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8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F12" i="9" l="1"/>
  <c r="G12" i="9"/>
  <c r="H12" i="9"/>
  <c r="I12" i="9"/>
  <c r="K12" i="9"/>
  <c r="F13" i="9"/>
  <c r="J13" i="9" s="1"/>
  <c r="G13" i="9"/>
  <c r="H13" i="9"/>
  <c r="K13" i="9" s="1"/>
  <c r="I13" i="9"/>
  <c r="F14" i="9"/>
  <c r="G14" i="9"/>
  <c r="H14" i="9"/>
  <c r="I14" i="9"/>
  <c r="K14" i="9"/>
  <c r="F15" i="9"/>
  <c r="G15" i="9"/>
  <c r="H15" i="9"/>
  <c r="K15" i="9" s="1"/>
  <c r="I15" i="9"/>
  <c r="F16" i="9"/>
  <c r="G16" i="9"/>
  <c r="J16" i="9" s="1"/>
  <c r="M16" i="9" s="1"/>
  <c r="H16" i="9"/>
  <c r="K16" i="9" s="1"/>
  <c r="I16" i="9"/>
  <c r="F17" i="9"/>
  <c r="J17" i="9" s="1"/>
  <c r="M17" i="9" s="1"/>
  <c r="G17" i="9"/>
  <c r="H17" i="9"/>
  <c r="K17" i="9" s="1"/>
  <c r="I17" i="9"/>
  <c r="F18" i="9"/>
  <c r="J18" i="9" s="1"/>
  <c r="M18" i="9" s="1"/>
  <c r="G18" i="9"/>
  <c r="H18" i="9"/>
  <c r="I18" i="9"/>
  <c r="K18" i="9"/>
  <c r="F19" i="9"/>
  <c r="J19" i="9" s="1"/>
  <c r="M19" i="9" s="1"/>
  <c r="G19" i="9"/>
  <c r="H19" i="9"/>
  <c r="I19" i="9"/>
  <c r="K19" i="9"/>
  <c r="F20" i="9"/>
  <c r="G20" i="9"/>
  <c r="H20" i="9"/>
  <c r="I20" i="9"/>
  <c r="K20" i="9"/>
  <c r="F3" i="9"/>
  <c r="G3" i="9"/>
  <c r="H3" i="9"/>
  <c r="I3" i="9"/>
  <c r="F4" i="9"/>
  <c r="G4" i="9"/>
  <c r="H4" i="9"/>
  <c r="I4" i="9"/>
  <c r="F5" i="9"/>
  <c r="G5" i="9"/>
  <c r="H5" i="9"/>
  <c r="I5" i="9"/>
  <c r="K5" i="9"/>
  <c r="F6" i="9"/>
  <c r="G6" i="9"/>
  <c r="H6" i="9"/>
  <c r="K6" i="9" s="1"/>
  <c r="I6" i="9"/>
  <c r="F7" i="9"/>
  <c r="G7" i="9"/>
  <c r="H7" i="9"/>
  <c r="I7" i="9"/>
  <c r="F8" i="9"/>
  <c r="G8" i="9"/>
  <c r="H8" i="9"/>
  <c r="I8" i="9"/>
  <c r="F9" i="9"/>
  <c r="G9" i="9"/>
  <c r="H9" i="9"/>
  <c r="I9" i="9"/>
  <c r="K9" i="9" s="1"/>
  <c r="F10" i="9"/>
  <c r="G10" i="9"/>
  <c r="H10" i="9"/>
  <c r="I10" i="9"/>
  <c r="F11" i="9"/>
  <c r="G11" i="9"/>
  <c r="H11" i="9"/>
  <c r="I11" i="9"/>
  <c r="I2" i="9"/>
  <c r="H2" i="9"/>
  <c r="G2" i="9"/>
  <c r="F2" i="9"/>
  <c r="J14" i="9" l="1"/>
  <c r="M14" i="9" s="1"/>
  <c r="J20" i="9"/>
  <c r="M20" i="9" s="1"/>
  <c r="J15" i="9"/>
  <c r="M15" i="9" s="1"/>
  <c r="J12" i="9"/>
  <c r="M12" i="9" s="1"/>
  <c r="M13" i="9"/>
  <c r="J4" i="9"/>
  <c r="M4" i="9" s="1"/>
  <c r="J3" i="9"/>
  <c r="M3" i="9" s="1"/>
  <c r="J5" i="9"/>
  <c r="J6" i="9"/>
  <c r="M6" i="9" s="1"/>
  <c r="K4" i="9"/>
  <c r="K7" i="9"/>
  <c r="J2" i="9"/>
  <c r="M2" i="9" s="1"/>
  <c r="K10" i="9"/>
  <c r="K8" i="9"/>
  <c r="K2" i="9"/>
  <c r="J10" i="9"/>
  <c r="M10" i="9" s="1"/>
  <c r="J7" i="9"/>
  <c r="M7" i="9" s="1"/>
  <c r="J11" i="9"/>
  <c r="M11" i="9" s="1"/>
  <c r="K3" i="9"/>
  <c r="J8" i="9"/>
  <c r="M5" i="9"/>
  <c r="K11" i="9"/>
  <c r="J9" i="9"/>
  <c r="M9" i="9" s="1"/>
  <c r="M8" i="9" l="1"/>
</calcChain>
</file>

<file path=xl/sharedStrings.xml><?xml version="1.0" encoding="utf-8"?>
<sst xmlns="http://schemas.openxmlformats.org/spreadsheetml/2006/main" count="677" uniqueCount="327">
  <si>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</si>
  <si>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</si>
  <si>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</si>
  <si>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</si>
  <si>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</si>
  <si>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</si>
  <si>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</si>
  <si>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</si>
  <si>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</si>
  <si>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</si>
  <si>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</si>
  <si>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</si>
  <si>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</si>
  <si>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</si>
  <si>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</si>
  <si>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</si>
  <si>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</si>
  <si>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</si>
  <si>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</si>
  <si>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</si>
  <si>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</si>
  <si>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GP201</t>
    <phoneticPr fontId="1" type="noConversion"/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</si>
  <si>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</si>
  <si>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</si>
  <si>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</si>
  <si>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</si>
  <si>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</si>
  <si>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</si>
  <si>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</si>
  <si>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</si>
  <si>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</si>
  <si>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</si>
  <si>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</si>
  <si>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</si>
  <si>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</si>
  <si>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</si>
  <si>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</si>
  <si>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</si>
  <si>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</si>
  <si>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</si>
  <si>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</si>
  <si>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</si>
  <si>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</si>
  <si>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</si>
  <si>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</si>
  <si>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</si>
  <si>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</si>
  <si>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</si>
  <si>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</si>
  <si>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</si>
  <si>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</si>
  <si>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</si>
  <si>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</si>
  <si>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</si>
  <si>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</si>
  <si>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</si>
  <si>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</si>
  <si>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</si>
  <si>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</si>
  <si>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</si>
  <si>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</si>
  <si>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</si>
  <si>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</si>
  <si>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</si>
  <si>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</si>
  <si>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</si>
  <si>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</si>
  <si>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</si>
  <si>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</si>
  <si>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</si>
  <si>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</si>
  <si>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</si>
  <si>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</si>
  <si>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</si>
  <si>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</si>
  <si>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</si>
  <si>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</si>
  <si>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</si>
  <si>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</si>
  <si>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</si>
  <si>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</si>
  <si>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</si>
  <si>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</si>
  <si>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</si>
  <si>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</si>
  <si>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</si>
  <si>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</si>
  <si>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</si>
  <si>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</si>
  <si>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</si>
  <si>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</si>
  <si>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</si>
  <si>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</si>
  <si>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</si>
  <si>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</si>
  <si>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</si>
  <si>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</si>
  <si>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</si>
  <si>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</si>
  <si>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</si>
  <si>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</si>
  <si>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</si>
  <si>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</si>
  <si>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</si>
  <si>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</si>
  <si>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</si>
  <si>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</si>
  <si>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</si>
  <si>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</si>
  <si>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</si>
  <si>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</si>
  <si>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</si>
  <si>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</si>
  <si>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</si>
  <si>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</si>
  <si>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</si>
  <si>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</si>
  <si>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</si>
  <si>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</si>
  <si>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</si>
  <si>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</si>
  <si>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</si>
  <si>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Maize 浚单29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</si>
  <si>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</si>
  <si>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</si>
  <si>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</si>
  <si>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</si>
  <si>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</si>
  <si>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</si>
  <si>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</si>
  <si>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CropID</t>
    <phoneticPr fontId="1" type="noConversion"/>
  </si>
  <si>
    <t>CultivarID</t>
    <phoneticPr fontId="1" type="noConversion"/>
  </si>
  <si>
    <t>GrwpID</t>
    <phoneticPr fontId="1" type="noConversion"/>
  </si>
  <si>
    <t>GrwpName</t>
    <phoneticPr fontId="1" type="noConversion"/>
  </si>
  <si>
    <t>GrwpSpan</t>
    <phoneticPr fontId="1" type="noConversion"/>
  </si>
  <si>
    <t>thrSunlight</t>
    <phoneticPr fontId="1" type="noConversion"/>
  </si>
  <si>
    <t>thrTemperature</t>
    <phoneticPr fontId="1" type="noConversion"/>
  </si>
  <si>
    <t>thrRain</t>
    <phoneticPr fontId="1" type="noConversion"/>
  </si>
  <si>
    <t>Weight01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</si>
  <si>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</si>
  <si>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</si>
  <si>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</si>
  <si>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</si>
  <si>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</si>
  <si>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</si>
  <si>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</si>
  <si>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</si>
  <si>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</si>
  <si>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</si>
  <si>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Maize 浚单29</t>
    <phoneticPr fontId="1" type="noConversion"/>
  </si>
  <si>
    <t>浚单20</t>
    <phoneticPr fontId="1" type="noConversion"/>
  </si>
  <si>
    <t>CU202</t>
    <phoneticPr fontId="1" type="noConversion"/>
  </si>
  <si>
    <t>CU203</t>
    <phoneticPr fontId="1" type="noConversion"/>
  </si>
  <si>
    <t>浚单3136</t>
    <phoneticPr fontId="1" type="noConversion"/>
  </si>
  <si>
    <t>C02</t>
    <phoneticPr fontId="1" type="noConversion"/>
  </si>
  <si>
    <t>CU204</t>
    <phoneticPr fontId="1" type="noConversion"/>
  </si>
  <si>
    <t>GP201</t>
    <phoneticPr fontId="1" type="noConversion"/>
  </si>
  <si>
    <t>出苗-拔节</t>
    <phoneticPr fontId="1" type="noConversion"/>
  </si>
  <si>
    <t>06.10-07.09</t>
    <phoneticPr fontId="1" type="noConversion"/>
  </si>
  <si>
    <t>浚单3136</t>
    <phoneticPr fontId="1" type="noConversion"/>
  </si>
  <si>
    <t>CU204</t>
    <phoneticPr fontId="1" type="noConversion"/>
  </si>
  <si>
    <t>抽雄-成熟</t>
    <phoneticPr fontId="1" type="noConversion"/>
  </si>
  <si>
    <t>0.39</t>
    <phoneticPr fontId="1" type="noConversion"/>
  </si>
  <si>
    <t>0.13</t>
    <phoneticPr fontId="1" type="noConversion"/>
  </si>
  <si>
    <t>0.48</t>
    <phoneticPr fontId="1" type="noConversion"/>
  </si>
  <si>
    <t>0.37</t>
    <phoneticPr fontId="1" type="noConversion"/>
  </si>
  <si>
    <t>0.23</t>
    <phoneticPr fontId="1" type="noConversion"/>
  </si>
  <si>
    <t>0.34</t>
    <phoneticPr fontId="1" type="noConversion"/>
  </si>
  <si>
    <t>0.22</t>
    <phoneticPr fontId="1" type="noConversion"/>
  </si>
  <si>
    <t>0.44</t>
    <phoneticPr fontId="1" type="noConversion"/>
  </si>
  <si>
    <t>0.41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</si>
  <si>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</si>
  <si>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</si>
  <si>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</si>
  <si>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</si>
  <si>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</si>
  <si>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</si>
  <si>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</si>
  <si>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Region</t>
  </si>
  <si>
    <t>Remark</t>
  </si>
  <si>
    <t/>
  </si>
  <si>
    <t>R05,R01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</si>
  <si>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</si>
  <si>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</si>
  <si>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</si>
  <si>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</si>
  <si>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</si>
  <si>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</si>
  <si>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</si>
  <si>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</si>
  <si>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</si>
  <si>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</si>
  <si>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</si>
  <si>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</si>
  <si>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</si>
  <si>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</si>
  <si>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</si>
  <si>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</si>
  <si>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</si>
  <si>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</si>
  <si>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</si>
  <si>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</si>
  <si>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</si>
  <si>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</si>
  <si>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</si>
  <si>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</si>
  <si>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</si>
  <si>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</si>
  <si>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</si>
  <si>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</si>
  <si>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</si>
  <si>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</si>
  <si>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</si>
  <si>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</si>
  <si>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</si>
  <si>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</si>
  <si>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</si>
  <si>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</si>
  <si>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</si>
  <si>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</si>
  <si>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</si>
  <si>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</si>
  <si>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</si>
  <si>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</si>
  <si>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</si>
  <si>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</si>
  <si>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</si>
  <si>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</si>
  <si>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</si>
  <si>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</si>
  <si>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</si>
  <si>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</si>
  <si>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</si>
  <si>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</si>
  <si>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</si>
  <si>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</si>
  <si>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</si>
  <si>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</si>
  <si>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</si>
  <si>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</si>
  <si>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</si>
  <si>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</si>
  <si>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</si>
  <si>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</si>
  <si>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</si>
  <si>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</si>
  <si>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</si>
  <si>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</si>
  <si>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</si>
  <si>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</si>
  <si>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</si>
  <si>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</si>
  <si>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</si>
  <si>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</si>
  <si>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</si>
  <si>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</si>
  <si>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</si>
  <si>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</si>
  <si>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</si>
  <si>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</si>
  <si>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</si>
  <si>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</si>
  <si>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</si>
  <si>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</si>
  <si>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</si>
  <si>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</si>
  <si>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</si>
  <si>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</si>
  <si>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</si>
  <si>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</si>
  <si>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</si>
  <si>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</si>
  <si>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</si>
  <si>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</si>
  <si>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</si>
  <si>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</si>
  <si>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</si>
  <si>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</si>
  <si>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</si>
  <si>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</si>
  <si>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</si>
  <si>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</si>
  <si>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</si>
  <si>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</si>
  <si>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</si>
  <si>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</si>
  <si>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</si>
  <si>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</si>
  <si>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</si>
  <si>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</si>
  <si>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</si>
  <si>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</si>
  <si>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</si>
  <si>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</si>
  <si>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</si>
  <si>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</si>
  <si>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</si>
  <si>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</si>
  <si>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</si>
  <si>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</si>
  <si>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</si>
  <si>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</si>
  <si>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</si>
  <si>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</si>
  <si>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</si>
  <si>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</si>
  <si>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26.7-23.6-30.1</t>
    <phoneticPr fontId="1" type="noConversion"/>
  </si>
  <si>
    <t>23.6-18.1-28.4</t>
    <phoneticPr fontId="1" type="noConversion"/>
  </si>
  <si>
    <t>24.9-21.0-28.1</t>
    <phoneticPr fontId="1" type="noConversion"/>
  </si>
  <si>
    <t>26.7-23.5-30.1</t>
    <phoneticPr fontId="1" type="noConversion"/>
  </si>
  <si>
    <t>23.6-18.2-28.4</t>
    <phoneticPr fontId="1" type="noConversion"/>
  </si>
  <si>
    <t>24.9-21.0-28.1</t>
    <phoneticPr fontId="1" type="noConversion"/>
  </si>
  <si>
    <t>26.6-23.4-30.1</t>
    <phoneticPr fontId="1" type="noConversion"/>
  </si>
  <si>
    <t>23.6-18.2-28.3</t>
    <phoneticPr fontId="1" type="noConversion"/>
  </si>
  <si>
    <t>26.6-23.4-30.1</t>
    <phoneticPr fontId="1" type="noConversion"/>
  </si>
  <si>
    <t>23.6-18.2-28.3</t>
    <phoneticPr fontId="1" type="noConversion"/>
  </si>
  <si>
    <t>t0</t>
    <phoneticPr fontId="1" type="noConversion"/>
  </si>
  <si>
    <t>tl</t>
    <phoneticPr fontId="1" type="noConversion"/>
  </si>
  <si>
    <t>th</t>
    <phoneticPr fontId="1" type="noConversion"/>
  </si>
  <si>
    <t>ti</t>
    <phoneticPr fontId="1" type="noConversion"/>
  </si>
  <si>
    <t>ti-tl</t>
    <phoneticPr fontId="1" type="noConversion"/>
  </si>
  <si>
    <t>th-ti</t>
    <phoneticPr fontId="1" type="noConversion"/>
  </si>
  <si>
    <t>t0-tl</t>
    <phoneticPr fontId="1" type="noConversion"/>
  </si>
  <si>
    <t>th-t0</t>
    <phoneticPr fontId="1" type="noConversion"/>
  </si>
  <si>
    <t>BB</t>
    <phoneticPr fontId="1" type="noConversion"/>
  </si>
  <si>
    <t>AA</t>
    <phoneticPr fontId="1" type="noConversion"/>
  </si>
  <si>
    <t>AA/BB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</si>
</sst>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2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vertical="center" wrapText="1"/>
    </xf>
    <xf numFmtId="0" fontId="8" fillId="0" borderId="2" xfId="7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horizontal="center" vertical="center" wrapText="1"/>
    </xf>
    <xf numFmtId="0" fontId="5" fillId="0" borderId="0" xfId="7" applyAlignment="1">
      <alignment horizontal="center"/>
    </xf>
  </cellXfs>
  <cellStyles count="8">
    <cellStyle name="常规" xfId="0" builtinId="0"/>
    <cellStyle name="常规_Area" xfId="4"/>
    <cellStyle name="常规_CropGrwp" xfId="5"/>
    <cellStyle name="常规_CropParameter" xfId="6"/>
    <cellStyle name="常规_CropVariety" xfId="3"/>
    <cellStyle name="常规_Sheet1" xfId="1"/>
    <cellStyle name="常规_Sheet1_1" xfId="2"/>
    <cellStyle name="常规_Sta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8" sqref="C8"/>
    </sheetView>
  </sheetViews>
  <sheetFormatPr defaultColWidth="12.125" defaultRowHeight="15.95" customHeight="1" x14ac:dyDescent="0.15"/>
  <cols>
    <col min="1" max="1" width="9.125" style="2" customWidth="1"/>
    <col min="2" max="2" width="14.375" style="2" customWidth="1"/>
    <col min="3" max="3" width="21.25" style="2" customWidth="1"/>
    <col min="4" max="16384" width="12.125" style="2"/>
  </cols>
  <sheetData>
    <row r="1" spans="1:3" ht="15.95" customHeight="1" x14ac:dyDescent="0.15">
      <c r="A1" s="8" t="s">
        <v>45</v>
      </c>
      <c r="B1" s="8" t="s">
        <v>38</v>
      </c>
      <c r="C1" s="8" t="s">
        <v>39</v>
      </c>
    </row>
    <row r="2" spans="1:3" ht="15.95" customHeight="1" x14ac:dyDescent="0.15">
      <c r="A2" s="9" t="s">
        <v>47</v>
      </c>
      <c r="B2" s="9" t="s">
        <v>40</v>
      </c>
      <c r="C2" s="9" t="s">
        <v>51</v>
      </c>
    </row>
    <row r="3" spans="1:3" ht="15.95" customHeight="1" x14ac:dyDescent="0.15">
      <c r="A3" s="9" t="s">
        <v>46</v>
      </c>
      <c r="B3" s="9" t="s">
        <v>41</v>
      </c>
      <c r="C3" s="9" t="s">
        <v>52</v>
      </c>
    </row>
    <row r="4" spans="1:3" ht="15.95" customHeight="1" x14ac:dyDescent="0.15">
      <c r="A4" s="2" t="s">
        <v>57</v>
      </c>
      <c r="B4" s="2" t="s">
        <v>43</v>
      </c>
      <c r="C4" s="2" t="s">
        <v>54</v>
      </c>
    </row>
    <row r="5" spans="1:3" ht="15.95" customHeight="1" x14ac:dyDescent="0.15">
      <c r="A5" s="2" t="s">
        <v>58</v>
      </c>
      <c r="B5" s="2" t="s">
        <v>42</v>
      </c>
      <c r="C5" s="2" t="s">
        <v>53</v>
      </c>
    </row>
    <row r="6" spans="1:3" ht="15.95" customHeight="1" x14ac:dyDescent="0.15">
      <c r="A6" s="2" t="s">
        <v>48</v>
      </c>
      <c r="B6" s="2" t="s">
        <v>44</v>
      </c>
      <c r="C6" s="2" t="s">
        <v>55</v>
      </c>
    </row>
    <row r="7" spans="1:3" ht="15.95" customHeight="1" x14ac:dyDescent="0.15">
      <c r="A7" s="2" t="s">
        <v>49</v>
      </c>
      <c r="B7" s="2" t="s">
        <v>50</v>
      </c>
      <c r="C7" s="2" t="s">
        <v>56</v>
      </c>
    </row>
    <row r="8" spans="1:3" ht="15.95" customHeight="1" x14ac:dyDescent="0.15">
      <c r="A8" s="2" t="s">
        <v>303</v>
      </c>
      <c r="B8" s="2" t="s">
        <v>304</v>
      </c>
      <c r="C8" s="2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pane ySplit="1" topLeftCell="A2" activePane="bottomLeft" state="frozen"/>
      <selection pane="bottomLeft" activeCell="A2" sqref="A2:C7"/>
    </sheetView>
  </sheetViews>
  <sheetFormatPr defaultColWidth="12.125" defaultRowHeight="15.95" customHeight="1" x14ac:dyDescent="0.15"/>
  <cols>
    <col min="1" max="1" width="7.375" style="2" customWidth="1"/>
    <col min="2" max="2" width="11.125" style="2" customWidth="1"/>
    <col min="3" max="16384" width="12.125" style="2"/>
  </cols>
  <sheetData>
    <row r="1" spans="1:4" ht="15.95" customHeight="1" x14ac:dyDescent="0.15">
      <c r="A1" s="8" t="s">
        <v>23</v>
      </c>
      <c r="B1" s="8" t="s">
        <v>59</v>
      </c>
      <c r="C1" s="8" t="s">
        <v>22</v>
      </c>
      <c r="D1" s="10" t="s">
        <v>71</v>
      </c>
    </row>
    <row r="2" spans="1:4" ht="15.95" customHeight="1" x14ac:dyDescent="0.15">
      <c r="A2" s="9" t="s">
        <v>60</v>
      </c>
      <c r="B2" s="9">
        <v>130000</v>
      </c>
      <c r="C2" s="9" t="s">
        <v>24</v>
      </c>
    </row>
    <row r="3" spans="1:4" ht="15.95" customHeight="1" x14ac:dyDescent="0.15">
      <c r="A3" s="9" t="s">
        <v>61</v>
      </c>
      <c r="B3" s="9">
        <v>320000</v>
      </c>
      <c r="C3" s="9" t="s">
        <v>25</v>
      </c>
    </row>
    <row r="4" spans="1:4" ht="15.95" customHeight="1" x14ac:dyDescent="0.15">
      <c r="A4" s="9" t="s">
        <v>62</v>
      </c>
      <c r="B4" s="2">
        <v>340000</v>
      </c>
      <c r="C4" s="2" t="s">
        <v>26</v>
      </c>
    </row>
    <row r="5" spans="1:4" ht="15.95" customHeight="1" x14ac:dyDescent="0.15">
      <c r="A5" s="9" t="s">
        <v>63</v>
      </c>
      <c r="B5" s="2">
        <v>370000</v>
      </c>
      <c r="C5" s="2" t="s">
        <v>27</v>
      </c>
    </row>
    <row r="6" spans="1:4" ht="15.95" customHeight="1" x14ac:dyDescent="0.15">
      <c r="A6" s="9" t="s">
        <v>64</v>
      </c>
      <c r="B6" s="2">
        <v>410000</v>
      </c>
      <c r="C6" s="2" t="s">
        <v>28</v>
      </c>
    </row>
    <row r="7" spans="1:4" ht="15.95" customHeight="1" x14ac:dyDescent="0.15">
      <c r="A7" s="9" t="s">
        <v>65</v>
      </c>
      <c r="B7" s="2">
        <v>980001</v>
      </c>
      <c r="C7" s="2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25" defaultRowHeight="15.95" customHeight="1" x14ac:dyDescent="0.15"/>
  <cols>
    <col min="1" max="2" width="8.25" style="2" customWidth="1"/>
    <col min="3" max="16384" width="12.125" style="2"/>
  </cols>
  <sheetData>
    <row r="1" spans="1:4" ht="15.95" customHeight="1" x14ac:dyDescent="0.15">
      <c r="A1" s="8" t="s">
        <v>30</v>
      </c>
      <c r="B1" s="8" t="s">
        <v>66</v>
      </c>
      <c r="C1" s="8" t="s">
        <v>12</v>
      </c>
      <c r="D1" s="10" t="s">
        <v>71</v>
      </c>
    </row>
    <row r="2" spans="1:4" ht="15.95" customHeight="1" x14ac:dyDescent="0.15">
      <c r="A2" s="9" t="s">
        <v>33</v>
      </c>
      <c r="B2" s="9" t="s">
        <v>67</v>
      </c>
      <c r="C2" s="9" t="s">
        <v>13</v>
      </c>
    </row>
    <row r="3" spans="1:4" ht="15.95" customHeight="1" x14ac:dyDescent="0.15">
      <c r="A3" s="9" t="s">
        <v>35</v>
      </c>
      <c r="B3" s="9" t="s">
        <v>121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4.375" style="2" customWidth="1"/>
    <col min="4" max="16384" width="12.125" style="2"/>
  </cols>
  <sheetData>
    <row r="1" spans="1:5" ht="15.95" customHeight="1" x14ac:dyDescent="0.15">
      <c r="A1" s="4" t="s">
        <v>30</v>
      </c>
      <c r="B1" s="4" t="s">
        <v>34</v>
      </c>
      <c r="C1" s="4" t="s">
        <v>127</v>
      </c>
      <c r="D1" s="4" t="s">
        <v>128</v>
      </c>
      <c r="E1" s="10" t="s">
        <v>129</v>
      </c>
    </row>
    <row r="2" spans="1:5" ht="15.95" customHeight="1" x14ac:dyDescent="0.15">
      <c r="A2" s="5" t="s">
        <v>33</v>
      </c>
      <c r="B2" s="5" t="s">
        <v>118</v>
      </c>
      <c r="C2" s="5" t="s">
        <v>120</v>
      </c>
      <c r="D2" s="12" t="s">
        <v>119</v>
      </c>
    </row>
    <row r="3" spans="1:5" ht="15.95" customHeight="1" x14ac:dyDescent="0.15">
      <c r="A3" s="5" t="s">
        <v>35</v>
      </c>
      <c r="B3" s="5" t="s">
        <v>68</v>
      </c>
      <c r="C3" s="5" t="s">
        <v>145</v>
      </c>
      <c r="D3" s="12" t="s">
        <v>148</v>
      </c>
    </row>
    <row r="4" spans="1:5" ht="15.95" customHeight="1" x14ac:dyDescent="0.15">
      <c r="A4" s="5" t="s">
        <v>35</v>
      </c>
      <c r="B4" s="5" t="s">
        <v>69</v>
      </c>
      <c r="C4" s="5" t="s">
        <v>146</v>
      </c>
      <c r="D4" s="12" t="s">
        <v>147</v>
      </c>
    </row>
    <row r="5" spans="1:5" ht="15.95" customHeight="1" x14ac:dyDescent="0.15">
      <c r="A5" s="5" t="s">
        <v>35</v>
      </c>
      <c r="B5" s="5" t="s">
        <v>75</v>
      </c>
      <c r="C5" s="5" t="s">
        <v>77</v>
      </c>
      <c r="D5" s="12" t="s">
        <v>73</v>
      </c>
    </row>
    <row r="6" spans="1:5" ht="15.95" customHeight="1" x14ac:dyDescent="0.15">
      <c r="A6" s="5" t="s">
        <v>35</v>
      </c>
      <c r="B6" s="5" t="s">
        <v>76</v>
      </c>
      <c r="C6" s="5" t="s">
        <v>78</v>
      </c>
      <c r="D6" s="12" t="s">
        <v>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3.375" style="2" customWidth="1"/>
    <col min="4" max="5" width="12.125" style="2"/>
    <col min="6" max="6" width="12.125" style="13"/>
    <col min="7" max="16384" width="12.125" style="2"/>
  </cols>
  <sheetData>
    <row r="1" spans="1:6" ht="15.95" customHeight="1" x14ac:dyDescent="0.15">
      <c r="A1" s="6" t="s">
        <v>30</v>
      </c>
      <c r="B1" s="6" t="s">
        <v>31</v>
      </c>
      <c r="C1" s="6" t="s">
        <v>70</v>
      </c>
      <c r="D1" s="10" t="s">
        <v>32</v>
      </c>
      <c r="E1" s="10" t="s">
        <v>72</v>
      </c>
      <c r="F1" s="10" t="s">
        <v>71</v>
      </c>
    </row>
    <row r="2" spans="1:6" ht="15.95" customHeight="1" x14ac:dyDescent="0.15">
      <c r="A2" s="2" t="s">
        <v>33</v>
      </c>
      <c r="B2" s="2" t="s">
        <v>79</v>
      </c>
      <c r="C2" s="2" t="s">
        <v>104</v>
      </c>
      <c r="D2" s="14" t="s">
        <v>80</v>
      </c>
      <c r="E2" s="11" t="s">
        <v>96</v>
      </c>
    </row>
    <row r="3" spans="1:6" ht="15.95" customHeight="1" x14ac:dyDescent="0.15">
      <c r="A3" s="2" t="s">
        <v>33</v>
      </c>
      <c r="B3" s="2" t="s">
        <v>81</v>
      </c>
      <c r="C3" s="2" t="s">
        <v>105</v>
      </c>
      <c r="D3" s="14" t="s">
        <v>82</v>
      </c>
      <c r="E3" s="11" t="s">
        <v>97</v>
      </c>
    </row>
    <row r="4" spans="1:6" ht="15.95" customHeight="1" x14ac:dyDescent="0.15">
      <c r="A4" s="2" t="s">
        <v>83</v>
      </c>
      <c r="B4" s="2" t="s">
        <v>84</v>
      </c>
      <c r="C4" s="2" t="s">
        <v>106</v>
      </c>
      <c r="D4" s="14" t="s">
        <v>85</v>
      </c>
      <c r="E4" s="11" t="s">
        <v>98</v>
      </c>
    </row>
    <row r="5" spans="1:6" ht="15.95" customHeight="1" x14ac:dyDescent="0.15">
      <c r="A5" s="2" t="s">
        <v>83</v>
      </c>
      <c r="B5" s="2" t="s">
        <v>86</v>
      </c>
      <c r="C5" s="2" t="s">
        <v>107</v>
      </c>
      <c r="D5" s="14" t="s">
        <v>87</v>
      </c>
      <c r="E5" s="11" t="s">
        <v>99</v>
      </c>
    </row>
    <row r="6" spans="1:6" ht="15.95" customHeight="1" x14ac:dyDescent="0.15">
      <c r="A6" s="2" t="s">
        <v>33</v>
      </c>
      <c r="B6" s="2" t="s">
        <v>88</v>
      </c>
      <c r="C6" s="2" t="s">
        <v>108</v>
      </c>
      <c r="D6" s="14" t="s">
        <v>89</v>
      </c>
      <c r="E6" s="11" t="s">
        <v>100</v>
      </c>
    </row>
    <row r="7" spans="1:6" ht="15.95" customHeight="1" x14ac:dyDescent="0.15">
      <c r="A7" s="2" t="s">
        <v>33</v>
      </c>
      <c r="B7" s="2" t="s">
        <v>90</v>
      </c>
      <c r="C7" s="2" t="s">
        <v>109</v>
      </c>
      <c r="D7" s="14" t="s">
        <v>91</v>
      </c>
      <c r="E7" s="11" t="s">
        <v>101</v>
      </c>
    </row>
    <row r="8" spans="1:6" ht="15.95" customHeight="1" x14ac:dyDescent="0.15">
      <c r="A8" s="2" t="s">
        <v>33</v>
      </c>
      <c r="B8" s="2" t="s">
        <v>92</v>
      </c>
      <c r="C8" s="2" t="s">
        <v>110</v>
      </c>
      <c r="D8" s="14" t="s">
        <v>93</v>
      </c>
      <c r="E8" s="11" t="s">
        <v>102</v>
      </c>
    </row>
    <row r="9" spans="1:6" ht="15.95" customHeight="1" x14ac:dyDescent="0.15">
      <c r="A9" s="2" t="s">
        <v>33</v>
      </c>
      <c r="B9" s="2" t="s">
        <v>94</v>
      </c>
      <c r="C9" s="2" t="s">
        <v>111</v>
      </c>
      <c r="D9" s="14" t="s">
        <v>95</v>
      </c>
      <c r="E9" s="11" t="s">
        <v>103</v>
      </c>
    </row>
    <row r="10" spans="1:6" ht="15.95" customHeight="1" x14ac:dyDescent="0.15">
      <c r="A10" s="7"/>
      <c r="B10" s="7"/>
      <c r="D10" s="7"/>
      <c r="E10" s="3"/>
    </row>
    <row r="11" spans="1:6" ht="15.95" customHeight="1" x14ac:dyDescent="0.15">
      <c r="A11" s="7" t="s">
        <v>35</v>
      </c>
      <c r="B11" s="7" t="s">
        <v>139</v>
      </c>
      <c r="C11" s="2" t="s">
        <v>142</v>
      </c>
      <c r="D11" s="7" t="s">
        <v>123</v>
      </c>
      <c r="E11" s="3" t="s">
        <v>124</v>
      </c>
    </row>
    <row r="12" spans="1:6" ht="15.95" customHeight="1" x14ac:dyDescent="0.15">
      <c r="A12" s="7" t="s">
        <v>35</v>
      </c>
      <c r="B12" s="7" t="s">
        <v>140</v>
      </c>
      <c r="C12" s="2" t="s">
        <v>143</v>
      </c>
      <c r="D12" s="7" t="s">
        <v>6</v>
      </c>
      <c r="E12" s="3" t="s">
        <v>7</v>
      </c>
    </row>
    <row r="13" spans="1:6" ht="15.95" customHeight="1" x14ac:dyDescent="0.15">
      <c r="A13" s="7" t="s">
        <v>35</v>
      </c>
      <c r="B13" s="7" t="s">
        <v>141</v>
      </c>
      <c r="C13" s="2" t="s">
        <v>144</v>
      </c>
      <c r="D13" s="7" t="s">
        <v>125</v>
      </c>
      <c r="E13" s="3" t="s">
        <v>126</v>
      </c>
    </row>
    <row r="14" spans="1:6" ht="15.95" customHeight="1" x14ac:dyDescent="0.15">
      <c r="A14" s="7"/>
      <c r="B14" s="7"/>
      <c r="D14" s="7"/>
      <c r="E14" s="3"/>
    </row>
    <row r="15" spans="1:6" s="26" customFormat="1" ht="15.95" customHeight="1" x14ac:dyDescent="0.15">
      <c r="A15" s="25" t="s">
        <v>36</v>
      </c>
      <c r="B15" s="25" t="s">
        <v>15</v>
      </c>
      <c r="C15" s="26" t="s">
        <v>112</v>
      </c>
      <c r="D15" s="25" t="s">
        <v>0</v>
      </c>
      <c r="E15" s="27" t="s">
        <v>1</v>
      </c>
      <c r="F15" s="28"/>
    </row>
    <row r="16" spans="1:6" s="26" customFormat="1" ht="15.95" customHeight="1" x14ac:dyDescent="0.15">
      <c r="A16" s="25" t="s">
        <v>36</v>
      </c>
      <c r="B16" s="25" t="s">
        <v>16</v>
      </c>
      <c r="C16" s="26" t="s">
        <v>113</v>
      </c>
      <c r="D16" s="25" t="s">
        <v>2</v>
      </c>
      <c r="E16" s="27" t="s">
        <v>3</v>
      </c>
      <c r="F16" s="28"/>
    </row>
    <row r="17" spans="1:6" s="26" customFormat="1" ht="15.95" customHeight="1" x14ac:dyDescent="0.15">
      <c r="A17" s="25" t="s">
        <v>36</v>
      </c>
      <c r="B17" s="25" t="s">
        <v>17</v>
      </c>
      <c r="C17" s="26" t="s">
        <v>114</v>
      </c>
      <c r="D17" s="25" t="s">
        <v>4</v>
      </c>
      <c r="E17" s="27" t="s">
        <v>5</v>
      </c>
      <c r="F17" s="28"/>
    </row>
    <row r="18" spans="1:6" s="26" customFormat="1" ht="15.95" customHeight="1" x14ac:dyDescent="0.15">
      <c r="A18" s="25" t="s">
        <v>36</v>
      </c>
      <c r="B18" s="25" t="s">
        <v>18</v>
      </c>
      <c r="C18" s="26" t="s">
        <v>115</v>
      </c>
      <c r="D18" s="25" t="s">
        <v>6</v>
      </c>
      <c r="E18" s="27" t="s">
        <v>7</v>
      </c>
      <c r="F18" s="28"/>
    </row>
    <row r="19" spans="1:6" s="26" customFormat="1" ht="15.95" customHeight="1" x14ac:dyDescent="0.15">
      <c r="A19" s="25" t="s">
        <v>36</v>
      </c>
      <c r="B19" s="25" t="s">
        <v>19</v>
      </c>
      <c r="C19" s="26" t="s">
        <v>116</v>
      </c>
      <c r="D19" s="25" t="s">
        <v>8</v>
      </c>
      <c r="E19" s="27" t="s">
        <v>9</v>
      </c>
      <c r="F19" s="28"/>
    </row>
    <row r="20" spans="1:6" s="26" customFormat="1" ht="15.95" customHeight="1" x14ac:dyDescent="0.15">
      <c r="A20" s="25" t="s">
        <v>36</v>
      </c>
      <c r="B20" s="25" t="s">
        <v>20</v>
      </c>
      <c r="C20" s="26" t="s">
        <v>117</v>
      </c>
      <c r="D20" s="25" t="s">
        <v>10</v>
      </c>
      <c r="E20" s="27" t="s">
        <v>11</v>
      </c>
      <c r="F20" s="28"/>
    </row>
    <row r="21" spans="1:6" ht="15.95" customHeight="1" x14ac:dyDescent="0.15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G1" sqref="G1:I1048576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16384" width="12.125" style="2"/>
  </cols>
  <sheetData>
    <row r="1" spans="1:7" ht="15.95" customHeight="1" x14ac:dyDescent="0.15">
      <c r="A1" s="8" t="s">
        <v>23</v>
      </c>
      <c r="B1" s="1" t="s">
        <v>30</v>
      </c>
      <c r="C1" s="1" t="s">
        <v>34</v>
      </c>
      <c r="D1" s="1" t="s">
        <v>31</v>
      </c>
      <c r="E1" s="1" t="s">
        <v>32</v>
      </c>
      <c r="F1" s="1" t="s">
        <v>72</v>
      </c>
      <c r="G1" s="10" t="s">
        <v>71</v>
      </c>
    </row>
    <row r="2" spans="1:7" ht="15.95" customHeight="1" x14ac:dyDescent="0.15">
      <c r="A2" s="9"/>
      <c r="C2" s="11"/>
      <c r="D2" s="11"/>
      <c r="E2" s="11"/>
      <c r="F2" s="11"/>
    </row>
    <row r="3" spans="1:7" ht="15.95" customHeight="1" x14ac:dyDescent="0.15">
      <c r="A3" s="9"/>
      <c r="C3" s="11"/>
      <c r="D3" s="11"/>
      <c r="E3" s="11"/>
      <c r="F3" s="11"/>
    </row>
    <row r="4" spans="1:7" ht="15.95" customHeight="1" x14ac:dyDescent="0.15">
      <c r="A4" s="9"/>
      <c r="C4" s="11"/>
      <c r="D4" s="11"/>
      <c r="E4" s="11"/>
      <c r="F4" s="11"/>
    </row>
    <row r="5" spans="1:7" ht="15.95" customHeight="1" x14ac:dyDescent="0.15">
      <c r="A5" s="9"/>
      <c r="C5" s="11"/>
      <c r="D5" s="11"/>
      <c r="E5" s="11"/>
      <c r="F5" s="11"/>
    </row>
    <row r="6" spans="1:7" ht="15.95" customHeight="1" x14ac:dyDescent="0.15">
      <c r="A6" s="9"/>
      <c r="C6" s="11"/>
      <c r="D6" s="11"/>
      <c r="E6" s="11"/>
      <c r="F6" s="11"/>
    </row>
    <row r="7" spans="1:7" ht="15.95" customHeight="1" x14ac:dyDescent="0.15">
      <c r="A7" s="9"/>
      <c r="C7" s="11"/>
      <c r="D7" s="11"/>
      <c r="E7" s="11"/>
      <c r="F7" s="11"/>
    </row>
    <row r="8" spans="1:7" ht="15.95" customHeight="1" x14ac:dyDescent="0.15">
      <c r="A8" s="9"/>
      <c r="C8" s="11"/>
      <c r="D8" s="11"/>
      <c r="E8" s="11"/>
      <c r="F8" s="11"/>
    </row>
    <row r="9" spans="1:7" ht="15.95" customHeight="1" x14ac:dyDescent="0.15">
      <c r="A9" s="9"/>
      <c r="C9" s="11"/>
      <c r="D9" s="11"/>
      <c r="E9" s="11"/>
      <c r="F9" s="11"/>
    </row>
    <row r="10" spans="1:7" ht="15.95" customHeight="1" x14ac:dyDescent="0.15">
      <c r="A10" s="9"/>
    </row>
    <row r="11" spans="1:7" ht="15.95" customHeight="1" x14ac:dyDescent="0.15">
      <c r="A11" s="9"/>
      <c r="B11" s="3"/>
      <c r="C11" s="3"/>
      <c r="D11" s="3"/>
      <c r="E11" s="3"/>
      <c r="F11" s="3"/>
    </row>
    <row r="12" spans="1:7" ht="15.95" customHeight="1" x14ac:dyDescent="0.15">
      <c r="A12" s="9"/>
      <c r="B12" s="3"/>
      <c r="C12" s="3"/>
      <c r="D12" s="3"/>
      <c r="E12" s="3"/>
      <c r="F12" s="3"/>
    </row>
    <row r="13" spans="1:7" ht="15.95" customHeight="1" x14ac:dyDescent="0.15">
      <c r="A13" s="9"/>
      <c r="B13" s="3"/>
      <c r="C13" s="3"/>
      <c r="D13" s="3"/>
      <c r="E13" s="3"/>
      <c r="F13" s="3"/>
    </row>
    <row r="14" spans="1:7" ht="15.95" customHeight="1" x14ac:dyDescent="0.15">
      <c r="A14" s="9"/>
      <c r="B14" s="3"/>
      <c r="C14" s="3"/>
      <c r="D14" s="3"/>
      <c r="E14" s="3"/>
      <c r="F14" s="3"/>
    </row>
    <row r="15" spans="1:7" ht="15.95" customHeight="1" x14ac:dyDescent="0.15">
      <c r="A15" s="9"/>
      <c r="B15" s="3"/>
      <c r="C15" s="3"/>
      <c r="D15" s="3"/>
      <c r="E15" s="3"/>
      <c r="F15" s="3"/>
    </row>
    <row r="16" spans="1:7" ht="15.95" customHeight="1" x14ac:dyDescent="0.15">
      <c r="A16" s="9"/>
      <c r="B16" s="3"/>
      <c r="C16" s="3"/>
      <c r="D16" s="3"/>
      <c r="E16" s="3"/>
      <c r="F16" s="3"/>
    </row>
    <row r="17" spans="1:6" ht="15.95" customHeight="1" x14ac:dyDescent="0.15">
      <c r="A17" s="9"/>
      <c r="B17" s="3"/>
      <c r="C17" s="3"/>
      <c r="D17" s="3"/>
      <c r="E17" s="3"/>
      <c r="F17" s="3"/>
    </row>
    <row r="18" spans="1:6" ht="15.95" customHeight="1" x14ac:dyDescent="0.15">
      <c r="A18" s="9"/>
      <c r="B18" s="3"/>
      <c r="C18" s="3"/>
      <c r="D18" s="3"/>
      <c r="E18" s="3"/>
      <c r="F18" s="3"/>
    </row>
    <row r="19" spans="1:6" ht="15.95" customHeight="1" x14ac:dyDescent="0.15">
      <c r="A19" s="9"/>
      <c r="B19" s="3"/>
      <c r="C19" s="3"/>
      <c r="D19" s="3"/>
      <c r="E19" s="3"/>
      <c r="F19" s="3"/>
    </row>
    <row r="20" spans="1:6" ht="15.95" customHeight="1" x14ac:dyDescent="0.15">
      <c r="A20" s="9"/>
      <c r="B20" s="3"/>
      <c r="C20" s="3"/>
      <c r="D20" s="3"/>
      <c r="E20" s="3"/>
      <c r="F20" s="3"/>
    </row>
    <row r="21" spans="1:6" ht="15.95" customHeight="1" x14ac:dyDescent="0.15">
      <c r="A21" s="9"/>
      <c r="B21" s="3"/>
      <c r="C21" s="3"/>
      <c r="D21" s="3"/>
      <c r="E21" s="3"/>
      <c r="F21" s="3"/>
    </row>
    <row r="22" spans="1:6" ht="15.95" customHeight="1" x14ac:dyDescent="0.15">
      <c r="A22" s="9"/>
      <c r="B22" s="3"/>
      <c r="C22" s="3"/>
      <c r="D22" s="3"/>
      <c r="E22" s="3"/>
      <c r="F22" s="3"/>
    </row>
    <row r="23" spans="1:6" ht="15.95" customHeight="1" x14ac:dyDescent="0.15">
      <c r="A23" s="9"/>
      <c r="B23" s="3"/>
      <c r="C23" s="3"/>
      <c r="D23" s="3"/>
      <c r="E23" s="3"/>
      <c r="F23" s="3"/>
    </row>
    <row r="24" spans="1:6" ht="15.95" customHeight="1" x14ac:dyDescent="0.15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 activeCell="P18" sqref="P18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6" width="12.125" style="2"/>
    <col min="7" max="7" width="12.125" style="13"/>
    <col min="8" max="8" width="12.125" style="13" customWidth="1"/>
    <col min="9" max="9" width="19.875" style="13" customWidth="1"/>
    <col min="10" max="10" width="17.875" style="2" customWidth="1"/>
    <col min="11" max="11" width="24.25" style="2" customWidth="1"/>
    <col min="12" max="16384" width="12.125" style="2"/>
  </cols>
  <sheetData>
    <row r="1" spans="1:11" ht="15.95" customHeight="1" x14ac:dyDescent="0.15">
      <c r="A1" s="8" t="s">
        <v>23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6" t="s">
        <v>137</v>
      </c>
      <c r="H1" s="16" t="s">
        <v>135</v>
      </c>
      <c r="I1" s="16" t="s">
        <v>136</v>
      </c>
      <c r="J1" s="10" t="s">
        <v>138</v>
      </c>
      <c r="K1" s="10" t="s">
        <v>71</v>
      </c>
    </row>
    <row r="2" spans="1:11" ht="15.95" customHeight="1" x14ac:dyDescent="0.15">
      <c r="A2" s="9" t="s">
        <v>64</v>
      </c>
      <c r="B2" s="3" t="s">
        <v>37</v>
      </c>
      <c r="C2" s="5" t="s">
        <v>68</v>
      </c>
      <c r="D2" s="3" t="s">
        <v>21</v>
      </c>
      <c r="E2" s="7" t="s">
        <v>123</v>
      </c>
      <c r="F2" s="3" t="s">
        <v>124</v>
      </c>
      <c r="G2" s="13">
        <v>1</v>
      </c>
      <c r="H2" s="15">
        <v>9.6999999999999993</v>
      </c>
      <c r="I2" s="17" t="s">
        <v>306</v>
      </c>
      <c r="J2" s="23" t="s">
        <v>170</v>
      </c>
      <c r="K2" s="12" t="s">
        <v>149</v>
      </c>
    </row>
    <row r="3" spans="1:11" ht="15.95" customHeight="1" x14ac:dyDescent="0.15">
      <c r="A3" s="9" t="s">
        <v>64</v>
      </c>
      <c r="B3" s="3" t="s">
        <v>37</v>
      </c>
      <c r="C3" s="5" t="s">
        <v>68</v>
      </c>
      <c r="D3" s="3" t="s">
        <v>16</v>
      </c>
      <c r="E3" s="7" t="s">
        <v>6</v>
      </c>
      <c r="F3" s="3" t="s">
        <v>7</v>
      </c>
      <c r="G3" s="13">
        <v>1</v>
      </c>
      <c r="H3" s="15">
        <v>9.5</v>
      </c>
      <c r="I3" s="17" t="s">
        <v>307</v>
      </c>
      <c r="J3" s="23">
        <v>0.09</v>
      </c>
      <c r="K3" s="12" t="s">
        <v>122</v>
      </c>
    </row>
    <row r="4" spans="1:11" ht="15.95" customHeight="1" x14ac:dyDescent="0.15">
      <c r="A4" s="9" t="s">
        <v>64</v>
      </c>
      <c r="B4" s="3" t="s">
        <v>37</v>
      </c>
      <c r="C4" s="5" t="s">
        <v>68</v>
      </c>
      <c r="D4" s="3" t="s">
        <v>17</v>
      </c>
      <c r="E4" s="7" t="s">
        <v>125</v>
      </c>
      <c r="F4" s="3" t="s">
        <v>126</v>
      </c>
      <c r="G4" s="13">
        <v>1</v>
      </c>
      <c r="H4" s="15">
        <v>8.8000000000000007</v>
      </c>
      <c r="I4" s="17" t="s">
        <v>308</v>
      </c>
      <c r="J4" s="23">
        <v>0.51</v>
      </c>
      <c r="K4" s="12" t="s">
        <v>122</v>
      </c>
    </row>
    <row r="5" spans="1:11" ht="15.95" customHeight="1" x14ac:dyDescent="0.15">
      <c r="A5" s="9"/>
      <c r="B5" s="3"/>
      <c r="C5" s="5"/>
      <c r="D5" s="3"/>
      <c r="E5" s="7"/>
      <c r="F5" s="3"/>
      <c r="H5" s="22"/>
      <c r="I5" s="17"/>
      <c r="J5" s="23"/>
      <c r="K5" s="12"/>
    </row>
    <row r="6" spans="1:11" s="20" customFormat="1" ht="15.95" customHeight="1" x14ac:dyDescent="0.15">
      <c r="A6" s="9" t="s">
        <v>64</v>
      </c>
      <c r="B6" s="3" t="s">
        <v>37</v>
      </c>
      <c r="C6" s="5" t="s">
        <v>151</v>
      </c>
      <c r="D6" s="3" t="s">
        <v>15</v>
      </c>
      <c r="E6" s="7" t="s">
        <v>123</v>
      </c>
      <c r="F6" s="3" t="s">
        <v>124</v>
      </c>
      <c r="G6" s="13">
        <v>1</v>
      </c>
      <c r="H6" s="15">
        <v>9.6999999999999993</v>
      </c>
      <c r="I6" s="19" t="s">
        <v>309</v>
      </c>
      <c r="J6" s="24" t="s">
        <v>162</v>
      </c>
      <c r="K6" s="21" t="s">
        <v>150</v>
      </c>
    </row>
    <row r="7" spans="1:11" s="20" customFormat="1" ht="15.95" customHeight="1" x14ac:dyDescent="0.15">
      <c r="A7" s="9" t="s">
        <v>64</v>
      </c>
      <c r="B7" s="3" t="s">
        <v>37</v>
      </c>
      <c r="C7" s="5" t="s">
        <v>151</v>
      </c>
      <c r="D7" s="3" t="s">
        <v>16</v>
      </c>
      <c r="E7" s="7" t="s">
        <v>6</v>
      </c>
      <c r="F7" s="3" t="s">
        <v>7</v>
      </c>
      <c r="G7" s="13">
        <v>1</v>
      </c>
      <c r="H7" s="15">
        <v>9.5</v>
      </c>
      <c r="I7" s="19" t="s">
        <v>310</v>
      </c>
      <c r="J7" s="24" t="s">
        <v>163</v>
      </c>
      <c r="K7" s="21" t="s">
        <v>150</v>
      </c>
    </row>
    <row r="8" spans="1:11" s="20" customFormat="1" ht="15.95" customHeight="1" x14ac:dyDescent="0.15">
      <c r="A8" s="9" t="s">
        <v>64</v>
      </c>
      <c r="B8" s="3" t="s">
        <v>37</v>
      </c>
      <c r="C8" s="5" t="s">
        <v>151</v>
      </c>
      <c r="D8" s="3" t="s">
        <v>17</v>
      </c>
      <c r="E8" s="7" t="s">
        <v>125</v>
      </c>
      <c r="F8" s="3" t="s">
        <v>126</v>
      </c>
      <c r="G8" s="13">
        <v>1</v>
      </c>
      <c r="H8" s="15">
        <v>8.8000000000000007</v>
      </c>
      <c r="I8" s="19" t="s">
        <v>311</v>
      </c>
      <c r="J8" s="24" t="s">
        <v>164</v>
      </c>
      <c r="K8" s="21" t="s">
        <v>150</v>
      </c>
    </row>
    <row r="9" spans="1:11" s="20" customFormat="1" ht="15.95" customHeight="1" x14ac:dyDescent="0.15">
      <c r="A9" s="9"/>
      <c r="B9" s="3"/>
      <c r="C9" s="5"/>
      <c r="D9" s="3"/>
      <c r="E9" s="7"/>
      <c r="F9" s="3"/>
      <c r="G9" s="18"/>
      <c r="H9" s="18"/>
      <c r="I9" s="19"/>
      <c r="J9" s="24"/>
      <c r="K9" s="21"/>
    </row>
    <row r="10" spans="1:11" ht="15.95" customHeight="1" x14ac:dyDescent="0.15">
      <c r="A10" s="9" t="s">
        <v>64</v>
      </c>
      <c r="B10" s="3" t="s">
        <v>37</v>
      </c>
      <c r="C10" s="5" t="s">
        <v>152</v>
      </c>
      <c r="D10" s="3" t="s">
        <v>15</v>
      </c>
      <c r="E10" s="7" t="s">
        <v>123</v>
      </c>
      <c r="F10" s="3" t="s">
        <v>124</v>
      </c>
      <c r="G10" s="13">
        <v>1</v>
      </c>
      <c r="H10" s="13">
        <v>9.6999999999999993</v>
      </c>
      <c r="I10" s="17" t="s">
        <v>312</v>
      </c>
      <c r="J10" s="23" t="s">
        <v>165</v>
      </c>
      <c r="K10" s="12" t="s">
        <v>73</v>
      </c>
    </row>
    <row r="11" spans="1:11" ht="15.95" customHeight="1" x14ac:dyDescent="0.15">
      <c r="A11" s="9" t="s">
        <v>64</v>
      </c>
      <c r="B11" s="3" t="s">
        <v>37</v>
      </c>
      <c r="C11" s="5" t="s">
        <v>152</v>
      </c>
      <c r="D11" s="3" t="s">
        <v>16</v>
      </c>
      <c r="E11" s="7" t="s">
        <v>6</v>
      </c>
      <c r="F11" s="3" t="s">
        <v>7</v>
      </c>
      <c r="G11" s="13">
        <v>1</v>
      </c>
      <c r="H11" s="13">
        <v>10</v>
      </c>
      <c r="I11" s="17" t="s">
        <v>313</v>
      </c>
      <c r="J11" s="23" t="s">
        <v>166</v>
      </c>
      <c r="K11" s="12" t="s">
        <v>73</v>
      </c>
    </row>
    <row r="12" spans="1:11" ht="15.95" customHeight="1" x14ac:dyDescent="0.15">
      <c r="A12" s="9" t="s">
        <v>64</v>
      </c>
      <c r="B12" s="3" t="s">
        <v>37</v>
      </c>
      <c r="C12" s="5" t="s">
        <v>152</v>
      </c>
      <c r="D12" s="3" t="s">
        <v>17</v>
      </c>
      <c r="E12" s="7" t="s">
        <v>125</v>
      </c>
      <c r="F12" s="3" t="s">
        <v>126</v>
      </c>
      <c r="G12" s="13">
        <v>1</v>
      </c>
      <c r="H12" s="13">
        <v>9.1</v>
      </c>
      <c r="I12" s="17" t="s">
        <v>311</v>
      </c>
      <c r="J12" s="23" t="s">
        <v>170</v>
      </c>
      <c r="K12" s="12" t="s">
        <v>73</v>
      </c>
    </row>
    <row r="13" spans="1:11" ht="15.95" customHeight="1" x14ac:dyDescent="0.15">
      <c r="A13" s="9"/>
      <c r="B13" s="3"/>
      <c r="C13" s="5"/>
      <c r="D13" s="3"/>
      <c r="E13" s="7"/>
      <c r="F13" s="3"/>
      <c r="I13" s="17"/>
      <c r="J13" s="23"/>
      <c r="K13" s="12"/>
    </row>
    <row r="14" spans="1:11" s="20" customFormat="1" ht="15.95" customHeight="1" x14ac:dyDescent="0.15">
      <c r="A14" s="9" t="s">
        <v>64</v>
      </c>
      <c r="B14" s="3" t="s">
        <v>154</v>
      </c>
      <c r="C14" s="5" t="s">
        <v>155</v>
      </c>
      <c r="D14" s="3" t="s">
        <v>156</v>
      </c>
      <c r="E14" s="7" t="s">
        <v>157</v>
      </c>
      <c r="F14" s="3" t="s">
        <v>158</v>
      </c>
      <c r="G14" s="13">
        <v>1</v>
      </c>
      <c r="H14" s="18">
        <v>9.9</v>
      </c>
      <c r="I14" s="17" t="s">
        <v>314</v>
      </c>
      <c r="J14" s="24" t="s">
        <v>167</v>
      </c>
      <c r="K14" s="21" t="s">
        <v>159</v>
      </c>
    </row>
    <row r="15" spans="1:11" s="20" customFormat="1" ht="15.95" customHeight="1" x14ac:dyDescent="0.15">
      <c r="A15" s="9" t="s">
        <v>64</v>
      </c>
      <c r="B15" s="3" t="s">
        <v>36</v>
      </c>
      <c r="C15" s="5" t="s">
        <v>160</v>
      </c>
      <c r="D15" s="3" t="s">
        <v>16</v>
      </c>
      <c r="E15" s="7" t="s">
        <v>6</v>
      </c>
      <c r="F15" s="3" t="s">
        <v>7</v>
      </c>
      <c r="G15" s="13">
        <v>1</v>
      </c>
      <c r="H15" s="18">
        <v>9.6999999999999993</v>
      </c>
      <c r="I15" s="17" t="s">
        <v>315</v>
      </c>
      <c r="J15" s="24" t="s">
        <v>168</v>
      </c>
      <c r="K15" s="21" t="s">
        <v>159</v>
      </c>
    </row>
    <row r="16" spans="1:11" s="20" customFormat="1" ht="15.95" customHeight="1" x14ac:dyDescent="0.15">
      <c r="A16" s="9" t="s">
        <v>64</v>
      </c>
      <c r="B16" s="3" t="s">
        <v>36</v>
      </c>
      <c r="C16" s="5" t="s">
        <v>155</v>
      </c>
      <c r="D16" s="3" t="s">
        <v>17</v>
      </c>
      <c r="E16" s="7" t="s">
        <v>161</v>
      </c>
      <c r="F16" s="3" t="s">
        <v>126</v>
      </c>
      <c r="G16" s="13">
        <v>1</v>
      </c>
      <c r="H16" s="18">
        <v>8.8000000000000007</v>
      </c>
      <c r="I16" s="17" t="s">
        <v>311</v>
      </c>
      <c r="J16" s="24" t="s">
        <v>169</v>
      </c>
      <c r="K16" s="21" t="s">
        <v>153</v>
      </c>
    </row>
    <row r="19" spans="9:9" ht="15.95" customHeight="1" x14ac:dyDescent="0.15">
      <c r="I19" s="17"/>
    </row>
    <row r="20" spans="9:9" ht="15.95" customHeight="1" x14ac:dyDescent="0.15">
      <c r="I20" s="17"/>
    </row>
    <row r="21" spans="9:9" ht="15.95" customHeight="1" x14ac:dyDescent="0.15">
      <c r="I21" s="17"/>
    </row>
    <row r="22" spans="9:9" ht="15.95" customHeight="1" x14ac:dyDescent="0.15">
      <c r="I22" s="19"/>
    </row>
    <row r="23" spans="9:9" ht="15.95" customHeight="1" x14ac:dyDescent="0.15">
      <c r="I23" s="19"/>
    </row>
    <row r="24" spans="9:9" ht="15.95" customHeight="1" x14ac:dyDescent="0.15">
      <c r="I24" s="19"/>
    </row>
    <row r="25" spans="9:9" ht="15.95" customHeight="1" x14ac:dyDescent="0.15">
      <c r="I25" s="17"/>
    </row>
    <row r="26" spans="9:9" ht="15.95" customHeight="1" x14ac:dyDescent="0.15">
      <c r="I26" s="17"/>
    </row>
    <row r="27" spans="9:9" ht="15.95" customHeight="1" x14ac:dyDescent="0.15">
      <c r="I27" s="17"/>
    </row>
    <row r="28" spans="9:9" ht="15.95" customHeight="1" x14ac:dyDescent="0.15">
      <c r="I28" s="17"/>
    </row>
    <row r="29" spans="9:9" ht="15.95" customHeight="1" x14ac:dyDescent="0.15">
      <c r="I29" s="17"/>
    </row>
    <row r="30" spans="9:9" ht="15.95" customHeight="1" x14ac:dyDescent="0.15">
      <c r="I30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03" workbookViewId="0">
      <selection activeCell="C2" sqref="C2:C124"/>
    </sheetView>
  </sheetViews>
  <sheetFormatPr defaultRowHeight="13.5" x14ac:dyDescent="0.15"/>
  <cols>
    <col min="1" max="1" width="11.25" style="30" customWidth="1"/>
    <col min="2" max="2" width="15" style="29" customWidth="1"/>
    <col min="3" max="3" width="13.875" style="29" customWidth="1"/>
    <col min="4" max="5" width="9" style="29"/>
    <col min="6" max="6" width="9" style="30"/>
    <col min="7" max="7" width="20.25" style="30" customWidth="1"/>
  </cols>
  <sheetData>
    <row r="1" spans="1:7" x14ac:dyDescent="0.15">
      <c r="A1" s="31" t="s">
        <v>178</v>
      </c>
      <c r="B1" s="31" t="s">
        <v>173</v>
      </c>
      <c r="C1" s="31" t="s">
        <v>174</v>
      </c>
      <c r="D1" s="31" t="s">
        <v>171</v>
      </c>
      <c r="E1" s="31" t="s">
        <v>172</v>
      </c>
      <c r="F1" s="31" t="s">
        <v>177</v>
      </c>
      <c r="G1" s="31" t="s">
        <v>179</v>
      </c>
    </row>
    <row r="2" spans="1:7" ht="14.25" x14ac:dyDescent="0.15">
      <c r="A2" s="32" t="s">
        <v>64</v>
      </c>
      <c r="B2" s="34">
        <v>53889</v>
      </c>
      <c r="C2" s="35" t="s">
        <v>175</v>
      </c>
      <c r="D2" s="33">
        <v>11382</v>
      </c>
      <c r="E2" s="33">
        <v>3607</v>
      </c>
      <c r="F2" s="33">
        <v>3068</v>
      </c>
      <c r="G2" s="32" t="s">
        <v>180</v>
      </c>
    </row>
    <row r="3" spans="1:7" x14ac:dyDescent="0.15">
      <c r="A3" s="32" t="s">
        <v>64</v>
      </c>
      <c r="B3" s="34">
        <v>53898</v>
      </c>
      <c r="C3" s="34" t="s">
        <v>176</v>
      </c>
      <c r="D3" s="33">
        <v>11440</v>
      </c>
      <c r="E3" s="33">
        <v>3605</v>
      </c>
      <c r="F3" s="33">
        <v>629</v>
      </c>
      <c r="G3" s="32" t="s">
        <v>180</v>
      </c>
    </row>
    <row r="4" spans="1:7" x14ac:dyDescent="0.15">
      <c r="A4" s="32" t="s">
        <v>64</v>
      </c>
      <c r="B4" s="34">
        <v>53972</v>
      </c>
      <c r="C4" s="34" t="s">
        <v>182</v>
      </c>
      <c r="D4" s="33">
        <v>11292</v>
      </c>
      <c r="E4" s="33">
        <v>3512</v>
      </c>
      <c r="F4" s="33">
        <v>1196</v>
      </c>
      <c r="G4" s="32" t="s">
        <v>180</v>
      </c>
    </row>
    <row r="5" spans="1:7" x14ac:dyDescent="0.15">
      <c r="A5" s="32" t="s">
        <v>64</v>
      </c>
      <c r="B5" s="34">
        <v>53974</v>
      </c>
      <c r="C5" s="34" t="s">
        <v>183</v>
      </c>
      <c r="D5" s="33">
        <v>11418</v>
      </c>
      <c r="E5" s="33">
        <v>3562</v>
      </c>
      <c r="F5" s="33">
        <v>723</v>
      </c>
      <c r="G5" s="32" t="s">
        <v>180</v>
      </c>
    </row>
    <row r="6" spans="1:7" x14ac:dyDescent="0.15">
      <c r="A6" s="32" t="s">
        <v>64</v>
      </c>
      <c r="B6" s="34">
        <v>53978</v>
      </c>
      <c r="C6" s="34" t="s">
        <v>184</v>
      </c>
      <c r="D6" s="33">
        <v>11263</v>
      </c>
      <c r="E6" s="33">
        <v>3508</v>
      </c>
      <c r="F6" s="33">
        <v>1401</v>
      </c>
      <c r="G6" s="32" t="s">
        <v>180</v>
      </c>
    </row>
    <row r="7" spans="1:7" x14ac:dyDescent="0.15">
      <c r="A7" s="32" t="s">
        <v>64</v>
      </c>
      <c r="B7" s="34">
        <v>53979</v>
      </c>
      <c r="C7" s="34" t="s">
        <v>185</v>
      </c>
      <c r="D7" s="33">
        <v>11308</v>
      </c>
      <c r="E7" s="33">
        <v>3515</v>
      </c>
      <c r="F7" s="33">
        <v>1200</v>
      </c>
      <c r="G7" s="32" t="s">
        <v>180</v>
      </c>
    </row>
    <row r="8" spans="1:7" x14ac:dyDescent="0.15">
      <c r="A8" s="32" t="s">
        <v>64</v>
      </c>
      <c r="B8" s="34">
        <v>53982</v>
      </c>
      <c r="C8" s="34" t="s">
        <v>186</v>
      </c>
      <c r="D8" s="33">
        <v>11327</v>
      </c>
      <c r="E8" s="33">
        <v>3523</v>
      </c>
      <c r="F8" s="33">
        <v>1120</v>
      </c>
      <c r="G8" s="32" t="s">
        <v>180</v>
      </c>
    </row>
    <row r="9" spans="1:7" x14ac:dyDescent="0.15">
      <c r="A9" s="32" t="s">
        <v>64</v>
      </c>
      <c r="B9" s="34">
        <v>53983</v>
      </c>
      <c r="C9" s="34" t="s">
        <v>187</v>
      </c>
      <c r="D9" s="33">
        <v>11442</v>
      </c>
      <c r="E9" s="33">
        <v>3503</v>
      </c>
      <c r="F9" s="33">
        <v>696</v>
      </c>
      <c r="G9" s="32" t="s">
        <v>180</v>
      </c>
    </row>
    <row r="10" spans="1:7" x14ac:dyDescent="0.15">
      <c r="A10" s="32" t="s">
        <v>64</v>
      </c>
      <c r="B10" s="34">
        <v>53984</v>
      </c>
      <c r="C10" s="34" t="s">
        <v>188</v>
      </c>
      <c r="D10" s="33">
        <v>11347</v>
      </c>
      <c r="E10" s="33">
        <v>3523</v>
      </c>
      <c r="F10" s="33">
        <v>827</v>
      </c>
      <c r="G10" s="32" t="s">
        <v>180</v>
      </c>
    </row>
    <row r="11" spans="1:7" x14ac:dyDescent="0.15">
      <c r="A11" s="32" t="s">
        <v>64</v>
      </c>
      <c r="B11" s="34">
        <v>53985</v>
      </c>
      <c r="C11" s="34" t="s">
        <v>189</v>
      </c>
      <c r="D11" s="33">
        <v>11382</v>
      </c>
      <c r="E11" s="33">
        <v>3550</v>
      </c>
      <c r="F11" s="33">
        <v>1407</v>
      </c>
      <c r="G11" s="32" t="s">
        <v>180</v>
      </c>
    </row>
    <row r="12" spans="1:7" x14ac:dyDescent="0.15">
      <c r="A12" s="32" t="s">
        <v>64</v>
      </c>
      <c r="B12" s="34">
        <v>53986</v>
      </c>
      <c r="C12" s="34" t="s">
        <v>190</v>
      </c>
      <c r="D12" s="33">
        <v>11388</v>
      </c>
      <c r="E12" s="33">
        <v>3532</v>
      </c>
      <c r="F12" s="33">
        <v>732</v>
      </c>
      <c r="G12" s="32" t="s">
        <v>180</v>
      </c>
    </row>
    <row r="13" spans="1:7" x14ac:dyDescent="0.15">
      <c r="A13" s="32" t="s">
        <v>64</v>
      </c>
      <c r="B13" s="34">
        <v>53987</v>
      </c>
      <c r="C13" s="34" t="s">
        <v>191</v>
      </c>
      <c r="D13" s="33">
        <v>11342</v>
      </c>
      <c r="E13" s="33">
        <v>3510</v>
      </c>
      <c r="F13" s="33">
        <v>910</v>
      </c>
      <c r="G13" s="32" t="s">
        <v>180</v>
      </c>
    </row>
    <row r="14" spans="1:7" x14ac:dyDescent="0.15">
      <c r="A14" s="32" t="s">
        <v>64</v>
      </c>
      <c r="B14" s="34">
        <v>53988</v>
      </c>
      <c r="C14" s="34" t="s">
        <v>192</v>
      </c>
      <c r="D14" s="33">
        <v>11367</v>
      </c>
      <c r="E14" s="33">
        <v>3527</v>
      </c>
      <c r="F14" s="33">
        <v>776</v>
      </c>
      <c r="G14" s="32" t="s">
        <v>180</v>
      </c>
    </row>
    <row r="15" spans="1:7" x14ac:dyDescent="0.15">
      <c r="A15" s="32" t="s">
        <v>64</v>
      </c>
      <c r="B15" s="34">
        <v>53989</v>
      </c>
      <c r="C15" s="34" t="s">
        <v>193</v>
      </c>
      <c r="D15" s="33">
        <v>11395</v>
      </c>
      <c r="E15" s="33">
        <v>3505</v>
      </c>
      <c r="F15" s="33">
        <v>766</v>
      </c>
      <c r="G15" s="32" t="s">
        <v>180</v>
      </c>
    </row>
    <row r="16" spans="1:7" x14ac:dyDescent="0.15">
      <c r="A16" s="32" t="s">
        <v>64</v>
      </c>
      <c r="B16" s="34">
        <v>53990</v>
      </c>
      <c r="C16" s="34" t="s">
        <v>194</v>
      </c>
      <c r="D16" s="33">
        <v>11432</v>
      </c>
      <c r="E16" s="33">
        <v>3572</v>
      </c>
      <c r="F16" s="33">
        <v>795</v>
      </c>
      <c r="G16" s="32" t="s">
        <v>180</v>
      </c>
    </row>
    <row r="17" spans="1:7" x14ac:dyDescent="0.15">
      <c r="A17" s="32" t="s">
        <v>64</v>
      </c>
      <c r="B17" s="34">
        <v>53991</v>
      </c>
      <c r="C17" s="34" t="s">
        <v>195</v>
      </c>
      <c r="D17" s="33">
        <v>11433</v>
      </c>
      <c r="E17" s="33">
        <v>3592</v>
      </c>
      <c r="F17" s="33">
        <v>930</v>
      </c>
      <c r="G17" s="32" t="s">
        <v>180</v>
      </c>
    </row>
    <row r="18" spans="1:7" x14ac:dyDescent="0.15">
      <c r="A18" s="32" t="s">
        <v>64</v>
      </c>
      <c r="B18" s="34">
        <v>53992</v>
      </c>
      <c r="C18" s="34" t="s">
        <v>196</v>
      </c>
      <c r="D18" s="33">
        <v>11452</v>
      </c>
      <c r="E18" s="33">
        <v>3565</v>
      </c>
      <c r="F18" s="33">
        <v>582</v>
      </c>
      <c r="G18" s="32" t="s">
        <v>180</v>
      </c>
    </row>
    <row r="19" spans="1:7" x14ac:dyDescent="0.15">
      <c r="A19" s="32" t="s">
        <v>64</v>
      </c>
      <c r="B19" s="34">
        <v>53993</v>
      </c>
      <c r="C19" s="34" t="s">
        <v>197</v>
      </c>
      <c r="D19" s="33">
        <v>11492</v>
      </c>
      <c r="E19" s="33">
        <v>3593</v>
      </c>
      <c r="F19" s="33">
        <v>516</v>
      </c>
      <c r="G19" s="32" t="s">
        <v>180</v>
      </c>
    </row>
    <row r="20" spans="1:7" x14ac:dyDescent="0.15">
      <c r="A20" s="32" t="s">
        <v>64</v>
      </c>
      <c r="B20" s="34">
        <v>53994</v>
      </c>
      <c r="C20" s="34" t="s">
        <v>198</v>
      </c>
      <c r="D20" s="33">
        <v>11407</v>
      </c>
      <c r="E20" s="33">
        <v>3538</v>
      </c>
      <c r="F20" s="33">
        <v>700</v>
      </c>
      <c r="G20" s="32" t="s">
        <v>180</v>
      </c>
    </row>
    <row r="21" spans="1:7" x14ac:dyDescent="0.15">
      <c r="A21" s="32" t="s">
        <v>64</v>
      </c>
      <c r="B21" s="34">
        <v>53995</v>
      </c>
      <c r="C21" s="34" t="s">
        <v>199</v>
      </c>
      <c r="D21" s="33">
        <v>11450</v>
      </c>
      <c r="E21" s="33">
        <v>3555</v>
      </c>
      <c r="F21" s="33">
        <v>625</v>
      </c>
      <c r="G21" s="32" t="s">
        <v>180</v>
      </c>
    </row>
    <row r="22" spans="1:7" x14ac:dyDescent="0.15">
      <c r="A22" s="32" t="s">
        <v>64</v>
      </c>
      <c r="B22" s="34">
        <v>53997</v>
      </c>
      <c r="C22" s="34" t="s">
        <v>200</v>
      </c>
      <c r="D22" s="33">
        <v>11418</v>
      </c>
      <c r="E22" s="33">
        <v>3515</v>
      </c>
      <c r="F22" s="33">
        <v>711</v>
      </c>
      <c r="G22" s="32" t="s">
        <v>180</v>
      </c>
    </row>
    <row r="23" spans="1:7" x14ac:dyDescent="0.15">
      <c r="A23" s="32" t="s">
        <v>64</v>
      </c>
      <c r="B23" s="34">
        <v>53998</v>
      </c>
      <c r="C23" s="34" t="s">
        <v>201</v>
      </c>
      <c r="D23" s="33">
        <v>11465</v>
      </c>
      <c r="E23" s="33">
        <v>3520</v>
      </c>
      <c r="F23" s="33">
        <v>616</v>
      </c>
      <c r="G23" s="32" t="s">
        <v>180</v>
      </c>
    </row>
    <row r="24" spans="1:7" x14ac:dyDescent="0.15">
      <c r="A24" s="32" t="s">
        <v>64</v>
      </c>
      <c r="B24" s="34">
        <v>54817</v>
      </c>
      <c r="C24" s="34" t="s">
        <v>202</v>
      </c>
      <c r="D24" s="33">
        <v>11587</v>
      </c>
      <c r="E24" s="33">
        <v>3598</v>
      </c>
      <c r="F24" s="33">
        <v>421</v>
      </c>
      <c r="G24" s="32" t="s">
        <v>180</v>
      </c>
    </row>
    <row r="25" spans="1:7" x14ac:dyDescent="0.15">
      <c r="A25" s="32" t="s">
        <v>64</v>
      </c>
      <c r="B25" s="34">
        <v>54900</v>
      </c>
      <c r="C25" s="34" t="s">
        <v>203</v>
      </c>
      <c r="D25" s="33">
        <v>11502</v>
      </c>
      <c r="E25" s="33">
        <v>3570</v>
      </c>
      <c r="F25" s="33">
        <v>537</v>
      </c>
      <c r="G25" s="32" t="s">
        <v>180</v>
      </c>
    </row>
    <row r="26" spans="1:7" x14ac:dyDescent="0.15">
      <c r="A26" s="32" t="s">
        <v>64</v>
      </c>
      <c r="B26" s="34">
        <v>54901</v>
      </c>
      <c r="C26" s="34" t="s">
        <v>204</v>
      </c>
      <c r="D26" s="33">
        <v>11517</v>
      </c>
      <c r="E26" s="33">
        <v>3608</v>
      </c>
      <c r="F26" s="33">
        <v>475</v>
      </c>
      <c r="G26" s="32" t="s">
        <v>180</v>
      </c>
    </row>
    <row r="27" spans="1:7" x14ac:dyDescent="0.15">
      <c r="A27" s="32" t="s">
        <v>64</v>
      </c>
      <c r="B27" s="34">
        <v>54902</v>
      </c>
      <c r="C27" s="34" t="s">
        <v>205</v>
      </c>
      <c r="D27" s="33">
        <v>11512</v>
      </c>
      <c r="E27" s="33">
        <v>3590</v>
      </c>
      <c r="F27" s="33">
        <v>495</v>
      </c>
      <c r="G27" s="32" t="s">
        <v>180</v>
      </c>
    </row>
    <row r="28" spans="1:7" x14ac:dyDescent="0.15">
      <c r="A28" s="32" t="s">
        <v>64</v>
      </c>
      <c r="B28" s="34">
        <v>54903</v>
      </c>
      <c r="C28" s="34" t="s">
        <v>206</v>
      </c>
      <c r="D28" s="33">
        <v>11548</v>
      </c>
      <c r="E28" s="33">
        <v>3585</v>
      </c>
      <c r="F28" s="33">
        <v>457</v>
      </c>
      <c r="G28" s="32" t="s">
        <v>180</v>
      </c>
    </row>
    <row r="29" spans="1:7" x14ac:dyDescent="0.15">
      <c r="A29" s="32" t="s">
        <v>64</v>
      </c>
      <c r="B29" s="34">
        <v>57051</v>
      </c>
      <c r="C29" s="34" t="s">
        <v>207</v>
      </c>
      <c r="D29" s="33">
        <v>11120</v>
      </c>
      <c r="E29" s="33">
        <v>3480</v>
      </c>
      <c r="F29" s="33">
        <v>4099</v>
      </c>
      <c r="G29" s="32" t="s">
        <v>180</v>
      </c>
    </row>
    <row r="30" spans="1:7" x14ac:dyDescent="0.15">
      <c r="A30" s="32" t="s">
        <v>64</v>
      </c>
      <c r="B30" s="34">
        <v>57056</v>
      </c>
      <c r="C30" s="34" t="s">
        <v>208</v>
      </c>
      <c r="D30" s="33">
        <v>11088</v>
      </c>
      <c r="E30" s="33">
        <v>3453</v>
      </c>
      <c r="F30" s="33">
        <v>3904</v>
      </c>
      <c r="G30" s="32" t="s">
        <v>180</v>
      </c>
    </row>
    <row r="31" spans="1:7" x14ac:dyDescent="0.15">
      <c r="A31" s="32" t="s">
        <v>64</v>
      </c>
      <c r="B31" s="34">
        <v>57063</v>
      </c>
      <c r="C31" s="34" t="s">
        <v>209</v>
      </c>
      <c r="D31" s="33">
        <v>11177</v>
      </c>
      <c r="E31" s="33">
        <v>3477</v>
      </c>
      <c r="F31" s="33">
        <v>5236</v>
      </c>
      <c r="G31" s="32" t="s">
        <v>180</v>
      </c>
    </row>
    <row r="32" spans="1:7" x14ac:dyDescent="0.15">
      <c r="A32" s="32" t="s">
        <v>64</v>
      </c>
      <c r="B32" s="34">
        <v>57065</v>
      </c>
      <c r="C32" s="34" t="s">
        <v>210</v>
      </c>
      <c r="D32" s="33">
        <v>11218</v>
      </c>
      <c r="E32" s="33">
        <v>3450</v>
      </c>
      <c r="F32" s="33">
        <v>1949</v>
      </c>
      <c r="G32" s="32" t="s">
        <v>180</v>
      </c>
    </row>
    <row r="33" spans="1:7" x14ac:dyDescent="0.15">
      <c r="A33" s="32" t="s">
        <v>64</v>
      </c>
      <c r="B33" s="34">
        <v>57066</v>
      </c>
      <c r="C33" s="34" t="s">
        <v>211</v>
      </c>
      <c r="D33" s="33">
        <v>11167</v>
      </c>
      <c r="E33" s="33">
        <v>3438</v>
      </c>
      <c r="F33" s="33">
        <v>3283</v>
      </c>
      <c r="G33" s="32" t="s">
        <v>180</v>
      </c>
    </row>
    <row r="34" spans="1:7" x14ac:dyDescent="0.15">
      <c r="A34" s="32" t="s">
        <v>64</v>
      </c>
      <c r="B34" s="34">
        <v>57067</v>
      </c>
      <c r="C34" s="34" t="s">
        <v>212</v>
      </c>
      <c r="D34" s="33">
        <v>11103</v>
      </c>
      <c r="E34" s="33">
        <v>3405</v>
      </c>
      <c r="F34" s="33">
        <v>5688</v>
      </c>
      <c r="G34" s="32" t="s">
        <v>180</v>
      </c>
    </row>
    <row r="35" spans="1:7" x14ac:dyDescent="0.15">
      <c r="A35" s="32" t="s">
        <v>64</v>
      </c>
      <c r="B35" s="34">
        <v>57070</v>
      </c>
      <c r="C35" s="34" t="s">
        <v>213</v>
      </c>
      <c r="D35" s="33">
        <v>11212</v>
      </c>
      <c r="E35" s="33">
        <v>3473</v>
      </c>
      <c r="F35" s="33">
        <v>3640</v>
      </c>
      <c r="G35" s="32" t="s">
        <v>180</v>
      </c>
    </row>
    <row r="36" spans="1:7" x14ac:dyDescent="0.15">
      <c r="A36" s="32" t="s">
        <v>64</v>
      </c>
      <c r="B36" s="34">
        <v>57071</v>
      </c>
      <c r="C36" s="34" t="s">
        <v>214</v>
      </c>
      <c r="D36" s="33">
        <v>11243</v>
      </c>
      <c r="E36" s="33">
        <v>3482</v>
      </c>
      <c r="F36" s="33">
        <v>3333</v>
      </c>
      <c r="G36" s="32" t="s">
        <v>180</v>
      </c>
    </row>
    <row r="37" spans="1:7" x14ac:dyDescent="0.15">
      <c r="A37" s="32" t="s">
        <v>64</v>
      </c>
      <c r="B37" s="34">
        <v>57072</v>
      </c>
      <c r="C37" s="34" t="s">
        <v>215</v>
      </c>
      <c r="D37" s="33">
        <v>11275</v>
      </c>
      <c r="E37" s="33">
        <v>3492</v>
      </c>
      <c r="F37" s="33">
        <v>1275</v>
      </c>
      <c r="G37" s="32" t="s">
        <v>180</v>
      </c>
    </row>
    <row r="38" spans="1:7" x14ac:dyDescent="0.15">
      <c r="A38" s="32" t="s">
        <v>64</v>
      </c>
      <c r="B38" s="34">
        <v>57073</v>
      </c>
      <c r="C38" s="34" t="s">
        <v>216</v>
      </c>
      <c r="D38" s="33">
        <v>11247</v>
      </c>
      <c r="E38" s="33">
        <v>3463</v>
      </c>
      <c r="F38" s="33">
        <v>1371</v>
      </c>
      <c r="G38" s="32" t="s">
        <v>180</v>
      </c>
    </row>
    <row r="39" spans="1:7" x14ac:dyDescent="0.15">
      <c r="A39" s="32" t="s">
        <v>64</v>
      </c>
      <c r="B39" s="34">
        <v>57074</v>
      </c>
      <c r="C39" s="34" t="s">
        <v>217</v>
      </c>
      <c r="D39" s="33">
        <v>11240</v>
      </c>
      <c r="E39" s="33">
        <v>3442</v>
      </c>
      <c r="F39" s="33">
        <v>2522</v>
      </c>
      <c r="G39" s="32" t="s">
        <v>180</v>
      </c>
    </row>
    <row r="40" spans="1:7" x14ac:dyDescent="0.15">
      <c r="A40" s="32" t="s">
        <v>64</v>
      </c>
      <c r="B40" s="34">
        <v>57075</v>
      </c>
      <c r="C40" s="34" t="s">
        <v>218</v>
      </c>
      <c r="D40" s="33">
        <v>11287</v>
      </c>
      <c r="E40" s="33">
        <v>3417</v>
      </c>
      <c r="F40" s="33">
        <v>2031</v>
      </c>
      <c r="G40" s="32" t="s">
        <v>180</v>
      </c>
    </row>
    <row r="41" spans="1:7" x14ac:dyDescent="0.15">
      <c r="A41" s="32" t="s">
        <v>64</v>
      </c>
      <c r="B41" s="34">
        <v>57076</v>
      </c>
      <c r="C41" s="34" t="s">
        <v>219</v>
      </c>
      <c r="D41" s="33">
        <v>11278</v>
      </c>
      <c r="E41" s="33">
        <v>3473</v>
      </c>
      <c r="F41" s="33">
        <v>1895</v>
      </c>
      <c r="G41" s="32" t="s">
        <v>180</v>
      </c>
    </row>
    <row r="42" spans="1:7" x14ac:dyDescent="0.15">
      <c r="A42" s="32" t="s">
        <v>64</v>
      </c>
      <c r="B42" s="34">
        <v>57077</v>
      </c>
      <c r="C42" s="34" t="s">
        <v>220</v>
      </c>
      <c r="D42" s="33">
        <v>11165</v>
      </c>
      <c r="E42" s="33">
        <v>3378</v>
      </c>
      <c r="F42" s="33">
        <v>7424</v>
      </c>
      <c r="G42" s="32" t="s">
        <v>180</v>
      </c>
    </row>
    <row r="43" spans="1:7" x14ac:dyDescent="0.15">
      <c r="A43" s="32" t="s">
        <v>64</v>
      </c>
      <c r="B43" s="34">
        <v>57078</v>
      </c>
      <c r="C43" s="34" t="s">
        <v>221</v>
      </c>
      <c r="D43" s="33">
        <v>11247</v>
      </c>
      <c r="E43" s="33">
        <v>3415</v>
      </c>
      <c r="F43" s="33">
        <v>3365</v>
      </c>
      <c r="G43" s="32" t="s">
        <v>180</v>
      </c>
    </row>
    <row r="44" spans="1:7" x14ac:dyDescent="0.15">
      <c r="A44" s="32" t="s">
        <v>64</v>
      </c>
      <c r="B44" s="34">
        <v>57079</v>
      </c>
      <c r="C44" s="34" t="s">
        <v>222</v>
      </c>
      <c r="D44" s="33">
        <v>11303</v>
      </c>
      <c r="E44" s="33">
        <v>3495</v>
      </c>
      <c r="F44" s="33">
        <v>1064</v>
      </c>
      <c r="G44" s="32" t="s">
        <v>180</v>
      </c>
    </row>
    <row r="45" spans="1:7" x14ac:dyDescent="0.15">
      <c r="A45" s="32" t="s">
        <v>64</v>
      </c>
      <c r="B45" s="34">
        <v>57080</v>
      </c>
      <c r="C45" s="34" t="s">
        <v>223</v>
      </c>
      <c r="D45" s="33">
        <v>11297</v>
      </c>
      <c r="E45" s="33">
        <v>3473</v>
      </c>
      <c r="F45" s="33">
        <v>1652</v>
      </c>
      <c r="G45" s="32" t="s">
        <v>180</v>
      </c>
    </row>
    <row r="46" spans="1:7" x14ac:dyDescent="0.15">
      <c r="A46" s="32" t="s">
        <v>64</v>
      </c>
      <c r="B46" s="34">
        <v>57081</v>
      </c>
      <c r="C46" s="34" t="s">
        <v>224</v>
      </c>
      <c r="D46" s="33">
        <v>11343</v>
      </c>
      <c r="E46" s="33">
        <v>3480</v>
      </c>
      <c r="F46" s="33">
        <v>1409</v>
      </c>
      <c r="G46" s="32" t="s">
        <v>180</v>
      </c>
    </row>
    <row r="47" spans="1:7" x14ac:dyDescent="0.15">
      <c r="A47" s="32" t="s">
        <v>64</v>
      </c>
      <c r="B47" s="34">
        <v>57082</v>
      </c>
      <c r="C47" s="34" t="s">
        <v>225</v>
      </c>
      <c r="D47" s="33">
        <v>11302</v>
      </c>
      <c r="E47" s="33">
        <v>3447</v>
      </c>
      <c r="F47" s="33">
        <v>4271</v>
      </c>
      <c r="G47" s="32" t="s">
        <v>180</v>
      </c>
    </row>
    <row r="48" spans="1:7" x14ac:dyDescent="0.15">
      <c r="A48" s="32" t="s">
        <v>64</v>
      </c>
      <c r="B48" s="34">
        <v>57083</v>
      </c>
      <c r="C48" s="34" t="s">
        <v>226</v>
      </c>
      <c r="D48" s="33">
        <v>11365</v>
      </c>
      <c r="E48" s="33">
        <v>3472</v>
      </c>
      <c r="F48" s="33">
        <v>1104</v>
      </c>
      <c r="G48" s="32" t="s">
        <v>180</v>
      </c>
    </row>
    <row r="49" spans="1:7" x14ac:dyDescent="0.15">
      <c r="A49" s="32" t="s">
        <v>64</v>
      </c>
      <c r="B49" s="34">
        <v>57084</v>
      </c>
      <c r="C49" s="34" t="s">
        <v>227</v>
      </c>
      <c r="D49" s="33">
        <v>11305</v>
      </c>
      <c r="E49" s="33">
        <v>3450</v>
      </c>
      <c r="F49" s="33">
        <v>11784</v>
      </c>
      <c r="G49" s="32" t="s">
        <v>180</v>
      </c>
    </row>
    <row r="50" spans="1:7" x14ac:dyDescent="0.15">
      <c r="A50" s="32" t="s">
        <v>64</v>
      </c>
      <c r="B50" s="34">
        <v>57085</v>
      </c>
      <c r="C50" s="34" t="s">
        <v>228</v>
      </c>
      <c r="D50" s="33">
        <v>11333</v>
      </c>
      <c r="E50" s="33">
        <v>3453</v>
      </c>
      <c r="F50" s="33">
        <v>2599</v>
      </c>
      <c r="G50" s="32" t="s">
        <v>180</v>
      </c>
    </row>
    <row r="51" spans="1:7" x14ac:dyDescent="0.15">
      <c r="A51" s="32" t="s">
        <v>64</v>
      </c>
      <c r="B51" s="34">
        <v>57086</v>
      </c>
      <c r="C51" s="34" t="s">
        <v>229</v>
      </c>
      <c r="D51" s="33">
        <v>11372</v>
      </c>
      <c r="E51" s="33">
        <v>3438</v>
      </c>
      <c r="F51" s="33">
        <v>1166</v>
      </c>
      <c r="G51" s="32" t="s">
        <v>180</v>
      </c>
    </row>
    <row r="52" spans="1:7" x14ac:dyDescent="0.15">
      <c r="A52" s="32" t="s">
        <v>64</v>
      </c>
      <c r="B52" s="34">
        <v>57087</v>
      </c>
      <c r="C52" s="34" t="s">
        <v>230</v>
      </c>
      <c r="D52" s="33">
        <v>11380</v>
      </c>
      <c r="E52" s="33">
        <v>3420</v>
      </c>
      <c r="F52" s="33">
        <v>877</v>
      </c>
      <c r="G52" s="32" t="s">
        <v>180</v>
      </c>
    </row>
    <row r="53" spans="1:7" x14ac:dyDescent="0.15">
      <c r="A53" s="32" t="s">
        <v>64</v>
      </c>
      <c r="B53" s="34">
        <v>57088</v>
      </c>
      <c r="C53" s="34" t="s">
        <v>231</v>
      </c>
      <c r="D53" s="33">
        <v>11350</v>
      </c>
      <c r="E53" s="33">
        <v>3415</v>
      </c>
      <c r="F53" s="33">
        <v>1161</v>
      </c>
      <c r="G53" s="32" t="s">
        <v>180</v>
      </c>
    </row>
    <row r="54" spans="1:7" x14ac:dyDescent="0.15">
      <c r="A54" s="32" t="s">
        <v>64</v>
      </c>
      <c r="B54" s="34">
        <v>57089</v>
      </c>
      <c r="C54" s="34" t="s">
        <v>232</v>
      </c>
      <c r="D54" s="33">
        <v>11387</v>
      </c>
      <c r="E54" s="33">
        <v>3403</v>
      </c>
      <c r="F54" s="33">
        <v>668</v>
      </c>
      <c r="G54" s="32" t="s">
        <v>180</v>
      </c>
    </row>
    <row r="55" spans="1:7" x14ac:dyDescent="0.15">
      <c r="A55" s="32" t="s">
        <v>64</v>
      </c>
      <c r="B55" s="34">
        <v>57090</v>
      </c>
      <c r="C55" s="34" t="s">
        <v>233</v>
      </c>
      <c r="D55" s="33">
        <v>11397</v>
      </c>
      <c r="E55" s="33">
        <v>3472</v>
      </c>
      <c r="F55" s="33">
        <v>781</v>
      </c>
      <c r="G55" s="32" t="s">
        <v>180</v>
      </c>
    </row>
    <row r="56" spans="1:7" x14ac:dyDescent="0.15">
      <c r="A56" s="32" t="s">
        <v>64</v>
      </c>
      <c r="B56" s="34">
        <v>57091</v>
      </c>
      <c r="C56" s="34" t="s">
        <v>234</v>
      </c>
      <c r="D56" s="33">
        <v>11430</v>
      </c>
      <c r="E56" s="33">
        <v>3478</v>
      </c>
      <c r="F56" s="33">
        <v>737</v>
      </c>
      <c r="G56" s="32" t="s">
        <v>180</v>
      </c>
    </row>
    <row r="57" spans="1:7" x14ac:dyDescent="0.15">
      <c r="A57" s="32" t="s">
        <v>64</v>
      </c>
      <c r="B57" s="34">
        <v>57093</v>
      </c>
      <c r="C57" s="34" t="s">
        <v>235</v>
      </c>
      <c r="D57" s="33">
        <v>11482</v>
      </c>
      <c r="E57" s="33">
        <v>3485</v>
      </c>
      <c r="F57" s="33">
        <v>733</v>
      </c>
      <c r="G57" s="32" t="s">
        <v>180</v>
      </c>
    </row>
    <row r="58" spans="1:7" x14ac:dyDescent="0.15">
      <c r="A58" s="32" t="s">
        <v>64</v>
      </c>
      <c r="B58" s="34">
        <v>57094</v>
      </c>
      <c r="C58" s="34" t="s">
        <v>236</v>
      </c>
      <c r="D58" s="33">
        <v>11422</v>
      </c>
      <c r="E58" s="33">
        <v>3440</v>
      </c>
      <c r="F58" s="33">
        <v>674</v>
      </c>
      <c r="G58" s="32" t="s">
        <v>180</v>
      </c>
    </row>
    <row r="59" spans="1:7" x14ac:dyDescent="0.15">
      <c r="A59" s="32" t="s">
        <v>64</v>
      </c>
      <c r="B59" s="34">
        <v>57095</v>
      </c>
      <c r="C59" s="34" t="s">
        <v>237</v>
      </c>
      <c r="D59" s="33">
        <v>11415</v>
      </c>
      <c r="E59" s="33">
        <v>3412</v>
      </c>
      <c r="F59" s="33">
        <v>611</v>
      </c>
      <c r="G59" s="32" t="s">
        <v>180</v>
      </c>
    </row>
    <row r="60" spans="1:7" x14ac:dyDescent="0.15">
      <c r="A60" s="32" t="s">
        <v>64</v>
      </c>
      <c r="B60" s="34">
        <v>57096</v>
      </c>
      <c r="C60" s="34" t="s">
        <v>238</v>
      </c>
      <c r="D60" s="33">
        <v>11478</v>
      </c>
      <c r="E60" s="33">
        <v>3453</v>
      </c>
      <c r="F60" s="33">
        <v>597</v>
      </c>
      <c r="G60" s="32" t="s">
        <v>180</v>
      </c>
    </row>
    <row r="61" spans="1:7" x14ac:dyDescent="0.15">
      <c r="A61" s="32" t="s">
        <v>64</v>
      </c>
      <c r="B61" s="34">
        <v>57097</v>
      </c>
      <c r="C61" s="34" t="s">
        <v>239</v>
      </c>
      <c r="D61" s="33">
        <v>11367</v>
      </c>
      <c r="E61" s="33">
        <v>3480</v>
      </c>
      <c r="F61" s="33">
        <v>808</v>
      </c>
      <c r="G61" s="32" t="s">
        <v>180</v>
      </c>
    </row>
    <row r="62" spans="1:7" x14ac:dyDescent="0.15">
      <c r="A62" s="32" t="s">
        <v>64</v>
      </c>
      <c r="B62" s="34">
        <v>57098</v>
      </c>
      <c r="C62" s="34" t="s">
        <v>240</v>
      </c>
      <c r="D62" s="33">
        <v>11440</v>
      </c>
      <c r="E62" s="33">
        <v>3408</v>
      </c>
      <c r="F62" s="33">
        <v>583</v>
      </c>
      <c r="G62" s="32" t="s">
        <v>180</v>
      </c>
    </row>
    <row r="63" spans="1:7" x14ac:dyDescent="0.15">
      <c r="A63" s="32" t="s">
        <v>64</v>
      </c>
      <c r="B63" s="34">
        <v>57099</v>
      </c>
      <c r="C63" s="34" t="s">
        <v>241</v>
      </c>
      <c r="D63" s="33">
        <v>11485</v>
      </c>
      <c r="E63" s="33">
        <v>3407</v>
      </c>
      <c r="F63" s="33">
        <v>526</v>
      </c>
      <c r="G63" s="32" t="s">
        <v>180</v>
      </c>
    </row>
    <row r="64" spans="1:7" x14ac:dyDescent="0.15">
      <c r="A64" s="32" t="s">
        <v>64</v>
      </c>
      <c r="B64" s="34">
        <v>57156</v>
      </c>
      <c r="C64" s="34" t="s">
        <v>242</v>
      </c>
      <c r="D64" s="33">
        <v>11150</v>
      </c>
      <c r="E64" s="33">
        <v>3330</v>
      </c>
      <c r="F64" s="33">
        <v>2503</v>
      </c>
      <c r="G64" s="32" t="s">
        <v>180</v>
      </c>
    </row>
    <row r="65" spans="1:7" x14ac:dyDescent="0.15">
      <c r="A65" s="32" t="s">
        <v>64</v>
      </c>
      <c r="B65" s="34">
        <v>57162</v>
      </c>
      <c r="C65" s="34" t="s">
        <v>243</v>
      </c>
      <c r="D65" s="33">
        <v>11208</v>
      </c>
      <c r="E65" s="33">
        <v>3415</v>
      </c>
      <c r="F65" s="33">
        <v>3258</v>
      </c>
      <c r="G65" s="32" t="s">
        <v>180</v>
      </c>
    </row>
    <row r="66" spans="1:7" x14ac:dyDescent="0.15">
      <c r="A66" s="32" t="s">
        <v>64</v>
      </c>
      <c r="B66" s="34">
        <v>57169</v>
      </c>
      <c r="C66" s="34" t="s">
        <v>244</v>
      </c>
      <c r="D66" s="33">
        <v>11187</v>
      </c>
      <c r="E66" s="33">
        <v>3305</v>
      </c>
      <c r="F66" s="33">
        <v>1591</v>
      </c>
      <c r="G66" s="32" t="s">
        <v>180</v>
      </c>
    </row>
    <row r="67" spans="1:7" x14ac:dyDescent="0.15">
      <c r="A67" s="32" t="s">
        <v>64</v>
      </c>
      <c r="B67" s="34">
        <v>57171</v>
      </c>
      <c r="C67" s="34" t="s">
        <v>245</v>
      </c>
      <c r="D67" s="33">
        <v>11312</v>
      </c>
      <c r="E67" s="33">
        <v>3377</v>
      </c>
      <c r="F67" s="33">
        <v>1420</v>
      </c>
      <c r="G67" s="32" t="s">
        <v>180</v>
      </c>
    </row>
    <row r="68" spans="1:7" x14ac:dyDescent="0.15">
      <c r="A68" s="32" t="s">
        <v>64</v>
      </c>
      <c r="B68" s="34">
        <v>57173</v>
      </c>
      <c r="C68" s="34" t="s">
        <v>246</v>
      </c>
      <c r="D68" s="33">
        <v>11288</v>
      </c>
      <c r="E68" s="33">
        <v>3375</v>
      </c>
      <c r="F68" s="33">
        <v>1457</v>
      </c>
      <c r="G68" s="32" t="s">
        <v>180</v>
      </c>
    </row>
    <row r="69" spans="1:7" x14ac:dyDescent="0.15">
      <c r="A69" s="32" t="s">
        <v>64</v>
      </c>
      <c r="B69" s="34">
        <v>57175</v>
      </c>
      <c r="C69" s="34" t="s">
        <v>247</v>
      </c>
      <c r="D69" s="33">
        <v>11223</v>
      </c>
      <c r="E69" s="33">
        <v>3305</v>
      </c>
      <c r="F69" s="33">
        <v>1914</v>
      </c>
      <c r="G69" s="32" t="s">
        <v>180</v>
      </c>
    </row>
    <row r="70" spans="1:7" x14ac:dyDescent="0.15">
      <c r="A70" s="32" t="s">
        <v>64</v>
      </c>
      <c r="B70" s="34">
        <v>57176</v>
      </c>
      <c r="C70" s="34" t="s">
        <v>248</v>
      </c>
      <c r="D70" s="33">
        <v>11242</v>
      </c>
      <c r="E70" s="33">
        <v>3348</v>
      </c>
      <c r="F70" s="33">
        <v>2311</v>
      </c>
      <c r="G70" s="32" t="s">
        <v>180</v>
      </c>
    </row>
    <row r="71" spans="1:7" x14ac:dyDescent="0.15">
      <c r="A71" s="32" t="s">
        <v>64</v>
      </c>
      <c r="B71" s="34">
        <v>57177</v>
      </c>
      <c r="C71" s="34" t="s">
        <v>249</v>
      </c>
      <c r="D71" s="33">
        <v>11353</v>
      </c>
      <c r="E71" s="33">
        <v>3333</v>
      </c>
      <c r="F71" s="33">
        <v>898</v>
      </c>
      <c r="G71" s="32" t="s">
        <v>180</v>
      </c>
    </row>
    <row r="72" spans="1:7" x14ac:dyDescent="0.15">
      <c r="A72" s="32" t="s">
        <v>64</v>
      </c>
      <c r="B72" s="34">
        <v>57178</v>
      </c>
      <c r="C72" s="34" t="s">
        <v>250</v>
      </c>
      <c r="D72" s="33">
        <v>11258</v>
      </c>
      <c r="E72" s="33">
        <v>3303</v>
      </c>
      <c r="F72" s="33">
        <v>1292</v>
      </c>
      <c r="G72" s="32" t="s">
        <v>180</v>
      </c>
    </row>
    <row r="73" spans="1:7" x14ac:dyDescent="0.15">
      <c r="A73" s="32" t="s">
        <v>64</v>
      </c>
      <c r="B73" s="34">
        <v>57179</v>
      </c>
      <c r="C73" s="34" t="s">
        <v>251</v>
      </c>
      <c r="D73" s="33">
        <v>11300</v>
      </c>
      <c r="E73" s="33">
        <v>3328</v>
      </c>
      <c r="F73" s="33">
        <v>1604</v>
      </c>
      <c r="G73" s="32" t="s">
        <v>180</v>
      </c>
    </row>
    <row r="74" spans="1:7" x14ac:dyDescent="0.15">
      <c r="A74" s="32" t="s">
        <v>64</v>
      </c>
      <c r="B74" s="34">
        <v>57180</v>
      </c>
      <c r="C74" s="34" t="s">
        <v>252</v>
      </c>
      <c r="D74" s="33">
        <v>11320</v>
      </c>
      <c r="E74" s="33">
        <v>3398</v>
      </c>
      <c r="F74" s="33">
        <v>1175</v>
      </c>
      <c r="G74" s="32" t="s">
        <v>180</v>
      </c>
    </row>
    <row r="75" spans="1:7" x14ac:dyDescent="0.15">
      <c r="A75" s="32" t="s">
        <v>64</v>
      </c>
      <c r="B75" s="34">
        <v>57181</v>
      </c>
      <c r="C75" s="34" t="s">
        <v>253</v>
      </c>
      <c r="D75" s="33">
        <v>11305</v>
      </c>
      <c r="E75" s="33">
        <v>3388</v>
      </c>
      <c r="F75" s="33">
        <v>1364</v>
      </c>
      <c r="G75" s="32" t="s">
        <v>180</v>
      </c>
    </row>
    <row r="76" spans="1:7" x14ac:dyDescent="0.15">
      <c r="A76" s="32" t="s">
        <v>64</v>
      </c>
      <c r="B76" s="34">
        <v>57182</v>
      </c>
      <c r="C76" s="34" t="s">
        <v>254</v>
      </c>
      <c r="D76" s="33">
        <v>11350</v>
      </c>
      <c r="E76" s="33">
        <v>3385</v>
      </c>
      <c r="F76" s="33">
        <v>805</v>
      </c>
      <c r="G76" s="32" t="s">
        <v>180</v>
      </c>
    </row>
    <row r="77" spans="1:7" x14ac:dyDescent="0.15">
      <c r="A77" s="32" t="s">
        <v>64</v>
      </c>
      <c r="B77" s="34">
        <v>57183</v>
      </c>
      <c r="C77" s="34" t="s">
        <v>255</v>
      </c>
      <c r="D77" s="33">
        <v>11392</v>
      </c>
      <c r="E77" s="33">
        <v>3380</v>
      </c>
      <c r="F77" s="33">
        <v>600</v>
      </c>
      <c r="G77" s="32" t="s">
        <v>180</v>
      </c>
    </row>
    <row r="78" spans="1:7" x14ac:dyDescent="0.15">
      <c r="A78" s="32" t="s">
        <v>64</v>
      </c>
      <c r="B78" s="34">
        <v>57184</v>
      </c>
      <c r="C78" s="34" t="s">
        <v>256</v>
      </c>
      <c r="D78" s="33">
        <v>11337</v>
      </c>
      <c r="E78" s="33">
        <v>3363</v>
      </c>
      <c r="F78" s="33">
        <v>834</v>
      </c>
      <c r="G78" s="32" t="s">
        <v>180</v>
      </c>
    </row>
    <row r="79" spans="1:7" x14ac:dyDescent="0.15">
      <c r="A79" s="32" t="s">
        <v>64</v>
      </c>
      <c r="B79" s="34">
        <v>57185</v>
      </c>
      <c r="C79" s="34" t="s">
        <v>257</v>
      </c>
      <c r="D79" s="33">
        <v>11358</v>
      </c>
      <c r="E79" s="33">
        <v>3345</v>
      </c>
      <c r="F79" s="33">
        <v>911</v>
      </c>
      <c r="G79" s="32" t="s">
        <v>180</v>
      </c>
    </row>
    <row r="80" spans="1:7" x14ac:dyDescent="0.15">
      <c r="A80" s="32" t="s">
        <v>64</v>
      </c>
      <c r="B80" s="34">
        <v>57186</v>
      </c>
      <c r="C80" s="34" t="s">
        <v>258</v>
      </c>
      <c r="D80" s="33">
        <v>11405</v>
      </c>
      <c r="E80" s="33">
        <v>3360</v>
      </c>
      <c r="F80" s="33">
        <v>587</v>
      </c>
      <c r="G80" s="32" t="s">
        <v>180</v>
      </c>
    </row>
    <row r="81" spans="1:7" x14ac:dyDescent="0.15">
      <c r="A81" s="32" t="s">
        <v>64</v>
      </c>
      <c r="B81" s="34">
        <v>57187</v>
      </c>
      <c r="C81" s="34" t="s">
        <v>259</v>
      </c>
      <c r="D81" s="33">
        <v>11293</v>
      </c>
      <c r="E81" s="33">
        <v>3307</v>
      </c>
      <c r="F81" s="33">
        <v>1180</v>
      </c>
      <c r="G81" s="32" t="s">
        <v>180</v>
      </c>
    </row>
    <row r="82" spans="1:7" x14ac:dyDescent="0.15">
      <c r="A82" s="32" t="s">
        <v>64</v>
      </c>
      <c r="B82" s="34">
        <v>57188</v>
      </c>
      <c r="C82" s="34" t="s">
        <v>260</v>
      </c>
      <c r="D82" s="33">
        <v>11403</v>
      </c>
      <c r="E82" s="33">
        <v>3337</v>
      </c>
      <c r="F82" s="33">
        <v>559</v>
      </c>
      <c r="G82" s="32" t="s">
        <v>180</v>
      </c>
    </row>
    <row r="83" spans="1:7" x14ac:dyDescent="0.15">
      <c r="A83" s="32" t="s">
        <v>64</v>
      </c>
      <c r="B83" s="34">
        <v>57189</v>
      </c>
      <c r="C83" s="34" t="s">
        <v>261</v>
      </c>
      <c r="D83" s="33">
        <v>11395</v>
      </c>
      <c r="E83" s="33">
        <v>3313</v>
      </c>
      <c r="F83" s="33">
        <v>646</v>
      </c>
      <c r="G83" s="32" t="s">
        <v>180</v>
      </c>
    </row>
    <row r="84" spans="1:7" x14ac:dyDescent="0.15">
      <c r="A84" s="32" t="s">
        <v>64</v>
      </c>
      <c r="B84" s="34">
        <v>57190</v>
      </c>
      <c r="C84" s="34" t="s">
        <v>262</v>
      </c>
      <c r="D84" s="33">
        <v>11440</v>
      </c>
      <c r="E84" s="33">
        <v>3375</v>
      </c>
      <c r="F84" s="33">
        <v>505</v>
      </c>
      <c r="G84" s="32" t="s">
        <v>180</v>
      </c>
    </row>
    <row r="85" spans="1:7" x14ac:dyDescent="0.15">
      <c r="A85" s="32" t="s">
        <v>64</v>
      </c>
      <c r="B85" s="34">
        <v>57191</v>
      </c>
      <c r="C85" s="34" t="s">
        <v>263</v>
      </c>
      <c r="D85" s="33">
        <v>11448</v>
      </c>
      <c r="E85" s="33">
        <v>3448</v>
      </c>
      <c r="F85" s="33">
        <v>634</v>
      </c>
      <c r="G85" s="32" t="s">
        <v>180</v>
      </c>
    </row>
    <row r="86" spans="1:7" x14ac:dyDescent="0.15">
      <c r="A86" s="32" t="s">
        <v>64</v>
      </c>
      <c r="B86" s="34">
        <v>57192</v>
      </c>
      <c r="C86" s="34" t="s">
        <v>264</v>
      </c>
      <c r="D86" s="33">
        <v>11485</v>
      </c>
      <c r="E86" s="33">
        <v>3373</v>
      </c>
      <c r="F86" s="33">
        <v>455</v>
      </c>
      <c r="G86" s="32" t="s">
        <v>180</v>
      </c>
    </row>
    <row r="87" spans="1:7" x14ac:dyDescent="0.15">
      <c r="A87" s="32" t="s">
        <v>64</v>
      </c>
      <c r="B87" s="34">
        <v>57193</v>
      </c>
      <c r="C87" s="34" t="s">
        <v>265</v>
      </c>
      <c r="D87" s="33">
        <v>11452</v>
      </c>
      <c r="E87" s="33">
        <v>3378</v>
      </c>
      <c r="F87" s="33">
        <v>526</v>
      </c>
      <c r="G87" s="32" t="s">
        <v>180</v>
      </c>
    </row>
    <row r="88" spans="1:7" x14ac:dyDescent="0.15">
      <c r="A88" s="32" t="s">
        <v>64</v>
      </c>
      <c r="B88" s="34">
        <v>57194</v>
      </c>
      <c r="C88" s="34" t="s">
        <v>266</v>
      </c>
      <c r="D88" s="33">
        <v>11427</v>
      </c>
      <c r="E88" s="33">
        <v>3328</v>
      </c>
      <c r="F88" s="33">
        <v>598</v>
      </c>
      <c r="G88" s="32" t="s">
        <v>180</v>
      </c>
    </row>
    <row r="89" spans="1:7" x14ac:dyDescent="0.15">
      <c r="A89" s="32" t="s">
        <v>64</v>
      </c>
      <c r="B89" s="34">
        <v>57195</v>
      </c>
      <c r="C89" s="34" t="s">
        <v>267</v>
      </c>
      <c r="D89" s="33">
        <v>11462</v>
      </c>
      <c r="E89" s="33">
        <v>3362</v>
      </c>
      <c r="F89" s="33">
        <v>466</v>
      </c>
      <c r="G89" s="32" t="s">
        <v>180</v>
      </c>
    </row>
    <row r="90" spans="1:7" x14ac:dyDescent="0.15">
      <c r="A90" s="32" t="s">
        <v>64</v>
      </c>
      <c r="B90" s="34">
        <v>57196</v>
      </c>
      <c r="C90" s="34" t="s">
        <v>268</v>
      </c>
      <c r="D90" s="33">
        <v>11487</v>
      </c>
      <c r="E90" s="33">
        <v>3347</v>
      </c>
      <c r="F90" s="33">
        <v>420</v>
      </c>
      <c r="G90" s="32" t="s">
        <v>180</v>
      </c>
    </row>
    <row r="91" spans="1:7" x14ac:dyDescent="0.15">
      <c r="A91" s="32" t="s">
        <v>64</v>
      </c>
      <c r="B91" s="34">
        <v>57197</v>
      </c>
      <c r="C91" s="34" t="s">
        <v>269</v>
      </c>
      <c r="D91" s="33">
        <v>11433</v>
      </c>
      <c r="E91" s="33">
        <v>3300</v>
      </c>
      <c r="F91" s="33">
        <v>489</v>
      </c>
      <c r="G91" s="32" t="s">
        <v>180</v>
      </c>
    </row>
    <row r="92" spans="1:7" x14ac:dyDescent="0.15">
      <c r="A92" s="32" t="s">
        <v>64</v>
      </c>
      <c r="B92" s="34">
        <v>57198</v>
      </c>
      <c r="C92" s="34" t="s">
        <v>270</v>
      </c>
      <c r="D92" s="33">
        <v>11462</v>
      </c>
      <c r="E92" s="33">
        <v>3355</v>
      </c>
      <c r="F92" s="33">
        <v>463</v>
      </c>
      <c r="G92" s="32" t="s">
        <v>180</v>
      </c>
    </row>
    <row r="93" spans="1:7" x14ac:dyDescent="0.15">
      <c r="A93" s="32" t="s">
        <v>64</v>
      </c>
      <c r="B93" s="34">
        <v>57261</v>
      </c>
      <c r="C93" s="34" t="s">
        <v>271</v>
      </c>
      <c r="D93" s="33">
        <v>11152</v>
      </c>
      <c r="E93" s="33">
        <v>3312</v>
      </c>
      <c r="F93" s="33">
        <v>2330</v>
      </c>
      <c r="G93" s="32" t="s">
        <v>180</v>
      </c>
    </row>
    <row r="94" spans="1:7" x14ac:dyDescent="0.15">
      <c r="A94" s="32" t="s">
        <v>64</v>
      </c>
      <c r="B94" s="34">
        <v>57271</v>
      </c>
      <c r="C94" s="34" t="s">
        <v>272</v>
      </c>
      <c r="D94" s="33">
        <v>11238</v>
      </c>
      <c r="E94" s="33">
        <v>3255</v>
      </c>
      <c r="F94" s="33">
        <v>879</v>
      </c>
      <c r="G94" s="32" t="s">
        <v>180</v>
      </c>
    </row>
    <row r="95" spans="1:7" x14ac:dyDescent="0.15">
      <c r="A95" s="32" t="s">
        <v>64</v>
      </c>
      <c r="B95" s="34">
        <v>57273</v>
      </c>
      <c r="C95" s="34" t="s">
        <v>273</v>
      </c>
      <c r="D95" s="33">
        <v>11285</v>
      </c>
      <c r="E95" s="33">
        <v>3268</v>
      </c>
      <c r="F95" s="33">
        <v>1095</v>
      </c>
      <c r="G95" s="32" t="s">
        <v>180</v>
      </c>
    </row>
    <row r="96" spans="1:7" x14ac:dyDescent="0.15">
      <c r="A96" s="32" t="s">
        <v>64</v>
      </c>
      <c r="B96" s="34">
        <v>57274</v>
      </c>
      <c r="C96" s="34" t="s">
        <v>274</v>
      </c>
      <c r="D96" s="33">
        <v>11212</v>
      </c>
      <c r="E96" s="33">
        <v>3270</v>
      </c>
      <c r="F96" s="33">
        <v>1076</v>
      </c>
      <c r="G96" s="32" t="s">
        <v>180</v>
      </c>
    </row>
    <row r="97" spans="1:7" x14ac:dyDescent="0.15">
      <c r="A97" s="32" t="s">
        <v>64</v>
      </c>
      <c r="B97" s="34">
        <v>57281</v>
      </c>
      <c r="C97" s="34" t="s">
        <v>275</v>
      </c>
      <c r="D97" s="33">
        <v>11330</v>
      </c>
      <c r="E97" s="33">
        <v>3270</v>
      </c>
      <c r="F97" s="33">
        <v>1422</v>
      </c>
      <c r="G97" s="32" t="s">
        <v>180</v>
      </c>
    </row>
    <row r="98" spans="1:7" x14ac:dyDescent="0.15">
      <c r="A98" s="32" t="s">
        <v>64</v>
      </c>
      <c r="B98" s="34">
        <v>57285</v>
      </c>
      <c r="C98" s="34" t="s">
        <v>276</v>
      </c>
      <c r="D98" s="33">
        <v>11342</v>
      </c>
      <c r="E98" s="33">
        <v>3238</v>
      </c>
      <c r="F98" s="33">
        <v>1530</v>
      </c>
      <c r="G98" s="32" t="s">
        <v>180</v>
      </c>
    </row>
    <row r="99" spans="1:7" x14ac:dyDescent="0.15">
      <c r="A99" s="32" t="s">
        <v>64</v>
      </c>
      <c r="B99" s="34">
        <v>57290</v>
      </c>
      <c r="C99" s="34" t="s">
        <v>277</v>
      </c>
      <c r="D99" s="33">
        <v>11402</v>
      </c>
      <c r="E99" s="33">
        <v>3300</v>
      </c>
      <c r="F99" s="33">
        <v>827</v>
      </c>
      <c r="G99" s="32" t="s">
        <v>180</v>
      </c>
    </row>
    <row r="100" spans="1:7" x14ac:dyDescent="0.15">
      <c r="A100" s="32" t="s">
        <v>64</v>
      </c>
      <c r="B100" s="34">
        <v>57292</v>
      </c>
      <c r="C100" s="34" t="s">
        <v>278</v>
      </c>
      <c r="D100" s="33">
        <v>11463</v>
      </c>
      <c r="E100" s="33">
        <v>3297</v>
      </c>
      <c r="F100" s="33">
        <v>444</v>
      </c>
      <c r="G100" s="32" t="s">
        <v>180</v>
      </c>
    </row>
    <row r="101" spans="1:7" x14ac:dyDescent="0.15">
      <c r="A101" s="32" t="s">
        <v>64</v>
      </c>
      <c r="B101" s="34">
        <v>57293</v>
      </c>
      <c r="C101" s="34" t="s">
        <v>279</v>
      </c>
      <c r="D101" s="33">
        <v>11498</v>
      </c>
      <c r="E101" s="33">
        <v>3273</v>
      </c>
      <c r="F101" s="33">
        <v>380</v>
      </c>
      <c r="G101" s="32" t="s">
        <v>180</v>
      </c>
    </row>
    <row r="102" spans="1:7" x14ac:dyDescent="0.15">
      <c r="A102" s="32" t="s">
        <v>64</v>
      </c>
      <c r="B102" s="34">
        <v>57294</v>
      </c>
      <c r="C102" s="34" t="s">
        <v>280</v>
      </c>
      <c r="D102" s="33">
        <v>11402</v>
      </c>
      <c r="E102" s="33">
        <v>3283</v>
      </c>
      <c r="F102" s="33">
        <v>836</v>
      </c>
      <c r="G102" s="32" t="s">
        <v>180</v>
      </c>
    </row>
    <row r="103" spans="1:7" x14ac:dyDescent="0.15">
      <c r="A103" s="32" t="s">
        <v>64</v>
      </c>
      <c r="B103" s="34">
        <v>57295</v>
      </c>
      <c r="C103" s="34" t="s">
        <v>281</v>
      </c>
      <c r="D103" s="33">
        <v>11435</v>
      </c>
      <c r="E103" s="33">
        <v>3262</v>
      </c>
      <c r="F103" s="33">
        <v>785</v>
      </c>
      <c r="G103" s="32" t="s">
        <v>180</v>
      </c>
    </row>
    <row r="104" spans="1:7" x14ac:dyDescent="0.15">
      <c r="A104" s="32" t="s">
        <v>64</v>
      </c>
      <c r="B104" s="34">
        <v>57296</v>
      </c>
      <c r="C104" s="34" t="s">
        <v>282</v>
      </c>
      <c r="D104" s="33">
        <v>11473</v>
      </c>
      <c r="E104" s="33">
        <v>3235</v>
      </c>
      <c r="F104" s="33">
        <v>489</v>
      </c>
      <c r="G104" s="32" t="s">
        <v>180</v>
      </c>
    </row>
    <row r="105" spans="1:7" x14ac:dyDescent="0.15">
      <c r="A105" s="32" t="s">
        <v>64</v>
      </c>
      <c r="B105" s="34">
        <v>57297</v>
      </c>
      <c r="C105" s="34" t="s">
        <v>283</v>
      </c>
      <c r="D105" s="33">
        <v>11405</v>
      </c>
      <c r="E105" s="33">
        <v>3213</v>
      </c>
      <c r="F105" s="33">
        <v>1145</v>
      </c>
      <c r="G105" s="32" t="s">
        <v>180</v>
      </c>
    </row>
    <row r="106" spans="1:7" x14ac:dyDescent="0.15">
      <c r="A106" s="32" t="s">
        <v>64</v>
      </c>
      <c r="B106" s="34">
        <v>57298</v>
      </c>
      <c r="C106" s="34" t="s">
        <v>284</v>
      </c>
      <c r="D106" s="33">
        <v>11455</v>
      </c>
      <c r="E106" s="33">
        <v>3222</v>
      </c>
      <c r="F106" s="33">
        <v>554</v>
      </c>
      <c r="G106" s="32" t="s">
        <v>180</v>
      </c>
    </row>
    <row r="107" spans="1:7" x14ac:dyDescent="0.15">
      <c r="A107" s="32" t="s">
        <v>64</v>
      </c>
      <c r="B107" s="34">
        <v>57299</v>
      </c>
      <c r="C107" s="34" t="s">
        <v>285</v>
      </c>
      <c r="D107" s="33">
        <v>11490</v>
      </c>
      <c r="E107" s="33">
        <v>3202</v>
      </c>
      <c r="F107" s="33">
        <v>494</v>
      </c>
      <c r="G107" s="32" t="s">
        <v>180</v>
      </c>
    </row>
    <row r="108" spans="1:7" x14ac:dyDescent="0.15">
      <c r="A108" s="32" t="s">
        <v>64</v>
      </c>
      <c r="B108" s="34">
        <v>57390</v>
      </c>
      <c r="C108" s="34" t="s">
        <v>286</v>
      </c>
      <c r="D108" s="33">
        <v>11407</v>
      </c>
      <c r="E108" s="33">
        <v>3180</v>
      </c>
      <c r="F108" s="33">
        <v>7335</v>
      </c>
      <c r="G108" s="32" t="s">
        <v>180</v>
      </c>
    </row>
    <row r="109" spans="1:7" x14ac:dyDescent="0.15">
      <c r="A109" s="32" t="s">
        <v>64</v>
      </c>
      <c r="B109" s="34">
        <v>57396</v>
      </c>
      <c r="C109" s="34" t="s">
        <v>287</v>
      </c>
      <c r="D109" s="33">
        <v>11485</v>
      </c>
      <c r="E109" s="33">
        <v>3163</v>
      </c>
      <c r="F109" s="33">
        <v>1287</v>
      </c>
      <c r="G109" s="32" t="s">
        <v>180</v>
      </c>
    </row>
    <row r="110" spans="1:7" x14ac:dyDescent="0.15">
      <c r="A110" s="32" t="s">
        <v>64</v>
      </c>
      <c r="B110" s="34">
        <v>58001</v>
      </c>
      <c r="C110" s="34" t="s">
        <v>288</v>
      </c>
      <c r="D110" s="33">
        <v>11510</v>
      </c>
      <c r="E110" s="33">
        <v>3443</v>
      </c>
      <c r="F110" s="33">
        <v>563</v>
      </c>
      <c r="G110" s="32" t="s">
        <v>180</v>
      </c>
    </row>
    <row r="111" spans="1:7" x14ac:dyDescent="0.15">
      <c r="A111" s="32" t="s">
        <v>64</v>
      </c>
      <c r="B111" s="34">
        <v>58004</v>
      </c>
      <c r="C111" s="34" t="s">
        <v>289</v>
      </c>
      <c r="D111" s="33">
        <v>11515</v>
      </c>
      <c r="E111" s="33">
        <v>3465</v>
      </c>
      <c r="F111" s="33">
        <v>606</v>
      </c>
      <c r="G111" s="32" t="s">
        <v>180</v>
      </c>
    </row>
    <row r="112" spans="1:7" x14ac:dyDescent="0.15">
      <c r="A112" s="32" t="s">
        <v>64</v>
      </c>
      <c r="B112" s="34">
        <v>58005</v>
      </c>
      <c r="C112" s="34" t="s">
        <v>290</v>
      </c>
      <c r="D112" s="33">
        <v>11567</v>
      </c>
      <c r="E112" s="33">
        <v>3445</v>
      </c>
      <c r="F112" s="33">
        <v>501</v>
      </c>
      <c r="G112" s="32" t="s">
        <v>180</v>
      </c>
    </row>
    <row r="113" spans="1:7" x14ac:dyDescent="0.15">
      <c r="A113" s="32" t="s">
        <v>64</v>
      </c>
      <c r="B113" s="34">
        <v>58006</v>
      </c>
      <c r="C113" s="34" t="s">
        <v>291</v>
      </c>
      <c r="D113" s="33">
        <v>11588</v>
      </c>
      <c r="E113" s="33">
        <v>3438</v>
      </c>
      <c r="F113" s="33">
        <v>463</v>
      </c>
      <c r="G113" s="32" t="s">
        <v>180</v>
      </c>
    </row>
    <row r="114" spans="1:7" x14ac:dyDescent="0.15">
      <c r="A114" s="32" t="s">
        <v>64</v>
      </c>
      <c r="B114" s="34">
        <v>58007</v>
      </c>
      <c r="C114" s="34" t="s">
        <v>292</v>
      </c>
      <c r="D114" s="33">
        <v>11530</v>
      </c>
      <c r="E114" s="33">
        <v>3407</v>
      </c>
      <c r="F114" s="33">
        <v>472</v>
      </c>
      <c r="G114" s="32" t="s">
        <v>180</v>
      </c>
    </row>
    <row r="115" spans="1:7" x14ac:dyDescent="0.15">
      <c r="A115" s="32" t="s">
        <v>64</v>
      </c>
      <c r="B115" s="34">
        <v>58008</v>
      </c>
      <c r="C115" s="34" t="s">
        <v>293</v>
      </c>
      <c r="D115" s="33">
        <v>11533</v>
      </c>
      <c r="E115" s="33">
        <v>3447</v>
      </c>
      <c r="F115" s="33">
        <v>544</v>
      </c>
      <c r="G115" s="32" t="s">
        <v>180</v>
      </c>
    </row>
    <row r="116" spans="1:7" x14ac:dyDescent="0.15">
      <c r="A116" s="32" t="s">
        <v>64</v>
      </c>
      <c r="B116" s="34">
        <v>58017</v>
      </c>
      <c r="C116" s="34" t="s">
        <v>294</v>
      </c>
      <c r="D116" s="33">
        <v>11613</v>
      </c>
      <c r="E116" s="33">
        <v>3425</v>
      </c>
      <c r="F116" s="33">
        <v>410</v>
      </c>
      <c r="G116" s="32" t="s">
        <v>180</v>
      </c>
    </row>
    <row r="117" spans="1:7" x14ac:dyDescent="0.15">
      <c r="A117" s="32" t="s">
        <v>64</v>
      </c>
      <c r="B117" s="34">
        <v>58100</v>
      </c>
      <c r="C117" s="34" t="s">
        <v>295</v>
      </c>
      <c r="D117" s="33">
        <v>11517</v>
      </c>
      <c r="E117" s="33">
        <v>3365</v>
      </c>
      <c r="F117" s="33">
        <v>414</v>
      </c>
      <c r="G117" s="32" t="s">
        <v>180</v>
      </c>
    </row>
    <row r="118" spans="1:7" x14ac:dyDescent="0.15">
      <c r="A118" s="32" t="s">
        <v>64</v>
      </c>
      <c r="B118" s="34">
        <v>58101</v>
      </c>
      <c r="C118" s="34" t="s">
        <v>296</v>
      </c>
      <c r="D118" s="33">
        <v>11548</v>
      </c>
      <c r="E118" s="33">
        <v>3387</v>
      </c>
      <c r="F118" s="33">
        <v>413</v>
      </c>
      <c r="G118" s="32" t="s">
        <v>180</v>
      </c>
    </row>
    <row r="119" spans="1:7" x14ac:dyDescent="0.15">
      <c r="A119" s="32" t="s">
        <v>64</v>
      </c>
      <c r="B119" s="34">
        <v>58104</v>
      </c>
      <c r="C119" s="34" t="s">
        <v>297</v>
      </c>
      <c r="D119" s="33">
        <v>11507</v>
      </c>
      <c r="E119" s="33">
        <v>3340</v>
      </c>
      <c r="F119" s="33">
        <v>412</v>
      </c>
      <c r="G119" s="32" t="s">
        <v>180</v>
      </c>
    </row>
    <row r="120" spans="1:7" x14ac:dyDescent="0.15">
      <c r="A120" s="32" t="s">
        <v>64</v>
      </c>
      <c r="B120" s="34">
        <v>58111</v>
      </c>
      <c r="C120" s="34" t="s">
        <v>298</v>
      </c>
      <c r="D120" s="33">
        <v>11645</v>
      </c>
      <c r="E120" s="33">
        <v>3397</v>
      </c>
      <c r="F120" s="33">
        <v>325</v>
      </c>
      <c r="G120" s="32" t="s">
        <v>180</v>
      </c>
    </row>
    <row r="121" spans="1:7" x14ac:dyDescent="0.15">
      <c r="A121" s="32" t="s">
        <v>64</v>
      </c>
      <c r="B121" s="34">
        <v>58205</v>
      </c>
      <c r="C121" s="34" t="s">
        <v>299</v>
      </c>
      <c r="D121" s="33">
        <v>11543</v>
      </c>
      <c r="E121" s="33">
        <v>3247</v>
      </c>
      <c r="F121" s="33">
        <v>349</v>
      </c>
      <c r="G121" s="32" t="s">
        <v>180</v>
      </c>
    </row>
    <row r="122" spans="1:7" x14ac:dyDescent="0.15">
      <c r="A122" s="32" t="s">
        <v>64</v>
      </c>
      <c r="B122" s="34">
        <v>58207</v>
      </c>
      <c r="C122" s="34" t="s">
        <v>300</v>
      </c>
      <c r="D122" s="33">
        <v>11505</v>
      </c>
      <c r="E122" s="33">
        <v>3217</v>
      </c>
      <c r="F122" s="33">
        <v>428</v>
      </c>
      <c r="G122" s="32" t="s">
        <v>180</v>
      </c>
    </row>
    <row r="123" spans="1:7" x14ac:dyDescent="0.15">
      <c r="A123" s="32" t="s">
        <v>64</v>
      </c>
      <c r="B123" s="34">
        <v>58208</v>
      </c>
      <c r="C123" s="34" t="s">
        <v>301</v>
      </c>
      <c r="D123" s="33">
        <v>11562</v>
      </c>
      <c r="E123" s="33">
        <v>3217</v>
      </c>
      <c r="F123" s="33">
        <v>429</v>
      </c>
      <c r="G123" s="32" t="s">
        <v>180</v>
      </c>
    </row>
    <row r="124" spans="1:7" x14ac:dyDescent="0.15">
      <c r="A124" s="32" t="s">
        <v>181</v>
      </c>
      <c r="B124" s="34">
        <v>58301</v>
      </c>
      <c r="C124" s="34" t="s">
        <v>302</v>
      </c>
      <c r="D124" s="33">
        <v>11538</v>
      </c>
      <c r="E124" s="33">
        <v>3182</v>
      </c>
      <c r="F124" s="33">
        <v>921</v>
      </c>
      <c r="G124" s="32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12" sqref="A12:A15"/>
    </sheetView>
  </sheetViews>
  <sheetFormatPr defaultRowHeight="13.5" x14ac:dyDescent="0.15"/>
  <sheetData>
    <row r="1" spans="1:13" x14ac:dyDescent="0.15">
      <c r="A1" t="s">
        <v>319</v>
      </c>
      <c r="B1" t="s">
        <v>316</v>
      </c>
      <c r="C1" t="s">
        <v>317</v>
      </c>
      <c r="D1" t="s">
        <v>318</v>
      </c>
      <c r="F1" t="s">
        <v>320</v>
      </c>
      <c r="G1" t="s">
        <v>321</v>
      </c>
      <c r="H1" t="s">
        <v>322</v>
      </c>
      <c r="I1" t="s">
        <v>323</v>
      </c>
      <c r="J1" t="s">
        <v>325</v>
      </c>
      <c r="K1" t="s">
        <v>324</v>
      </c>
      <c r="M1" t="s">
        <v>326</v>
      </c>
    </row>
    <row r="2" spans="1:13" x14ac:dyDescent="0.15">
      <c r="A2">
        <v>23.6</v>
      </c>
      <c r="B2">
        <v>26.7</v>
      </c>
      <c r="C2">
        <v>23.6</v>
      </c>
      <c r="D2">
        <v>30.1</v>
      </c>
      <c r="F2">
        <f>A2-C2</f>
        <v>0</v>
      </c>
      <c r="G2">
        <f>D2-A2</f>
        <v>6.5</v>
      </c>
      <c r="H2">
        <f>B2-C2</f>
        <v>3.0999999999999979</v>
      </c>
      <c r="I2">
        <f>D2-B2</f>
        <v>3.4000000000000021</v>
      </c>
      <c r="J2">
        <f>F2*G2</f>
        <v>0</v>
      </c>
      <c r="K2">
        <f>H2*I2</f>
        <v>10.54</v>
      </c>
      <c r="M2">
        <f>J2/K2</f>
        <v>0</v>
      </c>
    </row>
    <row r="3" spans="1:13" x14ac:dyDescent="0.15">
      <c r="A3">
        <v>23.8</v>
      </c>
      <c r="B3">
        <v>26.7</v>
      </c>
      <c r="C3">
        <v>23.6</v>
      </c>
      <c r="D3">
        <v>30.1</v>
      </c>
      <c r="F3">
        <f>A3-C3</f>
        <v>0.19999999999999929</v>
      </c>
      <c r="G3">
        <f>D3-A3</f>
        <v>6.3000000000000007</v>
      </c>
      <c r="H3">
        <f>B3-C3</f>
        <v>3.0999999999999979</v>
      </c>
      <c r="I3">
        <f>D3-B3</f>
        <v>3.4000000000000021</v>
      </c>
      <c r="J3">
        <f>F3*G3</f>
        <v>1.2599999999999956</v>
      </c>
      <c r="K3">
        <f t="shared" ref="K3:K11" si="0">H3*I3</f>
        <v>10.54</v>
      </c>
      <c r="M3">
        <f>J3/K3</f>
        <v>0.11954459203036012</v>
      </c>
    </row>
    <row r="4" spans="1:13" x14ac:dyDescent="0.15">
      <c r="A4">
        <v>24</v>
      </c>
      <c r="B4">
        <v>26.7</v>
      </c>
      <c r="C4">
        <v>23.6</v>
      </c>
      <c r="D4">
        <v>30.1</v>
      </c>
      <c r="F4">
        <f>A4-C4</f>
        <v>0.39999999999999858</v>
      </c>
      <c r="G4">
        <f>D4-A4</f>
        <v>6.1000000000000014</v>
      </c>
      <c r="H4">
        <f>B4-C4</f>
        <v>3.0999999999999979</v>
      </c>
      <c r="I4">
        <f>D4-B4</f>
        <v>3.4000000000000021</v>
      </c>
      <c r="J4">
        <f>F4*G4</f>
        <v>2.439999999999992</v>
      </c>
      <c r="K4">
        <f t="shared" si="0"/>
        <v>10.54</v>
      </c>
      <c r="M4">
        <f>J4/K4</f>
        <v>0.23149905123339584</v>
      </c>
    </row>
    <row r="5" spans="1:13" x14ac:dyDescent="0.15">
      <c r="A5">
        <v>25</v>
      </c>
      <c r="B5">
        <v>26.7</v>
      </c>
      <c r="C5">
        <v>23.6</v>
      </c>
      <c r="D5">
        <v>30.1</v>
      </c>
      <c r="F5">
        <f>A5-C5</f>
        <v>1.3999999999999986</v>
      </c>
      <c r="G5">
        <f>D5-A5</f>
        <v>5.1000000000000014</v>
      </c>
      <c r="H5">
        <f>B5-C5</f>
        <v>3.0999999999999979</v>
      </c>
      <c r="I5">
        <f>D5-B5</f>
        <v>3.4000000000000021</v>
      </c>
      <c r="J5">
        <f>F5*G5</f>
        <v>7.1399999999999944</v>
      </c>
      <c r="K5">
        <f t="shared" si="0"/>
        <v>10.54</v>
      </c>
      <c r="M5">
        <f>J5/K5</f>
        <v>0.67741935483870919</v>
      </c>
    </row>
    <row r="6" spans="1:13" x14ac:dyDescent="0.15">
      <c r="A6">
        <v>26</v>
      </c>
      <c r="B6">
        <v>26.7</v>
      </c>
      <c r="C6">
        <v>23.6</v>
      </c>
      <c r="D6">
        <v>30.1</v>
      </c>
      <c r="F6">
        <f>A6-C6</f>
        <v>2.3999999999999986</v>
      </c>
      <c r="G6">
        <f>D6-A6</f>
        <v>4.1000000000000014</v>
      </c>
      <c r="H6">
        <f>B6-C6</f>
        <v>3.0999999999999979</v>
      </c>
      <c r="I6">
        <f>D6-B6</f>
        <v>3.4000000000000021</v>
      </c>
      <c r="J6">
        <f>F6*G6</f>
        <v>9.8399999999999981</v>
      </c>
      <c r="K6">
        <f t="shared" si="0"/>
        <v>10.54</v>
      </c>
      <c r="M6">
        <f>J6/K6</f>
        <v>0.93358633776091071</v>
      </c>
    </row>
    <row r="7" spans="1:13" x14ac:dyDescent="0.15">
      <c r="A7">
        <v>27</v>
      </c>
      <c r="B7">
        <v>26.7</v>
      </c>
      <c r="C7">
        <v>23.6</v>
      </c>
      <c r="D7">
        <v>30.1</v>
      </c>
      <c r="F7">
        <f>A7-C7</f>
        <v>3.3999999999999986</v>
      </c>
      <c r="G7">
        <f>D7-A7</f>
        <v>3.1000000000000014</v>
      </c>
      <c r="H7">
        <f>B7-C7</f>
        <v>3.0999999999999979</v>
      </c>
      <c r="I7">
        <f>D7-B7</f>
        <v>3.4000000000000021</v>
      </c>
      <c r="J7">
        <f>F7*G7</f>
        <v>10.540000000000001</v>
      </c>
      <c r="K7">
        <f t="shared" si="0"/>
        <v>10.54</v>
      </c>
      <c r="M7">
        <f>J7/K7</f>
        <v>1.0000000000000002</v>
      </c>
    </row>
    <row r="8" spans="1:13" x14ac:dyDescent="0.15">
      <c r="A8">
        <v>28</v>
      </c>
      <c r="B8">
        <v>26.7</v>
      </c>
      <c r="C8">
        <v>23.6</v>
      </c>
      <c r="D8">
        <v>30.1</v>
      </c>
      <c r="F8">
        <f>A8-C8</f>
        <v>4.3999999999999986</v>
      </c>
      <c r="G8">
        <f>D8-A8</f>
        <v>2.1000000000000014</v>
      </c>
      <c r="H8">
        <f>B8-C8</f>
        <v>3.0999999999999979</v>
      </c>
      <c r="I8">
        <f>D8-B8</f>
        <v>3.4000000000000021</v>
      </c>
      <c r="J8">
        <f>F8*G8</f>
        <v>9.2400000000000038</v>
      </c>
      <c r="K8">
        <f t="shared" si="0"/>
        <v>10.54</v>
      </c>
      <c r="M8">
        <f>J8/K8</f>
        <v>0.87666034155597761</v>
      </c>
    </row>
    <row r="9" spans="1:13" x14ac:dyDescent="0.15">
      <c r="A9">
        <v>29</v>
      </c>
      <c r="B9">
        <v>26.7</v>
      </c>
      <c r="C9">
        <v>23.6</v>
      </c>
      <c r="D9">
        <v>30.1</v>
      </c>
      <c r="F9">
        <f>A9-C9</f>
        <v>5.3999999999999986</v>
      </c>
      <c r="G9">
        <f>D9-A9</f>
        <v>1.1000000000000014</v>
      </c>
      <c r="H9">
        <f>B9-C9</f>
        <v>3.0999999999999979</v>
      </c>
      <c r="I9">
        <f>D9-B9</f>
        <v>3.4000000000000021</v>
      </c>
      <c r="J9">
        <f>F9*G9</f>
        <v>5.9400000000000057</v>
      </c>
      <c r="K9">
        <f t="shared" si="0"/>
        <v>10.54</v>
      </c>
      <c r="M9">
        <f>J9/K9</f>
        <v>0.56356736242884309</v>
      </c>
    </row>
    <row r="10" spans="1:13" x14ac:dyDescent="0.15">
      <c r="A10">
        <v>30</v>
      </c>
      <c r="B10">
        <v>26.7</v>
      </c>
      <c r="C10">
        <v>23.6</v>
      </c>
      <c r="D10">
        <v>30.1</v>
      </c>
      <c r="F10">
        <f>A10-C10</f>
        <v>6.3999999999999986</v>
      </c>
      <c r="G10">
        <f>D10-A10</f>
        <v>0.10000000000000142</v>
      </c>
      <c r="H10">
        <f>B10-C10</f>
        <v>3.0999999999999979</v>
      </c>
      <c r="I10">
        <f>D10-B10</f>
        <v>3.4000000000000021</v>
      </c>
      <c r="J10">
        <f>F10*G10</f>
        <v>0.64000000000000901</v>
      </c>
      <c r="K10">
        <f t="shared" si="0"/>
        <v>10.54</v>
      </c>
      <c r="M10">
        <f>J10/K10</f>
        <v>6.0721062618596687E-2</v>
      </c>
    </row>
    <row r="11" spans="1:13" x14ac:dyDescent="0.15">
      <c r="A11">
        <v>30.1</v>
      </c>
      <c r="B11">
        <v>26.7</v>
      </c>
      <c r="C11">
        <v>23.6</v>
      </c>
      <c r="D11">
        <v>30.1</v>
      </c>
      <c r="F11">
        <f>A11-C11</f>
        <v>6.5</v>
      </c>
      <c r="G11">
        <f>D11-A11</f>
        <v>0</v>
      </c>
      <c r="H11">
        <f>B11-C11</f>
        <v>3.0999999999999979</v>
      </c>
      <c r="I11">
        <f>D11-B11</f>
        <v>3.4000000000000021</v>
      </c>
      <c r="J11">
        <f>F11*G11</f>
        <v>0</v>
      </c>
      <c r="K11">
        <f t="shared" si="0"/>
        <v>10.54</v>
      </c>
      <c r="M11">
        <f>J11/K11</f>
        <v>0</v>
      </c>
    </row>
    <row r="12" spans="1:13" x14ac:dyDescent="0.15">
      <c r="B12">
        <v>26.7</v>
      </c>
      <c r="C12">
        <v>23.6</v>
      </c>
      <c r="D12">
        <v>30.1</v>
      </c>
      <c r="F12">
        <f t="shared" ref="F12:F20" si="1">A12-C12</f>
        <v>-23.6</v>
      </c>
      <c r="G12">
        <f t="shared" ref="G12:G20" si="2">D12-A12</f>
        <v>30.1</v>
      </c>
      <c r="H12">
        <f t="shared" ref="H12:H20" si="3">B12-C12</f>
        <v>3.0999999999999979</v>
      </c>
      <c r="I12">
        <f t="shared" ref="I12:I20" si="4">D12-B12</f>
        <v>3.4000000000000021</v>
      </c>
      <c r="J12">
        <f t="shared" ref="J12:J20" si="5">F12*G12</f>
        <v>-710.36000000000013</v>
      </c>
      <c r="K12">
        <f t="shared" ref="K12:K20" si="6">H12*I12</f>
        <v>10.54</v>
      </c>
      <c r="M12">
        <f t="shared" ref="M12:M20" si="7">J12/K12</f>
        <v>-67.396584440227727</v>
      </c>
    </row>
    <row r="13" spans="1:13" x14ac:dyDescent="0.15">
      <c r="B13">
        <v>26.7</v>
      </c>
      <c r="C13">
        <v>23.6</v>
      </c>
      <c r="D13">
        <v>30.1</v>
      </c>
      <c r="F13">
        <f t="shared" si="1"/>
        <v>-23.6</v>
      </c>
      <c r="G13">
        <f t="shared" si="2"/>
        <v>30.1</v>
      </c>
      <c r="H13">
        <f t="shared" si="3"/>
        <v>3.0999999999999979</v>
      </c>
      <c r="I13">
        <f t="shared" si="4"/>
        <v>3.4000000000000021</v>
      </c>
      <c r="J13">
        <f t="shared" si="5"/>
        <v>-710.36000000000013</v>
      </c>
      <c r="K13">
        <f t="shared" si="6"/>
        <v>10.54</v>
      </c>
      <c r="M13">
        <f t="shared" si="7"/>
        <v>-67.396584440227727</v>
      </c>
    </row>
    <row r="14" spans="1:13" x14ac:dyDescent="0.15">
      <c r="B14">
        <v>26.7</v>
      </c>
      <c r="C14">
        <v>23.6</v>
      </c>
      <c r="D14">
        <v>30.1</v>
      </c>
      <c r="F14">
        <f t="shared" si="1"/>
        <v>-23.6</v>
      </c>
      <c r="G14">
        <f t="shared" si="2"/>
        <v>30.1</v>
      </c>
      <c r="H14">
        <f t="shared" si="3"/>
        <v>3.0999999999999979</v>
      </c>
      <c r="I14">
        <f t="shared" si="4"/>
        <v>3.4000000000000021</v>
      </c>
      <c r="J14">
        <f t="shared" si="5"/>
        <v>-710.36000000000013</v>
      </c>
      <c r="K14">
        <f t="shared" si="6"/>
        <v>10.54</v>
      </c>
      <c r="M14">
        <f t="shared" si="7"/>
        <v>-67.396584440227727</v>
      </c>
    </row>
    <row r="15" spans="1:13" x14ac:dyDescent="0.15">
      <c r="B15">
        <v>26.7</v>
      </c>
      <c r="C15">
        <v>23.6</v>
      </c>
      <c r="D15">
        <v>30.1</v>
      </c>
      <c r="F15">
        <f t="shared" si="1"/>
        <v>-23.6</v>
      </c>
      <c r="G15">
        <f t="shared" si="2"/>
        <v>30.1</v>
      </c>
      <c r="H15">
        <f t="shared" si="3"/>
        <v>3.0999999999999979</v>
      </c>
      <c r="I15">
        <f t="shared" si="4"/>
        <v>3.4000000000000021</v>
      </c>
      <c r="J15">
        <f t="shared" si="5"/>
        <v>-710.36000000000013</v>
      </c>
      <c r="K15">
        <f t="shared" si="6"/>
        <v>10.54</v>
      </c>
      <c r="M15">
        <f t="shared" si="7"/>
        <v>-67.396584440227727</v>
      </c>
    </row>
    <row r="16" spans="1:13" x14ac:dyDescent="0.15">
      <c r="B16">
        <v>26.7</v>
      </c>
      <c r="C16">
        <v>23.6</v>
      </c>
      <c r="D16">
        <v>30.1</v>
      </c>
      <c r="F16">
        <f t="shared" si="1"/>
        <v>-23.6</v>
      </c>
      <c r="G16">
        <f t="shared" si="2"/>
        <v>30.1</v>
      </c>
      <c r="H16">
        <f t="shared" si="3"/>
        <v>3.0999999999999979</v>
      </c>
      <c r="I16">
        <f t="shared" si="4"/>
        <v>3.4000000000000021</v>
      </c>
      <c r="J16">
        <f t="shared" si="5"/>
        <v>-710.36000000000013</v>
      </c>
      <c r="K16">
        <f t="shared" si="6"/>
        <v>10.54</v>
      </c>
      <c r="M16">
        <f t="shared" si="7"/>
        <v>-67.396584440227727</v>
      </c>
    </row>
    <row r="17" spans="2:13" x14ac:dyDescent="0.15">
      <c r="B17">
        <v>26.7</v>
      </c>
      <c r="C17">
        <v>23.6</v>
      </c>
      <c r="D17">
        <v>30.1</v>
      </c>
      <c r="F17">
        <f t="shared" si="1"/>
        <v>-23.6</v>
      </c>
      <c r="G17">
        <f t="shared" si="2"/>
        <v>30.1</v>
      </c>
      <c r="H17">
        <f t="shared" si="3"/>
        <v>3.0999999999999979</v>
      </c>
      <c r="I17">
        <f t="shared" si="4"/>
        <v>3.4000000000000021</v>
      </c>
      <c r="J17">
        <f t="shared" si="5"/>
        <v>-710.36000000000013</v>
      </c>
      <c r="K17">
        <f t="shared" si="6"/>
        <v>10.54</v>
      </c>
      <c r="M17">
        <f t="shared" si="7"/>
        <v>-67.396584440227727</v>
      </c>
    </row>
    <row r="18" spans="2:13" x14ac:dyDescent="0.15">
      <c r="B18">
        <v>26.7</v>
      </c>
      <c r="C18">
        <v>23.6</v>
      </c>
      <c r="D18">
        <v>30.1</v>
      </c>
      <c r="F18">
        <f t="shared" si="1"/>
        <v>-23.6</v>
      </c>
      <c r="G18">
        <f t="shared" si="2"/>
        <v>30.1</v>
      </c>
      <c r="H18">
        <f t="shared" si="3"/>
        <v>3.0999999999999979</v>
      </c>
      <c r="I18">
        <f t="shared" si="4"/>
        <v>3.4000000000000021</v>
      </c>
      <c r="J18">
        <f t="shared" si="5"/>
        <v>-710.36000000000013</v>
      </c>
      <c r="K18">
        <f t="shared" si="6"/>
        <v>10.54</v>
      </c>
      <c r="M18">
        <f t="shared" si="7"/>
        <v>-67.396584440227727</v>
      </c>
    </row>
    <row r="19" spans="2:13" x14ac:dyDescent="0.15">
      <c r="B19">
        <v>26.7</v>
      </c>
      <c r="C19">
        <v>23.6</v>
      </c>
      <c r="D19">
        <v>30.1</v>
      </c>
      <c r="F19">
        <f t="shared" si="1"/>
        <v>-23.6</v>
      </c>
      <c r="G19">
        <f t="shared" si="2"/>
        <v>30.1</v>
      </c>
      <c r="H19">
        <f t="shared" si="3"/>
        <v>3.0999999999999979</v>
      </c>
      <c r="I19">
        <f t="shared" si="4"/>
        <v>3.4000000000000021</v>
      </c>
      <c r="J19">
        <f t="shared" si="5"/>
        <v>-710.36000000000013</v>
      </c>
      <c r="K19">
        <f t="shared" si="6"/>
        <v>10.54</v>
      </c>
      <c r="M19">
        <f t="shared" si="7"/>
        <v>-67.396584440227727</v>
      </c>
    </row>
    <row r="20" spans="2:13" x14ac:dyDescent="0.15">
      <c r="B20">
        <v>26.7</v>
      </c>
      <c r="C20">
        <v>23.6</v>
      </c>
      <c r="D20">
        <v>30.1</v>
      </c>
      <c r="F20">
        <f t="shared" si="1"/>
        <v>-23.6</v>
      </c>
      <c r="G20">
        <f t="shared" si="2"/>
        <v>30.1</v>
      </c>
      <c r="H20">
        <f t="shared" si="3"/>
        <v>3.0999999999999979</v>
      </c>
      <c r="I20">
        <f t="shared" si="4"/>
        <v>3.4000000000000021</v>
      </c>
      <c r="J20">
        <f t="shared" si="5"/>
        <v>-710.36000000000013</v>
      </c>
      <c r="K20">
        <f t="shared" si="6"/>
        <v>10.54</v>
      </c>
      <c r="M20">
        <f t="shared" si="7"/>
        <v>-67.396584440227727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2017-09-20T14:52:11Z</dcterms:modified>
</cp:coreProperties>
</file>