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itics\Excel\Day 2\Assignment 2\"/>
    </mc:Choice>
  </mc:AlternateContent>
  <bookViews>
    <workbookView xWindow="0" yWindow="0" windowWidth="23040" windowHeight="925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8" i="1" l="1"/>
  <c r="D35" i="1"/>
  <c r="D34" i="1"/>
  <c r="A36" i="1"/>
  <c r="A35" i="1"/>
  <c r="A32" i="1"/>
  <c r="A34" i="1" s="1"/>
  <c r="A31" i="1"/>
  <c r="E26" i="1"/>
  <c r="E24" i="1"/>
  <c r="H12" i="1"/>
  <c r="D8" i="1"/>
  <c r="E8" i="1"/>
  <c r="F8" i="1"/>
  <c r="G8" i="1"/>
  <c r="H8" i="1"/>
  <c r="I8" i="1"/>
  <c r="C8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J6" i="1" s="1"/>
  <c r="K6" i="1" s="1"/>
  <c r="D6" i="1"/>
  <c r="E6" i="1"/>
  <c r="F6" i="1"/>
  <c r="G6" i="1"/>
  <c r="H6" i="1"/>
  <c r="I6" i="1"/>
  <c r="D3" i="1"/>
  <c r="E3" i="1"/>
  <c r="F3" i="1"/>
  <c r="G3" i="1"/>
  <c r="H3" i="1"/>
  <c r="I3" i="1"/>
  <c r="J5" i="1" l="1"/>
  <c r="J3" i="1"/>
  <c r="J4" i="1"/>
  <c r="J8" i="1"/>
  <c r="J7" i="1"/>
  <c r="K7" i="1" s="1"/>
  <c r="L3" i="1" l="1"/>
  <c r="K3" i="1"/>
  <c r="L7" i="1"/>
  <c r="L6" i="1"/>
  <c r="K5" i="1"/>
  <c r="L5" i="1"/>
  <c r="K4" i="1"/>
  <c r="L4" i="1"/>
  <c r="K8" i="1"/>
  <c r="L8" i="1"/>
</calcChain>
</file>

<file path=xl/sharedStrings.xml><?xml version="1.0" encoding="utf-8"?>
<sst xmlns="http://schemas.openxmlformats.org/spreadsheetml/2006/main" count="67" uniqueCount="52">
  <si>
    <t>Value</t>
  </si>
  <si>
    <t>S. No</t>
  </si>
  <si>
    <t>Week2</t>
  </si>
  <si>
    <t>Week3</t>
  </si>
  <si>
    <t>Week4</t>
  </si>
  <si>
    <t>Week5</t>
  </si>
  <si>
    <t>Week6</t>
  </si>
  <si>
    <t>Week7</t>
  </si>
  <si>
    <t>Week8</t>
  </si>
  <si>
    <t>Total</t>
  </si>
  <si>
    <t>Calculation</t>
  </si>
  <si>
    <t>2 Income</t>
  </si>
  <si>
    <t>3 Expense1</t>
  </si>
  <si>
    <t>4 Expense2</t>
  </si>
  <si>
    <t>5 Expense3</t>
  </si>
  <si>
    <t>6 Tax(%)</t>
  </si>
  <si>
    <t>Budget Table</t>
  </si>
  <si>
    <t>7 Bonus</t>
  </si>
  <si>
    <t>Bonous</t>
  </si>
  <si>
    <t>S.No</t>
  </si>
  <si>
    <t>Name</t>
  </si>
  <si>
    <t>Salary</t>
  </si>
  <si>
    <t>city</t>
  </si>
  <si>
    <t>Arpan</t>
  </si>
  <si>
    <t>Rinku</t>
  </si>
  <si>
    <t>Salman</t>
  </si>
  <si>
    <t>Khan</t>
  </si>
  <si>
    <t>Deepak</t>
  </si>
  <si>
    <t>Sohail</t>
  </si>
  <si>
    <t>Lalu</t>
  </si>
  <si>
    <t>Nitish</t>
  </si>
  <si>
    <t>Rahul</t>
  </si>
  <si>
    <t>Dipesh</t>
  </si>
  <si>
    <t>Delhi</t>
  </si>
  <si>
    <t>Mumbai</t>
  </si>
  <si>
    <t>Noida</t>
  </si>
  <si>
    <t>UP</t>
  </si>
  <si>
    <t>Total Sales</t>
  </si>
  <si>
    <t>Region</t>
  </si>
  <si>
    <t>Year of Service</t>
  </si>
  <si>
    <t>East</t>
  </si>
  <si>
    <t>West</t>
  </si>
  <si>
    <t>North</t>
  </si>
  <si>
    <t>South</t>
  </si>
  <si>
    <t>All, the, English, words, are, divided, into, Eight</t>
  </si>
  <si>
    <t>All</t>
  </si>
  <si>
    <t>Eight</t>
  </si>
  <si>
    <t>into</t>
  </si>
  <si>
    <t>divided</t>
  </si>
  <si>
    <t xml:space="preserve"> are</t>
  </si>
  <si>
    <t>words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</si>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</sst>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0" borderId="3" applyNumberFormat="0" applyFill="0" applyAlignment="0" applyProtection="0"/>
    <xf numFmtId="0" fontId="3" fillId="2" borderId="4" applyNumberFormat="0" applyFont="0" applyAlignment="0" applyProtection="0"/>
    <xf numFmtId="0" fontId="5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Border="1"/>
    <xf numFmtId="14" fontId="0" fillId="0" borderId="0" xfId="0" applyNumberFormat="1"/>
    <xf numFmtId="0" fontId="4" fillId="0" borderId="3" xfId="1" applyAlignment="1">
      <alignment horizontal="center"/>
    </xf>
    <xf numFmtId="0" fontId="2" fillId="2" borderId="4" xfId="2" applyFont="1" applyAlignment="1">
      <alignment horizontal="center" vertical="center"/>
    </xf>
    <xf numFmtId="0" fontId="2" fillId="2" borderId="4" xfId="2" applyFont="1" applyAlignment="1">
      <alignment horizontal="center"/>
    </xf>
    <xf numFmtId="0" fontId="2" fillId="2" borderId="4" xfId="2" applyFont="1"/>
    <xf numFmtId="0" fontId="4" fillId="0" borderId="3" xfId="1" applyFill="1" applyAlignment="1">
      <alignment horizontal="center"/>
    </xf>
    <xf numFmtId="0" fontId="5" fillId="3" borderId="2" xfId="3" applyBorder="1"/>
    <xf numFmtId="0" fontId="5" fillId="3" borderId="1" xfId="3" applyBorder="1"/>
    <xf numFmtId="0" fontId="1" fillId="2" borderId="4" xfId="2" applyFont="1" applyAlignment="1">
      <alignment horizontal="center" vertical="center"/>
    </xf>
    <xf numFmtId="0" fontId="5" fillId="3" borderId="2" xfId="3" applyBorder="1" applyAlignment="1">
      <alignment horizontal="center"/>
    </xf>
    <xf numFmtId="0" fontId="5" fillId="3" borderId="1" xfId="3" applyBorder="1" applyAlignment="1">
      <alignment horizontal="center"/>
    </xf>
  </cellXfs>
  <cellStyles count="4">
    <cellStyle name="Accent6" xfId="3" builtinId="49"/>
    <cellStyle name="Heading 2" xfId="1" builtinId="17"/>
    <cellStyle name="Normal" xfId="0" builtinId="0"/>
    <cellStyle name="Note" xfId="2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70" zoomScaleNormal="70" workbookViewId="0">
      <selection activeCell="K4" sqref="K4"/>
    </sheetView>
  </sheetViews>
  <sheetFormatPr defaultRowHeight="14.4" x14ac:dyDescent="0.3"/>
  <cols>
    <col min="1" max="10" width="17.77734375" customWidth="1"/>
    <col min="11" max="11" width="16.5546875" bestFit="1" customWidth="1"/>
    <col min="12" max="12" width="16.33203125" bestFit="1" customWidth="1"/>
  </cols>
  <sheetData>
    <row r="1" spans="1:12" ht="36.6" customHeight="1" x14ac:dyDescent="0.3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22.2" customHeight="1" x14ac:dyDescent="0.3">
      <c r="A2" s="4" t="s">
        <v>1</v>
      </c>
      <c r="B2" s="4" t="s">
        <v>0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18</v>
      </c>
    </row>
    <row r="3" spans="1:12" ht="23.4" x14ac:dyDescent="0.45">
      <c r="A3" s="5">
        <v>1</v>
      </c>
      <c r="B3" s="5" t="s">
        <v>11</v>
      </c>
      <c r="C3" s="5">
        <v>678</v>
      </c>
      <c r="D3" s="5">
        <f t="shared" ref="D3:I6" ca="1" si="0">RANDBETWEEN(200,1000)</f>
        <v>830</v>
      </c>
      <c r="E3" s="5">
        <f t="shared" ca="1" si="0"/>
        <v>817</v>
      </c>
      <c r="F3" s="5">
        <f t="shared" ca="1" si="0"/>
        <v>296</v>
      </c>
      <c r="G3" s="5">
        <f t="shared" ca="1" si="0"/>
        <v>551</v>
      </c>
      <c r="H3" s="5">
        <f t="shared" ca="1" si="0"/>
        <v>494</v>
      </c>
      <c r="I3" s="5">
        <f t="shared" ca="1" si="0"/>
        <v>931</v>
      </c>
      <c r="J3" s="5">
        <f ca="1">SUM(C3:I3)</f>
        <v>4597</v>
      </c>
      <c r="K3" s="5">
        <f ca="1">J3*SUM($C$7:$J$7)</f>
        <v>25743.199999999997</v>
      </c>
      <c r="L3" s="6">
        <f ca="1">J3*SUM($C$8:$I$8)</f>
        <v>3034020</v>
      </c>
    </row>
    <row r="4" spans="1:12" ht="23.4" x14ac:dyDescent="0.45">
      <c r="A4" s="5">
        <v>2</v>
      </c>
      <c r="B4" s="5" t="s">
        <v>12</v>
      </c>
      <c r="C4" s="5">
        <f t="shared" ref="C4:C6" ca="1" si="1">RANDBETWEEN(200,1000)</f>
        <v>727</v>
      </c>
      <c r="D4" s="5">
        <f t="shared" ca="1" si="0"/>
        <v>404</v>
      </c>
      <c r="E4" s="5">
        <f t="shared" ca="1" si="0"/>
        <v>820</v>
      </c>
      <c r="F4" s="5">
        <f t="shared" ca="1" si="0"/>
        <v>869</v>
      </c>
      <c r="G4" s="5">
        <f t="shared" ca="1" si="0"/>
        <v>924</v>
      </c>
      <c r="H4" s="5">
        <f t="shared" ca="1" si="0"/>
        <v>537</v>
      </c>
      <c r="I4" s="5">
        <f t="shared" ca="1" si="0"/>
        <v>251</v>
      </c>
      <c r="J4" s="5">
        <f t="shared" ref="J4:J8" ca="1" si="2">SUM(C4:I4)</f>
        <v>4532</v>
      </c>
      <c r="K4" s="5">
        <f t="shared" ref="K4:K8" ca="1" si="3">J4*SUM($C$7:$C$8)</f>
        <v>408333.19999999995</v>
      </c>
      <c r="L4" s="6">
        <f t="shared" ref="L4:L8" ca="1" si="4">J4*SUM($C$8:$I$8)</f>
        <v>2991120</v>
      </c>
    </row>
    <row r="5" spans="1:12" ht="23.4" x14ac:dyDescent="0.45">
      <c r="A5" s="5">
        <v>3</v>
      </c>
      <c r="B5" s="5" t="s">
        <v>13</v>
      </c>
      <c r="C5" s="5">
        <f t="shared" ca="1" si="1"/>
        <v>493</v>
      </c>
      <c r="D5" s="5">
        <f t="shared" ca="1" si="0"/>
        <v>344</v>
      </c>
      <c r="E5" s="5">
        <f t="shared" ca="1" si="0"/>
        <v>584</v>
      </c>
      <c r="F5" s="5">
        <f t="shared" ca="1" si="0"/>
        <v>445</v>
      </c>
      <c r="G5" s="5">
        <f t="shared" ca="1" si="0"/>
        <v>924</v>
      </c>
      <c r="H5" s="5">
        <f t="shared" ca="1" si="0"/>
        <v>921</v>
      </c>
      <c r="I5" s="5">
        <f t="shared" ca="1" si="0"/>
        <v>957</v>
      </c>
      <c r="J5" s="5">
        <f ca="1">SUM(C5:I5)</f>
        <v>4668</v>
      </c>
      <c r="K5" s="5">
        <f t="shared" ca="1" si="3"/>
        <v>420586.8</v>
      </c>
      <c r="L5" s="6">
        <f t="shared" ca="1" si="4"/>
        <v>3080880</v>
      </c>
    </row>
    <row r="6" spans="1:12" ht="23.4" x14ac:dyDescent="0.45">
      <c r="A6" s="5">
        <v>4</v>
      </c>
      <c r="B6" s="5" t="s">
        <v>14</v>
      </c>
      <c r="C6" s="5">
        <f t="shared" ca="1" si="1"/>
        <v>603</v>
      </c>
      <c r="D6" s="5">
        <f t="shared" ca="1" si="0"/>
        <v>769</v>
      </c>
      <c r="E6" s="5">
        <f t="shared" ca="1" si="0"/>
        <v>417</v>
      </c>
      <c r="F6" s="5">
        <f t="shared" ca="1" si="0"/>
        <v>320</v>
      </c>
      <c r="G6" s="5">
        <f t="shared" ca="1" si="0"/>
        <v>483</v>
      </c>
      <c r="H6" s="5">
        <f t="shared" ca="1" si="0"/>
        <v>428</v>
      </c>
      <c r="I6" s="5">
        <f t="shared" ca="1" si="0"/>
        <v>869</v>
      </c>
      <c r="J6" s="5">
        <f ca="1">SUM(C6:I6)</f>
        <v>3889</v>
      </c>
      <c r="K6" s="5">
        <f ca="1">J6*SUM($C$7:$C$8)</f>
        <v>350398.89999999997</v>
      </c>
      <c r="L6" s="6">
        <f t="shared" ca="1" si="4"/>
        <v>2566740</v>
      </c>
    </row>
    <row r="7" spans="1:12" ht="23.4" x14ac:dyDescent="0.45">
      <c r="A7" s="5">
        <v>5</v>
      </c>
      <c r="B7" s="5" t="s">
        <v>15</v>
      </c>
      <c r="C7" s="5">
        <v>0.1</v>
      </c>
      <c r="D7" s="5">
        <v>0.2</v>
      </c>
      <c r="E7" s="5">
        <v>0.3</v>
      </c>
      <c r="F7" s="5">
        <v>0.4</v>
      </c>
      <c r="G7" s="5">
        <v>0.5</v>
      </c>
      <c r="H7" s="5">
        <v>0.6</v>
      </c>
      <c r="I7" s="5">
        <v>0.7</v>
      </c>
      <c r="J7" s="5">
        <f t="shared" si="2"/>
        <v>2.8</v>
      </c>
      <c r="K7" s="5">
        <f t="shared" ca="1" si="3"/>
        <v>252.27999999999997</v>
      </c>
      <c r="L7" s="6">
        <f t="shared" ca="1" si="4"/>
        <v>1847.9999999999998</v>
      </c>
    </row>
    <row r="8" spans="1:12" ht="23.4" x14ac:dyDescent="0.45">
      <c r="A8" s="5">
        <v>6</v>
      </c>
      <c r="B8" s="5" t="s">
        <v>17</v>
      </c>
      <c r="C8" s="5">
        <f ca="1">RANDBETWEEN(90,100)</f>
        <v>90</v>
      </c>
      <c r="D8" s="5">
        <f t="shared" ref="D8:I8" ca="1" si="5">RANDBETWEEN(90,100)</f>
        <v>95</v>
      </c>
      <c r="E8" s="5">
        <f t="shared" ca="1" si="5"/>
        <v>97</v>
      </c>
      <c r="F8" s="5">
        <f t="shared" ca="1" si="5"/>
        <v>97</v>
      </c>
      <c r="G8" s="5">
        <f t="shared" ca="1" si="5"/>
        <v>94</v>
      </c>
      <c r="H8" s="5">
        <f t="shared" ca="1" si="5"/>
        <v>90</v>
      </c>
      <c r="I8" s="5">
        <f t="shared" ca="1" si="5"/>
        <v>97</v>
      </c>
      <c r="J8" s="5">
        <f t="shared" ca="1" si="2"/>
        <v>660</v>
      </c>
      <c r="K8" s="5">
        <f t="shared" ca="1" si="3"/>
        <v>59465.999999999993</v>
      </c>
      <c r="L8" s="6">
        <f t="shared" ca="1" si="4"/>
        <v>435600</v>
      </c>
    </row>
    <row r="11" spans="1:12" ht="18" thickBot="1" x14ac:dyDescent="0.4">
      <c r="A11" s="3" t="s">
        <v>19</v>
      </c>
      <c r="B11" s="3" t="s">
        <v>20</v>
      </c>
      <c r="C11" s="3" t="s">
        <v>21</v>
      </c>
      <c r="D11" s="3" t="s">
        <v>22</v>
      </c>
      <c r="E11" s="7" t="s">
        <v>38</v>
      </c>
      <c r="F11" s="7" t="s">
        <v>39</v>
      </c>
      <c r="G11" s="11" t="s">
        <v>37</v>
      </c>
      <c r="H11" s="12"/>
    </row>
    <row r="12" spans="1:12" ht="18.600000000000001" thickTop="1" thickBot="1" x14ac:dyDescent="0.4">
      <c r="A12" s="3">
        <v>1</v>
      </c>
      <c r="B12" s="3" t="s">
        <v>23</v>
      </c>
      <c r="C12" s="3">
        <v>2000</v>
      </c>
      <c r="D12" s="3" t="s">
        <v>33</v>
      </c>
      <c r="E12" s="3" t="s">
        <v>40</v>
      </c>
      <c r="F12" s="3">
        <v>4</v>
      </c>
      <c r="G12" s="8" t="s">
        <v>33</v>
      </c>
      <c r="H12" s="9">
        <f>SUMIF(C12:C21,"&gt;=6000")</f>
        <v>158940</v>
      </c>
    </row>
    <row r="13" spans="1:12" ht="18.600000000000001" thickTop="1" thickBot="1" x14ac:dyDescent="0.4">
      <c r="A13" s="3">
        <v>2</v>
      </c>
      <c r="B13" s="3" t="s">
        <v>24</v>
      </c>
      <c r="C13" s="3">
        <v>3000</v>
      </c>
      <c r="D13" s="3" t="s">
        <v>34</v>
      </c>
      <c r="E13" s="3" t="s">
        <v>41</v>
      </c>
      <c r="F13" s="3">
        <v>8</v>
      </c>
      <c r="G13" s="8" t="s">
        <v>35</v>
      </c>
      <c r="H13" s="9"/>
    </row>
    <row r="14" spans="1:12" ht="18.600000000000001" thickTop="1" thickBot="1" x14ac:dyDescent="0.4">
      <c r="A14" s="3">
        <v>3</v>
      </c>
      <c r="B14" s="3" t="s">
        <v>25</v>
      </c>
      <c r="C14" s="3">
        <v>4500</v>
      </c>
      <c r="D14" s="3" t="s">
        <v>35</v>
      </c>
      <c r="E14" s="3" t="s">
        <v>42</v>
      </c>
      <c r="F14" s="3">
        <v>12</v>
      </c>
      <c r="G14" s="8" t="s">
        <v>34</v>
      </c>
      <c r="H14" s="9"/>
    </row>
    <row r="15" spans="1:12" ht="18.600000000000001" thickTop="1" thickBot="1" x14ac:dyDescent="0.4">
      <c r="A15" s="3">
        <v>4</v>
      </c>
      <c r="B15" s="3" t="s">
        <v>26</v>
      </c>
      <c r="C15" s="3">
        <v>1200</v>
      </c>
      <c r="D15" s="3" t="s">
        <v>36</v>
      </c>
      <c r="E15" s="3" t="s">
        <v>43</v>
      </c>
      <c r="F15" s="3">
        <v>16</v>
      </c>
    </row>
    <row r="16" spans="1:12" ht="18.600000000000001" thickTop="1" thickBot="1" x14ac:dyDescent="0.4">
      <c r="A16" s="3">
        <v>5</v>
      </c>
      <c r="B16" s="3" t="s">
        <v>27</v>
      </c>
      <c r="C16" s="3">
        <v>8900</v>
      </c>
      <c r="D16" s="3" t="s">
        <v>34</v>
      </c>
      <c r="E16" s="3" t="s">
        <v>41</v>
      </c>
      <c r="F16" s="3">
        <v>20</v>
      </c>
    </row>
    <row r="17" spans="1:6" ht="18.600000000000001" thickTop="1" thickBot="1" x14ac:dyDescent="0.4">
      <c r="A17" s="3">
        <v>6</v>
      </c>
      <c r="B17" s="3" t="s">
        <v>28</v>
      </c>
      <c r="C17" s="3">
        <v>6500</v>
      </c>
      <c r="D17" s="3" t="s">
        <v>34</v>
      </c>
      <c r="E17" s="3" t="s">
        <v>42</v>
      </c>
      <c r="F17" s="3">
        <v>24</v>
      </c>
    </row>
    <row r="18" spans="1:6" ht="18.600000000000001" thickTop="1" thickBot="1" x14ac:dyDescent="0.4">
      <c r="A18" s="3">
        <v>7</v>
      </c>
      <c r="B18" s="3" t="s">
        <v>29</v>
      </c>
      <c r="C18" s="3">
        <v>14400</v>
      </c>
      <c r="D18" s="3" t="s">
        <v>35</v>
      </c>
      <c r="E18" s="3" t="s">
        <v>40</v>
      </c>
      <c r="F18" s="3">
        <v>28</v>
      </c>
    </row>
    <row r="19" spans="1:6" ht="18.600000000000001" thickTop="1" thickBot="1" x14ac:dyDescent="0.4">
      <c r="A19" s="3">
        <v>8</v>
      </c>
      <c r="B19" s="3" t="s">
        <v>30</v>
      </c>
      <c r="C19" s="3">
        <v>32140</v>
      </c>
      <c r="D19" s="3" t="s">
        <v>33</v>
      </c>
      <c r="E19" s="3" t="s">
        <v>42</v>
      </c>
      <c r="F19" s="3">
        <v>32</v>
      </c>
    </row>
    <row r="20" spans="1:6" ht="18.600000000000001" thickTop="1" thickBot="1" x14ac:dyDescent="0.4">
      <c r="A20" s="3">
        <v>9</v>
      </c>
      <c r="B20" s="3" t="s">
        <v>31</v>
      </c>
      <c r="C20" s="3">
        <v>12000</v>
      </c>
      <c r="D20" s="3" t="s">
        <v>33</v>
      </c>
      <c r="E20" s="3" t="s">
        <v>43</v>
      </c>
      <c r="F20" s="3">
        <v>36</v>
      </c>
    </row>
    <row r="21" spans="1:6" ht="18.600000000000001" thickTop="1" thickBot="1" x14ac:dyDescent="0.4">
      <c r="A21" s="3">
        <v>10</v>
      </c>
      <c r="B21" s="3" t="s">
        <v>32</v>
      </c>
      <c r="C21" s="3">
        <v>85000</v>
      </c>
      <c r="D21" s="3" t="s">
        <v>36</v>
      </c>
      <c r="E21" s="3" t="s">
        <v>41</v>
      </c>
      <c r="F21" s="3">
        <v>40</v>
      </c>
    </row>
    <row r="22" spans="1:6" ht="15" thickTop="1" x14ac:dyDescent="0.3">
      <c r="A22" s="1"/>
      <c r="B22" s="1"/>
      <c r="C22" s="1"/>
      <c r="D22" s="1"/>
      <c r="E22" s="1"/>
    </row>
    <row r="23" spans="1:6" x14ac:dyDescent="0.3">
      <c r="A23" s="1"/>
      <c r="B23" s="1"/>
      <c r="C23" s="1"/>
      <c r="D23" s="1"/>
      <c r="E23" s="1"/>
    </row>
    <row r="24" spans="1:6" x14ac:dyDescent="0.3">
      <c r="A24" s="1" t="s">
        <v>45</v>
      </c>
      <c r="B24" s="1"/>
      <c r="C24" s="1"/>
      <c r="D24" s="1"/>
      <c r="E24" s="1">
        <f>SUMIFS(C12:C21,E12:E21,"North",D12:D21,"Mumbai",F12:F21,"&gt;5")</f>
        <v>6500</v>
      </c>
    </row>
    <row r="25" spans="1:6" x14ac:dyDescent="0.3">
      <c r="A25" s="1" t="s">
        <v>46</v>
      </c>
      <c r="B25" s="1"/>
      <c r="C25" s="1"/>
      <c r="D25" s="1"/>
      <c r="E25" s="1"/>
    </row>
    <row r="26" spans="1:6" x14ac:dyDescent="0.3">
      <c r="A26" s="1" t="s">
        <v>47</v>
      </c>
      <c r="B26" s="1"/>
      <c r="C26" s="1"/>
      <c r="D26" s="1"/>
      <c r="E26" s="1">
        <f>SUMIFS(C12:C21,E12:E21,"South",D12:D21,"Delhi",F12:F21,"&gt;=6")</f>
        <v>12000</v>
      </c>
    </row>
    <row r="27" spans="1:6" x14ac:dyDescent="0.3">
      <c r="A27" s="1" t="s">
        <v>48</v>
      </c>
      <c r="B27" s="1"/>
      <c r="C27" s="1"/>
      <c r="D27" s="1"/>
      <c r="E27" s="1"/>
    </row>
    <row r="28" spans="1:6" x14ac:dyDescent="0.3">
      <c r="A28" s="1" t="s">
        <v>49</v>
      </c>
      <c r="B28" s="1"/>
      <c r="C28" s="1"/>
      <c r="D28" s="1"/>
      <c r="E28" s="1"/>
    </row>
    <row r="29" spans="1:6" x14ac:dyDescent="0.3">
      <c r="A29" t="s">
        <v>50</v>
      </c>
    </row>
    <row r="30" spans="1:6" x14ac:dyDescent="0.3">
      <c r="A30" t="s">
        <v>44</v>
      </c>
    </row>
    <row r="31" spans="1:6" x14ac:dyDescent="0.3">
      <c r="A31" t="str">
        <f>REPLACE(A30,17,5,"Ataullah")</f>
        <v>All, the, EnglisAtaullahrds, are, divided, into, Eight</v>
      </c>
    </row>
    <row r="32" spans="1:6" x14ac:dyDescent="0.3">
      <c r="A32" t="str">
        <f>SUBSTITUTE(A30,"ataullah,""all",1)</f>
        <v>All, the, English, words, are, divided, into, Eight</v>
      </c>
    </row>
    <row r="34" spans="1:4" x14ac:dyDescent="0.3">
      <c r="A34" t="str">
        <f>SUBSTITUTE(A32,"All","Some")</f>
        <v>Some, the, English, words, are, divided, into, Eight</v>
      </c>
      <c r="C34">
        <v>122222203.33</v>
      </c>
      <c r="D34" t="str">
        <f>TEXT(C34,"$##,###.00")</f>
        <v>$122,222,203.33</v>
      </c>
    </row>
    <row r="35" spans="1:4" x14ac:dyDescent="0.3">
      <c r="A35" t="str">
        <f>SUBSTITUTE(A30,"English","Red")</f>
        <v>All, the, Red, words, are, divided, into, Eight</v>
      </c>
      <c r="C35" s="2">
        <v>45577</v>
      </c>
      <c r="D35" t="str">
        <f>TEXT(C35,"dd/mmm/yyyy")</f>
        <v>12/Oct/2024</v>
      </c>
    </row>
    <row r="36" spans="1:4" x14ac:dyDescent="0.3">
      <c r="A36" t="str">
        <f>RIGHT(A30,4)</f>
        <v>ight</v>
      </c>
    </row>
    <row r="37" spans="1:4" x14ac:dyDescent="0.3">
      <c r="C37" t="s">
        <v>51</v>
      </c>
    </row>
    <row r="38" spans="1:4" x14ac:dyDescent="0.3">
      <c r="A38" t="str">
        <f>TRIM(C37)</f>
        <v>HELLO</v>
      </c>
    </row>
  </sheetData>
  <mergeCells count="2">
    <mergeCell ref="A1:L1"/>
    <mergeCell ref="G11:H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Ataullah Shaikh</dc:creator>
  <cp:lastModifiedBy>ASUS</cp:lastModifiedBy>
  <dcterms:created xsi:type="dcterms:W3CDTF">2024-03-05T05:27:29Z</dcterms:created>
  <dcterms:modified xsi:type="dcterms:W3CDTF">2024-03-06T17:27:54Z</dcterms:modified>
</cp:coreProperties>
</file>