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sads\Dropbox\Discrimination\Intensive Margin\Documentation\Funding\RSF\"/>
    </mc:Choice>
  </mc:AlternateContent>
  <xr:revisionPtr revIDLastSave="0" documentId="13_ncr:1_{4BD77FAE-61FE-4FB2-B8ED-ED123B06B004}" xr6:coauthVersionLast="41" xr6:coauthVersionMax="41" xr10:uidLastSave="{00000000-0000-0000-0000-000000000000}"/>
  <bookViews>
    <workbookView xWindow="-98" yWindow="-98" windowWidth="20715" windowHeight="13276" xr2:uid="{108FB854-BC48-4044-A43E-642825258894}"/>
  </bookViews>
  <sheets>
    <sheet name="RSF Budget" sheetId="1" r:id="rId1"/>
    <sheet name="Sheet1" sheetId="2" r:id="rId2"/>
  </sheets>
  <definedNames>
    <definedName name="_xlnm.Print_Area" localSheetId="0">'RSF Budget'!$A$1:$K$98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4" i="1" l="1"/>
  <c r="J40" i="1"/>
  <c r="J95" i="1"/>
  <c r="J98" i="1"/>
  <c r="D37" i="1"/>
  <c r="D40" i="1"/>
  <c r="D95" i="1"/>
  <c r="D98" i="1"/>
  <c r="D70" i="1"/>
  <c r="D72" i="1"/>
  <c r="D74" i="1"/>
  <c r="D76" i="1"/>
  <c r="D71" i="1"/>
  <c r="D73" i="1"/>
  <c r="D75" i="1"/>
  <c r="D77" i="1"/>
  <c r="D79" i="1"/>
  <c r="D81" i="1"/>
  <c r="D83" i="1"/>
  <c r="D85" i="1"/>
  <c r="D80" i="1"/>
  <c r="D82" i="1"/>
  <c r="D84" i="1"/>
  <c r="D86" i="1"/>
  <c r="D92" i="1"/>
  <c r="D91" i="1"/>
  <c r="D93" i="1"/>
  <c r="F16" i="1"/>
  <c r="F17" i="1"/>
  <c r="D16" i="1"/>
  <c r="D18" i="1"/>
  <c r="D20" i="1"/>
  <c r="D22" i="1"/>
  <c r="D17" i="1"/>
  <c r="D19" i="1"/>
  <c r="D21" i="1"/>
  <c r="D23" i="1"/>
  <c r="D25" i="1"/>
  <c r="D27" i="1"/>
  <c r="D29" i="1"/>
  <c r="D31" i="1"/>
  <c r="D26" i="1"/>
  <c r="D28" i="1"/>
  <c r="D30" i="1"/>
  <c r="D32" i="1"/>
  <c r="D38" i="1"/>
  <c r="F70" i="1"/>
  <c r="H70" i="1"/>
  <c r="F72" i="1"/>
  <c r="H72" i="1"/>
  <c r="F74" i="1"/>
  <c r="H74" i="1"/>
  <c r="H76" i="1"/>
  <c r="F71" i="1"/>
  <c r="H71" i="1"/>
  <c r="F73" i="1"/>
  <c r="H73" i="1"/>
  <c r="F75" i="1"/>
  <c r="H75" i="1"/>
  <c r="H77" i="1"/>
  <c r="F79" i="1"/>
  <c r="H79" i="1"/>
  <c r="F81" i="1"/>
  <c r="H81" i="1"/>
  <c r="F83" i="1"/>
  <c r="H83" i="1"/>
  <c r="H85" i="1"/>
  <c r="F80" i="1"/>
  <c r="H80" i="1"/>
  <c r="F82" i="1"/>
  <c r="H82" i="1"/>
  <c r="F84" i="1"/>
  <c r="H84" i="1"/>
  <c r="H86" i="1"/>
  <c r="H92" i="1"/>
  <c r="H88" i="1"/>
  <c r="H89" i="1"/>
  <c r="H90" i="1"/>
  <c r="H91" i="1"/>
  <c r="F76" i="1"/>
  <c r="F77" i="1"/>
  <c r="F85" i="1"/>
  <c r="F86" i="1"/>
  <c r="F92" i="1"/>
  <c r="F91" i="1"/>
  <c r="F93" i="1"/>
  <c r="H93" i="1"/>
  <c r="H94" i="1"/>
  <c r="F94" i="1"/>
  <c r="D94" i="1"/>
  <c r="D43" i="1"/>
  <c r="F43" i="1"/>
  <c r="H43" i="1"/>
  <c r="D45" i="1"/>
  <c r="F45" i="1"/>
  <c r="H45" i="1"/>
  <c r="D47" i="1"/>
  <c r="F47" i="1"/>
  <c r="H47" i="1"/>
  <c r="H49" i="1"/>
  <c r="D44" i="1"/>
  <c r="F44" i="1"/>
  <c r="H44" i="1"/>
  <c r="D46" i="1"/>
  <c r="F46" i="1"/>
  <c r="H46" i="1"/>
  <c r="D48" i="1"/>
  <c r="F48" i="1"/>
  <c r="H48" i="1"/>
  <c r="H50" i="1"/>
  <c r="D52" i="1"/>
  <c r="F52" i="1"/>
  <c r="H52" i="1"/>
  <c r="D54" i="1"/>
  <c r="F54" i="1"/>
  <c r="H54" i="1"/>
  <c r="D56" i="1"/>
  <c r="F56" i="1"/>
  <c r="H56" i="1"/>
  <c r="H58" i="1"/>
  <c r="D53" i="1"/>
  <c r="F53" i="1"/>
  <c r="H53" i="1"/>
  <c r="D55" i="1"/>
  <c r="F55" i="1"/>
  <c r="H55" i="1"/>
  <c r="D57" i="1"/>
  <c r="F57" i="1"/>
  <c r="H57" i="1"/>
  <c r="H59" i="1"/>
  <c r="H65" i="1"/>
  <c r="H61" i="1"/>
  <c r="H62" i="1"/>
  <c r="H63" i="1"/>
  <c r="H64" i="1"/>
  <c r="D49" i="1"/>
  <c r="D50" i="1"/>
  <c r="D58" i="1"/>
  <c r="D59" i="1"/>
  <c r="D65" i="1"/>
  <c r="D64" i="1"/>
  <c r="D66" i="1"/>
  <c r="F49" i="1"/>
  <c r="F50" i="1"/>
  <c r="F58" i="1"/>
  <c r="F59" i="1"/>
  <c r="F65" i="1"/>
  <c r="F64" i="1"/>
  <c r="F66" i="1"/>
  <c r="H66" i="1"/>
  <c r="H67" i="1"/>
  <c r="F67" i="1"/>
  <c r="D67" i="1"/>
  <c r="H16" i="1"/>
  <c r="F18" i="1"/>
  <c r="H18" i="1"/>
  <c r="F20" i="1"/>
  <c r="H20" i="1"/>
  <c r="H22" i="1"/>
  <c r="H17" i="1"/>
  <c r="F19" i="1"/>
  <c r="H19" i="1"/>
  <c r="F21" i="1"/>
  <c r="H21" i="1"/>
  <c r="H23" i="1"/>
  <c r="F25" i="1"/>
  <c r="H25" i="1"/>
  <c r="F27" i="1"/>
  <c r="H27" i="1"/>
  <c r="F29" i="1"/>
  <c r="H29" i="1"/>
  <c r="H31" i="1"/>
  <c r="F26" i="1"/>
  <c r="H26" i="1"/>
  <c r="F28" i="1"/>
  <c r="H28" i="1"/>
  <c r="F30" i="1"/>
  <c r="H30" i="1"/>
  <c r="H32" i="1"/>
  <c r="H38" i="1"/>
  <c r="F22" i="1"/>
  <c r="F23" i="1"/>
  <c r="F31" i="1"/>
  <c r="F32" i="1"/>
  <c r="F38" i="1"/>
  <c r="H96" i="1"/>
  <c r="K96" i="1"/>
  <c r="H97" i="1"/>
  <c r="K97" i="1"/>
  <c r="F37" i="1"/>
  <c r="F39" i="1"/>
  <c r="H39" i="1"/>
  <c r="H35" i="1"/>
  <c r="H36" i="1"/>
  <c r="H37" i="1"/>
  <c r="H40" i="1"/>
  <c r="H95" i="1"/>
  <c r="K95" i="1"/>
  <c r="K98" i="1"/>
  <c r="H98" i="1"/>
  <c r="F96" i="1"/>
  <c r="F97" i="1"/>
  <c r="F40" i="1"/>
  <c r="F95" i="1"/>
  <c r="F98" i="1"/>
  <c r="D96" i="1"/>
  <c r="D97" i="1"/>
  <c r="K94" i="1"/>
  <c r="K93" i="1"/>
  <c r="K91" i="1"/>
  <c r="K90" i="1"/>
  <c r="K89" i="1"/>
  <c r="K88" i="1"/>
  <c r="K92" i="1"/>
  <c r="K86" i="1"/>
  <c r="K85" i="1"/>
  <c r="K84" i="1"/>
  <c r="K83" i="1"/>
  <c r="K82" i="1"/>
  <c r="K81" i="1"/>
  <c r="K80" i="1"/>
  <c r="K79" i="1"/>
  <c r="K77" i="1"/>
  <c r="K76" i="1"/>
  <c r="K75" i="1"/>
  <c r="K74" i="1"/>
  <c r="K73" i="1"/>
  <c r="K72" i="1"/>
  <c r="K71" i="1"/>
  <c r="K70" i="1"/>
  <c r="K67" i="1"/>
  <c r="K66" i="1"/>
  <c r="K64" i="1"/>
  <c r="K63" i="1"/>
  <c r="K62" i="1"/>
  <c r="K61" i="1"/>
  <c r="K65" i="1"/>
  <c r="K59" i="1"/>
  <c r="K58" i="1"/>
  <c r="K57" i="1"/>
  <c r="K56" i="1"/>
  <c r="K55" i="1"/>
  <c r="K54" i="1"/>
  <c r="K53" i="1"/>
  <c r="K52" i="1"/>
  <c r="K50" i="1"/>
  <c r="K49" i="1"/>
  <c r="K48" i="1"/>
  <c r="K47" i="1"/>
  <c r="K46" i="1"/>
  <c r="K45" i="1"/>
  <c r="K44" i="1"/>
  <c r="K43" i="1"/>
  <c r="K40" i="1"/>
  <c r="K39" i="1"/>
  <c r="K37" i="1"/>
  <c r="K36" i="1"/>
  <c r="K35" i="1"/>
  <c r="K34" i="1"/>
  <c r="K38" i="1"/>
  <c r="K32" i="1"/>
  <c r="K31" i="1"/>
  <c r="K30" i="1"/>
  <c r="K28" i="1"/>
  <c r="K26" i="1"/>
  <c r="K29" i="1"/>
  <c r="K27" i="1"/>
  <c r="K25" i="1"/>
  <c r="K23" i="1"/>
  <c r="K22" i="1"/>
  <c r="K21" i="1"/>
  <c r="K19" i="1"/>
  <c r="K17" i="1"/>
  <c r="K20" i="1"/>
  <c r="K18" i="1"/>
  <c r="K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Bias</author>
  </authors>
  <commentList>
    <comment ref="H3" authorId="0" shapeId="0" xr:uid="{13A97DDA-085E-2040-B115-D2DD613AE014}">
      <text>
        <r>
          <rPr>
            <b/>
            <sz val="10"/>
            <color rgb="FF000000"/>
            <rFont val="Tahoma"/>
            <family val="2"/>
          </rPr>
          <t xml:space="preserve">RSF Grants:
</t>
        </r>
        <r>
          <rPr>
            <sz val="10"/>
            <color rgb="FF000000"/>
            <rFont val="Tahoma"/>
            <family val="2"/>
          </rPr>
          <t>Enter the name, title, and email address of the individual with institutional responsibility for financial reporting who reviewed this worksheet and the approval date. This approval is required of the proposal budget and each financial report to ensure ease and accuracy of reporting.</t>
        </r>
      </text>
    </comment>
    <comment ref="A4" authorId="0" shapeId="0" xr:uid="{E52F69EA-9EC9-2643-9106-7771C4420D71}">
      <text>
        <r>
          <rPr>
            <b/>
            <sz val="10"/>
            <color rgb="FF000000"/>
            <rFont val="Tahoma"/>
            <family val="2"/>
          </rPr>
          <t>RSF Grants:</t>
        </r>
        <r>
          <rPr>
            <sz val="10"/>
            <color rgb="FF000000"/>
            <rFont val="Tahoma"/>
            <family val="2"/>
          </rPr>
          <t xml:space="preserve">
</t>
        </r>
        <r>
          <rPr>
            <sz val="10"/>
            <color rgb="FF000000"/>
            <rFont val="Tahoma"/>
            <family val="2"/>
          </rPr>
          <t>Please enter the organization's legal name.</t>
        </r>
      </text>
    </comment>
    <comment ref="A5" authorId="0" shapeId="0" xr:uid="{078188BA-448B-E74E-AA89-881DE632BD0E}">
      <text>
        <r>
          <rPr>
            <b/>
            <sz val="10"/>
            <color rgb="FF000000"/>
            <rFont val="Tahoma"/>
            <family val="2"/>
          </rPr>
          <t>RSF Grants:</t>
        </r>
        <r>
          <rPr>
            <sz val="10"/>
            <color rgb="FF000000"/>
            <rFont val="Tahoma"/>
            <family val="2"/>
          </rPr>
          <t xml:space="preserve">
</t>
        </r>
        <r>
          <rPr>
            <sz val="10"/>
            <color rgb="FF000000"/>
            <rFont val="Tahoma"/>
            <family val="2"/>
          </rPr>
          <t>Leave blank if this is a proposal.</t>
        </r>
      </text>
    </comment>
    <comment ref="A6" authorId="0" shapeId="0" xr:uid="{7C299E2B-C8C0-A341-9AD6-88664A73A34D}">
      <text>
        <r>
          <rPr>
            <b/>
            <sz val="10"/>
            <color rgb="FF000000"/>
            <rFont val="Tahoma"/>
            <family val="2"/>
          </rPr>
          <t>RSF Grants:</t>
        </r>
        <r>
          <rPr>
            <sz val="10"/>
            <color rgb="FF000000"/>
            <rFont val="Tahoma"/>
            <family val="2"/>
          </rPr>
          <t xml:space="preserve">
</t>
        </r>
        <r>
          <rPr>
            <sz val="10"/>
            <color rgb="FF000000"/>
            <rFont val="Tahoma"/>
            <family val="2"/>
          </rPr>
          <t>Enter the proposed project title of the grant.</t>
        </r>
      </text>
    </comment>
    <comment ref="A8" authorId="0" shapeId="0" xr:uid="{EEB2053C-062E-8F47-B3A3-48A788673D4E}">
      <text>
        <r>
          <rPr>
            <b/>
            <sz val="10"/>
            <color rgb="FF000000"/>
            <rFont val="Tahoma"/>
            <family val="2"/>
          </rPr>
          <t>RSF Grants:</t>
        </r>
        <r>
          <rPr>
            <sz val="10"/>
            <color rgb="FF000000"/>
            <rFont val="Tahoma"/>
            <family val="2"/>
          </rPr>
          <t xml:space="preserve">
</t>
        </r>
        <r>
          <rPr>
            <sz val="10"/>
            <color rgb="FF000000"/>
            <rFont val="Tahoma"/>
            <family val="2"/>
          </rPr>
          <t>Enter the proposed start date of the grant.</t>
        </r>
      </text>
    </comment>
    <comment ref="A9" authorId="0" shapeId="0" xr:uid="{A5D541B7-51B6-054F-A1B1-73E94A9EE08F}">
      <text>
        <r>
          <rPr>
            <b/>
            <sz val="10"/>
            <color rgb="FF000000"/>
            <rFont val="Tahoma"/>
            <family val="2"/>
          </rPr>
          <t>RSF Grants:</t>
        </r>
        <r>
          <rPr>
            <sz val="10"/>
            <color rgb="FF000000"/>
            <rFont val="Tahoma"/>
            <family val="2"/>
          </rPr>
          <t xml:space="preserve">
</t>
        </r>
        <r>
          <rPr>
            <sz val="10"/>
            <color rgb="FF000000"/>
            <rFont val="Tahoma"/>
            <family val="2"/>
          </rPr>
          <t>Enter the proposed end date of the grant.</t>
        </r>
      </text>
    </comment>
    <comment ref="K13" authorId="0" shapeId="0" xr:uid="{DF7528C5-2F71-0F42-9EFB-D472406DE172}">
      <text>
        <r>
          <rPr>
            <b/>
            <sz val="10"/>
            <color rgb="FF000000"/>
            <rFont val="Tahoma"/>
            <family val="2"/>
          </rPr>
          <t>RSF Grants:</t>
        </r>
        <r>
          <rPr>
            <sz val="10"/>
            <color rgb="FF000000"/>
            <rFont val="Tahoma"/>
            <family val="2"/>
          </rPr>
          <t xml:space="preserve">
</t>
        </r>
        <r>
          <rPr>
            <sz val="10"/>
            <color rgb="FF000000"/>
            <rFont val="Tahoma"/>
            <family val="2"/>
          </rPr>
          <t>This column is to be used if additional support from other funders or university cost-sharing will help support part of the project and should show the total contribution from all sources towards the cost of the project. Support from other funders or university cost-sharing should be detailed in the budget narrative. Column may be deleted if these conditions do not apply.</t>
        </r>
      </text>
    </comment>
    <comment ref="A16" authorId="0" shapeId="0" xr:uid="{A7DCC7C3-86F2-2241-B96A-64B6C18E6C16}">
      <text>
        <r>
          <rPr>
            <b/>
            <sz val="10"/>
            <color rgb="FF000000"/>
            <rFont val="Tahoma"/>
            <family val="2"/>
          </rPr>
          <t>RSF Grants:</t>
        </r>
        <r>
          <rPr>
            <sz val="10"/>
            <color rgb="FF000000"/>
            <rFont val="Tahoma"/>
            <family val="2"/>
          </rPr>
          <t xml:space="preserve">
</t>
        </r>
        <r>
          <rPr>
            <sz val="10"/>
            <color rgb="FF000000"/>
            <rFont val="Tahoma"/>
            <family val="2"/>
          </rPr>
          <t xml:space="preserve">List the names of all Senior Personnel (PIs and co-PIs) in the appropriate space below. Graduate/Doctoral students may not be listed as senior personnel on RSF projects.
</t>
        </r>
        <r>
          <rPr>
            <sz val="10"/>
            <color rgb="FF000000"/>
            <rFont val="Tahoma"/>
            <family val="2"/>
          </rPr>
          <t xml:space="preserve">
</t>
        </r>
        <r>
          <rPr>
            <sz val="10"/>
            <color rgb="FF000000"/>
            <rFont val="Tahoma"/>
            <family val="2"/>
          </rPr>
          <t xml:space="preserve">Year 2 salary calculations include a formula for a 3% salary increase over Year 1.
</t>
        </r>
        <r>
          <rPr>
            <sz val="10"/>
            <color rgb="FF000000"/>
            <rFont val="Tahoma"/>
            <family val="2"/>
          </rPr>
          <t xml:space="preserve">
</t>
        </r>
        <r>
          <rPr>
            <sz val="10"/>
            <color rgb="FF000000"/>
            <rFont val="Tahoma"/>
            <family val="2"/>
          </rPr>
          <t>Total Salary for any individual investigator may not total more than $25,000 (does not include fringe). Exceptions apply to individuals who do not hold full-time tenured or tenure-track postions (see RSF website for more detail).</t>
        </r>
      </text>
    </comment>
    <comment ref="A41" authorId="0" shapeId="0" xr:uid="{B4F1C252-E690-6E4C-9A0C-437FA5B1A648}">
      <text>
        <r>
          <rPr>
            <b/>
            <sz val="10"/>
            <color rgb="FF000000"/>
            <rFont val="Tahoma"/>
            <family val="2"/>
          </rPr>
          <t>RSF Grants:</t>
        </r>
        <r>
          <rPr>
            <sz val="10"/>
            <color rgb="FF000000"/>
            <rFont val="Tahoma"/>
            <family val="2"/>
          </rPr>
          <t xml:space="preserve">
</t>
        </r>
        <r>
          <rPr>
            <sz val="10"/>
            <color rgb="FF000000"/>
            <rFont val="Tahoma"/>
            <family val="2"/>
          </rPr>
          <t>Subcontracts to other universities/organizations should show total expenses here.</t>
        </r>
      </text>
    </comment>
    <comment ref="A68" authorId="0" shapeId="0" xr:uid="{8FE6788A-0FFF-214D-A783-2AA79DAAACAB}">
      <text>
        <r>
          <rPr>
            <b/>
            <sz val="10"/>
            <color rgb="FF000000"/>
            <rFont val="Tahoma"/>
            <family val="2"/>
          </rPr>
          <t>RSF Grants:</t>
        </r>
        <r>
          <rPr>
            <sz val="10"/>
            <color rgb="FF000000"/>
            <rFont val="Tahoma"/>
            <family val="2"/>
          </rPr>
          <t xml:space="preserve">
</t>
        </r>
        <r>
          <rPr>
            <sz val="10"/>
            <color rgb="FF000000"/>
            <rFont val="Tahoma"/>
            <family val="2"/>
          </rPr>
          <t>Subcontracts to other universities/organizations should show total expenses here.</t>
        </r>
      </text>
    </comment>
  </commentList>
</comments>
</file>

<file path=xl/sharedStrings.xml><?xml version="1.0" encoding="utf-8"?>
<sst xmlns="http://schemas.openxmlformats.org/spreadsheetml/2006/main" count="112" uniqueCount="68">
  <si>
    <t>Reference Number:</t>
  </si>
  <si>
    <t>Organization:</t>
  </si>
  <si>
    <t>Project Start Date:</t>
  </si>
  <si>
    <t>Project End Date:</t>
  </si>
  <si>
    <t>Budget Categories</t>
  </si>
  <si>
    <t>Actuals</t>
  </si>
  <si>
    <t>Year 1 Budgeted</t>
  </si>
  <si>
    <t>Year 2 Budgeted</t>
  </si>
  <si>
    <t>Total RSF Request</t>
  </si>
  <si>
    <t>Existing / Pending Funds from Other Orgs</t>
  </si>
  <si>
    <t>Subtotal Senior Personnel</t>
  </si>
  <si>
    <t>Subtotal Senior Personnel Fringe</t>
  </si>
  <si>
    <t>Subtotal RA Fringe</t>
  </si>
  <si>
    <t>Subtotal (PIs + RAs + Fringe)</t>
  </si>
  <si>
    <t>Subtotal Research Assistance</t>
  </si>
  <si>
    <t>Total Project Cost</t>
  </si>
  <si>
    <t xml:space="preserve">  </t>
  </si>
  <si>
    <t>This budget and financial report has been reviewed and approved by the following individual who has institutional responsibility for financial reporting:</t>
  </si>
  <si>
    <t>Name:</t>
  </si>
  <si>
    <t>Title:</t>
  </si>
  <si>
    <t>Email:</t>
  </si>
  <si>
    <t>Date:</t>
  </si>
  <si>
    <t xml:space="preserve">NB: Investigator salary support is not applicable to the Small Grants Program in Behavioral Economics </t>
  </si>
  <si>
    <t>Click + symbol on the left to expand.</t>
  </si>
  <si>
    <t xml:space="preserve">Senior Personnel </t>
  </si>
  <si>
    <t xml:space="preserve">Research Assistance </t>
  </si>
  <si>
    <t xml:space="preserve">Other Direct Costs </t>
  </si>
  <si>
    <t xml:space="preserve">TOTAL REQUEST FROM RSF: </t>
  </si>
  <si>
    <t xml:space="preserve">Main Budget Total: </t>
  </si>
  <si>
    <t xml:space="preserve">Subtotal Other Direct Costs: </t>
  </si>
  <si>
    <t xml:space="preserve">Subtotal (PIs + RAs + Fringe): </t>
  </si>
  <si>
    <t xml:space="preserve">Subtotal RA Fringe: </t>
  </si>
  <si>
    <t xml:space="preserve">Subtotal Research Assistance: </t>
  </si>
  <si>
    <t xml:space="preserve">Subtotal Senior Personnel Fringe: </t>
  </si>
  <si>
    <t xml:space="preserve">Subtotal Senior Personnel: </t>
  </si>
  <si>
    <t>For the most up-to-date RSF budget guidelines, see: http://www.russellsage.org/how-to-apply/apply-project-grants/budget</t>
  </si>
  <si>
    <t xml:space="preserve">Indirect (15%): </t>
  </si>
  <si>
    <t xml:space="preserve">    - Co-PI #1 Fringe:</t>
  </si>
  <si>
    <t xml:space="preserve">    - Co-PI #2 Fringe:</t>
  </si>
  <si>
    <t xml:space="preserve">    - Graduate RA #2 Fringe:</t>
  </si>
  <si>
    <t xml:space="preserve">    - RA #1 Fringe:</t>
  </si>
  <si>
    <t>SUBCONTRACT #1</t>
  </si>
  <si>
    <t>SUBCONTRACT #2</t>
  </si>
  <si>
    <t xml:space="preserve">Subcontract #2 Total: </t>
  </si>
  <si>
    <t xml:space="preserve">Subcontract #1 Total: </t>
  </si>
  <si>
    <t>MAIN BUDGET</t>
  </si>
  <si>
    <t xml:space="preserve">Total Subcontract #1: </t>
  </si>
  <si>
    <t xml:space="preserve">Total Subcontract #2: </t>
  </si>
  <si>
    <t>Project Investigator(s):</t>
  </si>
  <si>
    <r>
      <rPr>
        <b/>
        <sz val="12"/>
        <color rgb="FFFF0000"/>
        <rFont val="Calibri"/>
        <family val="2"/>
        <scheme val="minor"/>
      </rPr>
      <t>Proposal Instructions:</t>
    </r>
    <r>
      <rPr>
        <sz val="12"/>
        <color rgb="FFFF0000"/>
        <rFont val="Calibri"/>
        <family val="2"/>
        <scheme val="minor"/>
      </rPr>
      <t xml:space="preserve">
This budget template is intended for invited proposal budgets (NOT LOIs) for Trustee, Presidential, Small Grant, Working Group, Summer Institute Organizers, and Targeted Competition applications. Please fill out each section as appropriate for your project. For additional help, hover over cells with red triangles in the upper right corner.
</t>
    </r>
    <r>
      <rPr>
        <b/>
        <sz val="12"/>
        <color rgb="FFFF0000"/>
        <rFont val="Calibri"/>
        <family val="2"/>
        <scheme val="minor"/>
      </rPr>
      <t>Grant Reporting Instructions:</t>
    </r>
    <r>
      <rPr>
        <sz val="12"/>
        <color rgb="FFFF0000"/>
        <rFont val="Calibri"/>
        <family val="2"/>
        <scheme val="minor"/>
      </rPr>
      <t xml:space="preserve">
This worksheet must also be used for interim and final financial reports on approved grants. RSF requires financial reports on an annual basis. PIs must save the approved budget worksheet received with the grant letter and update the “Actuals” columns in the same worksheet for each reporting period. After the proposal budget is approved, categories of expenses and amounts in the “Budgeted” columns cannot be changed absent the prior written approval of the Foundation (these cells are shaded).</t>
    </r>
  </si>
  <si>
    <t xml:space="preserve">    - PI Fringe:</t>
  </si>
  <si>
    <t xml:space="preserve">    - Graduate RA #1 Fringe (excluding tuition):</t>
  </si>
  <si>
    <t xml:space="preserve">    - Graduate RA #2 Fringe (excluding tuition):</t>
  </si>
  <si>
    <t>Primary Investigator:</t>
  </si>
  <si>
    <t>Co-PI #1:</t>
  </si>
  <si>
    <t>Co-PI #2:</t>
  </si>
  <si>
    <t>Graduate RA #1 (TBD):</t>
  </si>
  <si>
    <t>Graduate RA #2 (TBD):</t>
  </si>
  <si>
    <t>RA #1 (TBD):</t>
  </si>
  <si>
    <t>Project Title:</t>
  </si>
  <si>
    <t>Examples: Subject payments, travel for data collection, etc.</t>
  </si>
  <si>
    <t>— Russell Sage Foundation: Budget and Reporting Form —</t>
  </si>
  <si>
    <t>% Time / Hours/ 
% Fringe</t>
  </si>
  <si>
    <t>Salary</t>
  </si>
  <si>
    <t>Sher Afghan Asad</t>
  </si>
  <si>
    <t>Iowa State University Foundation</t>
  </si>
  <si>
    <t>Do workers discriminate against employers? Evidence from an online labor market</t>
  </si>
  <si>
    <t>Subject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</si>
</sst>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35" x14ac:knownFonts="1">
    <font>
      <sz val="12"/>
      <color theme="1"/>
      <name val="Calibri"/>
      <family val="2"/>
      <scheme val="minor"/>
    </font>
    <font>
      <sz val="12"/>
      <color rgb="FFFF0000"/>
      <name val="Calibri"/>
      <family val="2"/>
      <scheme val="minor"/>
    </font>
    <font>
      <b/>
      <sz val="12"/>
      <color theme="1"/>
      <name val="Calibri"/>
      <family val="2"/>
      <scheme val="minor"/>
    </font>
    <font>
      <i/>
      <sz val="12"/>
      <color theme="1"/>
      <name val="Calibri"/>
      <family val="2"/>
      <scheme val="minor"/>
    </font>
    <font>
      <u/>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theme="0"/>
      <name val="Calibri"/>
      <family val="2"/>
      <scheme val="minor"/>
    </font>
    <font>
      <b/>
      <sz val="14"/>
      <color rgb="FF006100"/>
      <name val="Calibri"/>
      <family val="2"/>
      <scheme val="minor"/>
    </font>
    <font>
      <b/>
      <sz val="14"/>
      <color theme="4" tint="-0.249977111117893"/>
      <name val="Calibri"/>
      <family val="2"/>
      <scheme val="minor"/>
    </font>
    <font>
      <sz val="12"/>
      <color theme="4" tint="-0.249977111117893"/>
      <name val="Calibri"/>
      <family val="2"/>
      <scheme val="minor"/>
    </font>
    <font>
      <b/>
      <sz val="12"/>
      <color theme="4" tint="-0.249977111117893"/>
      <name val="Calibri"/>
      <family val="2"/>
      <scheme val="minor"/>
    </font>
    <font>
      <b/>
      <sz val="14"/>
      <color theme="5" tint="-0.249977111117893"/>
      <name val="Calibri"/>
      <family val="2"/>
      <scheme val="minor"/>
    </font>
    <font>
      <sz val="12"/>
      <color theme="5" tint="-0.249977111117893"/>
      <name val="Calibri"/>
      <family val="2"/>
      <scheme val="minor"/>
    </font>
    <font>
      <b/>
      <sz val="12"/>
      <color theme="5" tint="-0.249977111117893"/>
      <name val="Calibri"/>
      <family val="2"/>
      <scheme val="minor"/>
    </font>
    <font>
      <b/>
      <i/>
      <sz val="12"/>
      <color theme="1"/>
      <name val="Calibri"/>
      <family val="2"/>
      <scheme val="minor"/>
    </font>
    <font>
      <b/>
      <i/>
      <sz val="14"/>
      <color theme="1"/>
      <name val="Calibri"/>
      <family val="2"/>
      <scheme val="minor"/>
    </font>
    <font>
      <b/>
      <i/>
      <sz val="14"/>
      <color theme="4" tint="-0.249977111117893"/>
      <name val="Calibri"/>
      <family val="2"/>
      <scheme val="minor"/>
    </font>
    <font>
      <b/>
      <i/>
      <sz val="14"/>
      <color theme="5" tint="-0.249977111117893"/>
      <name val="Calibri"/>
      <family val="2"/>
      <scheme val="minor"/>
    </font>
    <font>
      <u/>
      <sz val="12"/>
      <color theme="10"/>
      <name val="Calibri"/>
      <family val="2"/>
      <scheme val="minor"/>
    </font>
    <font>
      <b/>
      <u/>
      <sz val="14"/>
      <color theme="10"/>
      <name val="Calibri"/>
      <family val="2"/>
      <scheme val="minor"/>
    </font>
    <font>
      <b/>
      <sz val="12"/>
      <color rgb="FFFF0000"/>
      <name val="Calibri"/>
      <family val="2"/>
      <scheme val="minor"/>
    </font>
    <font>
      <b/>
      <i/>
      <sz val="14"/>
      <color rgb="FF006100"/>
      <name val="Calibri"/>
      <family val="2"/>
      <scheme val="minor"/>
    </font>
    <font>
      <b/>
      <sz val="14"/>
      <color theme="2" tint="-0.749992370372631"/>
      <name val="Calibri"/>
      <family val="2"/>
      <scheme val="minor"/>
    </font>
    <font>
      <sz val="12"/>
      <color theme="2" tint="-0.749992370372631"/>
      <name val="Calibri"/>
      <family val="2"/>
      <scheme val="minor"/>
    </font>
    <font>
      <b/>
      <sz val="12"/>
      <color theme="2" tint="-0.749992370372631"/>
      <name val="Calibri"/>
      <family val="2"/>
      <scheme val="minor"/>
    </font>
    <font>
      <sz val="10"/>
      <color rgb="FF000000"/>
      <name val="Tahoma"/>
      <family val="2"/>
    </font>
    <font>
      <b/>
      <sz val="10"/>
      <color rgb="FF000000"/>
      <name val="Tahoma"/>
      <family val="2"/>
    </font>
    <font>
      <sz val="14"/>
      <color theme="1"/>
      <name val="Calibri"/>
      <family val="2"/>
      <scheme val="minor"/>
    </font>
    <font>
      <b/>
      <sz val="14"/>
      <color theme="1"/>
      <name val="Calibri"/>
      <family val="2"/>
      <scheme val="minor"/>
    </font>
    <font>
      <b/>
      <sz val="12"/>
      <color rgb="FF006100"/>
      <name val="Calibri"/>
      <family val="2"/>
      <scheme val="minor"/>
    </font>
    <font>
      <sz val="11"/>
      <color theme="1"/>
      <name val="Garamond"/>
      <family val="1"/>
    </font>
  </fonts>
  <fills count="11">
    <fill>
      <patternFill patternType="none"/>
    </fill>
    <fill>
      <patternFill patternType="gray125"/>
    </fill>
    <fill>
      <patternFill patternType="solid">
        <fgColor theme="8" tint="0.79998168889431442"/>
        <bgColor indexed="64"/>
      </patternFill>
    </fill>
    <fill>
      <patternFill patternType="solid">
        <fgColor rgb="FFC6EFCE"/>
      </patternFill>
    </fill>
    <fill>
      <patternFill patternType="solid">
        <fgColor rgb="FFFFEB9C"/>
      </patternFill>
    </fill>
    <fill>
      <patternFill patternType="solid">
        <fgColor theme="5"/>
      </patternFill>
    </fill>
    <fill>
      <patternFill patternType="solid">
        <fgColor theme="8"/>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5"/>
      </patternFill>
    </fill>
  </fills>
  <borders count="79">
    <border>
      <left/>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bottom style="thin">
        <color theme="1" tint="0.14999847407452621"/>
      </bottom>
      <diagonal/>
    </border>
    <border>
      <left/>
      <right/>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theme="0" tint="-0.14999847407452621"/>
      </left>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right style="thin">
        <color theme="1" tint="0.14999847407452621"/>
      </right>
      <top/>
      <bottom/>
      <diagonal/>
    </border>
    <border>
      <left/>
      <right style="thin">
        <color theme="1" tint="0.14999847407452621"/>
      </right>
      <top/>
      <bottom style="thin">
        <color indexed="64"/>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right style="thin">
        <color theme="1" tint="0.14999847407452621"/>
      </right>
      <top style="thin">
        <color theme="0" tint="-0.249977111117893"/>
      </top>
      <bottom/>
      <diagonal/>
    </border>
    <border>
      <left/>
      <right style="thin">
        <color theme="1" tint="0.14999847407452621"/>
      </right>
      <top style="thin">
        <color theme="0" tint="-0.249977111117893"/>
      </top>
      <bottom style="thin">
        <color theme="0" tint="-0.249977111117893"/>
      </bottom>
      <diagonal/>
    </border>
    <border>
      <left/>
      <right style="thin">
        <color theme="1" tint="0.14999847407452621"/>
      </right>
      <top/>
      <bottom style="thin">
        <color theme="0" tint="-0.249977111117893"/>
      </bottom>
      <diagonal/>
    </border>
    <border>
      <left style="thin">
        <color indexed="64"/>
      </left>
      <right style="thin">
        <color theme="1" tint="0.14999847407452621"/>
      </right>
      <top style="thin">
        <color theme="1" tint="0.14999847407452621"/>
      </top>
      <bottom style="thin">
        <color theme="0" tint="-0.249977111117893"/>
      </bottom>
      <diagonal/>
    </border>
    <border>
      <left/>
      <right style="thin">
        <color theme="1" tint="0.14999847407452621"/>
      </right>
      <top style="thin">
        <color indexed="64"/>
      </top>
      <bottom/>
      <diagonal/>
    </border>
    <border>
      <left/>
      <right style="thin">
        <color theme="2" tint="-0.749992370372631"/>
      </right>
      <top/>
      <bottom/>
      <diagonal/>
    </border>
    <border>
      <left/>
      <right style="thin">
        <color theme="2" tint="-0.749992370372631"/>
      </right>
      <top style="thin">
        <color theme="0" tint="-0.249977111117893"/>
      </top>
      <bottom/>
      <diagonal/>
    </border>
    <border>
      <left/>
      <right style="thin">
        <color theme="2" tint="-0.749992370372631"/>
      </right>
      <top style="thin">
        <color theme="0" tint="-0.249977111117893"/>
      </top>
      <bottom style="thin">
        <color theme="0" tint="-0.249977111117893"/>
      </bottom>
      <diagonal/>
    </border>
    <border>
      <left/>
      <right style="thin">
        <color theme="2" tint="-0.749992370372631"/>
      </right>
      <top/>
      <bottom style="thin">
        <color indexed="64"/>
      </bottom>
      <diagonal/>
    </border>
    <border>
      <left/>
      <right style="thin">
        <color theme="2" tint="-0.749992370372631"/>
      </right>
      <top/>
      <bottom style="thin">
        <color theme="0" tint="-0.249977111117893"/>
      </bottom>
      <diagonal/>
    </border>
    <border>
      <left/>
      <right/>
      <top style="thin">
        <color theme="2" tint="-0.749992370372631"/>
      </top>
      <bottom/>
      <diagonal/>
    </border>
    <border>
      <left/>
      <right style="thin">
        <color theme="2" tint="-0.749992370372631"/>
      </right>
      <top style="thin">
        <color theme="2" tint="-0.749992370372631"/>
      </top>
      <bottom/>
      <diagonal/>
    </border>
    <border>
      <left/>
      <right style="thin">
        <color theme="2" tint="-0.749992370372631"/>
      </right>
      <top style="thin">
        <color indexed="64"/>
      </top>
      <bottom/>
      <diagonal/>
    </border>
    <border>
      <left/>
      <right style="thin">
        <color theme="1" tint="0.14999847407452621"/>
      </right>
      <top style="thin">
        <color indexed="64"/>
      </top>
      <bottom style="thin">
        <color indexed="64"/>
      </bottom>
      <diagonal/>
    </border>
    <border>
      <left style="thin">
        <color theme="1" tint="0.14999847407452621"/>
      </left>
      <right/>
      <top style="thin">
        <color indexed="64"/>
      </top>
      <bottom style="thin">
        <color indexed="64"/>
      </bottom>
      <diagonal/>
    </border>
    <border>
      <left/>
      <right style="thin">
        <color theme="1" tint="0.14999847407452621"/>
      </right>
      <top style="thin">
        <color indexed="64"/>
      </top>
      <bottom style="thin">
        <color theme="1" tint="0.14999847407452621"/>
      </bottom>
      <diagonal/>
    </border>
    <border>
      <left style="thin">
        <color theme="1" tint="0.14999847407452621"/>
      </left>
      <right style="thin">
        <color theme="1" tint="0.14999847407452621"/>
      </right>
      <top style="thin">
        <color indexed="64"/>
      </top>
      <bottom style="thin">
        <color theme="1" tint="0.14999847407452621"/>
      </bottom>
      <diagonal/>
    </border>
    <border>
      <left style="thin">
        <color theme="1" tint="0.14999847407452621"/>
      </left>
      <right style="thin">
        <color indexed="64"/>
      </right>
      <top style="thin">
        <color indexed="64"/>
      </top>
      <bottom style="thin">
        <color theme="1" tint="0.14999847407452621"/>
      </bottom>
      <diagonal/>
    </border>
    <border>
      <left style="thin">
        <color indexed="64"/>
      </left>
      <right/>
      <top/>
      <bottom style="thin">
        <color theme="1" tint="0.14999847407452621"/>
      </bottom>
      <diagonal/>
    </border>
    <border>
      <left/>
      <right style="thin">
        <color indexed="64"/>
      </right>
      <top/>
      <bottom style="thin">
        <color theme="1" tint="0.14999847407452621"/>
      </bottom>
      <diagonal/>
    </border>
    <border>
      <left style="thin">
        <color theme="1" tint="0.14999847407452621"/>
      </left>
      <right style="thin">
        <color indexed="64"/>
      </right>
      <top style="thin">
        <color theme="1" tint="0.14999847407452621"/>
      </top>
      <bottom/>
      <diagonal/>
    </border>
    <border>
      <left style="thin">
        <color indexed="64"/>
      </left>
      <right style="thin">
        <color theme="1" tint="0.14999847407452621"/>
      </right>
      <top style="thin">
        <color theme="0" tint="-0.249977111117893"/>
      </top>
      <bottom/>
      <diagonal/>
    </border>
    <border>
      <left style="thin">
        <color theme="1" tint="0.14999847407452621"/>
      </left>
      <right style="thin">
        <color indexed="64"/>
      </right>
      <top/>
      <bottom/>
      <diagonal/>
    </border>
    <border>
      <left style="thin">
        <color indexed="64"/>
      </left>
      <right style="thin">
        <color theme="1" tint="0.14999847407452621"/>
      </right>
      <top/>
      <bottom/>
      <diagonal/>
    </border>
    <border>
      <left style="thin">
        <color indexed="64"/>
      </left>
      <right style="thin">
        <color theme="1" tint="0.14999847407452621"/>
      </right>
      <top/>
      <bottom style="thin">
        <color indexed="64"/>
      </bottom>
      <diagonal/>
    </border>
    <border>
      <left style="thin">
        <color theme="1" tint="0.14999847407452621"/>
      </left>
      <right style="thin">
        <color indexed="64"/>
      </right>
      <top/>
      <bottom style="thin">
        <color indexed="64"/>
      </bottom>
      <diagonal/>
    </border>
    <border>
      <left style="thin">
        <color indexed="64"/>
      </left>
      <right style="thin">
        <color theme="1" tint="0.14999847407452621"/>
      </right>
      <top style="thin">
        <color indexed="64"/>
      </top>
      <bottom/>
      <diagonal/>
    </border>
    <border>
      <left style="thin">
        <color indexed="64"/>
      </left>
      <right style="thin">
        <color theme="1" tint="0.14999847407452621"/>
      </right>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style="thin">
        <color theme="2" tint="-0.749992370372631"/>
      </right>
      <top style="thin">
        <color theme="0" tint="-0.249977111117893"/>
      </top>
      <bottom/>
      <diagonal/>
    </border>
    <border>
      <left style="thin">
        <color theme="2" tint="-0.749992370372631"/>
      </left>
      <right style="thin">
        <color indexed="64"/>
      </right>
      <top/>
      <bottom/>
      <diagonal/>
    </border>
    <border>
      <left style="thin">
        <color indexed="64"/>
      </left>
      <right style="thin">
        <color theme="2" tint="-0.749992370372631"/>
      </right>
      <top/>
      <bottom/>
      <diagonal/>
    </border>
    <border>
      <left style="thin">
        <color indexed="64"/>
      </left>
      <right style="thin">
        <color theme="2" tint="-0.749992370372631"/>
      </right>
      <top/>
      <bottom style="thin">
        <color indexed="64"/>
      </bottom>
      <diagonal/>
    </border>
    <border>
      <left style="thin">
        <color theme="2" tint="-0.749992370372631"/>
      </left>
      <right style="thin">
        <color indexed="64"/>
      </right>
      <top/>
      <bottom style="thin">
        <color indexed="64"/>
      </bottom>
      <diagonal/>
    </border>
    <border>
      <left style="thin">
        <color indexed="64"/>
      </left>
      <right style="thin">
        <color theme="4" tint="-0.249977111117893"/>
      </right>
      <top/>
      <bottom/>
      <diagonal/>
    </border>
    <border>
      <left style="thin">
        <color indexed="64"/>
      </left>
      <right style="thin">
        <color theme="2" tint="-0.749992370372631"/>
      </right>
      <top/>
      <bottom style="thin">
        <color theme="0" tint="-0.249977111117893"/>
      </bottom>
      <diagonal/>
    </border>
    <border>
      <left style="thin">
        <color indexed="64"/>
      </left>
      <right style="thin">
        <color theme="2" tint="-0.749992370372631"/>
      </right>
      <top style="thin">
        <color theme="2" tint="-0.749992370372631"/>
      </top>
      <bottom/>
      <diagonal/>
    </border>
    <border>
      <left/>
      <right style="thin">
        <color indexed="64"/>
      </right>
      <top style="thin">
        <color theme="2" tint="-0.749992370372631"/>
      </top>
      <bottom/>
      <diagonal/>
    </border>
    <border>
      <left style="thin">
        <color indexed="64"/>
      </left>
      <right style="thin">
        <color indexed="64"/>
      </right>
      <top/>
      <bottom style="thin">
        <color indexed="64"/>
      </bottom>
      <diagonal/>
    </border>
    <border>
      <left style="thin">
        <color indexed="64"/>
      </left>
      <right style="thin">
        <color theme="2" tint="-0.749992370372631"/>
      </right>
      <top style="thin">
        <color indexed="64"/>
      </top>
      <bottom/>
      <diagonal/>
    </border>
    <border>
      <left style="thin">
        <color theme="2" tint="-0.749992370372631"/>
      </left>
      <right style="thin">
        <color indexed="64"/>
      </right>
      <top style="thin">
        <color indexed="64"/>
      </top>
      <bottom/>
      <diagonal/>
    </border>
    <border>
      <left/>
      <right style="thin">
        <color theme="4" tint="-0.249977111117893"/>
      </right>
      <top/>
      <bottom style="thin">
        <color indexed="64"/>
      </bottom>
      <diagonal/>
    </border>
    <border>
      <left style="thin">
        <color theme="1" tint="0.14999847407452621"/>
      </left>
      <right style="thin">
        <color indexed="64"/>
      </right>
      <top style="thin">
        <color indexed="64"/>
      </top>
      <bottom/>
      <diagonal/>
    </border>
    <border>
      <left style="thin">
        <color indexed="64"/>
      </left>
      <right/>
      <top style="thin">
        <color indexed="64"/>
      </top>
      <bottom style="thin">
        <color theme="0" tint="-0.249977111117893"/>
      </bottom>
      <diagonal/>
    </border>
    <border>
      <left/>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top style="thin">
        <color indexed="64"/>
      </top>
      <bottom style="thin">
        <color theme="0" tint="-0.249977111117893"/>
      </bottom>
      <diagonal/>
    </border>
    <border>
      <left/>
      <right style="medium">
        <color theme="5" tint="-0.249977111117893"/>
      </right>
      <top style="thin">
        <color indexed="64"/>
      </top>
      <bottom style="thin">
        <color theme="0" tint="-0.249977111117893"/>
      </bottom>
      <diagonal/>
    </border>
    <border>
      <left style="medium">
        <color theme="5" tint="-0.249977111117893"/>
      </left>
      <right/>
      <top style="thin">
        <color indexed="64"/>
      </top>
      <bottom style="thin">
        <color theme="0" tint="-0.249977111117893"/>
      </bottom>
      <diagonal/>
    </border>
    <border>
      <left style="medium">
        <color theme="5" tint="-0.249977111117893"/>
      </left>
      <right style="thin">
        <color theme="2" tint="-0.749992370372631"/>
      </right>
      <top style="thin">
        <color indexed="64"/>
      </top>
      <bottom style="thin">
        <color theme="0" tint="-0.249977111117893"/>
      </bottom>
      <diagonal/>
    </border>
  </borders>
  <cellStyleXfs count="7">
    <xf numFmtId="0" fontId="0" fillId="0" borderId="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22" fillId="0" borderId="0" applyNumberFormat="0" applyFill="0" applyBorder="0" applyAlignment="0" applyProtection="0"/>
    <xf numFmtId="0" fontId="7" fillId="10" borderId="0" applyNumberFormat="0" applyBorder="0" applyAlignment="0" applyProtection="0"/>
  </cellStyleXfs>
  <cellXfs count="197">
    <xf numFmtId="0" fontId="0" fillId="0" borderId="0" xfId="0"/>
    <xf numFmtId="0" fontId="6" fillId="0" borderId="0" xfId="0" applyFont="1"/>
    <xf numFmtId="0" fontId="4" fillId="0" borderId="0" xfId="0" applyFont="1" applyAlignment="1">
      <alignment horizontal="left" wrapText="1"/>
    </xf>
    <xf numFmtId="0" fontId="19" fillId="8" borderId="4" xfId="2" applyFont="1" applyFill="1" applyBorder="1" applyAlignment="1">
      <alignment horizontal="right"/>
    </xf>
    <xf numFmtId="0" fontId="0" fillId="0" borderId="5" xfId="0" applyBorder="1"/>
    <xf numFmtId="0" fontId="2" fillId="0" borderId="7" xfId="0" applyFont="1" applyBorder="1" applyAlignment="1">
      <alignment horizontal="center" vertical="center" wrapText="1"/>
    </xf>
    <xf numFmtId="164" fontId="5" fillId="0" borderId="0" xfId="0" applyNumberFormat="1" applyFont="1" applyAlignment="1">
      <alignment horizontal="right"/>
    </xf>
    <xf numFmtId="164" fontId="5" fillId="0" borderId="0" xfId="0" applyNumberFormat="1" applyFont="1" applyAlignment="1">
      <alignment horizontal="right" wrapText="1"/>
    </xf>
    <xf numFmtId="0" fontId="4" fillId="0" borderId="12" xfId="0" applyFont="1" applyBorder="1" applyAlignment="1">
      <alignment horizontal="left" wrapText="1"/>
    </xf>
    <xf numFmtId="0" fontId="6" fillId="0" borderId="12" xfId="0" applyFont="1" applyBorder="1"/>
    <xf numFmtId="0" fontId="6" fillId="0" borderId="12" xfId="0" applyFont="1" applyBorder="1" applyAlignment="1">
      <alignment wrapText="1"/>
    </xf>
    <xf numFmtId="164" fontId="6" fillId="0" borderId="9" xfId="0" applyNumberFormat="1" applyFont="1" applyBorder="1" applyAlignment="1">
      <alignment horizontal="right"/>
    </xf>
    <xf numFmtId="0" fontId="6" fillId="0" borderId="5" xfId="0" applyFont="1" applyBorder="1" applyAlignment="1">
      <alignment horizontal="right"/>
    </xf>
    <xf numFmtId="164" fontId="6" fillId="0" borderId="14" xfId="0" applyNumberFormat="1" applyFont="1" applyBorder="1"/>
    <xf numFmtId="0" fontId="4" fillId="0" borderId="11" xfId="0" applyFont="1" applyBorder="1" applyAlignment="1">
      <alignment horizontal="left" wrapText="1"/>
    </xf>
    <xf numFmtId="0" fontId="2" fillId="0" borderId="16" xfId="0" applyFont="1" applyBorder="1" applyAlignment="1">
      <alignment horizontal="right" vertical="top"/>
    </xf>
    <xf numFmtId="0" fontId="2" fillId="0" borderId="15" xfId="0" applyFont="1" applyBorder="1" applyAlignment="1">
      <alignment horizontal="right"/>
    </xf>
    <xf numFmtId="0" fontId="2" fillId="0" borderId="15" xfId="0" applyFont="1" applyBorder="1" applyAlignment="1">
      <alignment horizontal="right" vertical="top"/>
    </xf>
    <xf numFmtId="0" fontId="2" fillId="0" borderId="9" xfId="0" applyFont="1" applyBorder="1" applyAlignment="1">
      <alignment horizontal="right"/>
    </xf>
    <xf numFmtId="0" fontId="27" fillId="8" borderId="18" xfId="1" applyFont="1" applyFill="1" applyBorder="1"/>
    <xf numFmtId="0" fontId="26" fillId="8" borderId="20" xfId="1" applyFont="1" applyFill="1" applyBorder="1"/>
    <xf numFmtId="0" fontId="2" fillId="9" borderId="8" xfId="0" applyFont="1" applyFill="1" applyBorder="1" applyAlignment="1">
      <alignment horizontal="center" vertical="center" wrapText="1"/>
    </xf>
    <xf numFmtId="165" fontId="0" fillId="9" borderId="0" xfId="0" applyNumberFormat="1" applyFill="1"/>
    <xf numFmtId="165" fontId="26" fillId="8" borderId="19" xfId="1" applyNumberFormat="1" applyFont="1" applyFill="1" applyBorder="1"/>
    <xf numFmtId="165" fontId="0" fillId="0" borderId="0" xfId="0" applyNumberFormat="1"/>
    <xf numFmtId="165" fontId="26" fillId="8" borderId="20" xfId="1" applyNumberFormat="1" applyFont="1" applyFill="1" applyBorder="1"/>
    <xf numFmtId="165" fontId="8" fillId="3" borderId="13" xfId="1" applyNumberFormat="1" applyBorder="1"/>
    <xf numFmtId="165" fontId="13" fillId="2" borderId="0" xfId="0" applyNumberFormat="1" applyFont="1" applyFill="1"/>
    <xf numFmtId="165" fontId="16" fillId="7" borderId="0" xfId="0" applyNumberFormat="1" applyFont="1" applyFill="1"/>
    <xf numFmtId="165" fontId="31" fillId="8" borderId="6" xfId="2" applyNumberFormat="1" applyFont="1" applyFill="1" applyBorder="1"/>
    <xf numFmtId="165" fontId="8" fillId="3" borderId="10" xfId="1" applyNumberFormat="1" applyBorder="1"/>
    <xf numFmtId="165" fontId="13" fillId="2" borderId="11" xfId="0" applyNumberFormat="1" applyFont="1" applyFill="1" applyBorder="1"/>
    <xf numFmtId="165" fontId="16" fillId="7" borderId="11" xfId="0" applyNumberFormat="1" applyFont="1" applyFill="1" applyBorder="1"/>
    <xf numFmtId="165" fontId="26" fillId="8" borderId="22" xfId="1" applyNumberFormat="1" applyFont="1" applyFill="1" applyBorder="1"/>
    <xf numFmtId="165" fontId="0" fillId="0" borderId="5" xfId="0" applyNumberFormat="1" applyBorder="1"/>
    <xf numFmtId="165" fontId="0" fillId="0" borderId="10" xfId="0" applyNumberFormat="1" applyBorder="1"/>
    <xf numFmtId="165" fontId="0" fillId="0" borderId="23" xfId="0" applyNumberFormat="1" applyBorder="1"/>
    <xf numFmtId="165" fontId="0" fillId="0" borderId="11" xfId="0" applyNumberFormat="1" applyBorder="1"/>
    <xf numFmtId="165" fontId="0" fillId="0" borderId="12" xfId="0" applyNumberFormat="1" applyBorder="1"/>
    <xf numFmtId="165" fontId="0" fillId="0" borderId="25" xfId="0" applyNumberFormat="1" applyBorder="1"/>
    <xf numFmtId="165" fontId="0" fillId="0" borderId="13" xfId="0" applyNumberFormat="1" applyBorder="1"/>
    <xf numFmtId="10" fontId="26" fillId="8" borderId="19" xfId="1" applyNumberFormat="1" applyFont="1" applyFill="1" applyBorder="1"/>
    <xf numFmtId="10" fontId="28" fillId="8" borderId="21" xfId="1" applyNumberFormat="1" applyFont="1" applyFill="1" applyBorder="1"/>
    <xf numFmtId="10" fontId="0" fillId="0" borderId="10" xfId="0" applyNumberFormat="1" applyBorder="1"/>
    <xf numFmtId="10" fontId="0" fillId="0" borderId="11" xfId="0" applyNumberFormat="1" applyBorder="1"/>
    <xf numFmtId="10" fontId="31" fillId="8" borderId="7" xfId="2" applyNumberFormat="1" applyFont="1" applyFill="1" applyBorder="1"/>
    <xf numFmtId="165" fontId="0" fillId="9" borderId="5" xfId="0" applyNumberFormat="1" applyFill="1" applyBorder="1"/>
    <xf numFmtId="165" fontId="32" fillId="8" borderId="6" xfId="2" applyNumberFormat="1" applyFont="1" applyFill="1" applyBorder="1"/>
    <xf numFmtId="165" fontId="32" fillId="8" borderId="8" xfId="2" applyNumberFormat="1" applyFont="1" applyFill="1" applyBorder="1"/>
    <xf numFmtId="165" fontId="32" fillId="8" borderId="7" xfId="2" applyNumberFormat="1" applyFont="1" applyFill="1" applyBorder="1"/>
    <xf numFmtId="165" fontId="32" fillId="8" borderId="4" xfId="2" applyNumberFormat="1" applyFont="1" applyFill="1" applyBorder="1"/>
    <xf numFmtId="165" fontId="17" fillId="7" borderId="0" xfId="3" applyNumberFormat="1" applyFont="1" applyFill="1"/>
    <xf numFmtId="10" fontId="17" fillId="7" borderId="0" xfId="3" applyNumberFormat="1" applyFont="1" applyFill="1"/>
    <xf numFmtId="165" fontId="17" fillId="7" borderId="0" xfId="1" applyNumberFormat="1" applyFont="1" applyFill="1"/>
    <xf numFmtId="0" fontId="28" fillId="8" borderId="26" xfId="1" applyFont="1" applyFill="1" applyBorder="1"/>
    <xf numFmtId="0" fontId="27" fillId="8" borderId="26" xfId="1" applyFont="1" applyFill="1" applyBorder="1"/>
    <xf numFmtId="0" fontId="27" fillId="8" borderId="27" xfId="1" applyFont="1" applyFill="1" applyBorder="1"/>
    <xf numFmtId="0" fontId="8" fillId="3" borderId="17" xfId="1" applyBorder="1" applyAlignment="1">
      <alignment horizontal="center" vertical="center" wrapText="1"/>
    </xf>
    <xf numFmtId="10" fontId="0" fillId="0" borderId="28" xfId="0" applyNumberFormat="1" applyBorder="1"/>
    <xf numFmtId="10" fontId="0" fillId="0" borderId="24" xfId="0" applyNumberFormat="1" applyBorder="1"/>
    <xf numFmtId="165" fontId="0" fillId="0" borderId="28" xfId="0" applyNumberFormat="1" applyBorder="1"/>
    <xf numFmtId="165" fontId="0" fillId="0" borderId="24" xfId="0" applyNumberFormat="1" applyBorder="1"/>
    <xf numFmtId="10" fontId="0" fillId="0" borderId="25" xfId="0" applyNumberFormat="1" applyBorder="1"/>
    <xf numFmtId="1" fontId="0" fillId="0" borderId="24" xfId="0" applyNumberFormat="1" applyBorder="1"/>
    <xf numFmtId="10" fontId="0" fillId="0" borderId="30" xfId="0" applyNumberFormat="1" applyBorder="1"/>
    <xf numFmtId="165" fontId="0" fillId="0" borderId="30" xfId="0" applyNumberFormat="1" applyBorder="1"/>
    <xf numFmtId="1" fontId="0" fillId="0" borderId="28" xfId="0" applyNumberFormat="1" applyBorder="1"/>
    <xf numFmtId="0" fontId="27" fillId="8" borderId="31" xfId="1" applyFont="1" applyFill="1" applyBorder="1"/>
    <xf numFmtId="165" fontId="26" fillId="8" borderId="29" xfId="1" applyNumberFormat="1" applyFont="1" applyFill="1" applyBorder="1"/>
    <xf numFmtId="165" fontId="0" fillId="0" borderId="32" xfId="0" applyNumberFormat="1" applyBorder="1"/>
    <xf numFmtId="10" fontId="0" fillId="0" borderId="34" xfId="0" applyNumberFormat="1" applyBorder="1"/>
    <xf numFmtId="10" fontId="0" fillId="0" borderId="33" xfId="0" applyNumberFormat="1" applyBorder="1"/>
    <xf numFmtId="165" fontId="0" fillId="0" borderId="34" xfId="0" applyNumberFormat="1" applyBorder="1"/>
    <xf numFmtId="165" fontId="0" fillId="0" borderId="33" xfId="0" applyNumberFormat="1" applyBorder="1"/>
    <xf numFmtId="10" fontId="0" fillId="0" borderId="36" xfId="0" applyNumberFormat="1" applyBorder="1"/>
    <xf numFmtId="10" fontId="0" fillId="0" borderId="37" xfId="0" applyNumberFormat="1" applyBorder="1"/>
    <xf numFmtId="1" fontId="0" fillId="0" borderId="34" xfId="0" applyNumberFormat="1" applyBorder="1"/>
    <xf numFmtId="1" fontId="0" fillId="0" borderId="33" xfId="0" applyNumberFormat="1" applyBorder="1"/>
    <xf numFmtId="165" fontId="0" fillId="0" borderId="36" xfId="0" applyNumberFormat="1" applyBorder="1"/>
    <xf numFmtId="165" fontId="0" fillId="0" borderId="37" xfId="0" applyNumberFormat="1" applyBorder="1"/>
    <xf numFmtId="165" fontId="0" fillId="0" borderId="38" xfId="0" applyNumberFormat="1" applyBorder="1"/>
    <xf numFmtId="165" fontId="0" fillId="9" borderId="38" xfId="0" applyNumberFormat="1" applyFill="1" applyBorder="1"/>
    <xf numFmtId="10" fontId="0" fillId="0" borderId="39" xfId="0" applyNumberFormat="1" applyBorder="1"/>
    <xf numFmtId="165" fontId="0" fillId="0" borderId="39" xfId="0" applyNumberFormat="1" applyBorder="1"/>
    <xf numFmtId="165" fontId="0" fillId="0" borderId="40" xfId="0" applyNumberFormat="1" applyBorder="1"/>
    <xf numFmtId="165" fontId="26" fillId="8" borderId="35" xfId="1" applyNumberFormat="1" applyFont="1" applyFill="1" applyBorder="1"/>
    <xf numFmtId="0" fontId="2" fillId="0" borderId="4" xfId="0" applyFont="1" applyBorder="1" applyAlignment="1">
      <alignment horizontal="center" vertical="center"/>
    </xf>
    <xf numFmtId="0" fontId="2" fillId="0" borderId="8" xfId="0" applyFont="1" applyBorder="1" applyAlignment="1">
      <alignment horizontal="center" vertical="center" wrapText="1"/>
    </xf>
    <xf numFmtId="0" fontId="2" fillId="0" borderId="41" xfId="0" applyFont="1" applyBorder="1" applyAlignment="1">
      <alignment horizontal="center" vertical="center" wrapText="1"/>
    </xf>
    <xf numFmtId="0" fontId="2" fillId="9" borderId="42" xfId="0" applyFont="1" applyFill="1" applyBorder="1" applyAlignment="1">
      <alignment horizontal="center" vertical="center" wrapText="1"/>
    </xf>
    <xf numFmtId="0" fontId="2" fillId="0" borderId="43" xfId="0" applyFont="1" applyBorder="1" applyAlignment="1">
      <alignment horizontal="center" vertical="center" wrapText="1"/>
    </xf>
    <xf numFmtId="0" fontId="2" fillId="0" borderId="44" xfId="0" applyFont="1" applyBorder="1" applyAlignment="1">
      <alignment horizontal="center" vertical="center" wrapText="1"/>
    </xf>
    <xf numFmtId="0" fontId="2" fillId="9" borderId="45" xfId="0" applyFont="1" applyFill="1" applyBorder="1" applyAlignment="1">
      <alignment horizontal="center" vertical="center" wrapText="1"/>
    </xf>
    <xf numFmtId="0" fontId="8" fillId="3" borderId="47" xfId="1" applyBorder="1" applyAlignment="1">
      <alignment horizontal="center" vertical="center" wrapText="1"/>
    </xf>
    <xf numFmtId="0" fontId="8" fillId="3" borderId="48" xfId="1" applyBorder="1"/>
    <xf numFmtId="165" fontId="8" fillId="3" borderId="50" xfId="1" applyNumberFormat="1" applyBorder="1"/>
    <xf numFmtId="0" fontId="0" fillId="0" borderId="51" xfId="0" applyBorder="1"/>
    <xf numFmtId="0" fontId="0" fillId="0" borderId="52" xfId="0" applyBorder="1"/>
    <xf numFmtId="165" fontId="8" fillId="3" borderId="53" xfId="1" applyNumberFormat="1" applyBorder="1"/>
    <xf numFmtId="0" fontId="3" fillId="0" borderId="54" xfId="0" applyFont="1" applyBorder="1" applyAlignment="1">
      <alignment horizontal="right"/>
    </xf>
    <xf numFmtId="0" fontId="3" fillId="0" borderId="55" xfId="0" applyFont="1" applyBorder="1" applyAlignment="1">
      <alignment horizontal="right"/>
    </xf>
    <xf numFmtId="0" fontId="3" fillId="0" borderId="51" xfId="0" applyFont="1" applyBorder="1" applyAlignment="1">
      <alignment horizontal="right"/>
    </xf>
    <xf numFmtId="0" fontId="0" fillId="0" borderId="49" xfId="0" applyBorder="1" applyAlignment="1">
      <alignment horizontal="left"/>
    </xf>
    <xf numFmtId="0" fontId="0" fillId="0" borderId="51" xfId="0" applyBorder="1" applyAlignment="1">
      <alignment horizontal="left"/>
    </xf>
    <xf numFmtId="0" fontId="0" fillId="0" borderId="57" xfId="0" applyBorder="1"/>
    <xf numFmtId="165" fontId="13" fillId="10" borderId="58" xfId="6" applyNumberFormat="1" applyFont="1" applyBorder="1"/>
    <xf numFmtId="0" fontId="0" fillId="0" borderId="59" xfId="0" applyBorder="1"/>
    <xf numFmtId="0" fontId="0" fillId="0" borderId="60" xfId="0" applyBorder="1"/>
    <xf numFmtId="165" fontId="13" fillId="10" borderId="61" xfId="6" applyNumberFormat="1" applyFont="1" applyBorder="1"/>
    <xf numFmtId="0" fontId="3" fillId="0" borderId="59" xfId="0" applyFont="1" applyBorder="1" applyAlignment="1">
      <alignment horizontal="right"/>
    </xf>
    <xf numFmtId="0" fontId="3" fillId="0" borderId="62" xfId="0" applyFont="1" applyBorder="1" applyAlignment="1">
      <alignment horizontal="right"/>
    </xf>
    <xf numFmtId="0" fontId="3" fillId="0" borderId="63" xfId="0" applyFont="1" applyBorder="1" applyAlignment="1">
      <alignment horizontal="right"/>
    </xf>
    <xf numFmtId="165" fontId="16" fillId="7" borderId="58" xfId="1" applyNumberFormat="1" applyFont="1" applyFill="1" applyBorder="1"/>
    <xf numFmtId="165" fontId="16" fillId="7" borderId="61" xfId="1" applyNumberFormat="1" applyFont="1" applyFill="1" applyBorder="1"/>
    <xf numFmtId="165" fontId="15" fillId="7" borderId="58" xfId="1" applyNumberFormat="1" applyFont="1" applyFill="1" applyBorder="1"/>
    <xf numFmtId="0" fontId="2" fillId="0" borderId="59" xfId="0" applyFont="1" applyBorder="1" applyAlignment="1">
      <alignment horizontal="right"/>
    </xf>
    <xf numFmtId="0" fontId="3" fillId="0" borderId="64" xfId="0" applyFont="1" applyBorder="1" applyAlignment="1">
      <alignment horizontal="right"/>
    </xf>
    <xf numFmtId="165" fontId="16" fillId="7" borderId="65" xfId="1" applyNumberFormat="1" applyFont="1" applyFill="1" applyBorder="1"/>
    <xf numFmtId="165" fontId="16" fillId="7" borderId="11" xfId="1" applyNumberFormat="1" applyFont="1" applyFill="1" applyBorder="1"/>
    <xf numFmtId="0" fontId="21" fillId="7" borderId="15" xfId="3" applyFont="1" applyFill="1" applyBorder="1" applyAlignment="1">
      <alignment horizontal="right"/>
    </xf>
    <xf numFmtId="165" fontId="17" fillId="7" borderId="11" xfId="1" applyNumberFormat="1" applyFont="1" applyFill="1" applyBorder="1"/>
    <xf numFmtId="0" fontId="18" fillId="0" borderId="23" xfId="0" applyFont="1" applyBorder="1" applyAlignment="1">
      <alignment horizontal="right"/>
    </xf>
    <xf numFmtId="0" fontId="18" fillId="0" borderId="12" xfId="0" applyFont="1" applyBorder="1" applyAlignment="1">
      <alignment horizontal="right"/>
    </xf>
    <xf numFmtId="0" fontId="18" fillId="0" borderId="66" xfId="0" applyFont="1" applyBorder="1" applyAlignment="1">
      <alignment horizontal="right"/>
    </xf>
    <xf numFmtId="0" fontId="3" fillId="0" borderId="67" xfId="0" applyFont="1" applyBorder="1" applyAlignment="1">
      <alignment horizontal="right"/>
    </xf>
    <xf numFmtId="10" fontId="0" fillId="0" borderId="40" xfId="0" applyNumberFormat="1" applyBorder="1"/>
    <xf numFmtId="165" fontId="0" fillId="9" borderId="13" xfId="0" applyNumberFormat="1" applyFill="1" applyBorder="1"/>
    <xf numFmtId="165" fontId="13" fillId="10" borderId="68" xfId="6" applyNumberFormat="1" applyFont="1" applyBorder="1"/>
    <xf numFmtId="0" fontId="3" fillId="0" borderId="60" xfId="0" applyFont="1" applyBorder="1" applyAlignment="1">
      <alignment horizontal="right"/>
    </xf>
    <xf numFmtId="165" fontId="0" fillId="0" borderId="69" xfId="0" applyNumberFormat="1" applyBorder="1"/>
    <xf numFmtId="10" fontId="0" fillId="0" borderId="32" xfId="0" applyNumberFormat="1" applyBorder="1"/>
    <xf numFmtId="165" fontId="8" fillId="3" borderId="70" xfId="1" applyNumberFormat="1" applyBorder="1"/>
    <xf numFmtId="0" fontId="3" fillId="0" borderId="52" xfId="0" applyFont="1" applyBorder="1" applyAlignment="1">
      <alignment horizontal="right"/>
    </xf>
    <xf numFmtId="0" fontId="25" fillId="3" borderId="8" xfId="1" applyFont="1" applyBorder="1" applyAlignment="1">
      <alignment horizontal="right"/>
    </xf>
    <xf numFmtId="165" fontId="33" fillId="3" borderId="6" xfId="1" applyNumberFormat="1" applyFont="1" applyBorder="1"/>
    <xf numFmtId="10" fontId="33" fillId="3" borderId="6" xfId="1" applyNumberFormat="1" applyFont="1" applyBorder="1"/>
    <xf numFmtId="165" fontId="33" fillId="3" borderId="7" xfId="1" applyNumberFormat="1" applyFont="1" applyBorder="1"/>
    <xf numFmtId="0" fontId="16" fillId="7" borderId="13" xfId="3" applyFont="1" applyFill="1" applyBorder="1"/>
    <xf numFmtId="0" fontId="17" fillId="7" borderId="13" xfId="3" applyFont="1" applyFill="1" applyBorder="1"/>
    <xf numFmtId="165" fontId="16" fillId="7" borderId="13" xfId="3" applyNumberFormat="1" applyFont="1" applyFill="1" applyBorder="1"/>
    <xf numFmtId="0" fontId="16" fillId="7" borderId="10" xfId="3" applyFont="1" applyFill="1" applyBorder="1"/>
    <xf numFmtId="0" fontId="13" fillId="2" borderId="13" xfId="4" applyFont="1" applyFill="1" applyBorder="1"/>
    <xf numFmtId="0" fontId="14" fillId="2" borderId="13" xfId="4" applyFont="1" applyFill="1" applyBorder="1"/>
    <xf numFmtId="0" fontId="13" fillId="2" borderId="10" xfId="4" applyFont="1" applyFill="1" applyBorder="1"/>
    <xf numFmtId="0" fontId="27" fillId="8" borderId="72" xfId="1" applyFont="1" applyFill="1" applyBorder="1"/>
    <xf numFmtId="0" fontId="28" fillId="8" borderId="73" xfId="1" applyFont="1" applyFill="1" applyBorder="1"/>
    <xf numFmtId="0" fontId="27" fillId="8" borderId="74" xfId="1" applyFont="1" applyFill="1" applyBorder="1"/>
    <xf numFmtId="0" fontId="27" fillId="8" borderId="75" xfId="1" applyFont="1" applyFill="1" applyBorder="1"/>
    <xf numFmtId="0" fontId="13" fillId="2" borderId="68" xfId="1" applyFont="1" applyFill="1" applyBorder="1"/>
    <xf numFmtId="0" fontId="28" fillId="8" borderId="76" xfId="1" applyFont="1" applyFill="1" applyBorder="1"/>
    <xf numFmtId="0" fontId="27" fillId="8" borderId="77" xfId="1" applyFont="1" applyFill="1" applyBorder="1"/>
    <xf numFmtId="0" fontId="27" fillId="8" borderId="76" xfId="1" applyFont="1" applyFill="1" applyBorder="1"/>
    <xf numFmtId="165" fontId="27" fillId="8" borderId="72" xfId="1" applyNumberFormat="1" applyFont="1" applyFill="1" applyBorder="1"/>
    <xf numFmtId="0" fontId="27" fillId="8" borderId="78" xfId="1" applyFont="1" applyFill="1" applyBorder="1"/>
    <xf numFmtId="0" fontId="16" fillId="7" borderId="68" xfId="1" applyFont="1" applyFill="1" applyBorder="1"/>
    <xf numFmtId="0" fontId="20" fillId="2" borderId="9" xfId="4" applyFont="1" applyFill="1" applyBorder="1" applyAlignment="1">
      <alignment horizontal="right"/>
    </xf>
    <xf numFmtId="165" fontId="14" fillId="2" borderId="5" xfId="4" applyNumberFormat="1" applyFont="1" applyFill="1" applyBorder="1"/>
    <xf numFmtId="10" fontId="14" fillId="2" borderId="5" xfId="4" applyNumberFormat="1" applyFont="1" applyFill="1" applyBorder="1"/>
    <xf numFmtId="165" fontId="14" fillId="2" borderId="5" xfId="1" applyNumberFormat="1" applyFont="1" applyFill="1" applyBorder="1"/>
    <xf numFmtId="165" fontId="14" fillId="10" borderId="14" xfId="6" applyNumberFormat="1" applyFont="1" applyBorder="1"/>
    <xf numFmtId="0" fontId="0" fillId="0" borderId="9" xfId="0" applyBorder="1"/>
    <xf numFmtId="0" fontId="0" fillId="0" borderId="15" xfId="0" applyBorder="1"/>
    <xf numFmtId="165" fontId="16" fillId="7" borderId="14" xfId="1" applyNumberFormat="1" applyFont="1" applyFill="1" applyBorder="1"/>
    <xf numFmtId="0" fontId="11" fillId="3" borderId="46" xfId="1" applyFont="1" applyBorder="1" applyAlignment="1">
      <alignment horizontal="left" vertical="center"/>
    </xf>
    <xf numFmtId="0" fontId="26" fillId="8" borderId="27" xfId="1" applyFont="1" applyFill="1" applyBorder="1" applyAlignment="1">
      <alignment horizontal="left"/>
    </xf>
    <xf numFmtId="0" fontId="0" fillId="0" borderId="49" xfId="0" applyBorder="1" applyAlignment="1">
      <alignment horizontal="left" indent="2"/>
    </xf>
    <xf numFmtId="0" fontId="0" fillId="0" borderId="51" xfId="0" applyBorder="1" applyAlignment="1">
      <alignment horizontal="left" indent="2"/>
    </xf>
    <xf numFmtId="0" fontId="26" fillId="8" borderId="56" xfId="1" applyFont="1" applyFill="1" applyBorder="1" applyAlignment="1">
      <alignment horizontal="left"/>
    </xf>
    <xf numFmtId="0" fontId="12" fillId="2" borderId="16" xfId="4" applyFont="1" applyFill="1" applyBorder="1" applyAlignment="1">
      <alignment horizontal="left"/>
    </xf>
    <xf numFmtId="0" fontId="26" fillId="8" borderId="71" xfId="1" applyFont="1" applyFill="1" applyBorder="1" applyAlignment="1">
      <alignment horizontal="left"/>
    </xf>
    <xf numFmtId="0" fontId="0" fillId="0" borderId="57" xfId="0" applyBorder="1" applyAlignment="1">
      <alignment horizontal="left" indent="2"/>
    </xf>
    <xf numFmtId="0" fontId="0" fillId="0" borderId="59" xfId="0" applyBorder="1" applyAlignment="1">
      <alignment horizontal="left" indent="2"/>
    </xf>
    <xf numFmtId="0" fontId="15" fillId="7" borderId="16" xfId="3" applyFont="1" applyFill="1" applyBorder="1" applyAlignment="1">
      <alignment horizontal="left"/>
    </xf>
    <xf numFmtId="0" fontId="23" fillId="0" borderId="0" xfId="5" applyFont="1" applyAlignment="1">
      <alignment horizontal="center"/>
    </xf>
    <xf numFmtId="0" fontId="1" fillId="0" borderId="1" xfId="0" applyFont="1" applyBorder="1" applyAlignment="1">
      <alignment horizontal="left" vertical="top" wrapText="1"/>
    </xf>
    <xf numFmtId="0" fontId="1" fillId="0" borderId="2" xfId="0" applyFont="1" applyBorder="1" applyAlignment="1">
      <alignment horizontal="left" vertical="top"/>
    </xf>
    <xf numFmtId="0" fontId="1" fillId="0" borderId="3" xfId="0" applyFont="1" applyBorder="1" applyAlignment="1">
      <alignment horizontal="left" vertical="top"/>
    </xf>
    <xf numFmtId="0" fontId="32" fillId="0" borderId="0" xfId="0" applyFont="1" applyAlignment="1">
      <alignment horizontal="center"/>
    </xf>
    <xf numFmtId="0" fontId="0" fillId="0" borderId="13" xfId="0" applyBorder="1" applyAlignment="1">
      <alignment vertical="top"/>
    </xf>
    <xf numFmtId="0" fontId="0" fillId="0" borderId="10" xfId="0" applyBorder="1" applyAlignment="1">
      <alignment vertical="top"/>
    </xf>
    <xf numFmtId="0" fontId="0" fillId="0" borderId="0" xfId="0"/>
    <xf numFmtId="0" fontId="0" fillId="0" borderId="11" xfId="0" applyBorder="1"/>
    <xf numFmtId="0" fontId="3" fillId="0" borderId="0" xfId="0" applyFont="1" applyAlignment="1">
      <alignment vertical="top" wrapText="1"/>
    </xf>
    <xf numFmtId="0" fontId="3" fillId="0" borderId="11" xfId="0" applyFont="1" applyBorder="1" applyAlignment="1">
      <alignment vertical="top" wrapText="1"/>
    </xf>
    <xf numFmtId="14" fontId="0" fillId="0" borderId="5" xfId="0" applyNumberFormat="1" applyBorder="1" applyAlignment="1">
      <alignment horizontal="left"/>
    </xf>
    <xf numFmtId="0" fontId="0" fillId="0" borderId="5" xfId="0" applyBorder="1" applyAlignment="1">
      <alignment horizontal="left"/>
    </xf>
    <xf numFmtId="0" fontId="0" fillId="0" borderId="14" xfId="0" applyBorder="1" applyAlignment="1">
      <alignment horizontal="left"/>
    </xf>
    <xf numFmtId="0" fontId="4" fillId="0" borderId="0" xfId="0" applyFont="1" applyAlignment="1">
      <alignment horizontal="left" wrapText="1"/>
    </xf>
    <xf numFmtId="0" fontId="4" fillId="0" borderId="11" xfId="0" applyFont="1" applyBorder="1" applyAlignment="1">
      <alignment horizontal="left" wrapText="1"/>
    </xf>
    <xf numFmtId="0" fontId="6" fillId="0" borderId="0" xfId="0" applyFont="1"/>
    <xf numFmtId="0" fontId="6" fillId="0" borderId="11" xfId="0" applyFont="1" applyBorder="1"/>
    <xf numFmtId="0" fontId="6" fillId="0" borderId="0" xfId="0" applyFont="1" applyAlignment="1">
      <alignment wrapText="1"/>
    </xf>
    <xf numFmtId="0" fontId="6" fillId="0" borderId="11" xfId="0" applyFont="1" applyBorder="1" applyAlignment="1">
      <alignment wrapText="1"/>
    </xf>
    <xf numFmtId="14" fontId="0" fillId="0" borderId="0" xfId="0" applyNumberFormat="1" applyAlignment="1">
      <alignment horizontal="left"/>
    </xf>
    <xf numFmtId="0" fontId="0" fillId="0" borderId="0" xfId="0" applyAlignment="1">
      <alignment horizontal="left"/>
    </xf>
    <xf numFmtId="0" fontId="0" fillId="0" borderId="11" xfId="0" applyBorder="1" applyAlignment="1">
      <alignment horizontal="left"/>
    </xf>
    <xf numFmtId="164" fontId="34" fillId="0" borderId="4" xfId="0" applyNumberFormat="1" applyFont="1" applyBorder="1"/>
  </cellXfs>
  <cellStyles count="7">
    <cellStyle name="20% - Accent5" xfId="6" builtinId="46"/>
    <cellStyle name="Accent2" xfId="3" builtinId="33"/>
    <cellStyle name="Accent5" xfId="4" builtinId="45"/>
    <cellStyle name="Good" xfId="1" builtinId="26"/>
    <cellStyle name="Hyperlink" xfId="5" builtinId="8"/>
    <cellStyle name="Neutral" xfId="2" builtinId="28"/>
    <cellStyle name="Normal" xfId="0" builtinId="0"/>
  </cellStyles>
  <dxfs count="0"/>
  <tableStyles count="0" defaultTableStyle="TableStyleMedium2" defaultPivotStyle="PivotStyleLight16"/>
  <colors>
    <mruColors>
      <color rgb="FFEBEBEB"/>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russellsage.org/how-to-apply/apply-project-grants/budget"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04D1C-016C-C046-8B9B-BA46DB4042C8}">
  <sheetPr>
    <pageSetUpPr fitToPage="1"/>
  </sheetPr>
  <dimension ref="A1:L98"/>
  <sheetViews>
    <sheetView tabSelected="1" topLeftCell="A20" zoomScale="70" zoomScaleNormal="70" workbookViewId="0">
      <selection activeCell="D35" sqref="D35"/>
    </sheetView>
  </sheetViews>
  <sheetFormatPr defaultColWidth="11" defaultRowHeight="15.75" outlineLevelRow="1" x14ac:dyDescent="0.5"/>
  <cols>
    <col min="1" max="1" width="44.5" customWidth="1"/>
    <col min="2" max="2" width="10.375" customWidth="1"/>
    <col min="3" max="3" width="10" customWidth="1"/>
    <col min="8" max="8" width="12.125" customWidth="1"/>
    <col min="10" max="10" width="18.125" customWidth="1"/>
    <col min="11" max="11" width="22.125" customWidth="1"/>
  </cols>
  <sheetData>
    <row r="1" spans="1:11" ht="18" x14ac:dyDescent="0.55000000000000004">
      <c r="A1" s="177" t="s">
        <v>61</v>
      </c>
      <c r="B1" s="177"/>
      <c r="C1" s="177"/>
      <c r="D1" s="177"/>
      <c r="E1" s="177"/>
      <c r="F1" s="177"/>
      <c r="G1" s="177"/>
      <c r="H1" s="177"/>
      <c r="I1" s="177"/>
      <c r="J1" s="177"/>
      <c r="K1" s="177"/>
    </row>
    <row r="2" spans="1:11" ht="8.25" customHeight="1" x14ac:dyDescent="0.5">
      <c r="A2" s="4"/>
      <c r="B2" s="4"/>
      <c r="C2" s="4"/>
      <c r="D2" s="4"/>
      <c r="E2" s="4"/>
      <c r="F2" s="4"/>
      <c r="H2" s="4"/>
      <c r="I2" s="4"/>
      <c r="J2" s="4"/>
      <c r="K2" s="4"/>
    </row>
    <row r="3" spans="1:11" ht="30" customHeight="1" x14ac:dyDescent="0.5">
      <c r="A3" s="15" t="s">
        <v>48</v>
      </c>
      <c r="B3" s="178" t="s">
        <v>64</v>
      </c>
      <c r="C3" s="178"/>
      <c r="D3" s="178"/>
      <c r="E3" s="178"/>
      <c r="F3" s="179"/>
      <c r="G3" s="8"/>
      <c r="H3" s="187" t="s">
        <v>17</v>
      </c>
      <c r="I3" s="187"/>
      <c r="J3" s="187"/>
      <c r="K3" s="188"/>
    </row>
    <row r="4" spans="1:11" x14ac:dyDescent="0.5">
      <c r="A4" s="16" t="s">
        <v>1</v>
      </c>
      <c r="B4" s="180" t="s">
        <v>65</v>
      </c>
      <c r="C4" s="180"/>
      <c r="D4" s="180"/>
      <c r="E4" s="180"/>
      <c r="F4" s="181"/>
      <c r="G4" s="8"/>
      <c r="H4" s="2"/>
      <c r="I4" s="2"/>
      <c r="J4" s="2"/>
      <c r="K4" s="14"/>
    </row>
    <row r="5" spans="1:11" x14ac:dyDescent="0.5">
      <c r="A5" s="16" t="s">
        <v>0</v>
      </c>
      <c r="B5" s="180"/>
      <c r="C5" s="180"/>
      <c r="D5" s="180"/>
      <c r="E5" s="180"/>
      <c r="F5" s="181"/>
      <c r="G5" s="9"/>
      <c r="H5" s="6" t="s">
        <v>18</v>
      </c>
      <c r="I5" s="189"/>
      <c r="J5" s="189"/>
      <c r="K5" s="190"/>
    </row>
    <row r="6" spans="1:11" ht="21.95" customHeight="1" x14ac:dyDescent="0.5">
      <c r="A6" s="17" t="s">
        <v>59</v>
      </c>
      <c r="B6" s="182" t="s">
        <v>66</v>
      </c>
      <c r="C6" s="182"/>
      <c r="D6" s="182"/>
      <c r="E6" s="182"/>
      <c r="F6" s="183"/>
      <c r="G6" s="10"/>
      <c r="H6" s="7" t="s">
        <v>19</v>
      </c>
      <c r="I6" s="191"/>
      <c r="J6" s="191"/>
      <c r="K6" s="192"/>
    </row>
    <row r="7" spans="1:11" ht="21.95" customHeight="1" x14ac:dyDescent="0.5">
      <c r="A7" s="17"/>
      <c r="B7" s="182"/>
      <c r="C7" s="182"/>
      <c r="D7" s="182"/>
      <c r="E7" s="182"/>
      <c r="F7" s="183"/>
      <c r="G7" s="10"/>
      <c r="H7" s="7" t="s">
        <v>20</v>
      </c>
      <c r="I7" s="191"/>
      <c r="J7" s="191"/>
      <c r="K7" s="192"/>
    </row>
    <row r="8" spans="1:11" x14ac:dyDescent="0.5">
      <c r="A8" s="16" t="s">
        <v>2</v>
      </c>
      <c r="B8" s="193">
        <v>43570</v>
      </c>
      <c r="C8" s="194"/>
      <c r="D8" s="194"/>
      <c r="E8" s="194"/>
      <c r="F8" s="195"/>
      <c r="G8" s="10"/>
      <c r="H8" s="7" t="s">
        <v>21</v>
      </c>
      <c r="I8" s="191"/>
      <c r="J8" s="191"/>
      <c r="K8" s="192"/>
    </row>
    <row r="9" spans="1:11" ht="16.149999999999999" thickBot="1" x14ac:dyDescent="0.55000000000000004">
      <c r="A9" s="18" t="s">
        <v>3</v>
      </c>
      <c r="B9" s="184">
        <v>43753</v>
      </c>
      <c r="C9" s="185"/>
      <c r="D9" s="185"/>
      <c r="E9" s="185"/>
      <c r="F9" s="186"/>
      <c r="G9" s="1"/>
      <c r="H9" s="11"/>
      <c r="I9" s="12"/>
      <c r="J9" s="12"/>
      <c r="K9" s="13" t="s">
        <v>16</v>
      </c>
    </row>
    <row r="10" spans="1:11" ht="136.5" customHeight="1" thickBot="1" x14ac:dyDescent="0.55000000000000004">
      <c r="A10" s="174" t="s">
        <v>49</v>
      </c>
      <c r="B10" s="175"/>
      <c r="C10" s="175"/>
      <c r="D10" s="175"/>
      <c r="E10" s="175"/>
      <c r="F10" s="175"/>
      <c r="G10" s="175"/>
      <c r="H10" s="175"/>
      <c r="I10" s="175"/>
      <c r="J10" s="175"/>
      <c r="K10" s="176"/>
    </row>
    <row r="11" spans="1:11" ht="18" x14ac:dyDescent="0.55000000000000004">
      <c r="A11" s="173" t="s">
        <v>35</v>
      </c>
      <c r="B11" s="173"/>
      <c r="C11" s="173"/>
      <c r="D11" s="173"/>
      <c r="E11" s="173"/>
      <c r="F11" s="173"/>
      <c r="G11" s="173"/>
      <c r="H11" s="173"/>
      <c r="I11" s="173"/>
      <c r="J11" s="173"/>
      <c r="K11" s="173"/>
    </row>
    <row r="13" spans="1:11" ht="51" customHeight="1" x14ac:dyDescent="0.5">
      <c r="A13" s="86" t="s">
        <v>4</v>
      </c>
      <c r="B13" s="87" t="s">
        <v>63</v>
      </c>
      <c r="C13" s="88" t="s">
        <v>62</v>
      </c>
      <c r="D13" s="89" t="s">
        <v>6</v>
      </c>
      <c r="E13" s="5" t="s">
        <v>5</v>
      </c>
      <c r="F13" s="21" t="s">
        <v>7</v>
      </c>
      <c r="G13" s="5" t="s">
        <v>5</v>
      </c>
      <c r="H13" s="21" t="s">
        <v>8</v>
      </c>
      <c r="I13" s="90" t="s">
        <v>5</v>
      </c>
      <c r="J13" s="91" t="s">
        <v>9</v>
      </c>
      <c r="K13" s="92" t="s">
        <v>15</v>
      </c>
    </row>
    <row r="14" spans="1:11" ht="20.100000000000001" customHeight="1" x14ac:dyDescent="0.5">
      <c r="A14" s="163" t="s">
        <v>45</v>
      </c>
      <c r="B14" s="57"/>
      <c r="C14" s="57"/>
      <c r="D14" s="57"/>
      <c r="E14" s="57"/>
      <c r="F14" s="57"/>
      <c r="G14" s="57"/>
      <c r="H14" s="57"/>
      <c r="I14" s="57"/>
      <c r="J14" s="57"/>
      <c r="K14" s="93"/>
    </row>
    <row r="15" spans="1:11" ht="18" x14ac:dyDescent="0.55000000000000004">
      <c r="A15" s="164" t="s">
        <v>24</v>
      </c>
      <c r="B15" s="19"/>
      <c r="C15" s="54" t="s">
        <v>22</v>
      </c>
      <c r="D15" s="19"/>
      <c r="E15" s="55"/>
      <c r="F15" s="19"/>
      <c r="G15" s="55"/>
      <c r="H15" s="56"/>
      <c r="I15" s="55"/>
      <c r="J15" s="67"/>
      <c r="K15" s="94"/>
    </row>
    <row r="16" spans="1:11" x14ac:dyDescent="0.5">
      <c r="A16" s="165" t="s">
        <v>53</v>
      </c>
      <c r="B16" s="24"/>
      <c r="C16" s="58"/>
      <c r="D16" s="22">
        <f>B16*C16</f>
        <v>0</v>
      </c>
      <c r="E16" s="60"/>
      <c r="F16" s="22">
        <f>(B16*1.03)*C16</f>
        <v>0</v>
      </c>
      <c r="G16" s="60"/>
      <c r="H16" s="22">
        <f t="shared" ref="H16:H21" si="0">D16+F16</f>
        <v>0</v>
      </c>
      <c r="I16" s="60"/>
      <c r="J16" s="61"/>
      <c r="K16" s="95">
        <f t="shared" ref="K16:K21" si="1">H16+J16</f>
        <v>0</v>
      </c>
    </row>
    <row r="17" spans="1:11" x14ac:dyDescent="0.5">
      <c r="A17" s="96" t="s">
        <v>50</v>
      </c>
      <c r="B17" s="24"/>
      <c r="C17" s="59"/>
      <c r="D17" s="22">
        <f>D16*C17</f>
        <v>0</v>
      </c>
      <c r="E17" s="61"/>
      <c r="F17" s="22">
        <f>F16*C17</f>
        <v>0</v>
      </c>
      <c r="G17" s="61"/>
      <c r="H17" s="22">
        <f t="shared" si="0"/>
        <v>0</v>
      </c>
      <c r="I17" s="61"/>
      <c r="J17" s="61"/>
      <c r="K17" s="95">
        <f t="shared" si="1"/>
        <v>0</v>
      </c>
    </row>
    <row r="18" spans="1:11" x14ac:dyDescent="0.5">
      <c r="A18" s="166" t="s">
        <v>54</v>
      </c>
      <c r="B18" s="24"/>
      <c r="C18" s="59"/>
      <c r="D18" s="22">
        <f>B18*C18</f>
        <v>0</v>
      </c>
      <c r="E18" s="61"/>
      <c r="F18" s="22">
        <f>(B18*1.03)*C18</f>
        <v>0</v>
      </c>
      <c r="G18" s="61"/>
      <c r="H18" s="22">
        <f t="shared" si="0"/>
        <v>0</v>
      </c>
      <c r="I18" s="61"/>
      <c r="J18" s="61"/>
      <c r="K18" s="95">
        <f t="shared" si="1"/>
        <v>0</v>
      </c>
    </row>
    <row r="19" spans="1:11" x14ac:dyDescent="0.5">
      <c r="A19" s="96" t="s">
        <v>37</v>
      </c>
      <c r="B19" s="24"/>
      <c r="C19" s="59"/>
      <c r="D19" s="22">
        <f>D18*C19</f>
        <v>0</v>
      </c>
      <c r="E19" s="61"/>
      <c r="F19" s="22">
        <f>F18*C19</f>
        <v>0</v>
      </c>
      <c r="G19" s="61"/>
      <c r="H19" s="22">
        <f t="shared" si="0"/>
        <v>0</v>
      </c>
      <c r="I19" s="61"/>
      <c r="J19" s="61"/>
      <c r="K19" s="95">
        <f t="shared" si="1"/>
        <v>0</v>
      </c>
    </row>
    <row r="20" spans="1:11" x14ac:dyDescent="0.5">
      <c r="A20" s="166" t="s">
        <v>55</v>
      </c>
      <c r="B20" s="24"/>
      <c r="C20" s="59"/>
      <c r="D20" s="22">
        <f>B20*C20</f>
        <v>0</v>
      </c>
      <c r="E20" s="61"/>
      <c r="F20" s="22">
        <f>(B20*1.03)*C20</f>
        <v>0</v>
      </c>
      <c r="G20" s="61"/>
      <c r="H20" s="22">
        <f t="shared" si="0"/>
        <v>0</v>
      </c>
      <c r="I20" s="61"/>
      <c r="J20" s="61"/>
      <c r="K20" s="95">
        <f t="shared" si="1"/>
        <v>0</v>
      </c>
    </row>
    <row r="21" spans="1:11" x14ac:dyDescent="0.5">
      <c r="A21" s="97" t="s">
        <v>38</v>
      </c>
      <c r="B21" s="34"/>
      <c r="C21" s="62"/>
      <c r="D21" s="46">
        <f>D20*C21</f>
        <v>0</v>
      </c>
      <c r="E21" s="39"/>
      <c r="F21" s="46">
        <f>F20*C21</f>
        <v>0</v>
      </c>
      <c r="G21" s="39"/>
      <c r="H21" s="46">
        <f t="shared" si="0"/>
        <v>0</v>
      </c>
      <c r="I21" s="39"/>
      <c r="J21" s="39"/>
      <c r="K21" s="98">
        <f t="shared" si="1"/>
        <v>0</v>
      </c>
    </row>
    <row r="22" spans="1:11" x14ac:dyDescent="0.5">
      <c r="A22" s="99" t="s">
        <v>34</v>
      </c>
      <c r="B22" s="24"/>
      <c r="C22" s="59"/>
      <c r="D22" s="22">
        <f>SUM(D16,D18,D20)</f>
        <v>0</v>
      </c>
      <c r="E22" s="61"/>
      <c r="F22" s="22">
        <f>SUM(F16,F18,F20)</f>
        <v>0</v>
      </c>
      <c r="G22" s="61"/>
      <c r="H22" s="22">
        <f>H16+H18+H20</f>
        <v>0</v>
      </c>
      <c r="I22" s="61"/>
      <c r="J22" s="61"/>
      <c r="K22" s="95">
        <f>H22+J22</f>
        <v>0</v>
      </c>
    </row>
    <row r="23" spans="1:11" x14ac:dyDescent="0.5">
      <c r="A23" s="100" t="s">
        <v>33</v>
      </c>
      <c r="B23" s="24"/>
      <c r="C23" s="64"/>
      <c r="D23" s="22">
        <f>SUM(D17,D19,D21)</f>
        <v>0</v>
      </c>
      <c r="E23" s="65"/>
      <c r="F23" s="22">
        <f>SUM(F17,F19,F21)</f>
        <v>0</v>
      </c>
      <c r="G23" s="65"/>
      <c r="H23" s="22">
        <f>H17+H19+H21</f>
        <v>0</v>
      </c>
      <c r="I23" s="65"/>
      <c r="J23" s="61"/>
      <c r="K23" s="95">
        <f>H23+J23</f>
        <v>0</v>
      </c>
    </row>
    <row r="24" spans="1:11" ht="18" x14ac:dyDescent="0.55000000000000004">
      <c r="A24" s="167" t="s">
        <v>25</v>
      </c>
      <c r="B24" s="23"/>
      <c r="C24" s="41"/>
      <c r="D24" s="25"/>
      <c r="E24" s="25"/>
      <c r="F24" s="25"/>
      <c r="G24" s="25"/>
      <c r="H24" s="25"/>
      <c r="I24" s="33"/>
      <c r="J24" s="68"/>
      <c r="K24" s="95"/>
    </row>
    <row r="25" spans="1:11" x14ac:dyDescent="0.5">
      <c r="A25" s="165" t="s">
        <v>56</v>
      </c>
      <c r="B25" s="24"/>
      <c r="C25" s="66"/>
      <c r="D25" s="22">
        <f>B25*C25</f>
        <v>0</v>
      </c>
      <c r="E25" s="60"/>
      <c r="F25" s="22">
        <f>(B25*1.03)*C25</f>
        <v>0</v>
      </c>
      <c r="G25" s="60"/>
      <c r="H25" s="22">
        <f t="shared" ref="H25:H30" si="2">D25+F25</f>
        <v>0</v>
      </c>
      <c r="I25" s="60"/>
      <c r="J25" s="61"/>
      <c r="K25" s="95">
        <f t="shared" ref="K25:K30" si="3">H25+J25</f>
        <v>0</v>
      </c>
    </row>
    <row r="26" spans="1:11" x14ac:dyDescent="0.5">
      <c r="A26" s="96" t="s">
        <v>51</v>
      </c>
      <c r="B26" s="24"/>
      <c r="C26" s="59"/>
      <c r="D26" s="22">
        <f>D25*C26</f>
        <v>0</v>
      </c>
      <c r="E26" s="61"/>
      <c r="F26" s="22">
        <f>F25*C26</f>
        <v>0</v>
      </c>
      <c r="G26" s="61"/>
      <c r="H26" s="22">
        <f t="shared" si="2"/>
        <v>0</v>
      </c>
      <c r="I26" s="61"/>
      <c r="J26" s="61"/>
      <c r="K26" s="95">
        <f t="shared" si="3"/>
        <v>0</v>
      </c>
    </row>
    <row r="27" spans="1:11" x14ac:dyDescent="0.5">
      <c r="A27" s="166" t="s">
        <v>57</v>
      </c>
      <c r="B27" s="24"/>
      <c r="C27" s="63"/>
      <c r="D27" s="22">
        <f>B27*C27</f>
        <v>0</v>
      </c>
      <c r="E27" s="61"/>
      <c r="F27" s="22">
        <f>(B27*1.03)*C27</f>
        <v>0</v>
      </c>
      <c r="G27" s="61"/>
      <c r="H27" s="22">
        <f t="shared" si="2"/>
        <v>0</v>
      </c>
      <c r="I27" s="61"/>
      <c r="J27" s="61"/>
      <c r="K27" s="95">
        <f t="shared" si="3"/>
        <v>0</v>
      </c>
    </row>
    <row r="28" spans="1:11" x14ac:dyDescent="0.5">
      <c r="A28" s="96" t="s">
        <v>52</v>
      </c>
      <c r="B28" s="24"/>
      <c r="C28" s="59"/>
      <c r="D28" s="22">
        <f>D27*C28</f>
        <v>0</v>
      </c>
      <c r="E28" s="61"/>
      <c r="F28" s="22">
        <f>F27*C28</f>
        <v>0</v>
      </c>
      <c r="G28" s="61"/>
      <c r="H28" s="22">
        <f t="shared" si="2"/>
        <v>0</v>
      </c>
      <c r="I28" s="61"/>
      <c r="J28" s="61"/>
      <c r="K28" s="95">
        <f t="shared" si="3"/>
        <v>0</v>
      </c>
    </row>
    <row r="29" spans="1:11" x14ac:dyDescent="0.5">
      <c r="A29" s="166" t="s">
        <v>58</v>
      </c>
      <c r="B29" s="24"/>
      <c r="C29" s="63"/>
      <c r="D29" s="22">
        <f>B29*C29</f>
        <v>0</v>
      </c>
      <c r="E29" s="61"/>
      <c r="F29" s="22">
        <f>(B29*1.03)*C29</f>
        <v>0</v>
      </c>
      <c r="G29" s="61"/>
      <c r="H29" s="22">
        <f t="shared" si="2"/>
        <v>0</v>
      </c>
      <c r="I29" s="61"/>
      <c r="J29" s="61"/>
      <c r="K29" s="95">
        <f t="shared" si="3"/>
        <v>0</v>
      </c>
    </row>
    <row r="30" spans="1:11" x14ac:dyDescent="0.5">
      <c r="A30" s="97" t="s">
        <v>40</v>
      </c>
      <c r="B30" s="34"/>
      <c r="C30" s="62"/>
      <c r="D30" s="46">
        <f>D29*C30</f>
        <v>0</v>
      </c>
      <c r="E30" s="39"/>
      <c r="F30" s="46">
        <f>F29*C30</f>
        <v>0</v>
      </c>
      <c r="G30" s="39"/>
      <c r="H30" s="46">
        <f t="shared" si="2"/>
        <v>0</v>
      </c>
      <c r="I30" s="39"/>
      <c r="J30" s="39"/>
      <c r="K30" s="98">
        <f t="shared" si="3"/>
        <v>0</v>
      </c>
    </row>
    <row r="31" spans="1:11" x14ac:dyDescent="0.5">
      <c r="A31" s="101" t="s">
        <v>32</v>
      </c>
      <c r="B31" s="24"/>
      <c r="C31" s="59"/>
      <c r="D31" s="22">
        <f>SUM(D25,D27,D29)</f>
        <v>0</v>
      </c>
      <c r="E31" s="61"/>
      <c r="F31" s="22">
        <f>SUM(F25,F27,F29)</f>
        <v>0</v>
      </c>
      <c r="G31" s="69"/>
      <c r="H31" s="22">
        <f>SUM(H25,H27,H29)</f>
        <v>0</v>
      </c>
      <c r="I31" s="61"/>
      <c r="J31" s="61"/>
      <c r="K31" s="95">
        <f>H31+J31</f>
        <v>0</v>
      </c>
    </row>
    <row r="32" spans="1:11" x14ac:dyDescent="0.5">
      <c r="A32" s="100" t="s">
        <v>31</v>
      </c>
      <c r="B32" s="24"/>
      <c r="C32" s="64"/>
      <c r="D32" s="22">
        <f>SUM(D26,D28,D30)</f>
        <v>0</v>
      </c>
      <c r="E32" s="65"/>
      <c r="F32" s="22">
        <f>SUM(F26,F28,F30)</f>
        <v>0</v>
      </c>
      <c r="G32" s="65"/>
      <c r="H32" s="22">
        <f>SUM(H26,H28,H30)</f>
        <v>0</v>
      </c>
      <c r="I32" s="65"/>
      <c r="J32" s="61"/>
      <c r="K32" s="95">
        <f>H32+J32</f>
        <v>0</v>
      </c>
    </row>
    <row r="33" spans="1:12" ht="18" x14ac:dyDescent="0.55000000000000004">
      <c r="A33" s="167" t="s">
        <v>26</v>
      </c>
      <c r="B33" s="23"/>
      <c r="C33" s="42" t="s">
        <v>60</v>
      </c>
      <c r="D33" s="23"/>
      <c r="E33" s="23"/>
      <c r="F33" s="23"/>
      <c r="G33" s="23"/>
      <c r="H33" s="33"/>
      <c r="I33" s="23"/>
      <c r="J33" s="68"/>
      <c r="K33" s="95"/>
    </row>
    <row r="34" spans="1:12" x14ac:dyDescent="0.5">
      <c r="A34" s="102" t="s">
        <v>67</v>
      </c>
      <c r="B34" s="24"/>
      <c r="C34" s="58"/>
      <c r="D34" s="196">
        <v>12022</v>
      </c>
      <c r="E34" s="60"/>
      <c r="F34" s="22"/>
      <c r="G34" s="60"/>
      <c r="H34" s="22">
        <v>7500</v>
      </c>
      <c r="I34" s="60"/>
      <c r="J34" s="61">
        <f>D34-H34</f>
        <v>4522</v>
      </c>
      <c r="K34" s="95">
        <f t="shared" ref="K34:K39" si="4">H34+J34</f>
        <v>12022</v>
      </c>
    </row>
    <row r="35" spans="1:12" x14ac:dyDescent="0.5">
      <c r="A35" s="103"/>
      <c r="B35" s="24"/>
      <c r="C35" s="59"/>
      <c r="D35" s="22"/>
      <c r="E35" s="61"/>
      <c r="F35" s="22"/>
      <c r="G35" s="61"/>
      <c r="H35" s="22">
        <f>D35+F35</f>
        <v>0</v>
      </c>
      <c r="I35" s="61"/>
      <c r="J35" s="61"/>
      <c r="K35" s="95">
        <f t="shared" si="4"/>
        <v>0</v>
      </c>
    </row>
    <row r="36" spans="1:12" x14ac:dyDescent="0.5">
      <c r="A36" s="103"/>
      <c r="B36" s="24"/>
      <c r="C36" s="59"/>
      <c r="D36" s="22"/>
      <c r="E36" s="61"/>
      <c r="F36" s="22"/>
      <c r="G36" s="61"/>
      <c r="H36" s="22">
        <f>D36+F36</f>
        <v>0</v>
      </c>
      <c r="I36" s="61"/>
      <c r="J36" s="61"/>
      <c r="K36" s="95">
        <f t="shared" si="4"/>
        <v>0</v>
      </c>
    </row>
    <row r="37" spans="1:12" x14ac:dyDescent="0.5">
      <c r="A37" s="99" t="s">
        <v>29</v>
      </c>
      <c r="B37" s="40"/>
      <c r="C37" s="130"/>
      <c r="D37" s="126">
        <f>SUM(D34:D36)</f>
        <v>12022</v>
      </c>
      <c r="E37" s="69"/>
      <c r="F37" s="126">
        <f>SUM(F34:F36)</f>
        <v>0</v>
      </c>
      <c r="G37" s="69"/>
      <c r="H37" s="126">
        <f>SUM(H34:H36)</f>
        <v>7500</v>
      </c>
      <c r="I37" s="69"/>
      <c r="J37" s="69"/>
      <c r="K37" s="131">
        <f t="shared" si="4"/>
        <v>7500</v>
      </c>
    </row>
    <row r="38" spans="1:12" x14ac:dyDescent="0.5">
      <c r="A38" s="101" t="s">
        <v>30</v>
      </c>
      <c r="B38" s="24"/>
      <c r="C38" s="59"/>
      <c r="D38" s="22">
        <f>SUM(D22,D23,D31,D32)</f>
        <v>0</v>
      </c>
      <c r="E38" s="61"/>
      <c r="F38" s="22">
        <f>SUM(F22,F23,F31,F32)</f>
        <v>0</v>
      </c>
      <c r="G38" s="61"/>
      <c r="H38" s="22">
        <f>SUM(H22,H23,H31,H32)</f>
        <v>0</v>
      </c>
      <c r="I38" s="61"/>
      <c r="J38" s="61"/>
      <c r="K38" s="95">
        <f>H38+J38</f>
        <v>0</v>
      </c>
    </row>
    <row r="39" spans="1:12" x14ac:dyDescent="0.5">
      <c r="A39" s="132" t="s">
        <v>36</v>
      </c>
      <c r="B39" s="34"/>
      <c r="C39" s="62"/>
      <c r="D39" s="46">
        <v>0</v>
      </c>
      <c r="E39" s="39"/>
      <c r="F39" s="46">
        <f>(F38+F37)*0.15</f>
        <v>0</v>
      </c>
      <c r="G39" s="39"/>
      <c r="H39" s="46">
        <f>D39+F39</f>
        <v>0</v>
      </c>
      <c r="I39" s="39"/>
      <c r="J39" s="39"/>
      <c r="K39" s="98">
        <f t="shared" si="4"/>
        <v>0</v>
      </c>
    </row>
    <row r="40" spans="1:12" ht="18" x14ac:dyDescent="0.55000000000000004">
      <c r="A40" s="133" t="s">
        <v>28</v>
      </c>
      <c r="B40" s="134"/>
      <c r="C40" s="135"/>
      <c r="D40" s="134">
        <f>SUM(D38,D37,D39)</f>
        <v>12022</v>
      </c>
      <c r="E40" s="134"/>
      <c r="F40" s="134">
        <f>SUM(F38,F37,F39)</f>
        <v>0</v>
      </c>
      <c r="G40" s="134"/>
      <c r="H40" s="134">
        <f>SUM(H38,H37,H39)</f>
        <v>7500</v>
      </c>
      <c r="I40" s="134"/>
      <c r="J40" s="134">
        <f>J34</f>
        <v>4522</v>
      </c>
      <c r="K40" s="136">
        <f>H40+J40</f>
        <v>12022</v>
      </c>
    </row>
    <row r="41" spans="1:12" ht="18" x14ac:dyDescent="0.55000000000000004">
      <c r="A41" s="168" t="s">
        <v>41</v>
      </c>
      <c r="B41" s="141"/>
      <c r="C41" s="142" t="s">
        <v>23</v>
      </c>
      <c r="D41" s="141"/>
      <c r="E41" s="141"/>
      <c r="F41" s="141"/>
      <c r="G41" s="141"/>
      <c r="H41" s="141"/>
      <c r="I41" s="141"/>
      <c r="J41" s="141"/>
      <c r="K41" s="143"/>
    </row>
    <row r="42" spans="1:12" ht="18" hidden="1" outlineLevel="1" x14ac:dyDescent="0.55000000000000004">
      <c r="A42" s="169" t="s">
        <v>24</v>
      </c>
      <c r="B42" s="144"/>
      <c r="C42" s="145" t="s">
        <v>22</v>
      </c>
      <c r="D42" s="146"/>
      <c r="E42" s="144"/>
      <c r="F42" s="146"/>
      <c r="G42" s="146"/>
      <c r="H42" s="146"/>
      <c r="I42" s="146"/>
      <c r="J42" s="147"/>
      <c r="K42" s="148"/>
    </row>
    <row r="43" spans="1:12" hidden="1" outlineLevel="1" x14ac:dyDescent="0.5">
      <c r="A43" s="170" t="s">
        <v>53</v>
      </c>
      <c r="B43" s="24"/>
      <c r="C43" s="70"/>
      <c r="D43" s="22">
        <f>B43*C43</f>
        <v>0</v>
      </c>
      <c r="E43" s="72"/>
      <c r="F43" s="22">
        <f>(B43*1.03)*C43</f>
        <v>0</v>
      </c>
      <c r="G43" s="72"/>
      <c r="H43" s="22">
        <f t="shared" ref="H43:H48" si="5">D43+F43</f>
        <v>0</v>
      </c>
      <c r="I43" s="72"/>
      <c r="J43" s="24"/>
      <c r="K43" s="105">
        <f t="shared" ref="K43:K48" si="6">H43+J43</f>
        <v>0</v>
      </c>
    </row>
    <row r="44" spans="1:12" hidden="1" outlineLevel="1" x14ac:dyDescent="0.5">
      <c r="A44" s="106" t="s">
        <v>50</v>
      </c>
      <c r="B44" s="24"/>
      <c r="C44" s="71"/>
      <c r="D44" s="22">
        <f>D43*C44</f>
        <v>0</v>
      </c>
      <c r="E44" s="73"/>
      <c r="F44" s="22">
        <f>F43*C44</f>
        <v>0</v>
      </c>
      <c r="G44" s="73"/>
      <c r="H44" s="22">
        <f t="shared" si="5"/>
        <v>0</v>
      </c>
      <c r="I44" s="73"/>
      <c r="J44" s="24"/>
      <c r="K44" s="105">
        <f t="shared" si="6"/>
        <v>0</v>
      </c>
    </row>
    <row r="45" spans="1:12" hidden="1" outlineLevel="1" x14ac:dyDescent="0.5">
      <c r="A45" s="171" t="s">
        <v>54</v>
      </c>
      <c r="B45" s="24"/>
      <c r="C45" s="71"/>
      <c r="D45" s="22">
        <f>B45*C45</f>
        <v>0</v>
      </c>
      <c r="E45" s="73"/>
      <c r="F45" s="22">
        <f>(B45*1.03)*C45</f>
        <v>0</v>
      </c>
      <c r="G45" s="73"/>
      <c r="H45" s="22">
        <f t="shared" si="5"/>
        <v>0</v>
      </c>
      <c r="I45" s="73"/>
      <c r="J45" s="24"/>
      <c r="K45" s="105">
        <f t="shared" si="6"/>
        <v>0</v>
      </c>
    </row>
    <row r="46" spans="1:12" hidden="1" outlineLevel="1" x14ac:dyDescent="0.5">
      <c r="A46" s="106" t="s">
        <v>37</v>
      </c>
      <c r="B46" s="24"/>
      <c r="C46" s="71"/>
      <c r="D46" s="22">
        <f>D45*C46</f>
        <v>0</v>
      </c>
      <c r="E46" s="73"/>
      <c r="F46" s="22">
        <f>F45*C46</f>
        <v>0</v>
      </c>
      <c r="G46" s="73"/>
      <c r="H46" s="22">
        <f t="shared" si="5"/>
        <v>0</v>
      </c>
      <c r="I46" s="73"/>
      <c r="J46" s="24"/>
      <c r="K46" s="105">
        <f t="shared" si="6"/>
        <v>0</v>
      </c>
    </row>
    <row r="47" spans="1:12" hidden="1" outlineLevel="1" x14ac:dyDescent="0.5">
      <c r="A47" s="171" t="s">
        <v>55</v>
      </c>
      <c r="B47" s="24"/>
      <c r="C47" s="71"/>
      <c r="D47" s="22">
        <f>B47*C47</f>
        <v>0</v>
      </c>
      <c r="E47" s="73"/>
      <c r="F47" s="22">
        <f>(B47*1.03)*C47</f>
        <v>0</v>
      </c>
      <c r="G47" s="73"/>
      <c r="H47" s="22">
        <f t="shared" si="5"/>
        <v>0</v>
      </c>
      <c r="I47" s="73"/>
      <c r="J47" s="24"/>
      <c r="K47" s="105">
        <f t="shared" si="6"/>
        <v>0</v>
      </c>
    </row>
    <row r="48" spans="1:12" hidden="1" outlineLevel="1" x14ac:dyDescent="0.5">
      <c r="A48" s="107" t="s">
        <v>38</v>
      </c>
      <c r="B48" s="34"/>
      <c r="C48" s="74"/>
      <c r="D48" s="46">
        <f>D47*C48</f>
        <v>0</v>
      </c>
      <c r="E48" s="78"/>
      <c r="F48" s="46">
        <f>F47*C48</f>
        <v>0</v>
      </c>
      <c r="G48" s="78"/>
      <c r="H48" s="46">
        <f t="shared" si="5"/>
        <v>0</v>
      </c>
      <c r="I48" s="78"/>
      <c r="J48" s="34"/>
      <c r="K48" s="108">
        <f t="shared" si="6"/>
        <v>0</v>
      </c>
      <c r="L48" s="161"/>
    </row>
    <row r="49" spans="1:12" hidden="1" outlineLevel="1" x14ac:dyDescent="0.5">
      <c r="A49" s="109" t="s">
        <v>34</v>
      </c>
      <c r="B49" s="24"/>
      <c r="C49" s="71"/>
      <c r="D49" s="22">
        <f>SUM(D43,D45,D47)</f>
        <v>0</v>
      </c>
      <c r="E49" s="73"/>
      <c r="F49" s="22">
        <f>SUM(F43,F45,F47)</f>
        <v>0</v>
      </c>
      <c r="G49" s="73"/>
      <c r="H49" s="22">
        <f>H43+H45+H47</f>
        <v>0</v>
      </c>
      <c r="I49" s="73"/>
      <c r="J49" s="24"/>
      <c r="K49" s="105">
        <f>H49+J49</f>
        <v>0</v>
      </c>
      <c r="L49" s="161"/>
    </row>
    <row r="50" spans="1:12" hidden="1" outlineLevel="1" x14ac:dyDescent="0.5">
      <c r="A50" s="110" t="s">
        <v>33</v>
      </c>
      <c r="B50" s="24"/>
      <c r="C50" s="75"/>
      <c r="D50" s="22">
        <f>SUM(D44,D46,D48)</f>
        <v>0</v>
      </c>
      <c r="E50" s="79"/>
      <c r="F50" s="22">
        <f>SUM(F44,F46,F48)</f>
        <v>0</v>
      </c>
      <c r="G50" s="79"/>
      <c r="H50" s="22">
        <f>H44+H46+H48</f>
        <v>0</v>
      </c>
      <c r="I50" s="79"/>
      <c r="J50" s="24"/>
      <c r="K50" s="105">
        <f>H50+J50</f>
        <v>0</v>
      </c>
    </row>
    <row r="51" spans="1:12" ht="18" hidden="1" outlineLevel="1" x14ac:dyDescent="0.55000000000000004">
      <c r="A51" s="167" t="s">
        <v>25</v>
      </c>
      <c r="B51" s="23"/>
      <c r="C51" s="41"/>
      <c r="D51" s="20"/>
      <c r="E51" s="25"/>
      <c r="F51" s="20"/>
      <c r="G51" s="25"/>
      <c r="H51" s="20"/>
      <c r="I51" s="23"/>
      <c r="J51" s="23"/>
      <c r="K51" s="105"/>
    </row>
    <row r="52" spans="1:12" hidden="1" outlineLevel="1" x14ac:dyDescent="0.5">
      <c r="A52" s="170" t="s">
        <v>56</v>
      </c>
      <c r="B52" s="24"/>
      <c r="C52" s="76"/>
      <c r="D52" s="22">
        <f>B52*C52</f>
        <v>0</v>
      </c>
      <c r="E52" s="72"/>
      <c r="F52" s="22">
        <f>(B52*1.03)*C52</f>
        <v>0</v>
      </c>
      <c r="G52" s="72"/>
      <c r="H52" s="22">
        <f t="shared" ref="H52:H57" si="7">D52+F52</f>
        <v>0</v>
      </c>
      <c r="I52" s="72"/>
      <c r="J52" s="24"/>
      <c r="K52" s="105">
        <f t="shared" ref="K52:K57" si="8">H52+J52</f>
        <v>0</v>
      </c>
    </row>
    <row r="53" spans="1:12" hidden="1" outlineLevel="1" x14ac:dyDescent="0.5">
      <c r="A53" s="106" t="s">
        <v>51</v>
      </c>
      <c r="B53" s="24"/>
      <c r="C53" s="71"/>
      <c r="D53" s="22">
        <f>D52*C53</f>
        <v>0</v>
      </c>
      <c r="E53" s="73"/>
      <c r="F53" s="22">
        <f>F52*C53</f>
        <v>0</v>
      </c>
      <c r="G53" s="73"/>
      <c r="H53" s="22">
        <f t="shared" si="7"/>
        <v>0</v>
      </c>
      <c r="I53" s="73"/>
      <c r="J53" s="24"/>
      <c r="K53" s="105">
        <f t="shared" si="8"/>
        <v>0</v>
      </c>
      <c r="L53" s="160"/>
    </row>
    <row r="54" spans="1:12" hidden="1" outlineLevel="1" x14ac:dyDescent="0.5">
      <c r="A54" s="171" t="s">
        <v>57</v>
      </c>
      <c r="B54" s="24"/>
      <c r="C54" s="77"/>
      <c r="D54" s="22">
        <f>B54*C54</f>
        <v>0</v>
      </c>
      <c r="E54" s="73"/>
      <c r="F54" s="22">
        <f>(B54*1.03)*C54</f>
        <v>0</v>
      </c>
      <c r="G54" s="73"/>
      <c r="H54" s="22">
        <f t="shared" si="7"/>
        <v>0</v>
      </c>
      <c r="I54" s="73"/>
      <c r="J54" s="24"/>
      <c r="K54" s="105">
        <f t="shared" si="8"/>
        <v>0</v>
      </c>
    </row>
    <row r="55" spans="1:12" hidden="1" outlineLevel="1" x14ac:dyDescent="0.5">
      <c r="A55" s="106" t="s">
        <v>52</v>
      </c>
      <c r="B55" s="24"/>
      <c r="C55" s="71"/>
      <c r="D55" s="22">
        <f>D54*C55</f>
        <v>0</v>
      </c>
      <c r="E55" s="73"/>
      <c r="F55" s="22">
        <f>F54*C55</f>
        <v>0</v>
      </c>
      <c r="G55" s="73"/>
      <c r="H55" s="22">
        <f t="shared" si="7"/>
        <v>0</v>
      </c>
      <c r="I55" s="73"/>
      <c r="J55" s="24"/>
      <c r="K55" s="105">
        <f t="shared" si="8"/>
        <v>0</v>
      </c>
    </row>
    <row r="56" spans="1:12" hidden="1" outlineLevel="1" x14ac:dyDescent="0.5">
      <c r="A56" s="171" t="s">
        <v>58</v>
      </c>
      <c r="B56" s="24"/>
      <c r="C56" s="77">
        <v>10</v>
      </c>
      <c r="D56" s="22">
        <f>B56*C56</f>
        <v>0</v>
      </c>
      <c r="E56" s="73"/>
      <c r="F56" s="22">
        <f>(B56*1.03)*C56</f>
        <v>0</v>
      </c>
      <c r="G56" s="73"/>
      <c r="H56" s="22">
        <f t="shared" si="7"/>
        <v>0</v>
      </c>
      <c r="I56" s="73"/>
      <c r="J56" s="24"/>
      <c r="K56" s="105">
        <f t="shared" si="8"/>
        <v>0</v>
      </c>
    </row>
    <row r="57" spans="1:12" hidden="1" outlineLevel="1" x14ac:dyDescent="0.5">
      <c r="A57" s="107" t="s">
        <v>40</v>
      </c>
      <c r="B57" s="34"/>
      <c r="C57" s="74"/>
      <c r="D57" s="46">
        <f>D56*C57</f>
        <v>0</v>
      </c>
      <c r="E57" s="78"/>
      <c r="F57" s="46">
        <f>F56*C57</f>
        <v>0</v>
      </c>
      <c r="G57" s="78"/>
      <c r="H57" s="46">
        <f t="shared" si="7"/>
        <v>0</v>
      </c>
      <c r="I57" s="78"/>
      <c r="J57" s="34"/>
      <c r="K57" s="108">
        <f t="shared" si="8"/>
        <v>0</v>
      </c>
    </row>
    <row r="58" spans="1:12" hidden="1" outlineLevel="1" x14ac:dyDescent="0.5">
      <c r="A58" s="109" t="s">
        <v>32</v>
      </c>
      <c r="B58" s="24"/>
      <c r="C58" s="71"/>
      <c r="D58" s="22">
        <f>SUM(D52,D54,D56)</f>
        <v>0</v>
      </c>
      <c r="E58" s="73"/>
      <c r="F58" s="22">
        <f>SUM(F52,F54,F56)</f>
        <v>0</v>
      </c>
      <c r="G58" s="73"/>
      <c r="H58" s="22">
        <f>SUM(H52,H54,H56)</f>
        <v>0</v>
      </c>
      <c r="I58" s="73"/>
      <c r="J58" s="24"/>
      <c r="K58" s="105">
        <f>H58+J58</f>
        <v>0</v>
      </c>
    </row>
    <row r="59" spans="1:12" hidden="1" outlineLevel="1" x14ac:dyDescent="0.5">
      <c r="A59" s="111" t="s">
        <v>31</v>
      </c>
      <c r="B59" s="24"/>
      <c r="C59" s="75"/>
      <c r="D59" s="22">
        <f>SUM(D53,D55,D57)</f>
        <v>0</v>
      </c>
      <c r="E59" s="79"/>
      <c r="F59" s="22">
        <f>SUM(F53,F55,F57)</f>
        <v>0</v>
      </c>
      <c r="G59" s="79"/>
      <c r="H59" s="22">
        <f>SUM(H53,H55,H57)</f>
        <v>0</v>
      </c>
      <c r="I59" s="79"/>
      <c r="J59" s="24"/>
      <c r="K59" s="105">
        <f>H59+J59</f>
        <v>0</v>
      </c>
    </row>
    <row r="60" spans="1:12" ht="18" hidden="1" outlineLevel="1" x14ac:dyDescent="0.55000000000000004">
      <c r="A60" s="167" t="s">
        <v>26</v>
      </c>
      <c r="B60" s="23"/>
      <c r="C60" s="41"/>
      <c r="D60" s="23"/>
      <c r="E60" s="23"/>
      <c r="F60" s="23"/>
      <c r="G60" s="23"/>
      <c r="H60" s="23"/>
      <c r="I60" s="23"/>
      <c r="J60" s="23"/>
      <c r="K60" s="105"/>
    </row>
    <row r="61" spans="1:12" hidden="1" outlineLevel="1" x14ac:dyDescent="0.5">
      <c r="A61" s="104"/>
      <c r="B61" s="24"/>
      <c r="C61" s="70"/>
      <c r="D61" s="22"/>
      <c r="E61" s="72"/>
      <c r="F61" s="22"/>
      <c r="G61" s="72"/>
      <c r="H61" s="22">
        <f>D61+F61</f>
        <v>0</v>
      </c>
      <c r="I61" s="72"/>
      <c r="J61" s="24"/>
      <c r="K61" s="105">
        <f t="shared" ref="K61:K66" si="9">H61+J61</f>
        <v>0</v>
      </c>
    </row>
    <row r="62" spans="1:12" hidden="1" outlineLevel="1" x14ac:dyDescent="0.5">
      <c r="A62" s="106"/>
      <c r="B62" s="24"/>
      <c r="C62" s="71"/>
      <c r="D62" s="22"/>
      <c r="E62" s="73"/>
      <c r="F62" s="22"/>
      <c r="G62" s="73"/>
      <c r="H62" s="22">
        <f>D62+F62</f>
        <v>0</v>
      </c>
      <c r="I62" s="73"/>
      <c r="J62" s="24"/>
      <c r="K62" s="105">
        <f t="shared" si="9"/>
        <v>0</v>
      </c>
    </row>
    <row r="63" spans="1:12" hidden="1" outlineLevel="1" x14ac:dyDescent="0.5">
      <c r="A63" s="106"/>
      <c r="B63" s="24"/>
      <c r="C63" s="71"/>
      <c r="D63" s="22"/>
      <c r="E63" s="73"/>
      <c r="F63" s="22"/>
      <c r="G63" s="73"/>
      <c r="H63" s="22">
        <f>D63+F63</f>
        <v>0</v>
      </c>
      <c r="I63" s="73"/>
      <c r="J63" s="24"/>
      <c r="K63" s="105">
        <f t="shared" si="9"/>
        <v>0</v>
      </c>
    </row>
    <row r="64" spans="1:12" hidden="1" outlineLevel="1" x14ac:dyDescent="0.5">
      <c r="A64" s="124" t="s">
        <v>29</v>
      </c>
      <c r="B64" s="40"/>
      <c r="C64" s="125"/>
      <c r="D64" s="126">
        <f>SUM(D61:D63)</f>
        <v>0</v>
      </c>
      <c r="E64" s="84"/>
      <c r="F64" s="126">
        <f>SUM(F61:F63)</f>
        <v>0</v>
      </c>
      <c r="G64" s="84"/>
      <c r="H64" s="126">
        <f>SUM(H61:H63)</f>
        <v>0</v>
      </c>
      <c r="I64" s="84"/>
      <c r="J64" s="40"/>
      <c r="K64" s="127">
        <f t="shared" si="9"/>
        <v>0</v>
      </c>
    </row>
    <row r="65" spans="1:11" hidden="1" outlineLevel="1" x14ac:dyDescent="0.5">
      <c r="A65" s="109" t="s">
        <v>30</v>
      </c>
      <c r="B65" s="24"/>
      <c r="C65" s="71"/>
      <c r="D65" s="22">
        <f>D49+D50+D58+D59</f>
        <v>0</v>
      </c>
      <c r="E65" s="73"/>
      <c r="F65" s="22">
        <f>F49+F50+F58+F59</f>
        <v>0</v>
      </c>
      <c r="G65" s="73"/>
      <c r="H65" s="22">
        <f>H49+H50+H58+H59</f>
        <v>0</v>
      </c>
      <c r="I65" s="73"/>
      <c r="J65" s="24"/>
      <c r="K65" s="105">
        <f>H65+J65</f>
        <v>0</v>
      </c>
    </row>
    <row r="66" spans="1:11" hidden="1" outlineLevel="1" x14ac:dyDescent="0.5">
      <c r="A66" s="128" t="s">
        <v>36</v>
      </c>
      <c r="B66" s="34"/>
      <c r="C66" s="74"/>
      <c r="D66" s="46">
        <f>(D65+D64)*0.15</f>
        <v>0</v>
      </c>
      <c r="E66" s="129"/>
      <c r="F66" s="46">
        <f>(F65+F64)*0.15</f>
        <v>0</v>
      </c>
      <c r="G66" s="78"/>
      <c r="H66" s="46">
        <f>D66+F66</f>
        <v>0</v>
      </c>
      <c r="I66" s="78"/>
      <c r="J66" s="34"/>
      <c r="K66" s="108">
        <f t="shared" si="9"/>
        <v>0</v>
      </c>
    </row>
    <row r="67" spans="1:11" ht="18" collapsed="1" x14ac:dyDescent="0.55000000000000004">
      <c r="A67" s="155" t="s">
        <v>44</v>
      </c>
      <c r="B67" s="156"/>
      <c r="C67" s="157"/>
      <c r="D67" s="158">
        <f>SUM(D65,D64,D66)</f>
        <v>0</v>
      </c>
      <c r="E67" s="158"/>
      <c r="F67" s="158">
        <f>SUM(F65,F64,F66)</f>
        <v>0</v>
      </c>
      <c r="G67" s="158"/>
      <c r="H67" s="158">
        <f>SUM(H65,H64,H66)</f>
        <v>0</v>
      </c>
      <c r="I67" s="158"/>
      <c r="J67" s="158"/>
      <c r="K67" s="159">
        <f>H67+J67</f>
        <v>0</v>
      </c>
    </row>
    <row r="68" spans="1:11" ht="18" x14ac:dyDescent="0.55000000000000004">
      <c r="A68" s="172" t="s">
        <v>42</v>
      </c>
      <c r="B68" s="137"/>
      <c r="C68" s="138" t="s">
        <v>23</v>
      </c>
      <c r="D68" s="137"/>
      <c r="E68" s="137"/>
      <c r="F68" s="137"/>
      <c r="G68" s="137"/>
      <c r="H68" s="139"/>
      <c r="I68" s="137"/>
      <c r="J68" s="137"/>
      <c r="K68" s="140"/>
    </row>
    <row r="69" spans="1:11" ht="18" hidden="1" outlineLevel="1" x14ac:dyDescent="0.55000000000000004">
      <c r="A69" s="169" t="s">
        <v>24</v>
      </c>
      <c r="B69" s="144"/>
      <c r="C69" s="149" t="s">
        <v>22</v>
      </c>
      <c r="D69" s="150"/>
      <c r="E69" s="151"/>
      <c r="F69" s="150"/>
      <c r="G69" s="151"/>
      <c r="H69" s="152"/>
      <c r="I69" s="151"/>
      <c r="J69" s="153"/>
      <c r="K69" s="154"/>
    </row>
    <row r="70" spans="1:11" hidden="1" outlineLevel="1" x14ac:dyDescent="0.5">
      <c r="A70" s="170" t="s">
        <v>53</v>
      </c>
      <c r="B70" s="24"/>
      <c r="C70" s="70"/>
      <c r="D70" s="22">
        <f>B70*C70</f>
        <v>0</v>
      </c>
      <c r="E70" s="72"/>
      <c r="F70" s="22">
        <f>(B70*1.03)*C70</f>
        <v>0</v>
      </c>
      <c r="G70" s="72"/>
      <c r="H70" s="22">
        <f t="shared" ref="H70:H75" si="10">D70+F70</f>
        <v>0</v>
      </c>
      <c r="I70" s="72"/>
      <c r="J70" s="73"/>
      <c r="K70" s="112">
        <f t="shared" ref="K70:K75" si="11">H70+J70</f>
        <v>0</v>
      </c>
    </row>
    <row r="71" spans="1:11" hidden="1" outlineLevel="1" x14ac:dyDescent="0.5">
      <c r="A71" s="106" t="s">
        <v>50</v>
      </c>
      <c r="B71" s="24"/>
      <c r="C71" s="71"/>
      <c r="D71" s="22">
        <f>D70*C71</f>
        <v>0</v>
      </c>
      <c r="E71" s="73"/>
      <c r="F71" s="22">
        <f>F70*C71</f>
        <v>0</v>
      </c>
      <c r="G71" s="73"/>
      <c r="H71" s="22">
        <f t="shared" si="10"/>
        <v>0</v>
      </c>
      <c r="I71" s="73"/>
      <c r="J71" s="73"/>
      <c r="K71" s="112">
        <f t="shared" si="11"/>
        <v>0</v>
      </c>
    </row>
    <row r="72" spans="1:11" hidden="1" outlineLevel="1" x14ac:dyDescent="0.5">
      <c r="A72" s="171" t="s">
        <v>54</v>
      </c>
      <c r="B72" s="24"/>
      <c r="C72" s="71"/>
      <c r="D72" s="22">
        <f>B72*C72</f>
        <v>0</v>
      </c>
      <c r="E72" s="73"/>
      <c r="F72" s="22">
        <f>(B72*1.03)*C72</f>
        <v>0</v>
      </c>
      <c r="G72" s="73"/>
      <c r="H72" s="22">
        <f t="shared" si="10"/>
        <v>0</v>
      </c>
      <c r="I72" s="73"/>
      <c r="J72" s="73"/>
      <c r="K72" s="112">
        <f t="shared" si="11"/>
        <v>0</v>
      </c>
    </row>
    <row r="73" spans="1:11" hidden="1" outlineLevel="1" x14ac:dyDescent="0.5">
      <c r="A73" s="106" t="s">
        <v>37</v>
      </c>
      <c r="B73" s="24"/>
      <c r="C73" s="71"/>
      <c r="D73" s="22">
        <f>D72*C73</f>
        <v>0</v>
      </c>
      <c r="E73" s="73"/>
      <c r="F73" s="22">
        <f>F72*C73</f>
        <v>0</v>
      </c>
      <c r="G73" s="73"/>
      <c r="H73" s="22">
        <f t="shared" si="10"/>
        <v>0</v>
      </c>
      <c r="I73" s="73"/>
      <c r="J73" s="73"/>
      <c r="K73" s="112">
        <f t="shared" si="11"/>
        <v>0</v>
      </c>
    </row>
    <row r="74" spans="1:11" hidden="1" outlineLevel="1" x14ac:dyDescent="0.5">
      <c r="A74" s="171" t="s">
        <v>55</v>
      </c>
      <c r="B74" s="24"/>
      <c r="C74" s="71"/>
      <c r="D74" s="22">
        <f>B74*C74</f>
        <v>0</v>
      </c>
      <c r="E74" s="73"/>
      <c r="F74" s="22">
        <f>(B74*1.03)*C74</f>
        <v>0</v>
      </c>
      <c r="G74" s="73"/>
      <c r="H74" s="22">
        <f t="shared" si="10"/>
        <v>0</v>
      </c>
      <c r="I74" s="73"/>
      <c r="J74" s="73"/>
      <c r="K74" s="112">
        <f t="shared" si="11"/>
        <v>0</v>
      </c>
    </row>
    <row r="75" spans="1:11" hidden="1" outlineLevel="1" x14ac:dyDescent="0.5">
      <c r="A75" s="107" t="s">
        <v>38</v>
      </c>
      <c r="B75" s="34"/>
      <c r="C75" s="74"/>
      <c r="D75" s="46">
        <f>D74*C75</f>
        <v>0</v>
      </c>
      <c r="E75" s="78"/>
      <c r="F75" s="46">
        <f>F74*C75</f>
        <v>0</v>
      </c>
      <c r="G75" s="78"/>
      <c r="H75" s="46">
        <f t="shared" si="10"/>
        <v>0</v>
      </c>
      <c r="I75" s="78"/>
      <c r="J75" s="78"/>
      <c r="K75" s="113">
        <f t="shared" si="11"/>
        <v>0</v>
      </c>
    </row>
    <row r="76" spans="1:11" hidden="1" outlineLevel="1" x14ac:dyDescent="0.5">
      <c r="A76" s="109" t="s">
        <v>10</v>
      </c>
      <c r="B76" s="24"/>
      <c r="C76" s="71"/>
      <c r="D76" s="22">
        <f>SUM(D70,D72,D74)</f>
        <v>0</v>
      </c>
      <c r="E76" s="73"/>
      <c r="F76" s="22">
        <f>SUM(F70,F72,F74)</f>
        <v>0</v>
      </c>
      <c r="G76" s="73"/>
      <c r="H76" s="22">
        <f>H70+H72+H74</f>
        <v>0</v>
      </c>
      <c r="I76" s="73"/>
      <c r="J76" s="84"/>
      <c r="K76" s="112">
        <f>H76+J76</f>
        <v>0</v>
      </c>
    </row>
    <row r="77" spans="1:11" hidden="1" outlineLevel="1" x14ac:dyDescent="0.5">
      <c r="A77" s="111" t="s">
        <v>11</v>
      </c>
      <c r="B77" s="24"/>
      <c r="C77" s="75"/>
      <c r="D77" s="22">
        <f>SUM(D71,D73,D75)</f>
        <v>0</v>
      </c>
      <c r="E77" s="79"/>
      <c r="F77" s="22">
        <f>SUM(F71,F73,F75)</f>
        <v>0</v>
      </c>
      <c r="G77" s="79"/>
      <c r="H77" s="22">
        <f>H71+H73+H75</f>
        <v>0</v>
      </c>
      <c r="I77" s="79"/>
      <c r="J77" s="73"/>
      <c r="K77" s="112">
        <f>H77+J77</f>
        <v>0</v>
      </c>
    </row>
    <row r="78" spans="1:11" ht="18" hidden="1" outlineLevel="1" x14ac:dyDescent="0.55000000000000004">
      <c r="A78" s="167" t="s">
        <v>25</v>
      </c>
      <c r="B78" s="23"/>
      <c r="C78" s="41"/>
      <c r="D78" s="25"/>
      <c r="E78" s="23"/>
      <c r="F78" s="25"/>
      <c r="G78" s="23"/>
      <c r="H78" s="25"/>
      <c r="I78" s="23"/>
      <c r="J78" s="85"/>
      <c r="K78" s="114"/>
    </row>
    <row r="79" spans="1:11" hidden="1" outlineLevel="1" x14ac:dyDescent="0.5">
      <c r="A79" s="170" t="s">
        <v>56</v>
      </c>
      <c r="B79" s="24"/>
      <c r="C79" s="76"/>
      <c r="D79" s="22">
        <f>B79*C79</f>
        <v>0</v>
      </c>
      <c r="E79" s="72"/>
      <c r="F79" s="22">
        <f>(B79*1.03)*C79</f>
        <v>0</v>
      </c>
      <c r="G79" s="72"/>
      <c r="H79" s="22">
        <f t="shared" ref="H79:H84" si="12">D79+F79</f>
        <v>0</v>
      </c>
      <c r="I79" s="72"/>
      <c r="J79" s="73"/>
      <c r="K79" s="112">
        <f t="shared" ref="K79:K84" si="13">H79+J79</f>
        <v>0</v>
      </c>
    </row>
    <row r="80" spans="1:11" hidden="1" outlineLevel="1" x14ac:dyDescent="0.5">
      <c r="A80" s="106" t="s">
        <v>51</v>
      </c>
      <c r="B80" s="24"/>
      <c r="C80" s="71"/>
      <c r="D80" s="22">
        <f>D79*C80</f>
        <v>0</v>
      </c>
      <c r="E80" s="73"/>
      <c r="F80" s="22">
        <f>F79*C80</f>
        <v>0</v>
      </c>
      <c r="G80" s="73"/>
      <c r="H80" s="22">
        <f t="shared" si="12"/>
        <v>0</v>
      </c>
      <c r="I80" s="73"/>
      <c r="J80" s="73"/>
      <c r="K80" s="112">
        <f t="shared" si="13"/>
        <v>0</v>
      </c>
    </row>
    <row r="81" spans="1:11" hidden="1" outlineLevel="1" x14ac:dyDescent="0.5">
      <c r="A81" s="171" t="s">
        <v>57</v>
      </c>
      <c r="B81" s="24"/>
      <c r="C81" s="77"/>
      <c r="D81" s="22">
        <f>B81*C81</f>
        <v>0</v>
      </c>
      <c r="E81" s="73"/>
      <c r="F81" s="22">
        <f>(B81*1.03)*C81</f>
        <v>0</v>
      </c>
      <c r="G81" s="73"/>
      <c r="H81" s="22">
        <f t="shared" si="12"/>
        <v>0</v>
      </c>
      <c r="I81" s="73"/>
      <c r="J81" s="73"/>
      <c r="K81" s="112">
        <f t="shared" si="13"/>
        <v>0</v>
      </c>
    </row>
    <row r="82" spans="1:11" hidden="1" outlineLevel="1" x14ac:dyDescent="0.5">
      <c r="A82" s="106" t="s">
        <v>39</v>
      </c>
      <c r="B82" s="24"/>
      <c r="C82" s="71"/>
      <c r="D82" s="22">
        <f>D81*C82</f>
        <v>0</v>
      </c>
      <c r="E82" s="73"/>
      <c r="F82" s="22">
        <f>F81*C82</f>
        <v>0</v>
      </c>
      <c r="G82" s="73"/>
      <c r="H82" s="22">
        <f t="shared" si="12"/>
        <v>0</v>
      </c>
      <c r="I82" s="73"/>
      <c r="J82" s="73"/>
      <c r="K82" s="112">
        <f t="shared" si="13"/>
        <v>0</v>
      </c>
    </row>
    <row r="83" spans="1:11" hidden="1" outlineLevel="1" x14ac:dyDescent="0.5">
      <c r="A83" s="171" t="s">
        <v>58</v>
      </c>
      <c r="B83" s="24"/>
      <c r="C83" s="77"/>
      <c r="D83" s="22">
        <f>B83*C83</f>
        <v>0</v>
      </c>
      <c r="E83" s="73"/>
      <c r="F83" s="22">
        <f>(B83*1.03)*C83</f>
        <v>0</v>
      </c>
      <c r="G83" s="73"/>
      <c r="H83" s="22">
        <f t="shared" si="12"/>
        <v>0</v>
      </c>
      <c r="I83" s="73"/>
      <c r="J83" s="73"/>
      <c r="K83" s="112">
        <f t="shared" si="13"/>
        <v>0</v>
      </c>
    </row>
    <row r="84" spans="1:11" hidden="1" outlineLevel="1" x14ac:dyDescent="0.5">
      <c r="A84" s="107" t="s">
        <v>40</v>
      </c>
      <c r="B84" s="34"/>
      <c r="C84" s="74"/>
      <c r="D84" s="46">
        <f>D83*C84</f>
        <v>0</v>
      </c>
      <c r="E84" s="78"/>
      <c r="F84" s="46">
        <f>F83*C84</f>
        <v>0</v>
      </c>
      <c r="G84" s="78"/>
      <c r="H84" s="46">
        <f t="shared" si="12"/>
        <v>0</v>
      </c>
      <c r="I84" s="78"/>
      <c r="J84" s="78"/>
      <c r="K84" s="113">
        <f t="shared" si="13"/>
        <v>0</v>
      </c>
    </row>
    <row r="85" spans="1:11" hidden="1" outlineLevel="1" x14ac:dyDescent="0.5">
      <c r="A85" s="109" t="s">
        <v>14</v>
      </c>
      <c r="B85" s="24"/>
      <c r="C85" s="71"/>
      <c r="D85" s="22">
        <f>SUM(D79,D81,D83)</f>
        <v>0</v>
      </c>
      <c r="E85" s="73"/>
      <c r="F85" s="22">
        <f>SUM(F79,F81,F83)</f>
        <v>0</v>
      </c>
      <c r="G85" s="73"/>
      <c r="H85" s="22">
        <f>SUM(H79,H81,H83)</f>
        <v>0</v>
      </c>
      <c r="I85" s="73"/>
      <c r="J85" s="73"/>
      <c r="K85" s="112">
        <f>H85+J85</f>
        <v>0</v>
      </c>
    </row>
    <row r="86" spans="1:11" hidden="1" outlineLevel="1" x14ac:dyDescent="0.5">
      <c r="A86" s="111" t="s">
        <v>12</v>
      </c>
      <c r="B86" s="24"/>
      <c r="C86" s="75"/>
      <c r="D86" s="22">
        <f>SUM(D80,D82,D84)</f>
        <v>0</v>
      </c>
      <c r="E86" s="79"/>
      <c r="F86" s="22">
        <f>SUM(F80,F82,F84)</f>
        <v>0</v>
      </c>
      <c r="G86" s="79"/>
      <c r="H86" s="22">
        <f>SUM(H80,H82,H84)</f>
        <v>0</v>
      </c>
      <c r="I86" s="79"/>
      <c r="J86" s="73"/>
      <c r="K86" s="112">
        <f>H86+J86</f>
        <v>0</v>
      </c>
    </row>
    <row r="87" spans="1:11" ht="18" hidden="1" outlineLevel="1" x14ac:dyDescent="0.55000000000000004">
      <c r="A87" s="167" t="s">
        <v>26</v>
      </c>
      <c r="B87" s="23"/>
      <c r="C87" s="41"/>
      <c r="D87" s="23"/>
      <c r="E87" s="23"/>
      <c r="F87" s="23"/>
      <c r="G87" s="23"/>
      <c r="H87" s="23"/>
      <c r="I87" s="23"/>
      <c r="J87" s="85"/>
      <c r="K87" s="114"/>
    </row>
    <row r="88" spans="1:11" hidden="1" outlineLevel="1" x14ac:dyDescent="0.5">
      <c r="A88" s="104"/>
      <c r="B88" s="24"/>
      <c r="C88" s="70"/>
      <c r="D88" s="22"/>
      <c r="E88" s="72"/>
      <c r="F88" s="22"/>
      <c r="G88" s="72"/>
      <c r="H88" s="22">
        <f>D88+F88</f>
        <v>0</v>
      </c>
      <c r="I88" s="72"/>
      <c r="J88" s="73"/>
      <c r="K88" s="112">
        <f t="shared" ref="K88:K93" si="14">H88+J88</f>
        <v>0</v>
      </c>
    </row>
    <row r="89" spans="1:11" hidden="1" outlineLevel="1" x14ac:dyDescent="0.5">
      <c r="A89" s="106"/>
      <c r="B89" s="24"/>
      <c r="C89" s="71"/>
      <c r="D89" s="22"/>
      <c r="E89" s="73"/>
      <c r="F89" s="22"/>
      <c r="G89" s="73"/>
      <c r="H89" s="22">
        <f>D89+F89</f>
        <v>0</v>
      </c>
      <c r="I89" s="73"/>
      <c r="J89" s="73"/>
      <c r="K89" s="112">
        <f t="shared" si="14"/>
        <v>0</v>
      </c>
    </row>
    <row r="90" spans="1:11" hidden="1" outlineLevel="1" x14ac:dyDescent="0.5">
      <c r="A90" s="115"/>
      <c r="B90" s="24"/>
      <c r="C90" s="71"/>
      <c r="D90" s="22"/>
      <c r="E90" s="73"/>
      <c r="F90" s="22"/>
      <c r="G90" s="73"/>
      <c r="H90" s="22">
        <f>D90+F90</f>
        <v>0</v>
      </c>
      <c r="I90" s="73"/>
      <c r="J90" s="73"/>
      <c r="K90" s="112">
        <f t="shared" si="14"/>
        <v>0</v>
      </c>
    </row>
    <row r="91" spans="1:11" hidden="1" outlineLevel="1" x14ac:dyDescent="0.5">
      <c r="A91" s="116" t="s">
        <v>29</v>
      </c>
      <c r="B91" s="80"/>
      <c r="C91" s="82"/>
      <c r="D91" s="81">
        <f>SUM(D88:D90)</f>
        <v>0</v>
      </c>
      <c r="E91" s="83"/>
      <c r="F91" s="81">
        <f>SUM(F88:F90)</f>
        <v>0</v>
      </c>
      <c r="G91" s="83"/>
      <c r="H91" s="81">
        <f>SUM(H88:H90)</f>
        <v>0</v>
      </c>
      <c r="I91" s="83"/>
      <c r="J91" s="83"/>
      <c r="K91" s="117">
        <f t="shared" si="14"/>
        <v>0</v>
      </c>
    </row>
    <row r="92" spans="1:11" hidden="1" outlineLevel="1" x14ac:dyDescent="0.5">
      <c r="A92" s="109" t="s">
        <v>13</v>
      </c>
      <c r="B92" s="24"/>
      <c r="C92" s="71"/>
      <c r="D92" s="22">
        <f>D76+D77+D85+D86</f>
        <v>0</v>
      </c>
      <c r="E92" s="73"/>
      <c r="F92" s="22">
        <f>F76+F77+F85+F86</f>
        <v>0</v>
      </c>
      <c r="G92" s="73"/>
      <c r="H92" s="22">
        <f>H76+H77+H85+H86</f>
        <v>0</v>
      </c>
      <c r="I92" s="73"/>
      <c r="J92" s="73"/>
      <c r="K92" s="118">
        <f>H92+J92</f>
        <v>0</v>
      </c>
    </row>
    <row r="93" spans="1:11" hidden="1" outlineLevel="1" x14ac:dyDescent="0.5">
      <c r="A93" s="128" t="s">
        <v>36</v>
      </c>
      <c r="B93" s="34"/>
      <c r="C93" s="74"/>
      <c r="D93" s="46">
        <f>(D92+D91)*0.15</f>
        <v>0</v>
      </c>
      <c r="E93" s="78"/>
      <c r="F93" s="46">
        <f>(F92+F91)*0.15</f>
        <v>0</v>
      </c>
      <c r="G93" s="78"/>
      <c r="H93" s="46">
        <f>D93+F93</f>
        <v>0</v>
      </c>
      <c r="I93" s="78"/>
      <c r="J93" s="78"/>
      <c r="K93" s="162">
        <f t="shared" si="14"/>
        <v>0</v>
      </c>
    </row>
    <row r="94" spans="1:11" ht="18" collapsed="1" x14ac:dyDescent="0.55000000000000004">
      <c r="A94" s="119" t="s">
        <v>43</v>
      </c>
      <c r="B94" s="51"/>
      <c r="C94" s="52"/>
      <c r="D94" s="53">
        <f>SUM(D92,D91,D93)</f>
        <v>0</v>
      </c>
      <c r="E94" s="51"/>
      <c r="F94" s="53">
        <f>SUM(F92,F91,F93)</f>
        <v>0</v>
      </c>
      <c r="G94" s="51"/>
      <c r="H94" s="53">
        <f>SUM(H92,H91,H93)</f>
        <v>0</v>
      </c>
      <c r="I94" s="51"/>
      <c r="J94" s="51"/>
      <c r="K94" s="120">
        <f>H94+J94</f>
        <v>0</v>
      </c>
    </row>
    <row r="95" spans="1:11" ht="21" customHeight="1" x14ac:dyDescent="0.5">
      <c r="A95" s="121" t="s">
        <v>28</v>
      </c>
      <c r="B95" s="40"/>
      <c r="C95" s="43"/>
      <c r="D95" s="26">
        <f>D40</f>
        <v>12022</v>
      </c>
      <c r="E95" s="35"/>
      <c r="F95" s="26">
        <f>F40</f>
        <v>0</v>
      </c>
      <c r="G95" s="35"/>
      <c r="H95" s="26">
        <f>H40</f>
        <v>7500</v>
      </c>
      <c r="I95" s="35"/>
      <c r="J95" s="36">
        <f>J40</f>
        <v>4522</v>
      </c>
      <c r="K95" s="30">
        <f>H95+J95</f>
        <v>12022</v>
      </c>
    </row>
    <row r="96" spans="1:11" ht="21" customHeight="1" x14ac:dyDescent="0.5">
      <c r="A96" s="122" t="s">
        <v>46</v>
      </c>
      <c r="B96" s="24"/>
      <c r="C96" s="44"/>
      <c r="D96" s="27">
        <f>D67</f>
        <v>0</v>
      </c>
      <c r="E96" s="37"/>
      <c r="F96" s="27">
        <f>F67</f>
        <v>0</v>
      </c>
      <c r="G96" s="37"/>
      <c r="H96" s="27">
        <f>H67</f>
        <v>0</v>
      </c>
      <c r="I96" s="37"/>
      <c r="J96" s="38"/>
      <c r="K96" s="31">
        <f>H96+J96</f>
        <v>0</v>
      </c>
    </row>
    <row r="97" spans="1:11" ht="21" customHeight="1" x14ac:dyDescent="0.5">
      <c r="A97" s="123" t="s">
        <v>47</v>
      </c>
      <c r="B97" s="24"/>
      <c r="C97" s="44"/>
      <c r="D97" s="28">
        <f>D94</f>
        <v>0</v>
      </c>
      <c r="E97" s="39"/>
      <c r="F97" s="28">
        <f>F94</f>
        <v>0</v>
      </c>
      <c r="G97" s="37"/>
      <c r="H97" s="28">
        <f>H94</f>
        <v>0</v>
      </c>
      <c r="I97" s="37"/>
      <c r="J97" s="38"/>
      <c r="K97" s="32">
        <f>H97+J97</f>
        <v>0</v>
      </c>
    </row>
    <row r="98" spans="1:11" ht="20.25" customHeight="1" x14ac:dyDescent="0.55000000000000004">
      <c r="A98" s="3" t="s">
        <v>27</v>
      </c>
      <c r="B98" s="29"/>
      <c r="C98" s="45"/>
      <c r="D98" s="47">
        <f>SUM(D95:D97)</f>
        <v>12022</v>
      </c>
      <c r="E98" s="47"/>
      <c r="F98" s="48">
        <f>SUM(F95:F97)</f>
        <v>0</v>
      </c>
      <c r="G98" s="49"/>
      <c r="H98" s="47">
        <f>SUM(H95:H97)</f>
        <v>7500</v>
      </c>
      <c r="I98" s="49"/>
      <c r="J98" s="50">
        <f>J95</f>
        <v>4522</v>
      </c>
      <c r="K98" s="49">
        <f>SUM(K95:K97)</f>
        <v>12022</v>
      </c>
    </row>
  </sheetData>
  <mergeCells count="14">
    <mergeCell ref="A11:K11"/>
    <mergeCell ref="A10:K10"/>
    <mergeCell ref="A1:K1"/>
    <mergeCell ref="B3:F3"/>
    <mergeCell ref="B4:F4"/>
    <mergeCell ref="B5:F5"/>
    <mergeCell ref="B6:F7"/>
    <mergeCell ref="B9:F9"/>
    <mergeCell ref="H3:K3"/>
    <mergeCell ref="I5:K5"/>
    <mergeCell ref="I6:K6"/>
    <mergeCell ref="I7:K7"/>
    <mergeCell ref="I8:K8"/>
    <mergeCell ref="B8:F8"/>
  </mergeCells>
  <hyperlinks>
    <hyperlink ref="A11" r:id="rId1" xr:uid="{65828D17-0F36-4244-85CA-4912280C2969}"/>
  </hyperlinks>
  <pageMargins left="0.7" right="0.7" top="0.75" bottom="0.75" header="0.3" footer="0.3"/>
  <pageSetup scale="41" orientation="portrait" r:id="rId2"/>
  <ignoredErrors>
    <ignoredError sqref="F18:F20 D17 D19 D26 F26 D28 F28 H37" formula="1"/>
  </ignoredError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38194-146F-46D2-8C3C-6BE9E0E70BCB}">
  <dimension ref="A1"/>
  <sheetViews>
    <sheetView workbookViewId="0">
      <selection activeCell="B2" sqref="B2"/>
    </sheetView>
  </sheetViews>
  <sheetFormatPr defaultRowHeight="15.75" x14ac:dyDescent="0.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RSF Budget</vt:lpstr>
      <vt:lpstr>Sheet1</vt:lpstr>
      <vt:lpstr>'RSF Budget'!Print_Area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Bias</dc:creator>
  <cp:lastModifiedBy>Sher Afghan Asad</cp:lastModifiedBy>
  <cp:lastPrinted>2018-08-30T17:54:28Z</cp:lastPrinted>
  <dcterms:created xsi:type="dcterms:W3CDTF">2018-04-26T14:27:06Z</dcterms:created>
  <dcterms:modified xsi:type="dcterms:W3CDTF">2019-03-15T16:24:32Z</dcterms:modified>
</cp:coreProperties>
</file>