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\Downloads\"/>
    </mc:Choice>
  </mc:AlternateContent>
  <bookViews>
    <workbookView xWindow="-105" yWindow="-105" windowWidth="19425" windowHeight="10305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7" l="1"/>
  <c r="G52" i="7"/>
  <c r="H52" i="7"/>
  <c r="I52" i="7"/>
  <c r="J52" i="7"/>
  <c r="K52" i="7"/>
  <c r="L52" i="7"/>
  <c r="M52" i="7"/>
  <c r="N52" i="7"/>
  <c r="E52" i="7"/>
  <c r="O3" i="7"/>
  <c r="K3" i="7" l="1"/>
  <c r="K50" i="7"/>
  <c r="K49" i="7"/>
  <c r="K47" i="7"/>
  <c r="K46" i="7"/>
  <c r="K45" i="7"/>
  <c r="K44" i="7"/>
  <c r="K43" i="7"/>
  <c r="K41" i="7"/>
  <c r="K40" i="7"/>
  <c r="K38" i="7"/>
  <c r="K37" i="7"/>
  <c r="K35" i="7"/>
  <c r="K30" i="7"/>
  <c r="K28" i="7"/>
  <c r="K23" i="7"/>
  <c r="K21" i="7"/>
  <c r="K20" i="7"/>
  <c r="K19" i="7"/>
  <c r="K6" i="7"/>
  <c r="N50" i="7" l="1"/>
  <c r="N49" i="7"/>
  <c r="N47" i="7"/>
  <c r="N46" i="7"/>
  <c r="N45" i="7"/>
  <c r="N44" i="7"/>
  <c r="N43" i="7"/>
  <c r="N41" i="7"/>
  <c r="N40" i="7"/>
  <c r="N38" i="7"/>
  <c r="N37" i="7"/>
  <c r="N35" i="7"/>
  <c r="N30" i="7"/>
  <c r="N28" i="7"/>
  <c r="N23" i="7"/>
  <c r="N21" i="7"/>
  <c r="N20" i="7"/>
  <c r="N19" i="7"/>
  <c r="N6" i="7"/>
  <c r="N5" i="7"/>
  <c r="N3" i="7"/>
  <c r="K5" i="7" l="1"/>
</calcChain>
</file>

<file path=xl/sharedStrings.xml><?xml version="1.0" encoding="utf-8"?>
<sst xmlns="http://schemas.openxmlformats.org/spreadsheetml/2006/main" count="463" uniqueCount="33">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</sst>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44" fontId="1" fillId="0" borderId="0" xfId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4" fontId="0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2" fillId="0" borderId="0" xfId="1" applyNumberFormat="1" applyFont="1" applyAlignment="1"/>
    <xf numFmtId="165" fontId="0" fillId="0" borderId="0" xfId="1" applyNumberFormat="1" applyFont="1" applyAlignme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3"/>
  <sheetViews>
    <sheetView tabSelected="1" topLeftCell="C20" workbookViewId="0">
      <selection activeCell="I52" sqref="I52"/>
    </sheetView>
  </sheetViews>
  <sheetFormatPr defaultRowHeight="15" x14ac:dyDescent="0.25"/>
  <cols>
    <col min="1" max="1" width="13.7109375" customWidth="1"/>
    <col min="2" max="2" width="13.5703125" style="11" customWidth="1"/>
    <col min="3" max="3" width="12" customWidth="1"/>
    <col min="4" max="4" width="18.42578125" customWidth="1"/>
    <col min="5" max="5" width="11.42578125" customWidth="1"/>
    <col min="6" max="6" width="15.28515625" style="8" customWidth="1"/>
    <col min="7" max="7" width="13.85546875" style="8" customWidth="1"/>
    <col min="8" max="8" width="13.5703125" style="8" customWidth="1"/>
    <col min="9" max="9" width="15.42578125" style="8" customWidth="1"/>
    <col min="10" max="11" width="12" style="8" customWidth="1"/>
    <col min="12" max="12" width="16.140625" style="7" customWidth="1"/>
    <col min="13" max="13" width="14.140625" style="13" customWidth="1"/>
    <col min="14" max="15" width="12.5703125" bestFit="1" customWidth="1"/>
  </cols>
  <sheetData>
    <row r="1" spans="1:15" s="3" customFormat="1" x14ac:dyDescent="0.25">
      <c r="A1" s="3" t="s">
        <v>0</v>
      </c>
      <c r="B1" s="10" t="s">
        <v>1</v>
      </c>
      <c r="C1" s="4" t="s">
        <v>2</v>
      </c>
      <c r="D1" s="4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12" t="s">
        <v>11</v>
      </c>
      <c r="N1" s="3" t="s">
        <v>32</v>
      </c>
    </row>
    <row r="2" spans="1:15" hidden="1" x14ac:dyDescent="0.25">
      <c r="A2" t="s">
        <v>12</v>
      </c>
      <c r="B2" t="s">
        <v>13</v>
      </c>
      <c r="C2" s="5" t="s">
        <v>14</v>
      </c>
      <c r="D2" s="5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</row>
    <row r="3" spans="1:15" x14ac:dyDescent="0.25">
      <c r="A3" t="s">
        <v>16</v>
      </c>
      <c r="B3" s="11" t="s">
        <v>17</v>
      </c>
      <c r="C3" s="5" t="s">
        <v>14</v>
      </c>
      <c r="D3" s="5" t="s">
        <v>15</v>
      </c>
      <c r="E3">
        <v>788</v>
      </c>
      <c r="F3" s="7">
        <v>10</v>
      </c>
      <c r="G3" s="7">
        <v>300</v>
      </c>
      <c r="H3" s="7">
        <v>236400</v>
      </c>
      <c r="I3" s="7">
        <v>0</v>
      </c>
      <c r="J3" s="7">
        <v>236400</v>
      </c>
      <c r="K3" s="7">
        <f>J3-I3</f>
        <v>236400</v>
      </c>
      <c r="L3" s="7">
        <v>197000</v>
      </c>
      <c r="M3" s="13">
        <v>39400</v>
      </c>
      <c r="N3" s="8">
        <f>SUM(F3,J3,H3,M3)</f>
        <v>512210</v>
      </c>
      <c r="O3" s="8">
        <f>AVERAGE(M3:N3)</f>
        <v>275805</v>
      </c>
    </row>
    <row r="4" spans="1:15" hidden="1" x14ac:dyDescent="0.25">
      <c r="A4" t="s">
        <v>18</v>
      </c>
      <c r="B4" t="s">
        <v>13</v>
      </c>
      <c r="C4" s="5" t="s">
        <v>19</v>
      </c>
      <c r="D4" s="5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</row>
    <row r="5" spans="1:15" ht="30" x14ac:dyDescent="0.25">
      <c r="A5" t="s">
        <v>20</v>
      </c>
      <c r="B5" s="11" t="s">
        <v>21</v>
      </c>
      <c r="C5" s="5" t="s">
        <v>22</v>
      </c>
      <c r="D5" s="5" t="s">
        <v>23</v>
      </c>
      <c r="E5">
        <v>330</v>
      </c>
      <c r="F5" s="7">
        <v>3</v>
      </c>
      <c r="G5" s="7">
        <v>125</v>
      </c>
      <c r="H5" s="7">
        <v>41250</v>
      </c>
      <c r="I5" s="7">
        <v>412.5</v>
      </c>
      <c r="J5" s="7">
        <v>40837.5</v>
      </c>
      <c r="K5" s="7">
        <f>(J5-I5)</f>
        <v>40425</v>
      </c>
      <c r="L5" s="7">
        <v>39600</v>
      </c>
      <c r="M5" s="13">
        <v>1237.5</v>
      </c>
      <c r="N5" s="8">
        <f t="shared" ref="N5:N6" si="0">SUM(F5,J5,H5,M5)</f>
        <v>83328</v>
      </c>
    </row>
    <row r="6" spans="1:15" ht="30" x14ac:dyDescent="0.25">
      <c r="A6" t="s">
        <v>16</v>
      </c>
      <c r="B6" s="11" t="s">
        <v>21</v>
      </c>
      <c r="C6" s="5" t="s">
        <v>24</v>
      </c>
      <c r="D6" s="5" t="s">
        <v>23</v>
      </c>
      <c r="E6">
        <v>2498</v>
      </c>
      <c r="F6" s="7">
        <v>5</v>
      </c>
      <c r="G6" s="7">
        <v>300</v>
      </c>
      <c r="H6" s="7">
        <v>749400</v>
      </c>
      <c r="I6" s="7">
        <v>7494</v>
      </c>
      <c r="J6" s="7">
        <v>741906</v>
      </c>
      <c r="K6" s="7">
        <f>(J6-I6)</f>
        <v>734412</v>
      </c>
      <c r="L6" s="7">
        <v>624500</v>
      </c>
      <c r="M6" s="13">
        <v>117406</v>
      </c>
      <c r="N6" s="8">
        <f t="shared" si="0"/>
        <v>1608717</v>
      </c>
    </row>
    <row r="7" spans="1:15" hidden="1" x14ac:dyDescent="0.25">
      <c r="A7" t="s">
        <v>25</v>
      </c>
      <c r="B7" t="s">
        <v>21</v>
      </c>
      <c r="C7" s="5" t="s">
        <v>26</v>
      </c>
      <c r="D7" s="5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</row>
    <row r="8" spans="1:15" hidden="1" x14ac:dyDescent="0.25">
      <c r="A8" t="s">
        <v>18</v>
      </c>
      <c r="B8" t="s">
        <v>27</v>
      </c>
      <c r="C8" s="5" t="s">
        <v>24</v>
      </c>
      <c r="D8" s="5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O8" s="2"/>
    </row>
    <row r="9" spans="1:15" hidden="1" x14ac:dyDescent="0.25">
      <c r="A9" t="s">
        <v>18</v>
      </c>
      <c r="B9" t="s">
        <v>17</v>
      </c>
      <c r="C9" s="5" t="s">
        <v>14</v>
      </c>
      <c r="D9" s="5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</row>
    <row r="10" spans="1:15" hidden="1" x14ac:dyDescent="0.25">
      <c r="A10" t="s">
        <v>18</v>
      </c>
      <c r="B10" t="s">
        <v>21</v>
      </c>
      <c r="C10" s="5" t="s">
        <v>28</v>
      </c>
      <c r="D10" s="5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</row>
    <row r="11" spans="1:15" hidden="1" x14ac:dyDescent="0.25">
      <c r="A11" t="s">
        <v>18</v>
      </c>
      <c r="B11" t="s">
        <v>29</v>
      </c>
      <c r="C11" s="5" t="s">
        <v>28</v>
      </c>
      <c r="D11" s="5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</row>
    <row r="12" spans="1:15" hidden="1" x14ac:dyDescent="0.25">
      <c r="A12" t="s">
        <v>18</v>
      </c>
      <c r="B12" t="s">
        <v>21</v>
      </c>
      <c r="C12" s="5" t="s">
        <v>19</v>
      </c>
      <c r="D12" s="5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</row>
    <row r="13" spans="1:15" hidden="1" x14ac:dyDescent="0.25">
      <c r="A13" t="s">
        <v>18</v>
      </c>
      <c r="B13" t="s">
        <v>29</v>
      </c>
      <c r="C13" s="5" t="s">
        <v>14</v>
      </c>
      <c r="D13" s="5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</row>
    <row r="14" spans="1:15" hidden="1" x14ac:dyDescent="0.25">
      <c r="A14" t="s">
        <v>18</v>
      </c>
      <c r="B14" t="s">
        <v>17</v>
      </c>
      <c r="C14" s="5" t="s">
        <v>24</v>
      </c>
      <c r="D14" s="5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</row>
    <row r="15" spans="1:15" hidden="1" x14ac:dyDescent="0.25">
      <c r="A15" t="s">
        <v>18</v>
      </c>
      <c r="B15" t="s">
        <v>17</v>
      </c>
      <c r="C15" s="5" t="s">
        <v>22</v>
      </c>
      <c r="D15" s="5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</row>
    <row r="16" spans="1:15" hidden="1" x14ac:dyDescent="0.25">
      <c r="A16" t="s">
        <v>18</v>
      </c>
      <c r="B16" t="s">
        <v>13</v>
      </c>
      <c r="C16" s="5" t="s">
        <v>14</v>
      </c>
      <c r="D16" s="5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</row>
    <row r="17" spans="1:14" hidden="1" x14ac:dyDescent="0.25">
      <c r="A17" t="s">
        <v>25</v>
      </c>
      <c r="B17" t="s">
        <v>27</v>
      </c>
      <c r="C17" s="5" t="s">
        <v>19</v>
      </c>
      <c r="D17" s="5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</row>
    <row r="18" spans="1:14" hidden="1" x14ac:dyDescent="0.25">
      <c r="A18" t="s">
        <v>12</v>
      </c>
      <c r="B18" t="s">
        <v>21</v>
      </c>
      <c r="C18" s="5" t="s">
        <v>14</v>
      </c>
      <c r="D18" s="5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</row>
    <row r="19" spans="1:14" x14ac:dyDescent="0.25">
      <c r="A19" t="s">
        <v>16</v>
      </c>
      <c r="B19" s="11" t="s">
        <v>27</v>
      </c>
      <c r="C19" s="5" t="s">
        <v>14</v>
      </c>
      <c r="D19" s="5" t="s">
        <v>30</v>
      </c>
      <c r="E19">
        <v>1123</v>
      </c>
      <c r="F19" s="7">
        <v>10</v>
      </c>
      <c r="G19" s="7">
        <v>300</v>
      </c>
      <c r="H19" s="7">
        <v>336900</v>
      </c>
      <c r="I19" s="7">
        <v>23583</v>
      </c>
      <c r="J19" s="7">
        <v>313317</v>
      </c>
      <c r="K19" s="7">
        <f t="shared" ref="K19:K21" si="1">(J19-I19)</f>
        <v>289734</v>
      </c>
      <c r="L19" s="7">
        <v>280750</v>
      </c>
      <c r="M19" s="13">
        <v>32567</v>
      </c>
      <c r="N19" s="8">
        <f t="shared" ref="N19:N21" si="2">SUM(F19,J19,H19,M19)</f>
        <v>682794</v>
      </c>
    </row>
    <row r="20" spans="1:14" x14ac:dyDescent="0.25">
      <c r="A20" t="s">
        <v>20</v>
      </c>
      <c r="B20" s="11" t="s">
        <v>27</v>
      </c>
      <c r="C20" s="5" t="s">
        <v>26</v>
      </c>
      <c r="D20" s="5" t="s">
        <v>30</v>
      </c>
      <c r="E20">
        <v>994</v>
      </c>
      <c r="F20" s="7">
        <v>260</v>
      </c>
      <c r="G20" s="7">
        <v>125</v>
      </c>
      <c r="H20" s="7">
        <v>124250</v>
      </c>
      <c r="I20" s="7">
        <v>8697.5</v>
      </c>
      <c r="J20" s="7">
        <v>115552.5</v>
      </c>
      <c r="K20" s="7">
        <f t="shared" si="1"/>
        <v>106855</v>
      </c>
      <c r="L20" s="7">
        <v>119280</v>
      </c>
      <c r="M20" s="13">
        <v>-3727.5</v>
      </c>
      <c r="N20" s="8">
        <f t="shared" si="2"/>
        <v>236335</v>
      </c>
    </row>
    <row r="21" spans="1:14" x14ac:dyDescent="0.25">
      <c r="A21" t="s">
        <v>16</v>
      </c>
      <c r="B21" s="11" t="s">
        <v>29</v>
      </c>
      <c r="C21" s="5" t="s">
        <v>24</v>
      </c>
      <c r="D21" s="5" t="s">
        <v>30</v>
      </c>
      <c r="E21">
        <v>1283</v>
      </c>
      <c r="F21" s="7">
        <v>5</v>
      </c>
      <c r="G21" s="7">
        <v>300</v>
      </c>
      <c r="H21" s="7">
        <v>384900</v>
      </c>
      <c r="I21" s="7">
        <v>30792</v>
      </c>
      <c r="J21" s="7">
        <v>354108</v>
      </c>
      <c r="K21" s="7">
        <f t="shared" si="1"/>
        <v>323316</v>
      </c>
      <c r="L21" s="7">
        <v>320750</v>
      </c>
      <c r="M21" s="13">
        <v>33358</v>
      </c>
      <c r="N21" s="8">
        <f t="shared" si="2"/>
        <v>772371</v>
      </c>
    </row>
    <row r="22" spans="1:14" hidden="1" x14ac:dyDescent="0.25">
      <c r="A22" t="s">
        <v>18</v>
      </c>
      <c r="B22" t="s">
        <v>27</v>
      </c>
      <c r="C22" s="5" t="s">
        <v>14</v>
      </c>
      <c r="D22" s="5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</row>
    <row r="23" spans="1:14" x14ac:dyDescent="0.25">
      <c r="A23" t="s">
        <v>16</v>
      </c>
      <c r="B23" s="11" t="s">
        <v>13</v>
      </c>
      <c r="C23" s="5" t="s">
        <v>24</v>
      </c>
      <c r="D23" s="5" t="s">
        <v>30</v>
      </c>
      <c r="E23">
        <v>322</v>
      </c>
      <c r="F23" s="7">
        <v>5</v>
      </c>
      <c r="G23" s="7">
        <v>300</v>
      </c>
      <c r="H23" s="7">
        <v>96600</v>
      </c>
      <c r="I23" s="7">
        <v>8694</v>
      </c>
      <c r="J23" s="7">
        <v>87906</v>
      </c>
      <c r="K23" s="7">
        <f>(J23-I23)</f>
        <v>79212</v>
      </c>
      <c r="L23" s="7">
        <v>80500</v>
      </c>
      <c r="M23" s="13">
        <v>7406</v>
      </c>
      <c r="N23" s="8">
        <f>SUM(F23,J23,H23,M23)</f>
        <v>191917</v>
      </c>
    </row>
    <row r="24" spans="1:14" hidden="1" x14ac:dyDescent="0.25">
      <c r="A24" t="s">
        <v>25</v>
      </c>
      <c r="B24" t="s">
        <v>13</v>
      </c>
      <c r="C24" s="5" t="s">
        <v>19</v>
      </c>
      <c r="D24" s="5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</row>
    <row r="25" spans="1:14" hidden="1" x14ac:dyDescent="0.25">
      <c r="A25" t="s">
        <v>25</v>
      </c>
      <c r="B25" t="s">
        <v>17</v>
      </c>
      <c r="C25" s="5" t="s">
        <v>19</v>
      </c>
      <c r="D25" s="5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</row>
    <row r="26" spans="1:14" hidden="1" x14ac:dyDescent="0.25">
      <c r="A26" t="s">
        <v>18</v>
      </c>
      <c r="B26" t="s">
        <v>13</v>
      </c>
      <c r="C26" s="5" t="s">
        <v>28</v>
      </c>
      <c r="D26" s="5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</row>
    <row r="27" spans="1:14" hidden="1" x14ac:dyDescent="0.25">
      <c r="A27" t="s">
        <v>12</v>
      </c>
      <c r="B27" t="s">
        <v>17</v>
      </c>
      <c r="C27" s="5" t="s">
        <v>28</v>
      </c>
      <c r="D27" s="5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</row>
    <row r="28" spans="1:14" x14ac:dyDescent="0.25">
      <c r="A28" t="s">
        <v>20</v>
      </c>
      <c r="B28" s="11" t="s">
        <v>17</v>
      </c>
      <c r="C28" s="5" t="s">
        <v>26</v>
      </c>
      <c r="D28" s="5" t="s">
        <v>31</v>
      </c>
      <c r="E28">
        <v>947</v>
      </c>
      <c r="F28" s="7">
        <v>260</v>
      </c>
      <c r="G28" s="7">
        <v>125</v>
      </c>
      <c r="H28" s="7">
        <v>118375</v>
      </c>
      <c r="I28" s="7">
        <v>13021.25</v>
      </c>
      <c r="J28" s="7">
        <v>105353.75</v>
      </c>
      <c r="K28" s="7">
        <f>(J28-I28)</f>
        <v>92332.5</v>
      </c>
      <c r="L28" s="7">
        <v>113640</v>
      </c>
      <c r="M28" s="13">
        <v>-8286.25</v>
      </c>
      <c r="N28" s="8">
        <f>SUM(F28,J28,H28,M28)</f>
        <v>215702.5</v>
      </c>
    </row>
    <row r="29" spans="1:14" hidden="1" x14ac:dyDescent="0.25">
      <c r="A29" t="s">
        <v>18</v>
      </c>
      <c r="B29" t="s">
        <v>21</v>
      </c>
      <c r="C29" s="5" t="s">
        <v>14</v>
      </c>
      <c r="D29" s="5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</row>
    <row r="30" spans="1:14" x14ac:dyDescent="0.25">
      <c r="A30" t="s">
        <v>20</v>
      </c>
      <c r="B30" s="11" t="s">
        <v>29</v>
      </c>
      <c r="C30" s="5" t="s">
        <v>22</v>
      </c>
      <c r="D30" s="5" t="s">
        <v>31</v>
      </c>
      <c r="E30">
        <v>2416</v>
      </c>
      <c r="F30" s="7">
        <v>3</v>
      </c>
      <c r="G30" s="7">
        <v>125</v>
      </c>
      <c r="H30" s="7">
        <v>302000</v>
      </c>
      <c r="I30" s="7">
        <v>36240</v>
      </c>
      <c r="J30" s="7">
        <v>265760</v>
      </c>
      <c r="K30" s="7">
        <f>(J30-I30)</f>
        <v>229520</v>
      </c>
      <c r="L30" s="7">
        <v>289920</v>
      </c>
      <c r="M30" s="13">
        <v>-24160</v>
      </c>
      <c r="N30" s="8">
        <f>SUM(F30,J30,H30,M30)</f>
        <v>543603</v>
      </c>
    </row>
    <row r="31" spans="1:14" hidden="1" x14ac:dyDescent="0.25">
      <c r="A31" t="s">
        <v>18</v>
      </c>
      <c r="B31" t="s">
        <v>29</v>
      </c>
      <c r="C31" s="5" t="s">
        <v>19</v>
      </c>
      <c r="D31" s="5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</row>
    <row r="32" spans="1:14" hidden="1" x14ac:dyDescent="0.25">
      <c r="A32" t="s">
        <v>25</v>
      </c>
      <c r="B32" t="s">
        <v>29</v>
      </c>
      <c r="C32" s="5" t="s">
        <v>26</v>
      </c>
      <c r="D32" s="5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</row>
    <row r="33" spans="1:14" hidden="1" x14ac:dyDescent="0.25">
      <c r="A33" t="s">
        <v>18</v>
      </c>
      <c r="B33" t="s">
        <v>27</v>
      </c>
      <c r="C33" s="5" t="s">
        <v>22</v>
      </c>
      <c r="D33" s="5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</row>
    <row r="34" spans="1:14" hidden="1" x14ac:dyDescent="0.25">
      <c r="A34" t="s">
        <v>12</v>
      </c>
      <c r="B34" t="s">
        <v>27</v>
      </c>
      <c r="C34" s="5" t="s">
        <v>28</v>
      </c>
      <c r="D34" s="5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</row>
    <row r="35" spans="1:14" x14ac:dyDescent="0.25">
      <c r="A35" t="s">
        <v>20</v>
      </c>
      <c r="B35" s="11" t="s">
        <v>13</v>
      </c>
      <c r="C35" s="5" t="s">
        <v>22</v>
      </c>
      <c r="D35" s="5" t="s">
        <v>31</v>
      </c>
      <c r="E35">
        <v>1023</v>
      </c>
      <c r="F35" s="7">
        <v>3</v>
      </c>
      <c r="G35" s="7">
        <v>125</v>
      </c>
      <c r="H35" s="7">
        <v>127875</v>
      </c>
      <c r="I35" s="7">
        <v>17902.5</v>
      </c>
      <c r="J35" s="7">
        <v>109972.5</v>
      </c>
      <c r="K35" s="7">
        <f>(J35-I35)</f>
        <v>92070</v>
      </c>
      <c r="L35" s="7">
        <v>122760</v>
      </c>
      <c r="M35" s="13">
        <v>-12787.5</v>
      </c>
      <c r="N35" s="8">
        <f>SUM(F35,J35,H35,M35)</f>
        <v>225063</v>
      </c>
    </row>
    <row r="36" spans="1:14" hidden="1" x14ac:dyDescent="0.25">
      <c r="A36" t="s">
        <v>12</v>
      </c>
      <c r="B36" t="s">
        <v>29</v>
      </c>
      <c r="C36" s="5" t="s">
        <v>14</v>
      </c>
      <c r="D36" s="5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</row>
    <row r="37" spans="1:14" x14ac:dyDescent="0.25">
      <c r="A37" t="s">
        <v>20</v>
      </c>
      <c r="B37" s="11" t="s">
        <v>29</v>
      </c>
      <c r="C37" s="5" t="s">
        <v>24</v>
      </c>
      <c r="D37" s="5" t="s">
        <v>15</v>
      </c>
      <c r="E37">
        <v>345</v>
      </c>
      <c r="F37" s="7">
        <v>5</v>
      </c>
      <c r="G37" s="7">
        <v>125</v>
      </c>
      <c r="H37" s="7">
        <v>43125</v>
      </c>
      <c r="I37" s="7">
        <v>0</v>
      </c>
      <c r="J37" s="7">
        <v>43125</v>
      </c>
      <c r="K37" s="7">
        <f t="shared" ref="K37:K38" si="3">(J37-I37)</f>
        <v>43125</v>
      </c>
      <c r="L37" s="7">
        <v>41400</v>
      </c>
      <c r="M37" s="13">
        <v>1725</v>
      </c>
      <c r="N37" s="8">
        <f t="shared" ref="N37:N38" si="4">SUM(F37,J37,H37,M37)</f>
        <v>87980</v>
      </c>
    </row>
    <row r="38" spans="1:14" x14ac:dyDescent="0.25">
      <c r="A38" t="s">
        <v>20</v>
      </c>
      <c r="B38" s="11" t="s">
        <v>29</v>
      </c>
      <c r="C38" s="5" t="s">
        <v>28</v>
      </c>
      <c r="D38" s="5" t="s">
        <v>15</v>
      </c>
      <c r="E38">
        <v>345</v>
      </c>
      <c r="F38" s="7">
        <v>120</v>
      </c>
      <c r="G38" s="7">
        <v>125</v>
      </c>
      <c r="H38" s="7">
        <v>43125</v>
      </c>
      <c r="I38" s="7">
        <v>0</v>
      </c>
      <c r="J38" s="7">
        <v>43125</v>
      </c>
      <c r="K38" s="7">
        <f t="shared" si="3"/>
        <v>43125</v>
      </c>
      <c r="L38" s="7">
        <v>41400</v>
      </c>
      <c r="M38" s="13">
        <v>1725</v>
      </c>
      <c r="N38" s="8">
        <f t="shared" si="4"/>
        <v>88095</v>
      </c>
    </row>
    <row r="39" spans="1:14" hidden="1" x14ac:dyDescent="0.25">
      <c r="A39" t="s">
        <v>25</v>
      </c>
      <c r="B39" t="s">
        <v>27</v>
      </c>
      <c r="C39" s="5" t="s">
        <v>22</v>
      </c>
      <c r="D39" s="5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</row>
    <row r="40" spans="1:14" x14ac:dyDescent="0.25">
      <c r="A40" t="s">
        <v>16</v>
      </c>
      <c r="B40" s="11" t="s">
        <v>17</v>
      </c>
      <c r="C40" s="5" t="s">
        <v>22</v>
      </c>
      <c r="D40" s="5" t="s">
        <v>23</v>
      </c>
      <c r="E40">
        <v>494</v>
      </c>
      <c r="F40" s="7">
        <v>3</v>
      </c>
      <c r="G40" s="7">
        <v>300</v>
      </c>
      <c r="H40" s="7">
        <v>148200</v>
      </c>
      <c r="I40" s="7">
        <v>1482</v>
      </c>
      <c r="J40" s="7">
        <v>146718</v>
      </c>
      <c r="K40" s="7">
        <f t="shared" ref="K40:K41" si="5">(J40-I40)</f>
        <v>145236</v>
      </c>
      <c r="L40" s="7">
        <v>123500</v>
      </c>
      <c r="M40" s="13">
        <v>23218</v>
      </c>
      <c r="N40" s="8">
        <f t="shared" ref="N40:N41" si="6">SUM(F40,J40,H40,M40)</f>
        <v>318139</v>
      </c>
    </row>
    <row r="41" spans="1:14" ht="30" x14ac:dyDescent="0.25">
      <c r="A41" t="s">
        <v>20</v>
      </c>
      <c r="B41" s="11" t="s">
        <v>21</v>
      </c>
      <c r="C41" s="5" t="s">
        <v>24</v>
      </c>
      <c r="D41" s="5" t="s">
        <v>23</v>
      </c>
      <c r="E41">
        <v>663</v>
      </c>
      <c r="F41" s="7">
        <v>5</v>
      </c>
      <c r="G41" s="7">
        <v>125</v>
      </c>
      <c r="H41" s="7">
        <v>82875</v>
      </c>
      <c r="I41" s="7">
        <v>828.75</v>
      </c>
      <c r="J41" s="7">
        <v>82046.25</v>
      </c>
      <c r="K41" s="7">
        <f t="shared" si="5"/>
        <v>81217.5</v>
      </c>
      <c r="L41" s="7">
        <v>79560</v>
      </c>
      <c r="M41" s="13">
        <v>2486.25</v>
      </c>
      <c r="N41" s="8">
        <f t="shared" si="6"/>
        <v>167412.5</v>
      </c>
    </row>
    <row r="42" spans="1:14" hidden="1" x14ac:dyDescent="0.25">
      <c r="A42" t="s">
        <v>25</v>
      </c>
      <c r="B42" t="s">
        <v>27</v>
      </c>
      <c r="C42" s="5" t="s">
        <v>14</v>
      </c>
      <c r="D42" s="5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</row>
    <row r="43" spans="1:14" ht="30" x14ac:dyDescent="0.25">
      <c r="A43" t="s">
        <v>20</v>
      </c>
      <c r="B43" s="11" t="s">
        <v>21</v>
      </c>
      <c r="C43" s="5" t="s">
        <v>28</v>
      </c>
      <c r="D43" s="5" t="s">
        <v>23</v>
      </c>
      <c r="E43">
        <v>663</v>
      </c>
      <c r="F43" s="7">
        <v>120</v>
      </c>
      <c r="G43" s="7">
        <v>125</v>
      </c>
      <c r="H43" s="7">
        <v>82875</v>
      </c>
      <c r="I43" s="7">
        <v>828.75</v>
      </c>
      <c r="J43" s="7">
        <v>82046.25</v>
      </c>
      <c r="K43" s="7">
        <f t="shared" ref="K43:K47" si="7">(J43-I43)</f>
        <v>81217.5</v>
      </c>
      <c r="L43" s="7">
        <v>79560</v>
      </c>
      <c r="M43" s="13">
        <v>2486.25</v>
      </c>
      <c r="N43" s="8">
        <f t="shared" ref="N43:N47" si="8">SUM(F43,J43,H43,M43)</f>
        <v>167527.5</v>
      </c>
    </row>
    <row r="44" spans="1:14" x14ac:dyDescent="0.25">
      <c r="A44" t="s">
        <v>16</v>
      </c>
      <c r="B44" s="11" t="s">
        <v>17</v>
      </c>
      <c r="C44" s="5" t="s">
        <v>19</v>
      </c>
      <c r="D44" s="5" t="s">
        <v>23</v>
      </c>
      <c r="E44">
        <v>494</v>
      </c>
      <c r="F44" s="7">
        <v>250</v>
      </c>
      <c r="G44" s="7">
        <v>300</v>
      </c>
      <c r="H44" s="7">
        <v>148200</v>
      </c>
      <c r="I44" s="7">
        <v>1482</v>
      </c>
      <c r="J44" s="7">
        <v>146718</v>
      </c>
      <c r="K44" s="7">
        <f t="shared" si="7"/>
        <v>145236</v>
      </c>
      <c r="L44" s="7">
        <v>123500</v>
      </c>
      <c r="M44" s="13">
        <v>23218</v>
      </c>
      <c r="N44" s="8">
        <f t="shared" si="8"/>
        <v>318386</v>
      </c>
    </row>
    <row r="45" spans="1:14" x14ac:dyDescent="0.25">
      <c r="A45" t="s">
        <v>16</v>
      </c>
      <c r="B45" s="11" t="s">
        <v>27</v>
      </c>
      <c r="C45" s="5" t="s">
        <v>22</v>
      </c>
      <c r="D45" s="5" t="s">
        <v>23</v>
      </c>
      <c r="E45">
        <v>214</v>
      </c>
      <c r="F45" s="7">
        <v>3</v>
      </c>
      <c r="G45" s="7">
        <v>300</v>
      </c>
      <c r="H45" s="7">
        <v>64200</v>
      </c>
      <c r="I45" s="7">
        <v>1284</v>
      </c>
      <c r="J45" s="7">
        <v>62916</v>
      </c>
      <c r="K45" s="7">
        <f t="shared" si="7"/>
        <v>61632</v>
      </c>
      <c r="L45" s="7">
        <v>53500</v>
      </c>
      <c r="M45" s="13">
        <v>9416</v>
      </c>
      <c r="N45" s="8">
        <f t="shared" si="8"/>
        <v>136535</v>
      </c>
    </row>
    <row r="46" spans="1:14" x14ac:dyDescent="0.25">
      <c r="A46" t="s">
        <v>20</v>
      </c>
      <c r="B46" s="11" t="s">
        <v>27</v>
      </c>
      <c r="C46" s="5" t="s">
        <v>14</v>
      </c>
      <c r="D46" s="5" t="s">
        <v>23</v>
      </c>
      <c r="E46">
        <v>809</v>
      </c>
      <c r="F46" s="7">
        <v>10</v>
      </c>
      <c r="G46" s="7">
        <v>125</v>
      </c>
      <c r="H46" s="7">
        <v>101125</v>
      </c>
      <c r="I46" s="7">
        <v>2022.5</v>
      </c>
      <c r="J46" s="7">
        <v>99102.5</v>
      </c>
      <c r="K46" s="7">
        <f t="shared" si="7"/>
        <v>97080</v>
      </c>
      <c r="L46" s="7">
        <v>97080</v>
      </c>
      <c r="M46" s="13">
        <v>2022.5</v>
      </c>
      <c r="N46" s="8">
        <f t="shared" si="8"/>
        <v>202260</v>
      </c>
    </row>
    <row r="47" spans="1:14" x14ac:dyDescent="0.25">
      <c r="A47" t="s">
        <v>20</v>
      </c>
      <c r="B47" s="11" t="s">
        <v>17</v>
      </c>
      <c r="C47" s="5" t="s">
        <v>14</v>
      </c>
      <c r="D47" s="5" t="s">
        <v>23</v>
      </c>
      <c r="E47">
        <v>2145</v>
      </c>
      <c r="F47" s="7">
        <v>10</v>
      </c>
      <c r="G47" s="7">
        <v>125</v>
      </c>
      <c r="H47" s="7">
        <v>268125</v>
      </c>
      <c r="I47" s="7">
        <v>5362.5</v>
      </c>
      <c r="J47" s="7">
        <v>262762.5</v>
      </c>
      <c r="K47" s="7">
        <f t="shared" si="7"/>
        <v>257400</v>
      </c>
      <c r="L47" s="7">
        <v>257400</v>
      </c>
      <c r="M47" s="13">
        <v>5362.5</v>
      </c>
      <c r="N47" s="8">
        <f t="shared" si="8"/>
        <v>536260</v>
      </c>
    </row>
    <row r="48" spans="1:14" hidden="1" x14ac:dyDescent="0.25">
      <c r="A48" t="s">
        <v>18</v>
      </c>
      <c r="B48" t="s">
        <v>27</v>
      </c>
      <c r="C48" s="5" t="s">
        <v>28</v>
      </c>
      <c r="D48" s="5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</row>
    <row r="49" spans="1:14" x14ac:dyDescent="0.25">
      <c r="A49" t="s">
        <v>20</v>
      </c>
      <c r="B49" s="11" t="s">
        <v>27</v>
      </c>
      <c r="C49" s="5" t="s">
        <v>28</v>
      </c>
      <c r="D49" s="5" t="s">
        <v>23</v>
      </c>
      <c r="E49">
        <v>809</v>
      </c>
      <c r="F49" s="7">
        <v>120</v>
      </c>
      <c r="G49" s="7">
        <v>125</v>
      </c>
      <c r="H49" s="7">
        <v>101125</v>
      </c>
      <c r="I49" s="7">
        <v>2022.5</v>
      </c>
      <c r="J49" s="7">
        <v>99102.5</v>
      </c>
      <c r="K49" s="7">
        <f t="shared" ref="K49:K50" si="9">(J49-I49)</f>
        <v>97080</v>
      </c>
      <c r="L49" s="7">
        <v>97080</v>
      </c>
      <c r="M49" s="13">
        <v>2022.5</v>
      </c>
      <c r="N49" s="8">
        <f t="shared" ref="N49:N50" si="10">SUM(F49,J49,H49,M49)</f>
        <v>202370</v>
      </c>
    </row>
    <row r="50" spans="1:14" x14ac:dyDescent="0.25">
      <c r="A50" t="s">
        <v>20</v>
      </c>
      <c r="B50" s="11" t="s">
        <v>17</v>
      </c>
      <c r="C50" s="5" t="s">
        <v>28</v>
      </c>
      <c r="D50" s="5" t="s">
        <v>23</v>
      </c>
      <c r="E50">
        <v>2145</v>
      </c>
      <c r="F50" s="7">
        <v>120</v>
      </c>
      <c r="G50" s="7">
        <v>125</v>
      </c>
      <c r="H50" s="7">
        <v>268125</v>
      </c>
      <c r="I50" s="7">
        <v>5362.5</v>
      </c>
      <c r="J50" s="7">
        <v>262762.5</v>
      </c>
      <c r="K50" s="7">
        <f t="shared" si="9"/>
        <v>257400</v>
      </c>
      <c r="L50" s="7">
        <v>257400</v>
      </c>
      <c r="M50" s="13">
        <v>5362.5</v>
      </c>
      <c r="N50" s="8">
        <f t="shared" si="10"/>
        <v>536370</v>
      </c>
    </row>
    <row r="52" spans="1:14" x14ac:dyDescent="0.25">
      <c r="E52">
        <f>AVERAGE(E3:E50)</f>
        <v>1326.5833333333333</v>
      </c>
      <c r="F52">
        <f t="shared" ref="F52:N52" si="11">AVERAGE(F3:F50)</f>
        <v>86.854166666666671</v>
      </c>
      <c r="G52">
        <f t="shared" si="11"/>
        <v>133.41666666666666</v>
      </c>
      <c r="H52">
        <f t="shared" si="11"/>
        <v>148522.60416666666</v>
      </c>
      <c r="I52" s="9">
        <f t="shared" si="11"/>
        <v>5986.6106250000012</v>
      </c>
      <c r="J52">
        <f t="shared" si="11"/>
        <v>142535.99354166668</v>
      </c>
      <c r="K52">
        <f t="shared" si="11"/>
        <v>168286.92857142858</v>
      </c>
      <c r="L52">
        <f t="shared" si="11"/>
        <v>119625.89583333333</v>
      </c>
      <c r="M52">
        <f t="shared" si="11"/>
        <v>22910.097708333331</v>
      </c>
      <c r="N52">
        <f t="shared" si="11"/>
        <v>373017.88095238095</v>
      </c>
    </row>
    <row r="53" spans="1:14" x14ac:dyDescent="0.25">
      <c r="N53" s="8"/>
    </row>
  </sheetData>
  <autoFilter ref="A1:A50">
    <filterColumn colId="0">
      <filters>
        <filter val="Enterprise"/>
        <filter val="Small Business"/>
      </filters>
    </filterColumn>
  </autoFilter>
  <conditionalFormatting sqref="A1:E1048576 F52:N5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 F52:N52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4" t="s">
        <v>2</v>
      </c>
      <c r="B1" s="3" t="s">
        <v>4</v>
      </c>
    </row>
    <row r="2" spans="1:2" x14ac:dyDescent="0.25">
      <c r="A2" s="5" t="s">
        <v>14</v>
      </c>
      <c r="B2">
        <v>788</v>
      </c>
    </row>
    <row r="3" spans="1:2" x14ac:dyDescent="0.25">
      <c r="A3" s="5" t="s">
        <v>22</v>
      </c>
      <c r="B3">
        <v>330</v>
      </c>
    </row>
    <row r="4" spans="1:2" x14ac:dyDescent="0.25">
      <c r="A4" s="5" t="s">
        <v>24</v>
      </c>
      <c r="B4">
        <v>2498</v>
      </c>
    </row>
    <row r="5" spans="1:2" x14ac:dyDescent="0.25">
      <c r="A5" s="5" t="s">
        <v>14</v>
      </c>
      <c r="B5">
        <v>1123</v>
      </c>
    </row>
    <row r="6" spans="1:2" x14ac:dyDescent="0.25">
      <c r="A6" s="5" t="s">
        <v>26</v>
      </c>
      <c r="B6">
        <v>994</v>
      </c>
    </row>
    <row r="7" spans="1:2" x14ac:dyDescent="0.25">
      <c r="A7" s="5" t="s">
        <v>24</v>
      </c>
      <c r="B7">
        <v>1283</v>
      </c>
    </row>
    <row r="8" spans="1:2" x14ac:dyDescent="0.25">
      <c r="A8" s="5" t="s">
        <v>24</v>
      </c>
      <c r="B8">
        <v>322</v>
      </c>
    </row>
    <row r="9" spans="1:2" x14ac:dyDescent="0.25">
      <c r="A9" s="5" t="s">
        <v>26</v>
      </c>
      <c r="B9">
        <v>947</v>
      </c>
    </row>
    <row r="10" spans="1:2" x14ac:dyDescent="0.25">
      <c r="A10" s="5" t="s">
        <v>22</v>
      </c>
      <c r="B10">
        <v>2416</v>
      </c>
    </row>
    <row r="11" spans="1:2" x14ac:dyDescent="0.25">
      <c r="A11" s="5" t="s">
        <v>22</v>
      </c>
      <c r="B11">
        <v>1023</v>
      </c>
    </row>
    <row r="12" spans="1:2" x14ac:dyDescent="0.25">
      <c r="A12" s="5" t="s">
        <v>24</v>
      </c>
      <c r="B12">
        <v>345</v>
      </c>
    </row>
    <row r="13" spans="1:2" x14ac:dyDescent="0.25">
      <c r="A13" s="5" t="s">
        <v>28</v>
      </c>
      <c r="B13">
        <v>345</v>
      </c>
    </row>
    <row r="14" spans="1:2" x14ac:dyDescent="0.25">
      <c r="A14" s="5" t="s">
        <v>22</v>
      </c>
      <c r="B14">
        <v>494</v>
      </c>
    </row>
    <row r="15" spans="1:2" x14ac:dyDescent="0.25">
      <c r="A15" s="5" t="s">
        <v>24</v>
      </c>
      <c r="B15">
        <v>663</v>
      </c>
    </row>
    <row r="16" spans="1:2" x14ac:dyDescent="0.25">
      <c r="A16" s="5" t="s">
        <v>28</v>
      </c>
      <c r="B16">
        <v>663</v>
      </c>
    </row>
    <row r="17" spans="1:2" x14ac:dyDescent="0.25">
      <c r="A17" s="5" t="s">
        <v>19</v>
      </c>
      <c r="B17">
        <v>494</v>
      </c>
    </row>
    <row r="18" spans="1:2" x14ac:dyDescent="0.25">
      <c r="A18" s="5" t="s">
        <v>22</v>
      </c>
      <c r="B18">
        <v>214</v>
      </c>
    </row>
    <row r="19" spans="1:2" x14ac:dyDescent="0.25">
      <c r="A19" s="5" t="s">
        <v>14</v>
      </c>
      <c r="B19">
        <v>809</v>
      </c>
    </row>
    <row r="20" spans="1:2" x14ac:dyDescent="0.25">
      <c r="A20" s="5" t="s">
        <v>14</v>
      </c>
      <c r="B20">
        <v>2145</v>
      </c>
    </row>
    <row r="21" spans="1:2" x14ac:dyDescent="0.25">
      <c r="A21" s="5" t="s">
        <v>28</v>
      </c>
      <c r="B21">
        <v>809</v>
      </c>
    </row>
    <row r="22" spans="1:2" x14ac:dyDescent="0.25">
      <c r="A22" s="5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1048576"/>
    </sheetView>
  </sheetViews>
  <sheetFormatPr defaultRowHeight="15" x14ac:dyDescent="0.25"/>
  <cols>
    <col min="1" max="1" width="12" customWidth="1"/>
    <col min="2" max="2" width="13.85546875" style="9" customWidth="1"/>
  </cols>
  <sheetData>
    <row r="1" spans="1:2" x14ac:dyDescent="0.25">
      <c r="A1" s="4" t="s">
        <v>2</v>
      </c>
      <c r="B1" s="4" t="s">
        <v>6</v>
      </c>
    </row>
    <row r="2" spans="1:2" x14ac:dyDescent="0.25">
      <c r="A2" s="5" t="s">
        <v>14</v>
      </c>
      <c r="B2" s="9">
        <v>15</v>
      </c>
    </row>
    <row r="3" spans="1:2" x14ac:dyDescent="0.25">
      <c r="A3" s="5" t="s">
        <v>14</v>
      </c>
      <c r="B3" s="9">
        <v>300</v>
      </c>
    </row>
    <row r="4" spans="1:2" x14ac:dyDescent="0.25">
      <c r="A4" s="5" t="s">
        <v>19</v>
      </c>
      <c r="B4" s="9">
        <v>350</v>
      </c>
    </row>
    <row r="5" spans="1:2" x14ac:dyDescent="0.25">
      <c r="A5" s="5" t="s">
        <v>22</v>
      </c>
      <c r="B5" s="9">
        <v>125</v>
      </c>
    </row>
    <row r="6" spans="1:2" x14ac:dyDescent="0.25">
      <c r="A6" s="5" t="s">
        <v>24</v>
      </c>
      <c r="B6" s="9">
        <v>300</v>
      </c>
    </row>
    <row r="7" spans="1:2" x14ac:dyDescent="0.25">
      <c r="A7" s="5" t="s">
        <v>26</v>
      </c>
      <c r="B7" s="9">
        <v>12</v>
      </c>
    </row>
    <row r="8" spans="1:2" x14ac:dyDescent="0.25">
      <c r="A8" s="5" t="s">
        <v>24</v>
      </c>
      <c r="B8" s="9">
        <v>350</v>
      </c>
    </row>
    <row r="9" spans="1:2" x14ac:dyDescent="0.25">
      <c r="A9" s="5" t="s">
        <v>14</v>
      </c>
      <c r="B9" s="9">
        <v>7</v>
      </c>
    </row>
    <row r="10" spans="1:2" x14ac:dyDescent="0.25">
      <c r="A10" s="5" t="s">
        <v>28</v>
      </c>
      <c r="B10" s="9">
        <v>20</v>
      </c>
    </row>
    <row r="11" spans="1:2" x14ac:dyDescent="0.25">
      <c r="A11" s="5" t="s">
        <v>28</v>
      </c>
      <c r="B11" s="9">
        <v>20</v>
      </c>
    </row>
    <row r="12" spans="1:2" x14ac:dyDescent="0.25">
      <c r="A12" s="5" t="s">
        <v>19</v>
      </c>
      <c r="B12" s="9">
        <v>350</v>
      </c>
    </row>
    <row r="13" spans="1:2" x14ac:dyDescent="0.25">
      <c r="A13" s="5" t="s">
        <v>14</v>
      </c>
      <c r="B13" s="9">
        <v>7</v>
      </c>
    </row>
    <row r="14" spans="1:2" x14ac:dyDescent="0.25">
      <c r="A14" s="5" t="s">
        <v>24</v>
      </c>
      <c r="B14" s="9">
        <v>350</v>
      </c>
    </row>
    <row r="15" spans="1:2" x14ac:dyDescent="0.25">
      <c r="A15" s="5" t="s">
        <v>22</v>
      </c>
      <c r="B15" s="9">
        <v>20</v>
      </c>
    </row>
    <row r="16" spans="1:2" x14ac:dyDescent="0.25">
      <c r="A16" s="5" t="s">
        <v>14</v>
      </c>
      <c r="B16" s="9">
        <v>7</v>
      </c>
    </row>
    <row r="17" spans="1:2" x14ac:dyDescent="0.25">
      <c r="A17" s="5" t="s">
        <v>19</v>
      </c>
      <c r="B17" s="9">
        <v>12</v>
      </c>
    </row>
    <row r="18" spans="1:2" x14ac:dyDescent="0.25">
      <c r="A18" s="5" t="s">
        <v>14</v>
      </c>
      <c r="B18" s="9">
        <v>15</v>
      </c>
    </row>
    <row r="19" spans="1:2" x14ac:dyDescent="0.25">
      <c r="A19" s="5" t="s">
        <v>14</v>
      </c>
      <c r="B19" s="9">
        <v>300</v>
      </c>
    </row>
    <row r="20" spans="1:2" x14ac:dyDescent="0.25">
      <c r="A20" s="5" t="s">
        <v>26</v>
      </c>
      <c r="B20" s="9">
        <v>125</v>
      </c>
    </row>
    <row r="21" spans="1:2" x14ac:dyDescent="0.25">
      <c r="A21" s="5" t="s">
        <v>24</v>
      </c>
      <c r="B21" s="9">
        <v>300</v>
      </c>
    </row>
    <row r="22" spans="1:2" x14ac:dyDescent="0.25">
      <c r="A22" s="5" t="s">
        <v>14</v>
      </c>
      <c r="B22" s="9">
        <v>7</v>
      </c>
    </row>
    <row r="23" spans="1:2" x14ac:dyDescent="0.25">
      <c r="A23" s="5" t="s">
        <v>24</v>
      </c>
      <c r="B23" s="9">
        <v>300</v>
      </c>
    </row>
    <row r="24" spans="1:2" x14ac:dyDescent="0.25">
      <c r="A24" s="5" t="s">
        <v>19</v>
      </c>
      <c r="B24" s="9">
        <v>12</v>
      </c>
    </row>
    <row r="25" spans="1:2" x14ac:dyDescent="0.25">
      <c r="A25" s="5" t="s">
        <v>19</v>
      </c>
      <c r="B25" s="9">
        <v>12</v>
      </c>
    </row>
    <row r="26" spans="1:2" x14ac:dyDescent="0.25">
      <c r="A26" s="5" t="s">
        <v>28</v>
      </c>
      <c r="B26" s="9">
        <v>20</v>
      </c>
    </row>
    <row r="27" spans="1:2" x14ac:dyDescent="0.25">
      <c r="A27" s="5" t="s">
        <v>28</v>
      </c>
      <c r="B27" s="9">
        <v>15</v>
      </c>
    </row>
    <row r="28" spans="1:2" x14ac:dyDescent="0.25">
      <c r="A28" s="5" t="s">
        <v>26</v>
      </c>
      <c r="B28" s="9">
        <v>125</v>
      </c>
    </row>
    <row r="29" spans="1:2" x14ac:dyDescent="0.25">
      <c r="A29" s="5" t="s">
        <v>14</v>
      </c>
      <c r="B29" s="9">
        <v>7</v>
      </c>
    </row>
    <row r="30" spans="1:2" x14ac:dyDescent="0.25">
      <c r="A30" s="5" t="s">
        <v>22</v>
      </c>
      <c r="B30" s="9">
        <v>125</v>
      </c>
    </row>
    <row r="31" spans="1:2" x14ac:dyDescent="0.25">
      <c r="A31" s="5" t="s">
        <v>19</v>
      </c>
      <c r="B31" s="9">
        <v>350</v>
      </c>
    </row>
    <row r="32" spans="1:2" x14ac:dyDescent="0.25">
      <c r="A32" s="5" t="s">
        <v>26</v>
      </c>
      <c r="B32" s="9">
        <v>12</v>
      </c>
    </row>
    <row r="33" spans="1:2" x14ac:dyDescent="0.25">
      <c r="A33" s="5" t="s">
        <v>22</v>
      </c>
      <c r="B33" s="9">
        <v>20</v>
      </c>
    </row>
    <row r="34" spans="1:2" x14ac:dyDescent="0.25">
      <c r="A34" s="5" t="s">
        <v>28</v>
      </c>
      <c r="B34" s="9">
        <v>15</v>
      </c>
    </row>
    <row r="35" spans="1:2" x14ac:dyDescent="0.25">
      <c r="A35" s="5" t="s">
        <v>22</v>
      </c>
      <c r="B35" s="9">
        <v>125</v>
      </c>
    </row>
    <row r="36" spans="1:2" x14ac:dyDescent="0.25">
      <c r="A36" s="5" t="s">
        <v>14</v>
      </c>
      <c r="B36" s="9">
        <v>15</v>
      </c>
    </row>
    <row r="37" spans="1:2" x14ac:dyDescent="0.25">
      <c r="A37" s="5" t="s">
        <v>24</v>
      </c>
      <c r="B37" s="9">
        <v>125</v>
      </c>
    </row>
    <row r="38" spans="1:2" x14ac:dyDescent="0.25">
      <c r="A38" s="5" t="s">
        <v>28</v>
      </c>
      <c r="B38" s="9">
        <v>125</v>
      </c>
    </row>
    <row r="39" spans="1:2" x14ac:dyDescent="0.25">
      <c r="A39" s="5" t="s">
        <v>22</v>
      </c>
      <c r="B39" s="9">
        <v>12</v>
      </c>
    </row>
    <row r="40" spans="1:2" x14ac:dyDescent="0.25">
      <c r="A40" s="5" t="s">
        <v>22</v>
      </c>
      <c r="B40" s="9">
        <v>300</v>
      </c>
    </row>
    <row r="41" spans="1:2" x14ac:dyDescent="0.25">
      <c r="A41" s="5" t="s">
        <v>24</v>
      </c>
      <c r="B41" s="9">
        <v>125</v>
      </c>
    </row>
    <row r="42" spans="1:2" x14ac:dyDescent="0.25">
      <c r="A42" s="5" t="s">
        <v>14</v>
      </c>
      <c r="B42" s="9">
        <v>12</v>
      </c>
    </row>
    <row r="43" spans="1:2" x14ac:dyDescent="0.25">
      <c r="A43" s="5" t="s">
        <v>28</v>
      </c>
      <c r="B43" s="9">
        <v>125</v>
      </c>
    </row>
    <row r="44" spans="1:2" x14ac:dyDescent="0.25">
      <c r="A44" s="5" t="s">
        <v>19</v>
      </c>
      <c r="B44" s="9">
        <v>300</v>
      </c>
    </row>
    <row r="45" spans="1:2" x14ac:dyDescent="0.25">
      <c r="A45" s="5" t="s">
        <v>22</v>
      </c>
      <c r="B45" s="9">
        <v>300</v>
      </c>
    </row>
    <row r="46" spans="1:2" x14ac:dyDescent="0.25">
      <c r="A46" s="5" t="s">
        <v>14</v>
      </c>
      <c r="B46" s="9">
        <v>125</v>
      </c>
    </row>
    <row r="47" spans="1:2" x14ac:dyDescent="0.25">
      <c r="A47" s="5" t="s">
        <v>14</v>
      </c>
      <c r="B47" s="9">
        <v>125</v>
      </c>
    </row>
    <row r="48" spans="1:2" x14ac:dyDescent="0.25">
      <c r="A48" s="5" t="s">
        <v>28</v>
      </c>
      <c r="B48" s="9">
        <v>350</v>
      </c>
    </row>
    <row r="49" spans="1:2" x14ac:dyDescent="0.25">
      <c r="A49" s="5" t="s">
        <v>28</v>
      </c>
      <c r="B49" s="9">
        <v>125</v>
      </c>
    </row>
    <row r="50" spans="1:2" x14ac:dyDescent="0.25">
      <c r="A50" s="5" t="s">
        <v>28</v>
      </c>
      <c r="B50" s="9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5" x14ac:dyDescent="0.2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 x14ac:dyDescent="0.25">
      <c r="A1" t="s">
        <v>16</v>
      </c>
      <c r="B1" t="s">
        <v>21</v>
      </c>
      <c r="C1" s="5" t="s">
        <v>24</v>
      </c>
      <c r="D1" s="5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 x14ac:dyDescent="0.25">
      <c r="A2" t="s">
        <v>25</v>
      </c>
      <c r="B2" t="s">
        <v>21</v>
      </c>
      <c r="C2" s="5" t="s">
        <v>26</v>
      </c>
      <c r="D2" s="5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 x14ac:dyDescent="0.25">
      <c r="A3" t="s">
        <v>18</v>
      </c>
      <c r="B3" t="s">
        <v>27</v>
      </c>
      <c r="C3" s="5" t="s">
        <v>24</v>
      </c>
      <c r="D3" s="5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 x14ac:dyDescent="0.25">
      <c r="A4" t="s">
        <v>18</v>
      </c>
      <c r="B4" t="s">
        <v>17</v>
      </c>
      <c r="C4" s="5" t="s">
        <v>14</v>
      </c>
      <c r="D4" s="5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 x14ac:dyDescent="0.25">
      <c r="A5" t="s">
        <v>18</v>
      </c>
      <c r="B5" t="s">
        <v>21</v>
      </c>
      <c r="C5" s="5" t="s">
        <v>28</v>
      </c>
      <c r="D5" s="5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 x14ac:dyDescent="0.25">
      <c r="A6" t="s">
        <v>18</v>
      </c>
      <c r="B6" t="s">
        <v>29</v>
      </c>
      <c r="C6" s="5" t="s">
        <v>28</v>
      </c>
      <c r="D6" s="5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 x14ac:dyDescent="0.25">
      <c r="A7" t="s">
        <v>18</v>
      </c>
      <c r="B7" t="s">
        <v>21</v>
      </c>
      <c r="C7" s="5" t="s">
        <v>19</v>
      </c>
      <c r="D7" s="5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 x14ac:dyDescent="0.25">
      <c r="A8" t="s">
        <v>18</v>
      </c>
      <c r="B8" t="s">
        <v>29</v>
      </c>
      <c r="C8" s="5" t="s">
        <v>14</v>
      </c>
      <c r="D8" s="5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 x14ac:dyDescent="0.25">
      <c r="A9" t="s">
        <v>18</v>
      </c>
      <c r="B9" t="s">
        <v>17</v>
      </c>
      <c r="C9" s="5" t="s">
        <v>24</v>
      </c>
      <c r="D9" s="5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 x14ac:dyDescent="0.25">
      <c r="A10" t="s">
        <v>18</v>
      </c>
      <c r="B10" t="s">
        <v>17</v>
      </c>
      <c r="C10" s="5" t="s">
        <v>22</v>
      </c>
      <c r="D10" s="5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 x14ac:dyDescent="0.25">
      <c r="A11" t="s">
        <v>18</v>
      </c>
      <c r="B11" t="s">
        <v>13</v>
      </c>
      <c r="C11" s="5" t="s">
        <v>14</v>
      </c>
      <c r="D11" s="5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 x14ac:dyDescent="0.25">
      <c r="A12" t="s">
        <v>25</v>
      </c>
      <c r="B12" t="s">
        <v>27</v>
      </c>
      <c r="C12" s="5" t="s">
        <v>19</v>
      </c>
      <c r="D12" s="5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 x14ac:dyDescent="0.25">
      <c r="A13" t="s">
        <v>12</v>
      </c>
      <c r="B13" t="s">
        <v>21</v>
      </c>
      <c r="C13" s="5" t="s">
        <v>14</v>
      </c>
      <c r="D13" s="5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 x14ac:dyDescent="0.25">
      <c r="A14" t="s">
        <v>16</v>
      </c>
      <c r="B14" t="s">
        <v>27</v>
      </c>
      <c r="C14" s="5" t="s">
        <v>14</v>
      </c>
      <c r="D14" s="5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 x14ac:dyDescent="0.25">
      <c r="A15" t="s">
        <v>20</v>
      </c>
      <c r="B15" t="s">
        <v>27</v>
      </c>
      <c r="C15" s="5" t="s">
        <v>26</v>
      </c>
      <c r="D15" s="5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 x14ac:dyDescent="0.25">
      <c r="A16" t="s">
        <v>16</v>
      </c>
      <c r="B16" t="s">
        <v>29</v>
      </c>
      <c r="C16" s="5" t="s">
        <v>24</v>
      </c>
      <c r="D16" s="5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 x14ac:dyDescent="0.25">
      <c r="A17" t="s">
        <v>18</v>
      </c>
      <c r="B17" t="s">
        <v>27</v>
      </c>
      <c r="C17" s="5" t="s">
        <v>14</v>
      </c>
      <c r="D17" s="5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 x14ac:dyDescent="0.25">
      <c r="A18" t="s">
        <v>16</v>
      </c>
      <c r="B18" t="s">
        <v>13</v>
      </c>
      <c r="C18" s="5" t="s">
        <v>24</v>
      </c>
      <c r="D18" s="5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 x14ac:dyDescent="0.25">
      <c r="A19" t="s">
        <v>25</v>
      </c>
      <c r="B19" t="s">
        <v>13</v>
      </c>
      <c r="C19" s="5" t="s">
        <v>19</v>
      </c>
      <c r="D19" s="5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 x14ac:dyDescent="0.25">
      <c r="A20" t="s">
        <v>25</v>
      </c>
      <c r="B20" t="s">
        <v>17</v>
      </c>
      <c r="C20" s="5" t="s">
        <v>19</v>
      </c>
      <c r="D20" s="5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 x14ac:dyDescent="0.25">
      <c r="A21" t="s">
        <v>18</v>
      </c>
      <c r="B21" t="s">
        <v>13</v>
      </c>
      <c r="C21" s="5" t="s">
        <v>28</v>
      </c>
      <c r="D21" s="5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 x14ac:dyDescent="0.25">
      <c r="A22" t="s">
        <v>12</v>
      </c>
      <c r="B22" t="s">
        <v>17</v>
      </c>
      <c r="C22" s="5" t="s">
        <v>28</v>
      </c>
      <c r="D22" s="5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 x14ac:dyDescent="0.25">
      <c r="A23" t="s">
        <v>20</v>
      </c>
      <c r="B23" t="s">
        <v>17</v>
      </c>
      <c r="C23" s="5" t="s">
        <v>26</v>
      </c>
      <c r="D23" s="5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 x14ac:dyDescent="0.25">
      <c r="A24" t="s">
        <v>18</v>
      </c>
      <c r="B24" t="s">
        <v>21</v>
      </c>
      <c r="C24" s="5" t="s">
        <v>14</v>
      </c>
      <c r="D24" s="5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 x14ac:dyDescent="0.25">
      <c r="A25" t="s">
        <v>20</v>
      </c>
      <c r="B25" t="s">
        <v>29</v>
      </c>
      <c r="C25" s="5" t="s">
        <v>22</v>
      </c>
      <c r="D25" s="5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 x14ac:dyDescent="0.25">
      <c r="A26" t="s">
        <v>18</v>
      </c>
      <c r="B26" t="s">
        <v>29</v>
      </c>
      <c r="C26" s="5" t="s">
        <v>19</v>
      </c>
      <c r="D26" s="5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 x14ac:dyDescent="0.25">
      <c r="A27" t="s">
        <v>25</v>
      </c>
      <c r="B27" t="s">
        <v>29</v>
      </c>
      <c r="C27" s="5" t="s">
        <v>26</v>
      </c>
      <c r="D27" s="5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 x14ac:dyDescent="0.25">
      <c r="A28" t="s">
        <v>18</v>
      </c>
      <c r="B28" t="s">
        <v>27</v>
      </c>
      <c r="C28" s="5" t="s">
        <v>22</v>
      </c>
      <c r="D28" s="5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 x14ac:dyDescent="0.25">
      <c r="A29" t="s">
        <v>12</v>
      </c>
      <c r="B29" t="s">
        <v>27</v>
      </c>
      <c r="C29" s="5" t="s">
        <v>28</v>
      </c>
      <c r="D29" s="5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 x14ac:dyDescent="0.25">
      <c r="A30" t="s">
        <v>20</v>
      </c>
      <c r="B30" t="s">
        <v>13</v>
      </c>
      <c r="C30" s="5" t="s">
        <v>22</v>
      </c>
      <c r="D30" s="5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 x14ac:dyDescent="0.25">
      <c r="A31" t="s">
        <v>12</v>
      </c>
      <c r="B31" t="s">
        <v>29</v>
      </c>
      <c r="C31" s="5" t="s">
        <v>14</v>
      </c>
      <c r="D31" s="5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 x14ac:dyDescent="0.25">
      <c r="A32" t="s">
        <v>20</v>
      </c>
      <c r="B32" t="s">
        <v>29</v>
      </c>
      <c r="C32" s="5" t="s">
        <v>24</v>
      </c>
      <c r="D32" s="5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 x14ac:dyDescent="0.25">
      <c r="A33" t="s">
        <v>20</v>
      </c>
      <c r="B33" t="s">
        <v>29</v>
      </c>
      <c r="C33" s="5" t="s">
        <v>28</v>
      </c>
      <c r="D33" s="5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 x14ac:dyDescent="0.25">
      <c r="A34" t="s">
        <v>25</v>
      </c>
      <c r="B34" t="s">
        <v>27</v>
      </c>
      <c r="C34" s="5" t="s">
        <v>22</v>
      </c>
      <c r="D34" s="5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 x14ac:dyDescent="0.25">
      <c r="A35" t="s">
        <v>16</v>
      </c>
      <c r="B35" t="s">
        <v>17</v>
      </c>
      <c r="C35" s="5" t="s">
        <v>22</v>
      </c>
      <c r="D35" s="5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 x14ac:dyDescent="0.25">
      <c r="A36" t="s">
        <v>20</v>
      </c>
      <c r="B36" t="s">
        <v>21</v>
      </c>
      <c r="C36" s="5" t="s">
        <v>24</v>
      </c>
      <c r="D36" s="5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 x14ac:dyDescent="0.25">
      <c r="A37" t="s">
        <v>25</v>
      </c>
      <c r="B37" t="s">
        <v>27</v>
      </c>
      <c r="C37" s="5" t="s">
        <v>14</v>
      </c>
      <c r="D37" s="5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 x14ac:dyDescent="0.25">
      <c r="A38" t="s">
        <v>20</v>
      </c>
      <c r="B38" t="s">
        <v>21</v>
      </c>
      <c r="C38" s="5" t="s">
        <v>28</v>
      </c>
      <c r="D38" s="5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 x14ac:dyDescent="0.25">
      <c r="A39" t="s">
        <v>16</v>
      </c>
      <c r="B39" t="s">
        <v>17</v>
      </c>
      <c r="C39" s="5" t="s">
        <v>19</v>
      </c>
      <c r="D39" s="5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 x14ac:dyDescent="0.25">
      <c r="A40" t="s">
        <v>16</v>
      </c>
      <c r="B40" t="s">
        <v>27</v>
      </c>
      <c r="C40" s="5" t="s">
        <v>22</v>
      </c>
      <c r="D40" s="5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 x14ac:dyDescent="0.25">
      <c r="A41" t="s">
        <v>20</v>
      </c>
      <c r="B41" t="s">
        <v>27</v>
      </c>
      <c r="C41" s="5" t="s">
        <v>14</v>
      </c>
      <c r="D41" s="5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 x14ac:dyDescent="0.25">
      <c r="A42" t="s">
        <v>20</v>
      </c>
      <c r="B42" t="s">
        <v>17</v>
      </c>
      <c r="C42" s="5" t="s">
        <v>14</v>
      </c>
      <c r="D42" s="5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 x14ac:dyDescent="0.25">
      <c r="A43" t="s">
        <v>18</v>
      </c>
      <c r="B43" t="s">
        <v>27</v>
      </c>
      <c r="C43" s="5" t="s">
        <v>28</v>
      </c>
      <c r="D43" s="5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 x14ac:dyDescent="0.25">
      <c r="A44" t="s">
        <v>20</v>
      </c>
      <c r="B44" t="s">
        <v>27</v>
      </c>
      <c r="C44" s="5" t="s">
        <v>28</v>
      </c>
      <c r="D44" s="5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 x14ac:dyDescent="0.25">
      <c r="A45" t="s">
        <v>20</v>
      </c>
      <c r="B45" t="s">
        <v>17</v>
      </c>
      <c r="C45" s="5" t="s">
        <v>28</v>
      </c>
      <c r="D45" s="5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mech</cp:lastModifiedBy>
  <cp:revision/>
  <dcterms:created xsi:type="dcterms:W3CDTF">2014-01-28T02:45:41Z</dcterms:created>
  <dcterms:modified xsi:type="dcterms:W3CDTF">2022-11-02T09:24:50Z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