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ch\Downloads\"/>
    </mc:Choice>
  </mc:AlternateContent>
  <bookViews>
    <workbookView xWindow="-105" yWindow="-105" windowWidth="19425" windowHeight="10305"/>
  </bookViews>
  <sheets>
    <sheet name="Sheet2" sheetId="7" r:id="rId1"/>
    <sheet name="Sheet4" sheetId="10" r:id="rId2"/>
    <sheet name="Sheet3" sheetId="9" r:id="rId3"/>
    <sheet name="Sheet1" sheetId="8" state="hidden" r:id="rId4"/>
  </sheets>
  <definedNames>
    <definedName name="_xlnm._FilterDatabase" localSheetId="0" hidden="1">Sheet2!$A$1:$A$50</definedName>
    <definedName name="_xlnm.Print_Area" localSheetId="3">Sheet1!$A$1:$L$45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7" l="1"/>
  <c r="N49" i="7"/>
  <c r="N47" i="7"/>
  <c r="N46" i="7"/>
  <c r="N45" i="7"/>
  <c r="N44" i="7"/>
  <c r="N43" i="7"/>
  <c r="N41" i="7"/>
  <c r="N40" i="7"/>
  <c r="N38" i="7"/>
  <c r="N37" i="7"/>
  <c r="N35" i="7"/>
  <c r="N30" i="7"/>
  <c r="N28" i="7"/>
  <c r="N23" i="7"/>
  <c r="N21" i="7"/>
  <c r="N20" i="7"/>
  <c r="N19" i="7"/>
  <c r="N6" i="7"/>
  <c r="N5" i="7"/>
  <c r="N3" i="7"/>
  <c r="K3" i="7" l="1"/>
  <c r="K50" i="7"/>
  <c r="K49" i="7"/>
  <c r="K47" i="7"/>
  <c r="K46" i="7"/>
  <c r="K45" i="7"/>
  <c r="K44" i="7"/>
  <c r="K43" i="7"/>
  <c r="K41" i="7"/>
  <c r="K40" i="7"/>
  <c r="K38" i="7"/>
  <c r="K37" i="7"/>
  <c r="K35" i="7"/>
  <c r="K30" i="7"/>
  <c r="K28" i="7"/>
  <c r="K23" i="7"/>
  <c r="K21" i="7"/>
  <c r="K20" i="7"/>
  <c r="K19" i="7"/>
  <c r="K6" i="7"/>
  <c r="K5" i="7" l="1"/>
</calcChain>
</file>

<file path=xl/sharedStrings.xml><?xml version="1.0" encoding="utf-8"?>
<sst xmlns="http://schemas.openxmlformats.org/spreadsheetml/2006/main" count="463" uniqueCount="33">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</sst>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43" fontId="0" fillId="0" borderId="0" xfId="2" applyFont="1"/>
    <xf numFmtId="0" fontId="2" fillId="0" borderId="0" xfId="0" applyFont="1"/>
    <xf numFmtId="44" fontId="2" fillId="0" borderId="0" xfId="1" applyFont="1"/>
    <xf numFmtId="44" fontId="1" fillId="0" borderId="0" xfId="1" applyFon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44" fontId="0" fillId="0" borderId="0" xfId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2" fillId="0" borderId="0" xfId="1" applyNumberFormat="1" applyFont="1" applyAlignment="1"/>
    <xf numFmtId="165" fontId="0" fillId="0" borderId="0" xfId="1" applyNumberFormat="1" applyFont="1" applyAlignment="1"/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Sheet4!$B$2:$B$22</c:f>
              <c:numCache>
                <c:formatCode>General</c:formatCode>
                <c:ptCount val="21"/>
                <c:pt idx="0">
                  <c:v>788</c:v>
                </c:pt>
                <c:pt idx="1">
                  <c:v>330</c:v>
                </c:pt>
                <c:pt idx="2">
                  <c:v>2498</c:v>
                </c:pt>
                <c:pt idx="3">
                  <c:v>1123</c:v>
                </c:pt>
                <c:pt idx="4">
                  <c:v>994</c:v>
                </c:pt>
                <c:pt idx="5">
                  <c:v>1283</c:v>
                </c:pt>
                <c:pt idx="6">
                  <c:v>322</c:v>
                </c:pt>
                <c:pt idx="7">
                  <c:v>947</c:v>
                </c:pt>
                <c:pt idx="8">
                  <c:v>2416</c:v>
                </c:pt>
                <c:pt idx="9">
                  <c:v>1023</c:v>
                </c:pt>
                <c:pt idx="10">
                  <c:v>345</c:v>
                </c:pt>
                <c:pt idx="11">
                  <c:v>345</c:v>
                </c:pt>
                <c:pt idx="12">
                  <c:v>494</c:v>
                </c:pt>
                <c:pt idx="13">
                  <c:v>663</c:v>
                </c:pt>
                <c:pt idx="14">
                  <c:v>663</c:v>
                </c:pt>
                <c:pt idx="15">
                  <c:v>494</c:v>
                </c:pt>
                <c:pt idx="16">
                  <c:v>214</c:v>
                </c:pt>
                <c:pt idx="17">
                  <c:v>809</c:v>
                </c:pt>
                <c:pt idx="18">
                  <c:v>2145</c:v>
                </c:pt>
                <c:pt idx="19">
                  <c:v>809</c:v>
                </c:pt>
                <c:pt idx="20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7-4252-8F9B-AF79AFC8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7279"/>
        <c:axId val="1973887695"/>
      </c:scatterChart>
      <c:valAx>
        <c:axId val="1973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695"/>
        <c:crosses val="autoZero"/>
        <c:crossBetween val="midCat"/>
      </c:valAx>
      <c:valAx>
        <c:axId val="1973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10A37-3A8E-8476-6DE3-ACA50B6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"/>
  <sheetViews>
    <sheetView tabSelected="1" workbookViewId="0">
      <pane ySplit="2" topLeftCell="A3" activePane="bottomLeft" state="frozen"/>
      <selection activeCell="B1" sqref="B1"/>
      <selection pane="bottomLeft" activeCell="K1" sqref="K1"/>
    </sheetView>
  </sheetViews>
  <sheetFormatPr defaultRowHeight="15" x14ac:dyDescent="0.25"/>
  <cols>
    <col min="1" max="1" width="13.7109375" customWidth="1"/>
    <col min="2" max="2" width="13.5703125" style="11" customWidth="1"/>
    <col min="3" max="3" width="12" customWidth="1"/>
    <col min="4" max="4" width="18.42578125" customWidth="1"/>
    <col min="5" max="5" width="11.42578125" customWidth="1"/>
    <col min="6" max="6" width="15.28515625" style="8" customWidth="1"/>
    <col min="7" max="7" width="13.85546875" style="8" customWidth="1"/>
    <col min="8" max="8" width="13.5703125" style="8" customWidth="1"/>
    <col min="9" max="9" width="15.42578125" style="8" customWidth="1"/>
    <col min="10" max="11" width="12" style="8" customWidth="1"/>
    <col min="12" max="12" width="16.140625" style="7" customWidth="1"/>
    <col min="13" max="13" width="14.140625" style="13" customWidth="1"/>
    <col min="14" max="14" width="12.5703125" bestFit="1" customWidth="1"/>
  </cols>
  <sheetData>
    <row r="1" spans="1:15" s="3" customFormat="1" x14ac:dyDescent="0.25">
      <c r="A1" s="3" t="s">
        <v>0</v>
      </c>
      <c r="B1" s="10" t="s">
        <v>1</v>
      </c>
      <c r="C1" s="4" t="s">
        <v>2</v>
      </c>
      <c r="D1" s="4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  <c r="L1" s="6" t="s">
        <v>10</v>
      </c>
      <c r="M1" s="12" t="s">
        <v>11</v>
      </c>
      <c r="N1" s="3" t="s">
        <v>32</v>
      </c>
    </row>
    <row r="2" spans="1:15" hidden="1" x14ac:dyDescent="0.25">
      <c r="A2" t="s">
        <v>12</v>
      </c>
      <c r="B2" t="s">
        <v>13</v>
      </c>
      <c r="C2" s="5" t="s">
        <v>14</v>
      </c>
      <c r="D2" s="5" t="s">
        <v>15</v>
      </c>
      <c r="E2">
        <v>549</v>
      </c>
      <c r="F2" s="1">
        <v>10</v>
      </c>
      <c r="G2" s="1">
        <v>15</v>
      </c>
      <c r="H2" s="1">
        <v>8235</v>
      </c>
      <c r="I2" s="1">
        <v>0</v>
      </c>
      <c r="J2" s="1">
        <v>8235</v>
      </c>
      <c r="K2" s="1"/>
      <c r="L2" s="1">
        <v>5490</v>
      </c>
      <c r="M2" s="1">
        <v>2745</v>
      </c>
    </row>
    <row r="3" spans="1:15" x14ac:dyDescent="0.25">
      <c r="A3" t="s">
        <v>16</v>
      </c>
      <c r="B3" s="11" t="s">
        <v>17</v>
      </c>
      <c r="C3" s="5" t="s">
        <v>14</v>
      </c>
      <c r="D3" s="5" t="s">
        <v>15</v>
      </c>
      <c r="E3">
        <v>788</v>
      </c>
      <c r="F3" s="7">
        <v>10</v>
      </c>
      <c r="G3" s="7">
        <v>300</v>
      </c>
      <c r="H3" s="7">
        <v>236400</v>
      </c>
      <c r="I3" s="7">
        <v>0</v>
      </c>
      <c r="J3" s="7">
        <v>236400</v>
      </c>
      <c r="K3" s="7">
        <f>J3-I3</f>
        <v>236400</v>
      </c>
      <c r="L3" s="7">
        <v>197000</v>
      </c>
      <c r="M3" s="13">
        <v>39400</v>
      </c>
      <c r="N3" s="8">
        <f>SUM(F3,J3,H3,M3)</f>
        <v>512210</v>
      </c>
    </row>
    <row r="4" spans="1:15" hidden="1" x14ac:dyDescent="0.25">
      <c r="A4" t="s">
        <v>18</v>
      </c>
      <c r="B4" t="s">
        <v>13</v>
      </c>
      <c r="C4" s="5" t="s">
        <v>19</v>
      </c>
      <c r="D4" s="5" t="s">
        <v>15</v>
      </c>
      <c r="E4">
        <v>1527</v>
      </c>
      <c r="F4" s="1">
        <v>250</v>
      </c>
      <c r="G4" s="1">
        <v>350</v>
      </c>
      <c r="H4" s="1">
        <v>534450</v>
      </c>
      <c r="I4" s="1">
        <v>0</v>
      </c>
      <c r="J4" s="1">
        <v>534450</v>
      </c>
      <c r="K4" s="1"/>
      <c r="L4" s="1">
        <v>397020</v>
      </c>
      <c r="M4" s="1">
        <v>137430</v>
      </c>
    </row>
    <row r="5" spans="1:15" ht="30" x14ac:dyDescent="0.25">
      <c r="A5" t="s">
        <v>20</v>
      </c>
      <c r="B5" s="11" t="s">
        <v>21</v>
      </c>
      <c r="C5" s="5" t="s">
        <v>22</v>
      </c>
      <c r="D5" s="5" t="s">
        <v>23</v>
      </c>
      <c r="E5">
        <v>330</v>
      </c>
      <c r="F5" s="7">
        <v>3</v>
      </c>
      <c r="G5" s="7">
        <v>125</v>
      </c>
      <c r="H5" s="7">
        <v>41250</v>
      </c>
      <c r="I5" s="7">
        <v>412.5</v>
      </c>
      <c r="J5" s="7">
        <v>40837.5</v>
      </c>
      <c r="K5" s="7">
        <f>(J5-I5)</f>
        <v>40425</v>
      </c>
      <c r="L5" s="7">
        <v>39600</v>
      </c>
      <c r="M5" s="13">
        <v>1237.5</v>
      </c>
      <c r="N5" s="8">
        <f t="shared" ref="N5:N6" si="0">SUM(F5,J5,H5,M5)</f>
        <v>83328</v>
      </c>
    </row>
    <row r="6" spans="1:15" ht="30" x14ac:dyDescent="0.25">
      <c r="A6" t="s">
        <v>16</v>
      </c>
      <c r="B6" s="11" t="s">
        <v>21</v>
      </c>
      <c r="C6" s="5" t="s">
        <v>24</v>
      </c>
      <c r="D6" s="5" t="s">
        <v>23</v>
      </c>
      <c r="E6">
        <v>2498</v>
      </c>
      <c r="F6" s="7">
        <v>5</v>
      </c>
      <c r="G6" s="7">
        <v>300</v>
      </c>
      <c r="H6" s="7">
        <v>749400</v>
      </c>
      <c r="I6" s="7">
        <v>7494</v>
      </c>
      <c r="J6" s="7">
        <v>741906</v>
      </c>
      <c r="K6" s="7">
        <f>(J6-I6)</f>
        <v>734412</v>
      </c>
      <c r="L6" s="7">
        <v>624500</v>
      </c>
      <c r="M6" s="13">
        <v>117406</v>
      </c>
      <c r="N6" s="8">
        <f t="shared" si="0"/>
        <v>1608717</v>
      </c>
    </row>
    <row r="7" spans="1:15" hidden="1" x14ac:dyDescent="0.25">
      <c r="A7" t="s">
        <v>25</v>
      </c>
      <c r="B7" t="s">
        <v>21</v>
      </c>
      <c r="C7" s="5" t="s">
        <v>26</v>
      </c>
      <c r="D7" s="5" t="s">
        <v>23</v>
      </c>
      <c r="E7">
        <v>1989</v>
      </c>
      <c r="F7" s="1">
        <v>260</v>
      </c>
      <c r="G7" s="1">
        <v>12</v>
      </c>
      <c r="H7" s="1">
        <v>23868</v>
      </c>
      <c r="I7" s="1">
        <v>238.68</v>
      </c>
      <c r="J7" s="1">
        <v>23629.32</v>
      </c>
      <c r="K7" s="1"/>
      <c r="L7" s="1">
        <v>5967</v>
      </c>
      <c r="M7" s="1">
        <v>17662.32</v>
      </c>
    </row>
    <row r="8" spans="1:15" hidden="1" x14ac:dyDescent="0.25">
      <c r="A8" t="s">
        <v>18</v>
      </c>
      <c r="B8" t="s">
        <v>27</v>
      </c>
      <c r="C8" s="5" t="s">
        <v>24</v>
      </c>
      <c r="D8" s="5" t="s">
        <v>23</v>
      </c>
      <c r="E8">
        <v>1797</v>
      </c>
      <c r="F8" s="1">
        <v>5</v>
      </c>
      <c r="G8" s="1">
        <v>350</v>
      </c>
      <c r="H8" s="1">
        <v>628950</v>
      </c>
      <c r="I8" s="1">
        <v>18868.5</v>
      </c>
      <c r="J8" s="1">
        <v>610081.5</v>
      </c>
      <c r="K8" s="1"/>
      <c r="L8" s="1">
        <v>467220</v>
      </c>
      <c r="M8" s="1">
        <v>142861.5</v>
      </c>
      <c r="O8" s="2"/>
    </row>
    <row r="9" spans="1:15" hidden="1" x14ac:dyDescent="0.25">
      <c r="A9" t="s">
        <v>18</v>
      </c>
      <c r="B9" t="s">
        <v>17</v>
      </c>
      <c r="C9" s="5" t="s">
        <v>14</v>
      </c>
      <c r="D9" s="5" t="s">
        <v>23</v>
      </c>
      <c r="E9">
        <v>1760</v>
      </c>
      <c r="F9" s="1">
        <v>10</v>
      </c>
      <c r="G9" s="1">
        <v>7</v>
      </c>
      <c r="H9" s="1">
        <v>12320</v>
      </c>
      <c r="I9" s="1">
        <v>369.6</v>
      </c>
      <c r="J9" s="1">
        <v>11950.4</v>
      </c>
      <c r="K9" s="1"/>
      <c r="L9" s="1">
        <v>8800</v>
      </c>
      <c r="M9" s="1">
        <v>3150.3999999999996</v>
      </c>
    </row>
    <row r="10" spans="1:15" hidden="1" x14ac:dyDescent="0.25">
      <c r="A10" t="s">
        <v>18</v>
      </c>
      <c r="B10" t="s">
        <v>21</v>
      </c>
      <c r="C10" s="5" t="s">
        <v>28</v>
      </c>
      <c r="D10" s="5" t="s">
        <v>23</v>
      </c>
      <c r="E10">
        <v>736</v>
      </c>
      <c r="F10" s="1">
        <v>120</v>
      </c>
      <c r="G10" s="1">
        <v>20</v>
      </c>
      <c r="H10" s="1">
        <v>14720</v>
      </c>
      <c r="I10" s="1">
        <v>588.79999999999995</v>
      </c>
      <c r="J10" s="1">
        <v>14131.2</v>
      </c>
      <c r="K10" s="1"/>
      <c r="L10" s="1">
        <v>7360</v>
      </c>
      <c r="M10" s="1">
        <v>6771.2000000000007</v>
      </c>
    </row>
    <row r="11" spans="1:15" hidden="1" x14ac:dyDescent="0.25">
      <c r="A11" t="s">
        <v>18</v>
      </c>
      <c r="B11" t="s">
        <v>29</v>
      </c>
      <c r="C11" s="5" t="s">
        <v>28</v>
      </c>
      <c r="D11" s="5" t="s">
        <v>23</v>
      </c>
      <c r="E11">
        <v>2646</v>
      </c>
      <c r="F11" s="1">
        <v>120</v>
      </c>
      <c r="G11" s="1">
        <v>20</v>
      </c>
      <c r="H11" s="1">
        <v>52920</v>
      </c>
      <c r="I11" s="1">
        <v>2116.8000000000002</v>
      </c>
      <c r="J11" s="1">
        <v>50803.199999999997</v>
      </c>
      <c r="K11" s="1"/>
      <c r="L11" s="1">
        <v>26460</v>
      </c>
      <c r="M11" s="1">
        <v>24343.199999999997</v>
      </c>
    </row>
    <row r="12" spans="1:15" hidden="1" x14ac:dyDescent="0.25">
      <c r="A12" t="s">
        <v>18</v>
      </c>
      <c r="B12" t="s">
        <v>21</v>
      </c>
      <c r="C12" s="5" t="s">
        <v>19</v>
      </c>
      <c r="D12" s="5" t="s">
        <v>23</v>
      </c>
      <c r="E12">
        <v>349</v>
      </c>
      <c r="F12" s="1">
        <v>250</v>
      </c>
      <c r="G12" s="1">
        <v>350</v>
      </c>
      <c r="H12" s="1">
        <v>122150</v>
      </c>
      <c r="I12" s="1">
        <v>4886</v>
      </c>
      <c r="J12" s="1">
        <v>117264</v>
      </c>
      <c r="K12" s="1"/>
      <c r="L12" s="1">
        <v>90740</v>
      </c>
      <c r="M12" s="1">
        <v>26524</v>
      </c>
    </row>
    <row r="13" spans="1:15" hidden="1" x14ac:dyDescent="0.25">
      <c r="A13" t="s">
        <v>18</v>
      </c>
      <c r="B13" t="s">
        <v>29</v>
      </c>
      <c r="C13" s="5" t="s">
        <v>14</v>
      </c>
      <c r="D13" s="5" t="s">
        <v>30</v>
      </c>
      <c r="E13">
        <v>2349</v>
      </c>
      <c r="F13" s="1">
        <v>10</v>
      </c>
      <c r="G13" s="1">
        <v>7</v>
      </c>
      <c r="H13" s="1">
        <v>16443</v>
      </c>
      <c r="I13" s="1">
        <v>822.15</v>
      </c>
      <c r="J13" s="1">
        <v>15620.85</v>
      </c>
      <c r="K13" s="1"/>
      <c r="L13" s="1">
        <v>11745</v>
      </c>
      <c r="M13" s="1">
        <v>3875.8500000000004</v>
      </c>
    </row>
    <row r="14" spans="1:15" hidden="1" x14ac:dyDescent="0.25">
      <c r="A14" t="s">
        <v>18</v>
      </c>
      <c r="B14" t="s">
        <v>17</v>
      </c>
      <c r="C14" s="5" t="s">
        <v>24</v>
      </c>
      <c r="D14" s="5" t="s">
        <v>30</v>
      </c>
      <c r="E14">
        <v>720</v>
      </c>
      <c r="F14" s="1">
        <v>5</v>
      </c>
      <c r="G14" s="1">
        <v>350</v>
      </c>
      <c r="H14" s="1">
        <v>252000</v>
      </c>
      <c r="I14" s="1">
        <v>12600</v>
      </c>
      <c r="J14" s="1">
        <v>239400</v>
      </c>
      <c r="K14" s="1"/>
      <c r="L14" s="1">
        <v>187200</v>
      </c>
      <c r="M14" s="1">
        <v>52200</v>
      </c>
    </row>
    <row r="15" spans="1:15" hidden="1" x14ac:dyDescent="0.25">
      <c r="A15" t="s">
        <v>18</v>
      </c>
      <c r="B15" t="s">
        <v>17</v>
      </c>
      <c r="C15" s="5" t="s">
        <v>22</v>
      </c>
      <c r="D15" s="5" t="s">
        <v>30</v>
      </c>
      <c r="E15">
        <v>1834</v>
      </c>
      <c r="F15" s="1">
        <v>3</v>
      </c>
      <c r="G15" s="1">
        <v>20</v>
      </c>
      <c r="H15" s="1">
        <v>36680</v>
      </c>
      <c r="I15" s="1">
        <v>2567.6</v>
      </c>
      <c r="J15" s="1">
        <v>34112.400000000001</v>
      </c>
      <c r="K15" s="1"/>
      <c r="L15" s="1">
        <v>18340</v>
      </c>
      <c r="M15" s="1">
        <v>15772.400000000001</v>
      </c>
    </row>
    <row r="16" spans="1:15" hidden="1" x14ac:dyDescent="0.25">
      <c r="A16" t="s">
        <v>18</v>
      </c>
      <c r="B16" t="s">
        <v>13</v>
      </c>
      <c r="C16" s="5" t="s">
        <v>14</v>
      </c>
      <c r="D16" s="5" t="s">
        <v>30</v>
      </c>
      <c r="E16">
        <v>1031</v>
      </c>
      <c r="F16" s="1">
        <v>10</v>
      </c>
      <c r="G16" s="1">
        <v>7</v>
      </c>
      <c r="H16" s="1">
        <v>7217</v>
      </c>
      <c r="I16" s="1">
        <v>505.19</v>
      </c>
      <c r="J16" s="1">
        <v>6711.81</v>
      </c>
      <c r="K16" s="1"/>
      <c r="L16" s="1">
        <v>5155</v>
      </c>
      <c r="M16" s="1">
        <v>1556.8100000000004</v>
      </c>
    </row>
    <row r="17" spans="1:14" hidden="1" x14ac:dyDescent="0.25">
      <c r="A17" t="s">
        <v>25</v>
      </c>
      <c r="B17" t="s">
        <v>27</v>
      </c>
      <c r="C17" s="5" t="s">
        <v>19</v>
      </c>
      <c r="D17" s="5" t="s">
        <v>30</v>
      </c>
      <c r="E17">
        <v>2215</v>
      </c>
      <c r="F17" s="1">
        <v>250</v>
      </c>
      <c r="G17" s="1">
        <v>12</v>
      </c>
      <c r="H17" s="1">
        <v>26580</v>
      </c>
      <c r="I17" s="1">
        <v>1860.6</v>
      </c>
      <c r="J17" s="1">
        <v>24719.4</v>
      </c>
      <c r="K17" s="1"/>
      <c r="L17" s="1">
        <v>6645</v>
      </c>
      <c r="M17" s="1">
        <v>18074.400000000001</v>
      </c>
    </row>
    <row r="18" spans="1:14" hidden="1" x14ac:dyDescent="0.25">
      <c r="A18" t="s">
        <v>12</v>
      </c>
      <c r="B18" t="s">
        <v>21</v>
      </c>
      <c r="C18" s="5" t="s">
        <v>14</v>
      </c>
      <c r="D18" s="5" t="s">
        <v>30</v>
      </c>
      <c r="E18">
        <v>2931</v>
      </c>
      <c r="F18" s="1">
        <v>10</v>
      </c>
      <c r="G18" s="1">
        <v>15</v>
      </c>
      <c r="H18" s="1">
        <v>43965</v>
      </c>
      <c r="I18" s="1">
        <v>3077.55</v>
      </c>
      <c r="J18" s="1">
        <v>40887.449999999997</v>
      </c>
      <c r="K18" s="1"/>
      <c r="L18" s="1">
        <v>29310</v>
      </c>
      <c r="M18" s="1">
        <v>11577.449999999997</v>
      </c>
    </row>
    <row r="19" spans="1:14" x14ac:dyDescent="0.25">
      <c r="A19" t="s">
        <v>16</v>
      </c>
      <c r="B19" s="11" t="s">
        <v>27</v>
      </c>
      <c r="C19" s="5" t="s">
        <v>14</v>
      </c>
      <c r="D19" s="5" t="s">
        <v>30</v>
      </c>
      <c r="E19">
        <v>1123</v>
      </c>
      <c r="F19" s="7">
        <v>10</v>
      </c>
      <c r="G19" s="7">
        <v>300</v>
      </c>
      <c r="H19" s="7">
        <v>336900</v>
      </c>
      <c r="I19" s="7">
        <v>23583</v>
      </c>
      <c r="J19" s="7">
        <v>313317</v>
      </c>
      <c r="K19" s="7">
        <f t="shared" ref="K19:K21" si="1">(J19-I19)</f>
        <v>289734</v>
      </c>
      <c r="L19" s="7">
        <v>280750</v>
      </c>
      <c r="M19" s="13">
        <v>32567</v>
      </c>
      <c r="N19" s="8">
        <f t="shared" ref="N19:N21" si="2">SUM(F19,J19,H19,M19)</f>
        <v>682794</v>
      </c>
    </row>
    <row r="20" spans="1:14" x14ac:dyDescent="0.25">
      <c r="A20" t="s">
        <v>20</v>
      </c>
      <c r="B20" s="11" t="s">
        <v>27</v>
      </c>
      <c r="C20" s="5" t="s">
        <v>26</v>
      </c>
      <c r="D20" s="5" t="s">
        <v>30</v>
      </c>
      <c r="E20">
        <v>994</v>
      </c>
      <c r="F20" s="7">
        <v>260</v>
      </c>
      <c r="G20" s="7">
        <v>125</v>
      </c>
      <c r="H20" s="7">
        <v>124250</v>
      </c>
      <c r="I20" s="7">
        <v>8697.5</v>
      </c>
      <c r="J20" s="7">
        <v>115552.5</v>
      </c>
      <c r="K20" s="7">
        <f t="shared" si="1"/>
        <v>106855</v>
      </c>
      <c r="L20" s="7">
        <v>119280</v>
      </c>
      <c r="M20" s="13">
        <v>-3727.5</v>
      </c>
      <c r="N20" s="8">
        <f t="shared" si="2"/>
        <v>236335</v>
      </c>
    </row>
    <row r="21" spans="1:14" x14ac:dyDescent="0.25">
      <c r="A21" t="s">
        <v>16</v>
      </c>
      <c r="B21" s="11" t="s">
        <v>29</v>
      </c>
      <c r="C21" s="5" t="s">
        <v>24</v>
      </c>
      <c r="D21" s="5" t="s">
        <v>30</v>
      </c>
      <c r="E21">
        <v>1283</v>
      </c>
      <c r="F21" s="7">
        <v>5</v>
      </c>
      <c r="G21" s="7">
        <v>300</v>
      </c>
      <c r="H21" s="7">
        <v>384900</v>
      </c>
      <c r="I21" s="7">
        <v>30792</v>
      </c>
      <c r="J21" s="7">
        <v>354108</v>
      </c>
      <c r="K21" s="7">
        <f t="shared" si="1"/>
        <v>323316</v>
      </c>
      <c r="L21" s="7">
        <v>320750</v>
      </c>
      <c r="M21" s="13">
        <v>33358</v>
      </c>
      <c r="N21" s="8">
        <f t="shared" si="2"/>
        <v>772371</v>
      </c>
    </row>
    <row r="22" spans="1:14" hidden="1" x14ac:dyDescent="0.25">
      <c r="A22" t="s">
        <v>18</v>
      </c>
      <c r="B22" t="s">
        <v>27</v>
      </c>
      <c r="C22" s="5" t="s">
        <v>14</v>
      </c>
      <c r="D22" s="5" t="s">
        <v>30</v>
      </c>
      <c r="E22">
        <v>2409</v>
      </c>
      <c r="F22" s="1">
        <v>10</v>
      </c>
      <c r="G22" s="1">
        <v>7</v>
      </c>
      <c r="H22" s="1">
        <v>16863</v>
      </c>
      <c r="I22" s="1">
        <v>1349.04</v>
      </c>
      <c r="J22" s="1">
        <v>15513.96</v>
      </c>
      <c r="K22" s="1"/>
      <c r="L22" s="1">
        <v>12045</v>
      </c>
      <c r="M22" s="1">
        <v>3468.9599999999991</v>
      </c>
    </row>
    <row r="23" spans="1:14" x14ac:dyDescent="0.25">
      <c r="A23" t="s">
        <v>16</v>
      </c>
      <c r="B23" s="11" t="s">
        <v>13</v>
      </c>
      <c r="C23" s="5" t="s">
        <v>24</v>
      </c>
      <c r="D23" s="5" t="s">
        <v>30</v>
      </c>
      <c r="E23">
        <v>322</v>
      </c>
      <c r="F23" s="7">
        <v>5</v>
      </c>
      <c r="G23" s="7">
        <v>300</v>
      </c>
      <c r="H23" s="7">
        <v>96600</v>
      </c>
      <c r="I23" s="7">
        <v>8694</v>
      </c>
      <c r="J23" s="7">
        <v>87906</v>
      </c>
      <c r="K23" s="7">
        <f>(J23-I23)</f>
        <v>79212</v>
      </c>
      <c r="L23" s="7">
        <v>80500</v>
      </c>
      <c r="M23" s="13">
        <v>7406</v>
      </c>
      <c r="N23" s="8">
        <f>SUM(F23,J23,H23,M23)</f>
        <v>191917</v>
      </c>
    </row>
    <row r="24" spans="1:14" hidden="1" x14ac:dyDescent="0.25">
      <c r="A24" t="s">
        <v>25</v>
      </c>
      <c r="B24" t="s">
        <v>13</v>
      </c>
      <c r="C24" s="5" t="s">
        <v>19</v>
      </c>
      <c r="D24" s="5" t="s">
        <v>30</v>
      </c>
      <c r="E24">
        <v>2234</v>
      </c>
      <c r="F24" s="1">
        <v>250</v>
      </c>
      <c r="G24" s="1">
        <v>12</v>
      </c>
      <c r="H24" s="1">
        <v>26808</v>
      </c>
      <c r="I24" s="1">
        <v>2412.7199999999998</v>
      </c>
      <c r="J24" s="1">
        <v>24395.279999999999</v>
      </c>
      <c r="K24" s="1"/>
      <c r="L24" s="1">
        <v>6702</v>
      </c>
      <c r="M24" s="1">
        <v>17693.28</v>
      </c>
    </row>
    <row r="25" spans="1:14" hidden="1" x14ac:dyDescent="0.25">
      <c r="A25" t="s">
        <v>25</v>
      </c>
      <c r="B25" t="s">
        <v>17</v>
      </c>
      <c r="C25" s="5" t="s">
        <v>19</v>
      </c>
      <c r="D25" s="5" t="s">
        <v>31</v>
      </c>
      <c r="E25">
        <v>1005</v>
      </c>
      <c r="F25" s="1">
        <v>250</v>
      </c>
      <c r="G25" s="1">
        <v>12</v>
      </c>
      <c r="H25" s="1">
        <v>12060</v>
      </c>
      <c r="I25" s="1">
        <v>1326.6</v>
      </c>
      <c r="J25" s="1">
        <v>10733.4</v>
      </c>
      <c r="K25" s="1"/>
      <c r="L25" s="1">
        <v>3015</v>
      </c>
      <c r="M25" s="1">
        <v>7718.4</v>
      </c>
    </row>
    <row r="26" spans="1:14" hidden="1" x14ac:dyDescent="0.25">
      <c r="A26" t="s">
        <v>18</v>
      </c>
      <c r="B26" t="s">
        <v>13</v>
      </c>
      <c r="C26" s="5" t="s">
        <v>28</v>
      </c>
      <c r="D26" s="5" t="s">
        <v>31</v>
      </c>
      <c r="E26">
        <v>2805</v>
      </c>
      <c r="F26" s="1">
        <v>120</v>
      </c>
      <c r="G26" s="1">
        <v>20</v>
      </c>
      <c r="H26" s="1">
        <v>56100</v>
      </c>
      <c r="I26" s="1">
        <v>6171</v>
      </c>
      <c r="J26" s="1">
        <v>49929</v>
      </c>
      <c r="K26" s="1"/>
      <c r="L26" s="1">
        <v>28050</v>
      </c>
      <c r="M26" s="1">
        <v>21879</v>
      </c>
    </row>
    <row r="27" spans="1:14" hidden="1" x14ac:dyDescent="0.25">
      <c r="A27" t="s">
        <v>12</v>
      </c>
      <c r="B27" t="s">
        <v>17</v>
      </c>
      <c r="C27" s="5" t="s">
        <v>28</v>
      </c>
      <c r="D27" s="5" t="s">
        <v>31</v>
      </c>
      <c r="E27">
        <v>655</v>
      </c>
      <c r="F27" s="1">
        <v>120</v>
      </c>
      <c r="G27" s="1">
        <v>15</v>
      </c>
      <c r="H27" s="1">
        <v>9825</v>
      </c>
      <c r="I27" s="1">
        <v>1080.75</v>
      </c>
      <c r="J27" s="1">
        <v>8744.25</v>
      </c>
      <c r="K27" s="1"/>
      <c r="L27" s="1">
        <v>6550</v>
      </c>
      <c r="M27" s="1">
        <v>2194.25</v>
      </c>
    </row>
    <row r="28" spans="1:14" x14ac:dyDescent="0.25">
      <c r="A28" t="s">
        <v>20</v>
      </c>
      <c r="B28" s="11" t="s">
        <v>17</v>
      </c>
      <c r="C28" s="5" t="s">
        <v>26</v>
      </c>
      <c r="D28" s="5" t="s">
        <v>31</v>
      </c>
      <c r="E28">
        <v>947</v>
      </c>
      <c r="F28" s="7">
        <v>260</v>
      </c>
      <c r="G28" s="7">
        <v>125</v>
      </c>
      <c r="H28" s="7">
        <v>118375</v>
      </c>
      <c r="I28" s="7">
        <v>13021.25</v>
      </c>
      <c r="J28" s="7">
        <v>105353.75</v>
      </c>
      <c r="K28" s="7">
        <f>(J28-I28)</f>
        <v>92332.5</v>
      </c>
      <c r="L28" s="7">
        <v>113640</v>
      </c>
      <c r="M28" s="13">
        <v>-8286.25</v>
      </c>
      <c r="N28" s="8">
        <f>SUM(F28,J28,H28,M28)</f>
        <v>215702.5</v>
      </c>
    </row>
    <row r="29" spans="1:14" hidden="1" x14ac:dyDescent="0.25">
      <c r="A29" t="s">
        <v>18</v>
      </c>
      <c r="B29" t="s">
        <v>21</v>
      </c>
      <c r="C29" s="5" t="s">
        <v>14</v>
      </c>
      <c r="D29" s="5" t="s">
        <v>31</v>
      </c>
      <c r="E29">
        <v>380</v>
      </c>
      <c r="F29" s="1">
        <v>10</v>
      </c>
      <c r="G29" s="1">
        <v>7</v>
      </c>
      <c r="H29" s="1">
        <v>2660</v>
      </c>
      <c r="I29" s="1">
        <v>292.60000000000002</v>
      </c>
      <c r="J29" s="1">
        <v>2367.4</v>
      </c>
      <c r="K29" s="1"/>
      <c r="L29" s="1">
        <v>1900</v>
      </c>
      <c r="M29" s="1">
        <v>467.40000000000009</v>
      </c>
    </row>
    <row r="30" spans="1:14" x14ac:dyDescent="0.25">
      <c r="A30" t="s">
        <v>20</v>
      </c>
      <c r="B30" s="11" t="s">
        <v>29</v>
      </c>
      <c r="C30" s="5" t="s">
        <v>22</v>
      </c>
      <c r="D30" s="5" t="s">
        <v>31</v>
      </c>
      <c r="E30">
        <v>2416</v>
      </c>
      <c r="F30" s="7">
        <v>3</v>
      </c>
      <c r="G30" s="7">
        <v>125</v>
      </c>
      <c r="H30" s="7">
        <v>302000</v>
      </c>
      <c r="I30" s="7">
        <v>36240</v>
      </c>
      <c r="J30" s="7">
        <v>265760</v>
      </c>
      <c r="K30" s="7">
        <f>(J30-I30)</f>
        <v>229520</v>
      </c>
      <c r="L30" s="7">
        <v>289920</v>
      </c>
      <c r="M30" s="13">
        <v>-24160</v>
      </c>
      <c r="N30" s="8">
        <f>SUM(F30,J30,H30,M30)</f>
        <v>543603</v>
      </c>
    </row>
    <row r="31" spans="1:14" hidden="1" x14ac:dyDescent="0.25">
      <c r="A31" t="s">
        <v>18</v>
      </c>
      <c r="B31" t="s">
        <v>29</v>
      </c>
      <c r="C31" s="5" t="s">
        <v>19</v>
      </c>
      <c r="D31" s="5" t="s">
        <v>31</v>
      </c>
      <c r="E31">
        <v>623</v>
      </c>
      <c r="F31" s="1">
        <v>250</v>
      </c>
      <c r="G31" s="1">
        <v>350</v>
      </c>
      <c r="H31" s="1">
        <v>218050</v>
      </c>
      <c r="I31" s="1">
        <v>26166</v>
      </c>
      <c r="J31" s="1">
        <v>191884</v>
      </c>
      <c r="K31" s="1"/>
      <c r="L31" s="1">
        <v>161980</v>
      </c>
      <c r="M31" s="1">
        <v>29904</v>
      </c>
    </row>
    <row r="32" spans="1:14" hidden="1" x14ac:dyDescent="0.25">
      <c r="A32" t="s">
        <v>25</v>
      </c>
      <c r="B32" t="s">
        <v>29</v>
      </c>
      <c r="C32" s="5" t="s">
        <v>26</v>
      </c>
      <c r="D32" s="5" t="s">
        <v>31</v>
      </c>
      <c r="E32">
        <v>2761</v>
      </c>
      <c r="F32" s="1">
        <v>260</v>
      </c>
      <c r="G32" s="1">
        <v>12</v>
      </c>
      <c r="H32" s="1">
        <v>33132</v>
      </c>
      <c r="I32" s="1">
        <v>3975.84</v>
      </c>
      <c r="J32" s="1">
        <v>29156.16</v>
      </c>
      <c r="K32" s="1"/>
      <c r="L32" s="1">
        <v>8283</v>
      </c>
      <c r="M32" s="1">
        <v>20873.16</v>
      </c>
    </row>
    <row r="33" spans="1:14" hidden="1" x14ac:dyDescent="0.25">
      <c r="A33" t="s">
        <v>18</v>
      </c>
      <c r="B33" t="s">
        <v>27</v>
      </c>
      <c r="C33" s="5" t="s">
        <v>22</v>
      </c>
      <c r="D33" s="5" t="s">
        <v>31</v>
      </c>
      <c r="E33">
        <v>442</v>
      </c>
      <c r="F33" s="1">
        <v>3</v>
      </c>
      <c r="G33" s="1">
        <v>20</v>
      </c>
      <c r="H33" s="1">
        <v>8840</v>
      </c>
      <c r="I33" s="1">
        <v>1149.2</v>
      </c>
      <c r="J33" s="1">
        <v>7690.8</v>
      </c>
      <c r="K33" s="1"/>
      <c r="L33" s="1">
        <v>4420</v>
      </c>
      <c r="M33" s="1">
        <v>3270.8</v>
      </c>
    </row>
    <row r="34" spans="1:14" hidden="1" x14ac:dyDescent="0.25">
      <c r="A34" t="s">
        <v>12</v>
      </c>
      <c r="B34" t="s">
        <v>27</v>
      </c>
      <c r="C34" s="5" t="s">
        <v>28</v>
      </c>
      <c r="D34" s="5" t="s">
        <v>31</v>
      </c>
      <c r="E34">
        <v>660</v>
      </c>
      <c r="F34" s="1">
        <v>120</v>
      </c>
      <c r="G34" s="1">
        <v>15</v>
      </c>
      <c r="H34" s="1">
        <v>9900</v>
      </c>
      <c r="I34" s="1">
        <v>1287</v>
      </c>
      <c r="J34" s="1">
        <v>8613</v>
      </c>
      <c r="K34" s="1"/>
      <c r="L34" s="1">
        <v>6600</v>
      </c>
      <c r="M34" s="1">
        <v>2013</v>
      </c>
    </row>
    <row r="35" spans="1:14" x14ac:dyDescent="0.25">
      <c r="A35" t="s">
        <v>20</v>
      </c>
      <c r="B35" s="11" t="s">
        <v>13</v>
      </c>
      <c r="C35" s="5" t="s">
        <v>22</v>
      </c>
      <c r="D35" s="5" t="s">
        <v>31</v>
      </c>
      <c r="E35">
        <v>1023</v>
      </c>
      <c r="F35" s="7">
        <v>3</v>
      </c>
      <c r="G35" s="7">
        <v>125</v>
      </c>
      <c r="H35" s="7">
        <v>127875</v>
      </c>
      <c r="I35" s="7">
        <v>17902.5</v>
      </c>
      <c r="J35" s="7">
        <v>109972.5</v>
      </c>
      <c r="K35" s="7">
        <f>(J35-I35)</f>
        <v>92070</v>
      </c>
      <c r="L35" s="7">
        <v>122760</v>
      </c>
      <c r="M35" s="13">
        <v>-12787.5</v>
      </c>
      <c r="N35" s="8">
        <f>SUM(F35,J35,H35,M35)</f>
        <v>225063</v>
      </c>
    </row>
    <row r="36" spans="1:14" hidden="1" x14ac:dyDescent="0.25">
      <c r="A36" t="s">
        <v>12</v>
      </c>
      <c r="B36" t="s">
        <v>29</v>
      </c>
      <c r="C36" s="5" t="s">
        <v>14</v>
      </c>
      <c r="D36" s="5" t="s">
        <v>31</v>
      </c>
      <c r="E36">
        <v>2470</v>
      </c>
      <c r="F36" s="1">
        <v>10</v>
      </c>
      <c r="G36" s="1">
        <v>15</v>
      </c>
      <c r="H36" s="1">
        <v>37050</v>
      </c>
      <c r="I36" s="1">
        <v>5187</v>
      </c>
      <c r="J36" s="1">
        <v>31863</v>
      </c>
      <c r="K36" s="1"/>
      <c r="L36" s="1">
        <v>24700</v>
      </c>
      <c r="M36" s="1">
        <v>7163</v>
      </c>
    </row>
    <row r="37" spans="1:14" x14ac:dyDescent="0.25">
      <c r="A37" t="s">
        <v>20</v>
      </c>
      <c r="B37" s="11" t="s">
        <v>29</v>
      </c>
      <c r="C37" s="5" t="s">
        <v>24</v>
      </c>
      <c r="D37" s="5" t="s">
        <v>15</v>
      </c>
      <c r="E37">
        <v>345</v>
      </c>
      <c r="F37" s="7">
        <v>5</v>
      </c>
      <c r="G37" s="7">
        <v>125</v>
      </c>
      <c r="H37" s="7">
        <v>43125</v>
      </c>
      <c r="I37" s="7">
        <v>0</v>
      </c>
      <c r="J37" s="7">
        <v>43125</v>
      </c>
      <c r="K37" s="7">
        <f t="shared" ref="K37:K38" si="3">(J37-I37)</f>
        <v>43125</v>
      </c>
      <c r="L37" s="7">
        <v>41400</v>
      </c>
      <c r="M37" s="13">
        <v>1725</v>
      </c>
      <c r="N37" s="8">
        <f t="shared" ref="N37:N38" si="4">SUM(F37,J37,H37,M37)</f>
        <v>87980</v>
      </c>
    </row>
    <row r="38" spans="1:14" x14ac:dyDescent="0.25">
      <c r="A38" t="s">
        <v>20</v>
      </c>
      <c r="B38" s="11" t="s">
        <v>29</v>
      </c>
      <c r="C38" s="5" t="s">
        <v>28</v>
      </c>
      <c r="D38" s="5" t="s">
        <v>15</v>
      </c>
      <c r="E38">
        <v>345</v>
      </c>
      <c r="F38" s="7">
        <v>120</v>
      </c>
      <c r="G38" s="7">
        <v>125</v>
      </c>
      <c r="H38" s="7">
        <v>43125</v>
      </c>
      <c r="I38" s="7">
        <v>0</v>
      </c>
      <c r="J38" s="7">
        <v>43125</v>
      </c>
      <c r="K38" s="7">
        <f t="shared" si="3"/>
        <v>43125</v>
      </c>
      <c r="L38" s="7">
        <v>41400</v>
      </c>
      <c r="M38" s="13">
        <v>1725</v>
      </c>
      <c r="N38" s="8">
        <f t="shared" si="4"/>
        <v>88095</v>
      </c>
    </row>
    <row r="39" spans="1:14" hidden="1" x14ac:dyDescent="0.25">
      <c r="A39" t="s">
        <v>25</v>
      </c>
      <c r="B39" t="s">
        <v>27</v>
      </c>
      <c r="C39" s="5" t="s">
        <v>22</v>
      </c>
      <c r="D39" s="5" t="s">
        <v>23</v>
      </c>
      <c r="E39">
        <v>766</v>
      </c>
      <c r="F39" s="1">
        <v>3</v>
      </c>
      <c r="G39" s="1">
        <v>12</v>
      </c>
      <c r="H39" s="1">
        <v>9192</v>
      </c>
      <c r="I39" s="1">
        <v>91.92</v>
      </c>
      <c r="J39" s="1">
        <v>9100.08</v>
      </c>
      <c r="K39" s="1"/>
      <c r="L39" s="1">
        <v>2298</v>
      </c>
      <c r="M39" s="1">
        <v>6802.08</v>
      </c>
    </row>
    <row r="40" spans="1:14" x14ac:dyDescent="0.25">
      <c r="A40" t="s">
        <v>16</v>
      </c>
      <c r="B40" s="11" t="s">
        <v>17</v>
      </c>
      <c r="C40" s="5" t="s">
        <v>22</v>
      </c>
      <c r="D40" s="5" t="s">
        <v>23</v>
      </c>
      <c r="E40">
        <v>494</v>
      </c>
      <c r="F40" s="7">
        <v>3</v>
      </c>
      <c r="G40" s="7">
        <v>300</v>
      </c>
      <c r="H40" s="7">
        <v>148200</v>
      </c>
      <c r="I40" s="7">
        <v>1482</v>
      </c>
      <c r="J40" s="7">
        <v>146718</v>
      </c>
      <c r="K40" s="7">
        <f t="shared" ref="K40:K41" si="5">(J40-I40)</f>
        <v>145236</v>
      </c>
      <c r="L40" s="7">
        <v>123500</v>
      </c>
      <c r="M40" s="13">
        <v>23218</v>
      </c>
      <c r="N40" s="8">
        <f t="shared" ref="N40:N41" si="6">SUM(F40,J40,H40,M40)</f>
        <v>318139</v>
      </c>
    </row>
    <row r="41" spans="1:14" ht="30" x14ac:dyDescent="0.25">
      <c r="A41" t="s">
        <v>20</v>
      </c>
      <c r="B41" s="11" t="s">
        <v>21</v>
      </c>
      <c r="C41" s="5" t="s">
        <v>24</v>
      </c>
      <c r="D41" s="5" t="s">
        <v>23</v>
      </c>
      <c r="E41">
        <v>663</v>
      </c>
      <c r="F41" s="7">
        <v>5</v>
      </c>
      <c r="G41" s="7">
        <v>125</v>
      </c>
      <c r="H41" s="7">
        <v>82875</v>
      </c>
      <c r="I41" s="7">
        <v>828.75</v>
      </c>
      <c r="J41" s="7">
        <v>82046.25</v>
      </c>
      <c r="K41" s="7">
        <f t="shared" si="5"/>
        <v>81217.5</v>
      </c>
      <c r="L41" s="7">
        <v>79560</v>
      </c>
      <c r="M41" s="13">
        <v>2486.25</v>
      </c>
      <c r="N41" s="8">
        <f t="shared" si="6"/>
        <v>167412.5</v>
      </c>
    </row>
    <row r="42" spans="1:14" hidden="1" x14ac:dyDescent="0.25">
      <c r="A42" t="s">
        <v>25</v>
      </c>
      <c r="B42" t="s">
        <v>27</v>
      </c>
      <c r="C42" s="5" t="s">
        <v>14</v>
      </c>
      <c r="D42" s="5" t="s">
        <v>23</v>
      </c>
      <c r="E42">
        <v>766</v>
      </c>
      <c r="F42" s="1">
        <v>10</v>
      </c>
      <c r="G42" s="1">
        <v>12</v>
      </c>
      <c r="H42" s="1">
        <v>9192</v>
      </c>
      <c r="I42" s="1">
        <v>91.92</v>
      </c>
      <c r="J42" s="1">
        <v>9100.08</v>
      </c>
      <c r="K42" s="1"/>
      <c r="L42" s="1">
        <v>2298</v>
      </c>
      <c r="M42" s="1">
        <v>6802.08</v>
      </c>
    </row>
    <row r="43" spans="1:14" ht="30" x14ac:dyDescent="0.25">
      <c r="A43" t="s">
        <v>20</v>
      </c>
      <c r="B43" s="11" t="s">
        <v>21</v>
      </c>
      <c r="C43" s="5" t="s">
        <v>28</v>
      </c>
      <c r="D43" s="5" t="s">
        <v>23</v>
      </c>
      <c r="E43">
        <v>663</v>
      </c>
      <c r="F43" s="7">
        <v>120</v>
      </c>
      <c r="G43" s="7">
        <v>125</v>
      </c>
      <c r="H43" s="7">
        <v>82875</v>
      </c>
      <c r="I43" s="7">
        <v>828.75</v>
      </c>
      <c r="J43" s="7">
        <v>82046.25</v>
      </c>
      <c r="K43" s="7">
        <f t="shared" ref="K43:K47" si="7">(J43-I43)</f>
        <v>81217.5</v>
      </c>
      <c r="L43" s="7">
        <v>79560</v>
      </c>
      <c r="M43" s="13">
        <v>2486.25</v>
      </c>
      <c r="N43" s="8">
        <f t="shared" ref="N43:N47" si="8">SUM(F43,J43,H43,M43)</f>
        <v>167527.5</v>
      </c>
    </row>
    <row r="44" spans="1:14" x14ac:dyDescent="0.25">
      <c r="A44" t="s">
        <v>16</v>
      </c>
      <c r="B44" s="11" t="s">
        <v>17</v>
      </c>
      <c r="C44" s="5" t="s">
        <v>19</v>
      </c>
      <c r="D44" s="5" t="s">
        <v>23</v>
      </c>
      <c r="E44">
        <v>494</v>
      </c>
      <c r="F44" s="7">
        <v>250</v>
      </c>
      <c r="G44" s="7">
        <v>300</v>
      </c>
      <c r="H44" s="7">
        <v>148200</v>
      </c>
      <c r="I44" s="7">
        <v>1482</v>
      </c>
      <c r="J44" s="7">
        <v>146718</v>
      </c>
      <c r="K44" s="7">
        <f t="shared" si="7"/>
        <v>145236</v>
      </c>
      <c r="L44" s="7">
        <v>123500</v>
      </c>
      <c r="M44" s="13">
        <v>23218</v>
      </c>
      <c r="N44" s="8">
        <f t="shared" si="8"/>
        <v>318386</v>
      </c>
    </row>
    <row r="45" spans="1:14" x14ac:dyDescent="0.25">
      <c r="A45" t="s">
        <v>16</v>
      </c>
      <c r="B45" s="11" t="s">
        <v>27</v>
      </c>
      <c r="C45" s="5" t="s">
        <v>22</v>
      </c>
      <c r="D45" s="5" t="s">
        <v>23</v>
      </c>
      <c r="E45">
        <v>214</v>
      </c>
      <c r="F45" s="7">
        <v>3</v>
      </c>
      <c r="G45" s="7">
        <v>300</v>
      </c>
      <c r="H45" s="7">
        <v>64200</v>
      </c>
      <c r="I45" s="7">
        <v>1284</v>
      </c>
      <c r="J45" s="7">
        <v>62916</v>
      </c>
      <c r="K45" s="7">
        <f t="shared" si="7"/>
        <v>61632</v>
      </c>
      <c r="L45" s="7">
        <v>53500</v>
      </c>
      <c r="M45" s="13">
        <v>9416</v>
      </c>
      <c r="N45" s="8">
        <f t="shared" si="8"/>
        <v>136535</v>
      </c>
    </row>
    <row r="46" spans="1:14" x14ac:dyDescent="0.25">
      <c r="A46" t="s">
        <v>20</v>
      </c>
      <c r="B46" s="11" t="s">
        <v>27</v>
      </c>
      <c r="C46" s="5" t="s">
        <v>14</v>
      </c>
      <c r="D46" s="5" t="s">
        <v>23</v>
      </c>
      <c r="E46">
        <v>809</v>
      </c>
      <c r="F46" s="7">
        <v>10</v>
      </c>
      <c r="G46" s="7">
        <v>125</v>
      </c>
      <c r="H46" s="7">
        <v>101125</v>
      </c>
      <c r="I46" s="7">
        <v>2022.5</v>
      </c>
      <c r="J46" s="7">
        <v>99102.5</v>
      </c>
      <c r="K46" s="7">
        <f t="shared" si="7"/>
        <v>97080</v>
      </c>
      <c r="L46" s="7">
        <v>97080</v>
      </c>
      <c r="M46" s="13">
        <v>2022.5</v>
      </c>
      <c r="N46" s="8">
        <f t="shared" si="8"/>
        <v>202260</v>
      </c>
    </row>
    <row r="47" spans="1:14" x14ac:dyDescent="0.25">
      <c r="A47" t="s">
        <v>20</v>
      </c>
      <c r="B47" s="11" t="s">
        <v>17</v>
      </c>
      <c r="C47" s="5" t="s">
        <v>14</v>
      </c>
      <c r="D47" s="5" t="s">
        <v>23</v>
      </c>
      <c r="E47">
        <v>2145</v>
      </c>
      <c r="F47" s="7">
        <v>10</v>
      </c>
      <c r="G47" s="7">
        <v>125</v>
      </c>
      <c r="H47" s="7">
        <v>268125</v>
      </c>
      <c r="I47" s="7">
        <v>5362.5</v>
      </c>
      <c r="J47" s="7">
        <v>262762.5</v>
      </c>
      <c r="K47" s="7">
        <f t="shared" si="7"/>
        <v>257400</v>
      </c>
      <c r="L47" s="7">
        <v>257400</v>
      </c>
      <c r="M47" s="13">
        <v>5362.5</v>
      </c>
      <c r="N47" s="8">
        <f t="shared" si="8"/>
        <v>536260</v>
      </c>
    </row>
    <row r="48" spans="1:14" hidden="1" x14ac:dyDescent="0.25">
      <c r="A48" t="s">
        <v>18</v>
      </c>
      <c r="B48" t="s">
        <v>27</v>
      </c>
      <c r="C48" s="5" t="s">
        <v>28</v>
      </c>
      <c r="D48" s="5" t="s">
        <v>23</v>
      </c>
      <c r="E48">
        <v>2966</v>
      </c>
      <c r="F48" s="1">
        <v>120</v>
      </c>
      <c r="G48" s="1">
        <v>350</v>
      </c>
      <c r="H48" s="1">
        <v>1038100</v>
      </c>
      <c r="I48" s="1">
        <v>20762</v>
      </c>
      <c r="J48" s="1">
        <v>1017338</v>
      </c>
      <c r="K48" s="1"/>
      <c r="L48" s="1">
        <v>771160</v>
      </c>
      <c r="M48" s="1">
        <v>246178</v>
      </c>
    </row>
    <row r="49" spans="1:14" x14ac:dyDescent="0.25">
      <c r="A49" t="s">
        <v>20</v>
      </c>
      <c r="B49" s="11" t="s">
        <v>27</v>
      </c>
      <c r="C49" s="5" t="s">
        <v>28</v>
      </c>
      <c r="D49" s="5" t="s">
        <v>23</v>
      </c>
      <c r="E49">
        <v>809</v>
      </c>
      <c r="F49" s="7">
        <v>120</v>
      </c>
      <c r="G49" s="7">
        <v>125</v>
      </c>
      <c r="H49" s="7">
        <v>101125</v>
      </c>
      <c r="I49" s="7">
        <v>2022.5</v>
      </c>
      <c r="J49" s="7">
        <v>99102.5</v>
      </c>
      <c r="K49" s="7">
        <f t="shared" ref="K49:K50" si="9">(J49-I49)</f>
        <v>97080</v>
      </c>
      <c r="L49" s="7">
        <v>97080</v>
      </c>
      <c r="M49" s="13">
        <v>2022.5</v>
      </c>
      <c r="N49" s="8">
        <f t="shared" ref="N49:N50" si="10">SUM(F49,J49,H49,M49)</f>
        <v>202370</v>
      </c>
    </row>
    <row r="50" spans="1:14" x14ac:dyDescent="0.25">
      <c r="A50" t="s">
        <v>20</v>
      </c>
      <c r="B50" s="11" t="s">
        <v>17</v>
      </c>
      <c r="C50" s="5" t="s">
        <v>28</v>
      </c>
      <c r="D50" s="5" t="s">
        <v>23</v>
      </c>
      <c r="E50">
        <v>2145</v>
      </c>
      <c r="F50" s="7">
        <v>120</v>
      </c>
      <c r="G50" s="7">
        <v>125</v>
      </c>
      <c r="H50" s="7">
        <v>268125</v>
      </c>
      <c r="I50" s="7">
        <v>5362.5</v>
      </c>
      <c r="J50" s="7">
        <v>262762.5</v>
      </c>
      <c r="K50" s="7">
        <f t="shared" si="9"/>
        <v>257400</v>
      </c>
      <c r="L50" s="7">
        <v>257400</v>
      </c>
      <c r="M50" s="13">
        <v>5362.5</v>
      </c>
      <c r="N50" s="8">
        <f t="shared" si="10"/>
        <v>536370</v>
      </c>
    </row>
  </sheetData>
  <autoFilter ref="A1:A50">
    <filterColumn colId="0">
      <filters>
        <filter val="Enterprise"/>
        <filter val="Small Business"/>
      </filters>
    </filterColumn>
  </autoFilter>
  <conditionalFormatting sqref="A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{3558C2E3-E2E5-4EF9-810A-14B837128609}</x14:id>
        </ext>
      </extLst>
    </cfRule>
  </conditionalFormatting>
  <conditionalFormatting sqref="B1:B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1048576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8C2E3-E2E5-4EF9-810A-14B837128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s="4" t="s">
        <v>2</v>
      </c>
      <c r="B1" s="3" t="s">
        <v>4</v>
      </c>
    </row>
    <row r="2" spans="1:2" x14ac:dyDescent="0.25">
      <c r="A2" s="5" t="s">
        <v>14</v>
      </c>
      <c r="B2">
        <v>788</v>
      </c>
    </row>
    <row r="3" spans="1:2" x14ac:dyDescent="0.25">
      <c r="A3" s="5" t="s">
        <v>22</v>
      </c>
      <c r="B3">
        <v>330</v>
      </c>
    </row>
    <row r="4" spans="1:2" x14ac:dyDescent="0.25">
      <c r="A4" s="5" t="s">
        <v>24</v>
      </c>
      <c r="B4">
        <v>2498</v>
      </c>
    </row>
    <row r="5" spans="1:2" x14ac:dyDescent="0.25">
      <c r="A5" s="5" t="s">
        <v>14</v>
      </c>
      <c r="B5">
        <v>1123</v>
      </c>
    </row>
    <row r="6" spans="1:2" x14ac:dyDescent="0.25">
      <c r="A6" s="5" t="s">
        <v>26</v>
      </c>
      <c r="B6">
        <v>994</v>
      </c>
    </row>
    <row r="7" spans="1:2" x14ac:dyDescent="0.25">
      <c r="A7" s="5" t="s">
        <v>24</v>
      </c>
      <c r="B7">
        <v>1283</v>
      </c>
    </row>
    <row r="8" spans="1:2" x14ac:dyDescent="0.25">
      <c r="A8" s="5" t="s">
        <v>24</v>
      </c>
      <c r="B8">
        <v>322</v>
      </c>
    </row>
    <row r="9" spans="1:2" x14ac:dyDescent="0.25">
      <c r="A9" s="5" t="s">
        <v>26</v>
      </c>
      <c r="B9">
        <v>947</v>
      </c>
    </row>
    <row r="10" spans="1:2" x14ac:dyDescent="0.25">
      <c r="A10" s="5" t="s">
        <v>22</v>
      </c>
      <c r="B10">
        <v>2416</v>
      </c>
    </row>
    <row r="11" spans="1:2" x14ac:dyDescent="0.25">
      <c r="A11" s="5" t="s">
        <v>22</v>
      </c>
      <c r="B11">
        <v>1023</v>
      </c>
    </row>
    <row r="12" spans="1:2" x14ac:dyDescent="0.25">
      <c r="A12" s="5" t="s">
        <v>24</v>
      </c>
      <c r="B12">
        <v>345</v>
      </c>
    </row>
    <row r="13" spans="1:2" x14ac:dyDescent="0.25">
      <c r="A13" s="5" t="s">
        <v>28</v>
      </c>
      <c r="B13">
        <v>345</v>
      </c>
    </row>
    <row r="14" spans="1:2" x14ac:dyDescent="0.25">
      <c r="A14" s="5" t="s">
        <v>22</v>
      </c>
      <c r="B14">
        <v>494</v>
      </c>
    </row>
    <row r="15" spans="1:2" x14ac:dyDescent="0.25">
      <c r="A15" s="5" t="s">
        <v>24</v>
      </c>
      <c r="B15">
        <v>663</v>
      </c>
    </row>
    <row r="16" spans="1:2" x14ac:dyDescent="0.25">
      <c r="A16" s="5" t="s">
        <v>28</v>
      </c>
      <c r="B16">
        <v>663</v>
      </c>
    </row>
    <row r="17" spans="1:2" x14ac:dyDescent="0.25">
      <c r="A17" s="5" t="s">
        <v>19</v>
      </c>
      <c r="B17">
        <v>494</v>
      </c>
    </row>
    <row r="18" spans="1:2" x14ac:dyDescent="0.25">
      <c r="A18" s="5" t="s">
        <v>22</v>
      </c>
      <c r="B18">
        <v>214</v>
      </c>
    </row>
    <row r="19" spans="1:2" x14ac:dyDescent="0.25">
      <c r="A19" s="5" t="s">
        <v>14</v>
      </c>
      <c r="B19">
        <v>809</v>
      </c>
    </row>
    <row r="20" spans="1:2" x14ac:dyDescent="0.25">
      <c r="A20" s="5" t="s">
        <v>14</v>
      </c>
      <c r="B20">
        <v>2145</v>
      </c>
    </row>
    <row r="21" spans="1:2" x14ac:dyDescent="0.25">
      <c r="A21" s="5" t="s">
        <v>28</v>
      </c>
      <c r="B21">
        <v>809</v>
      </c>
    </row>
    <row r="22" spans="1:2" x14ac:dyDescent="0.25">
      <c r="A22" s="5" t="s">
        <v>28</v>
      </c>
      <c r="B22">
        <v>2145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1048576"/>
    </sheetView>
  </sheetViews>
  <sheetFormatPr defaultRowHeight="15" x14ac:dyDescent="0.25"/>
  <cols>
    <col min="1" max="1" width="12" customWidth="1"/>
    <col min="2" max="2" width="13.85546875" style="9" customWidth="1"/>
  </cols>
  <sheetData>
    <row r="1" spans="1:2" x14ac:dyDescent="0.25">
      <c r="A1" s="4" t="s">
        <v>2</v>
      </c>
      <c r="B1" s="4" t="s">
        <v>6</v>
      </c>
    </row>
    <row r="2" spans="1:2" x14ac:dyDescent="0.25">
      <c r="A2" s="5" t="s">
        <v>14</v>
      </c>
      <c r="B2" s="9">
        <v>15</v>
      </c>
    </row>
    <row r="3" spans="1:2" x14ac:dyDescent="0.25">
      <c r="A3" s="5" t="s">
        <v>14</v>
      </c>
      <c r="B3" s="9">
        <v>300</v>
      </c>
    </row>
    <row r="4" spans="1:2" x14ac:dyDescent="0.25">
      <c r="A4" s="5" t="s">
        <v>19</v>
      </c>
      <c r="B4" s="9">
        <v>350</v>
      </c>
    </row>
    <row r="5" spans="1:2" x14ac:dyDescent="0.25">
      <c r="A5" s="5" t="s">
        <v>22</v>
      </c>
      <c r="B5" s="9">
        <v>125</v>
      </c>
    </row>
    <row r="6" spans="1:2" x14ac:dyDescent="0.25">
      <c r="A6" s="5" t="s">
        <v>24</v>
      </c>
      <c r="B6" s="9">
        <v>300</v>
      </c>
    </row>
    <row r="7" spans="1:2" x14ac:dyDescent="0.25">
      <c r="A7" s="5" t="s">
        <v>26</v>
      </c>
      <c r="B7" s="9">
        <v>12</v>
      </c>
    </row>
    <row r="8" spans="1:2" x14ac:dyDescent="0.25">
      <c r="A8" s="5" t="s">
        <v>24</v>
      </c>
      <c r="B8" s="9">
        <v>350</v>
      </c>
    </row>
    <row r="9" spans="1:2" x14ac:dyDescent="0.25">
      <c r="A9" s="5" t="s">
        <v>14</v>
      </c>
      <c r="B9" s="9">
        <v>7</v>
      </c>
    </row>
    <row r="10" spans="1:2" x14ac:dyDescent="0.25">
      <c r="A10" s="5" t="s">
        <v>28</v>
      </c>
      <c r="B10" s="9">
        <v>20</v>
      </c>
    </row>
    <row r="11" spans="1:2" x14ac:dyDescent="0.25">
      <c r="A11" s="5" t="s">
        <v>28</v>
      </c>
      <c r="B11" s="9">
        <v>20</v>
      </c>
    </row>
    <row r="12" spans="1:2" x14ac:dyDescent="0.25">
      <c r="A12" s="5" t="s">
        <v>19</v>
      </c>
      <c r="B12" s="9">
        <v>350</v>
      </c>
    </row>
    <row r="13" spans="1:2" x14ac:dyDescent="0.25">
      <c r="A13" s="5" t="s">
        <v>14</v>
      </c>
      <c r="B13" s="9">
        <v>7</v>
      </c>
    </row>
    <row r="14" spans="1:2" x14ac:dyDescent="0.25">
      <c r="A14" s="5" t="s">
        <v>24</v>
      </c>
      <c r="B14" s="9">
        <v>350</v>
      </c>
    </row>
    <row r="15" spans="1:2" x14ac:dyDescent="0.25">
      <c r="A15" s="5" t="s">
        <v>22</v>
      </c>
      <c r="B15" s="9">
        <v>20</v>
      </c>
    </row>
    <row r="16" spans="1:2" x14ac:dyDescent="0.25">
      <c r="A16" s="5" t="s">
        <v>14</v>
      </c>
      <c r="B16" s="9">
        <v>7</v>
      </c>
    </row>
    <row r="17" spans="1:2" x14ac:dyDescent="0.25">
      <c r="A17" s="5" t="s">
        <v>19</v>
      </c>
      <c r="B17" s="9">
        <v>12</v>
      </c>
    </row>
    <row r="18" spans="1:2" x14ac:dyDescent="0.25">
      <c r="A18" s="5" t="s">
        <v>14</v>
      </c>
      <c r="B18" s="9">
        <v>15</v>
      </c>
    </row>
    <row r="19" spans="1:2" x14ac:dyDescent="0.25">
      <c r="A19" s="5" t="s">
        <v>14</v>
      </c>
      <c r="B19" s="9">
        <v>300</v>
      </c>
    </row>
    <row r="20" spans="1:2" x14ac:dyDescent="0.25">
      <c r="A20" s="5" t="s">
        <v>26</v>
      </c>
      <c r="B20" s="9">
        <v>125</v>
      </c>
    </row>
    <row r="21" spans="1:2" x14ac:dyDescent="0.25">
      <c r="A21" s="5" t="s">
        <v>24</v>
      </c>
      <c r="B21" s="9">
        <v>300</v>
      </c>
    </row>
    <row r="22" spans="1:2" x14ac:dyDescent="0.25">
      <c r="A22" s="5" t="s">
        <v>14</v>
      </c>
      <c r="B22" s="9">
        <v>7</v>
      </c>
    </row>
    <row r="23" spans="1:2" x14ac:dyDescent="0.25">
      <c r="A23" s="5" t="s">
        <v>24</v>
      </c>
      <c r="B23" s="9">
        <v>300</v>
      </c>
    </row>
    <row r="24" spans="1:2" x14ac:dyDescent="0.25">
      <c r="A24" s="5" t="s">
        <v>19</v>
      </c>
      <c r="B24" s="9">
        <v>12</v>
      </c>
    </row>
    <row r="25" spans="1:2" x14ac:dyDescent="0.25">
      <c r="A25" s="5" t="s">
        <v>19</v>
      </c>
      <c r="B25" s="9">
        <v>12</v>
      </c>
    </row>
    <row r="26" spans="1:2" x14ac:dyDescent="0.25">
      <c r="A26" s="5" t="s">
        <v>28</v>
      </c>
      <c r="B26" s="9">
        <v>20</v>
      </c>
    </row>
    <row r="27" spans="1:2" x14ac:dyDescent="0.25">
      <c r="A27" s="5" t="s">
        <v>28</v>
      </c>
      <c r="B27" s="9">
        <v>15</v>
      </c>
    </row>
    <row r="28" spans="1:2" x14ac:dyDescent="0.25">
      <c r="A28" s="5" t="s">
        <v>26</v>
      </c>
      <c r="B28" s="9">
        <v>125</v>
      </c>
    </row>
    <row r="29" spans="1:2" x14ac:dyDescent="0.25">
      <c r="A29" s="5" t="s">
        <v>14</v>
      </c>
      <c r="B29" s="9">
        <v>7</v>
      </c>
    </row>
    <row r="30" spans="1:2" x14ac:dyDescent="0.25">
      <c r="A30" s="5" t="s">
        <v>22</v>
      </c>
      <c r="B30" s="9">
        <v>125</v>
      </c>
    </row>
    <row r="31" spans="1:2" x14ac:dyDescent="0.25">
      <c r="A31" s="5" t="s">
        <v>19</v>
      </c>
      <c r="B31" s="9">
        <v>350</v>
      </c>
    </row>
    <row r="32" spans="1:2" x14ac:dyDescent="0.25">
      <c r="A32" s="5" t="s">
        <v>26</v>
      </c>
      <c r="B32" s="9">
        <v>12</v>
      </c>
    </row>
    <row r="33" spans="1:2" x14ac:dyDescent="0.25">
      <c r="A33" s="5" t="s">
        <v>22</v>
      </c>
      <c r="B33" s="9">
        <v>20</v>
      </c>
    </row>
    <row r="34" spans="1:2" x14ac:dyDescent="0.25">
      <c r="A34" s="5" t="s">
        <v>28</v>
      </c>
      <c r="B34" s="9">
        <v>15</v>
      </c>
    </row>
    <row r="35" spans="1:2" x14ac:dyDescent="0.25">
      <c r="A35" s="5" t="s">
        <v>22</v>
      </c>
      <c r="B35" s="9">
        <v>125</v>
      </c>
    </row>
    <row r="36" spans="1:2" x14ac:dyDescent="0.25">
      <c r="A36" s="5" t="s">
        <v>14</v>
      </c>
      <c r="B36" s="9">
        <v>15</v>
      </c>
    </row>
    <row r="37" spans="1:2" x14ac:dyDescent="0.25">
      <c r="A37" s="5" t="s">
        <v>24</v>
      </c>
      <c r="B37" s="9">
        <v>125</v>
      </c>
    </row>
    <row r="38" spans="1:2" x14ac:dyDescent="0.25">
      <c r="A38" s="5" t="s">
        <v>28</v>
      </c>
      <c r="B38" s="9">
        <v>125</v>
      </c>
    </row>
    <row r="39" spans="1:2" x14ac:dyDescent="0.25">
      <c r="A39" s="5" t="s">
        <v>22</v>
      </c>
      <c r="B39" s="9">
        <v>12</v>
      </c>
    </row>
    <row r="40" spans="1:2" x14ac:dyDescent="0.25">
      <c r="A40" s="5" t="s">
        <v>22</v>
      </c>
      <c r="B40" s="9">
        <v>300</v>
      </c>
    </row>
    <row r="41" spans="1:2" x14ac:dyDescent="0.25">
      <c r="A41" s="5" t="s">
        <v>24</v>
      </c>
      <c r="B41" s="9">
        <v>125</v>
      </c>
    </row>
    <row r="42" spans="1:2" x14ac:dyDescent="0.25">
      <c r="A42" s="5" t="s">
        <v>14</v>
      </c>
      <c r="B42" s="9">
        <v>12</v>
      </c>
    </row>
    <row r="43" spans="1:2" x14ac:dyDescent="0.25">
      <c r="A43" s="5" t="s">
        <v>28</v>
      </c>
      <c r="B43" s="9">
        <v>125</v>
      </c>
    </row>
    <row r="44" spans="1:2" x14ac:dyDescent="0.25">
      <c r="A44" s="5" t="s">
        <v>19</v>
      </c>
      <c r="B44" s="9">
        <v>300</v>
      </c>
    </row>
    <row r="45" spans="1:2" x14ac:dyDescent="0.25">
      <c r="A45" s="5" t="s">
        <v>22</v>
      </c>
      <c r="B45" s="9">
        <v>300</v>
      </c>
    </row>
    <row r="46" spans="1:2" x14ac:dyDescent="0.25">
      <c r="A46" s="5" t="s">
        <v>14</v>
      </c>
      <c r="B46" s="9">
        <v>125</v>
      </c>
    </row>
    <row r="47" spans="1:2" x14ac:dyDescent="0.25">
      <c r="A47" s="5" t="s">
        <v>14</v>
      </c>
      <c r="B47" s="9">
        <v>125</v>
      </c>
    </row>
    <row r="48" spans="1:2" x14ac:dyDescent="0.25">
      <c r="A48" s="5" t="s">
        <v>28</v>
      </c>
      <c r="B48" s="9">
        <v>350</v>
      </c>
    </row>
    <row r="49" spans="1:2" x14ac:dyDescent="0.25">
      <c r="A49" s="5" t="s">
        <v>28</v>
      </c>
      <c r="B49" s="9">
        <v>125</v>
      </c>
    </row>
    <row r="50" spans="1:2" x14ac:dyDescent="0.25">
      <c r="A50" s="5" t="s">
        <v>28</v>
      </c>
      <c r="B50" s="9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zoomScaleSheetLayoutView="59" workbookViewId="0">
      <selection sqref="A1:H26"/>
    </sheetView>
  </sheetViews>
  <sheetFormatPr defaultRowHeight="15" x14ac:dyDescent="0.25"/>
  <cols>
    <col min="1" max="2" width="12.7109375" customWidth="1"/>
    <col min="5" max="5" width="13.140625" customWidth="1"/>
    <col min="6" max="6" width="16.140625" customWidth="1"/>
    <col min="7" max="7" width="18.140625" customWidth="1"/>
    <col min="8" max="8" width="15.7109375" customWidth="1"/>
    <col min="9" max="9" width="19" customWidth="1"/>
    <col min="10" max="10" width="15.5703125" customWidth="1"/>
    <col min="11" max="11" width="17.140625" customWidth="1"/>
    <col min="12" max="12" width="18" customWidth="1"/>
  </cols>
  <sheetData>
    <row r="1" spans="1:14" x14ac:dyDescent="0.25">
      <c r="A1" t="s">
        <v>16</v>
      </c>
      <c r="B1" t="s">
        <v>21</v>
      </c>
      <c r="C1" s="5" t="s">
        <v>24</v>
      </c>
      <c r="D1" s="5" t="s">
        <v>23</v>
      </c>
      <c r="E1">
        <v>2498</v>
      </c>
      <c r="F1" s="1">
        <v>5</v>
      </c>
      <c r="G1" s="1">
        <v>300</v>
      </c>
      <c r="H1" s="1">
        <v>749400</v>
      </c>
      <c r="I1" s="1">
        <v>7494</v>
      </c>
      <c r="J1" s="1">
        <v>741906</v>
      </c>
      <c r="K1" s="1">
        <v>624500</v>
      </c>
      <c r="L1" s="1">
        <v>117406</v>
      </c>
    </row>
    <row r="2" spans="1:14" x14ac:dyDescent="0.25">
      <c r="A2" t="s">
        <v>25</v>
      </c>
      <c r="B2" t="s">
        <v>21</v>
      </c>
      <c r="C2" s="5" t="s">
        <v>26</v>
      </c>
      <c r="D2" s="5" t="s">
        <v>23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">
        <v>23629.32</v>
      </c>
      <c r="K2" s="1">
        <v>5967</v>
      </c>
      <c r="L2" s="1">
        <v>17662.32</v>
      </c>
    </row>
    <row r="3" spans="1:14" x14ac:dyDescent="0.25">
      <c r="A3" t="s">
        <v>18</v>
      </c>
      <c r="B3" t="s">
        <v>27</v>
      </c>
      <c r="C3" s="5" t="s">
        <v>24</v>
      </c>
      <c r="D3" s="5" t="s">
        <v>23</v>
      </c>
      <c r="E3">
        <v>1797</v>
      </c>
      <c r="F3" s="1">
        <v>5</v>
      </c>
      <c r="G3" s="1">
        <v>350</v>
      </c>
      <c r="H3" s="1">
        <v>628950</v>
      </c>
      <c r="I3" s="1">
        <v>18868.5</v>
      </c>
      <c r="J3" s="1">
        <v>610081.5</v>
      </c>
      <c r="K3" s="1">
        <v>467220</v>
      </c>
      <c r="L3" s="1">
        <v>142861.5</v>
      </c>
      <c r="N3" s="2"/>
    </row>
    <row r="4" spans="1:14" x14ac:dyDescent="0.25">
      <c r="A4" t="s">
        <v>18</v>
      </c>
      <c r="B4" t="s">
        <v>17</v>
      </c>
      <c r="C4" s="5" t="s">
        <v>14</v>
      </c>
      <c r="D4" s="5" t="s">
        <v>23</v>
      </c>
      <c r="E4">
        <v>1760</v>
      </c>
      <c r="F4" s="1">
        <v>10</v>
      </c>
      <c r="G4" s="1">
        <v>7</v>
      </c>
      <c r="H4" s="1">
        <v>12320</v>
      </c>
      <c r="I4" s="1">
        <v>369.6</v>
      </c>
      <c r="J4" s="1">
        <v>11950.4</v>
      </c>
      <c r="K4" s="1">
        <v>8800</v>
      </c>
      <c r="L4" s="1">
        <v>3150.3999999999996</v>
      </c>
    </row>
    <row r="5" spans="1:14" x14ac:dyDescent="0.25">
      <c r="A5" t="s">
        <v>18</v>
      </c>
      <c r="B5" t="s">
        <v>21</v>
      </c>
      <c r="C5" s="5" t="s">
        <v>28</v>
      </c>
      <c r="D5" s="5" t="s">
        <v>23</v>
      </c>
      <c r="E5">
        <v>736</v>
      </c>
      <c r="F5" s="1">
        <v>120</v>
      </c>
      <c r="G5" s="1">
        <v>20</v>
      </c>
      <c r="H5" s="1">
        <v>14720</v>
      </c>
      <c r="I5" s="1">
        <v>588.79999999999995</v>
      </c>
      <c r="J5" s="1">
        <v>14131.2</v>
      </c>
      <c r="K5" s="1">
        <v>7360</v>
      </c>
      <c r="L5" s="1">
        <v>6771.2000000000007</v>
      </c>
    </row>
    <row r="6" spans="1:14" x14ac:dyDescent="0.25">
      <c r="A6" t="s">
        <v>18</v>
      </c>
      <c r="B6" t="s">
        <v>29</v>
      </c>
      <c r="C6" s="5" t="s">
        <v>28</v>
      </c>
      <c r="D6" s="5" t="s">
        <v>23</v>
      </c>
      <c r="E6">
        <v>2646</v>
      </c>
      <c r="F6" s="1">
        <v>120</v>
      </c>
      <c r="G6" s="1">
        <v>20</v>
      </c>
      <c r="H6" s="1">
        <v>52920</v>
      </c>
      <c r="I6" s="1">
        <v>2116.8000000000002</v>
      </c>
      <c r="J6" s="1">
        <v>50803.199999999997</v>
      </c>
      <c r="K6" s="1">
        <v>26460</v>
      </c>
      <c r="L6" s="1">
        <v>24343.199999999997</v>
      </c>
    </row>
    <row r="7" spans="1:14" x14ac:dyDescent="0.25">
      <c r="A7" t="s">
        <v>18</v>
      </c>
      <c r="B7" t="s">
        <v>21</v>
      </c>
      <c r="C7" s="5" t="s">
        <v>19</v>
      </c>
      <c r="D7" s="5" t="s">
        <v>23</v>
      </c>
      <c r="E7">
        <v>349</v>
      </c>
      <c r="F7" s="1">
        <v>250</v>
      </c>
      <c r="G7" s="1">
        <v>350</v>
      </c>
      <c r="H7" s="1">
        <v>122150</v>
      </c>
      <c r="I7" s="1">
        <v>4886</v>
      </c>
      <c r="J7" s="1">
        <v>117264</v>
      </c>
      <c r="K7" s="1">
        <v>90740</v>
      </c>
      <c r="L7" s="1">
        <v>26524</v>
      </c>
    </row>
    <row r="8" spans="1:14" x14ac:dyDescent="0.25">
      <c r="A8" t="s">
        <v>18</v>
      </c>
      <c r="B8" t="s">
        <v>29</v>
      </c>
      <c r="C8" s="5" t="s">
        <v>14</v>
      </c>
      <c r="D8" s="5" t="s">
        <v>30</v>
      </c>
      <c r="E8">
        <v>2349</v>
      </c>
      <c r="F8" s="1">
        <v>10</v>
      </c>
      <c r="G8" s="1">
        <v>7</v>
      </c>
      <c r="H8" s="1">
        <v>16443</v>
      </c>
      <c r="I8" s="1">
        <v>822.15</v>
      </c>
      <c r="J8" s="1">
        <v>15620.85</v>
      </c>
      <c r="K8" s="1">
        <v>11745</v>
      </c>
      <c r="L8" s="1">
        <v>3875.8500000000004</v>
      </c>
    </row>
    <row r="9" spans="1:14" x14ac:dyDescent="0.25">
      <c r="A9" t="s">
        <v>18</v>
      </c>
      <c r="B9" t="s">
        <v>17</v>
      </c>
      <c r="C9" s="5" t="s">
        <v>24</v>
      </c>
      <c r="D9" s="5" t="s">
        <v>30</v>
      </c>
      <c r="E9">
        <v>720</v>
      </c>
      <c r="F9" s="1">
        <v>5</v>
      </c>
      <c r="G9" s="1">
        <v>350</v>
      </c>
      <c r="H9" s="1">
        <v>252000</v>
      </c>
      <c r="I9" s="1">
        <v>12600</v>
      </c>
      <c r="J9" s="1">
        <v>239400</v>
      </c>
      <c r="K9" s="1">
        <v>187200</v>
      </c>
      <c r="L9" s="1">
        <v>52200</v>
      </c>
    </row>
    <row r="10" spans="1:14" x14ac:dyDescent="0.25">
      <c r="A10" t="s">
        <v>18</v>
      </c>
      <c r="B10" t="s">
        <v>17</v>
      </c>
      <c r="C10" s="5" t="s">
        <v>22</v>
      </c>
      <c r="D10" s="5" t="s">
        <v>30</v>
      </c>
      <c r="E10">
        <v>1834</v>
      </c>
      <c r="F10" s="1">
        <v>3</v>
      </c>
      <c r="G10" s="1">
        <v>20</v>
      </c>
      <c r="H10" s="1">
        <v>36680</v>
      </c>
      <c r="I10" s="1">
        <v>2567.6</v>
      </c>
      <c r="J10" s="1">
        <v>34112.400000000001</v>
      </c>
      <c r="K10" s="1">
        <v>18340</v>
      </c>
      <c r="L10" s="1">
        <v>15772.400000000001</v>
      </c>
    </row>
    <row r="11" spans="1:14" x14ac:dyDescent="0.25">
      <c r="A11" t="s">
        <v>18</v>
      </c>
      <c r="B11" t="s">
        <v>13</v>
      </c>
      <c r="C11" s="5" t="s">
        <v>14</v>
      </c>
      <c r="D11" s="5" t="s">
        <v>30</v>
      </c>
      <c r="E11">
        <v>1031</v>
      </c>
      <c r="F11" s="1">
        <v>10</v>
      </c>
      <c r="G11" s="1">
        <v>7</v>
      </c>
      <c r="H11" s="1">
        <v>7217</v>
      </c>
      <c r="I11" s="1">
        <v>505.19</v>
      </c>
      <c r="J11" s="1">
        <v>6711.81</v>
      </c>
      <c r="K11" s="1">
        <v>5155</v>
      </c>
      <c r="L11" s="1">
        <v>1556.8100000000004</v>
      </c>
    </row>
    <row r="12" spans="1:14" x14ac:dyDescent="0.25">
      <c r="A12" t="s">
        <v>25</v>
      </c>
      <c r="B12" t="s">
        <v>27</v>
      </c>
      <c r="C12" s="5" t="s">
        <v>19</v>
      </c>
      <c r="D12" s="5" t="s">
        <v>30</v>
      </c>
      <c r="E12">
        <v>2215</v>
      </c>
      <c r="F12" s="1">
        <v>250</v>
      </c>
      <c r="G12" s="1">
        <v>12</v>
      </c>
      <c r="H12" s="1">
        <v>26580</v>
      </c>
      <c r="I12" s="1">
        <v>1860.6</v>
      </c>
      <c r="J12" s="1">
        <v>24719.4</v>
      </c>
      <c r="K12" s="1">
        <v>6645</v>
      </c>
      <c r="L12" s="1">
        <v>18074.400000000001</v>
      </c>
    </row>
    <row r="13" spans="1:14" x14ac:dyDescent="0.25">
      <c r="A13" t="s">
        <v>12</v>
      </c>
      <c r="B13" t="s">
        <v>21</v>
      </c>
      <c r="C13" s="5" t="s">
        <v>14</v>
      </c>
      <c r="D13" s="5" t="s">
        <v>30</v>
      </c>
      <c r="E13">
        <v>2931</v>
      </c>
      <c r="F13" s="1">
        <v>10</v>
      </c>
      <c r="G13" s="1">
        <v>15</v>
      </c>
      <c r="H13" s="1">
        <v>43965</v>
      </c>
      <c r="I13" s="1">
        <v>3077.55</v>
      </c>
      <c r="J13" s="1">
        <v>40887.449999999997</v>
      </c>
      <c r="K13" s="1">
        <v>29310</v>
      </c>
      <c r="L13" s="1">
        <v>11577.449999999997</v>
      </c>
    </row>
    <row r="14" spans="1:14" x14ac:dyDescent="0.25">
      <c r="A14" t="s">
        <v>16</v>
      </c>
      <c r="B14" t="s">
        <v>27</v>
      </c>
      <c r="C14" s="5" t="s">
        <v>14</v>
      </c>
      <c r="D14" s="5" t="s">
        <v>30</v>
      </c>
      <c r="E14">
        <v>1123</v>
      </c>
      <c r="F14" s="1">
        <v>10</v>
      </c>
      <c r="G14" s="1">
        <v>300</v>
      </c>
      <c r="H14" s="1">
        <v>336900</v>
      </c>
      <c r="I14" s="1">
        <v>23583</v>
      </c>
      <c r="J14" s="1">
        <v>313317</v>
      </c>
      <c r="K14" s="1">
        <v>280750</v>
      </c>
      <c r="L14" s="1">
        <v>32567</v>
      </c>
    </row>
    <row r="15" spans="1:14" x14ac:dyDescent="0.25">
      <c r="A15" t="s">
        <v>20</v>
      </c>
      <c r="B15" t="s">
        <v>27</v>
      </c>
      <c r="C15" s="5" t="s">
        <v>26</v>
      </c>
      <c r="D15" s="5" t="s">
        <v>30</v>
      </c>
      <c r="E15">
        <v>994</v>
      </c>
      <c r="F15" s="1">
        <v>260</v>
      </c>
      <c r="G15" s="1">
        <v>125</v>
      </c>
      <c r="H15" s="1">
        <v>124250</v>
      </c>
      <c r="I15" s="1">
        <v>8697.5</v>
      </c>
      <c r="J15" s="1">
        <v>115552.5</v>
      </c>
      <c r="K15" s="1">
        <v>119280</v>
      </c>
      <c r="L15" s="1">
        <v>-3727.5</v>
      </c>
    </row>
    <row r="16" spans="1:14" x14ac:dyDescent="0.25">
      <c r="A16" t="s">
        <v>16</v>
      </c>
      <c r="B16" t="s">
        <v>29</v>
      </c>
      <c r="C16" s="5" t="s">
        <v>24</v>
      </c>
      <c r="D16" s="5" t="s">
        <v>30</v>
      </c>
      <c r="E16">
        <v>1283</v>
      </c>
      <c r="F16" s="1">
        <v>5</v>
      </c>
      <c r="G16" s="1">
        <v>300</v>
      </c>
      <c r="H16" s="1">
        <v>384900</v>
      </c>
      <c r="I16" s="1">
        <v>30792</v>
      </c>
      <c r="J16" s="1">
        <v>354108</v>
      </c>
      <c r="K16" s="1">
        <v>320750</v>
      </c>
      <c r="L16" s="1">
        <v>33358</v>
      </c>
    </row>
    <row r="17" spans="1:12" x14ac:dyDescent="0.25">
      <c r="A17" t="s">
        <v>18</v>
      </c>
      <c r="B17" t="s">
        <v>27</v>
      </c>
      <c r="C17" s="5" t="s">
        <v>14</v>
      </c>
      <c r="D17" s="5" t="s">
        <v>30</v>
      </c>
      <c r="E17">
        <v>2409</v>
      </c>
      <c r="F17" s="1">
        <v>10</v>
      </c>
      <c r="G17" s="1">
        <v>7</v>
      </c>
      <c r="H17" s="1">
        <v>16863</v>
      </c>
      <c r="I17" s="1">
        <v>1349.04</v>
      </c>
      <c r="J17" s="1">
        <v>15513.96</v>
      </c>
      <c r="K17" s="1">
        <v>12045</v>
      </c>
      <c r="L17" s="1">
        <v>3468.9599999999991</v>
      </c>
    </row>
    <row r="18" spans="1:12" x14ac:dyDescent="0.25">
      <c r="A18" t="s">
        <v>16</v>
      </c>
      <c r="B18" t="s">
        <v>13</v>
      </c>
      <c r="C18" s="5" t="s">
        <v>24</v>
      </c>
      <c r="D18" s="5" t="s">
        <v>30</v>
      </c>
      <c r="E18">
        <v>322</v>
      </c>
      <c r="F18" s="1">
        <v>5</v>
      </c>
      <c r="G18" s="1">
        <v>300</v>
      </c>
      <c r="H18" s="1">
        <v>96600</v>
      </c>
      <c r="I18" s="1">
        <v>8694</v>
      </c>
      <c r="J18" s="1">
        <v>87906</v>
      </c>
      <c r="K18" s="1">
        <v>80500</v>
      </c>
      <c r="L18" s="1">
        <v>7406</v>
      </c>
    </row>
    <row r="19" spans="1:12" x14ac:dyDescent="0.25">
      <c r="A19" t="s">
        <v>25</v>
      </c>
      <c r="B19" t="s">
        <v>13</v>
      </c>
      <c r="C19" s="5" t="s">
        <v>19</v>
      </c>
      <c r="D19" s="5" t="s">
        <v>30</v>
      </c>
      <c r="E19">
        <v>2234</v>
      </c>
      <c r="F19" s="1">
        <v>250</v>
      </c>
      <c r="G19" s="1">
        <v>12</v>
      </c>
      <c r="H19" s="1">
        <v>26808</v>
      </c>
      <c r="I19" s="1">
        <v>2412.7199999999998</v>
      </c>
      <c r="J19" s="1">
        <v>24395.279999999999</v>
      </c>
      <c r="K19" s="1">
        <v>6702</v>
      </c>
      <c r="L19" s="1">
        <v>17693.28</v>
      </c>
    </row>
    <row r="20" spans="1:12" x14ac:dyDescent="0.25">
      <c r="A20" t="s">
        <v>25</v>
      </c>
      <c r="B20" t="s">
        <v>17</v>
      </c>
      <c r="C20" s="5" t="s">
        <v>19</v>
      </c>
      <c r="D20" s="5" t="s">
        <v>31</v>
      </c>
      <c r="E20">
        <v>1005</v>
      </c>
      <c r="F20" s="1">
        <v>250</v>
      </c>
      <c r="G20" s="1">
        <v>12</v>
      </c>
      <c r="H20" s="1">
        <v>12060</v>
      </c>
      <c r="I20" s="1">
        <v>1326.6</v>
      </c>
      <c r="J20" s="1">
        <v>10733.4</v>
      </c>
      <c r="K20" s="1">
        <v>3015</v>
      </c>
      <c r="L20" s="1">
        <v>7718.4</v>
      </c>
    </row>
    <row r="21" spans="1:12" x14ac:dyDescent="0.25">
      <c r="A21" t="s">
        <v>18</v>
      </c>
      <c r="B21" t="s">
        <v>13</v>
      </c>
      <c r="C21" s="5" t="s">
        <v>28</v>
      </c>
      <c r="D21" s="5" t="s">
        <v>31</v>
      </c>
      <c r="E21">
        <v>2805</v>
      </c>
      <c r="F21" s="1">
        <v>120</v>
      </c>
      <c r="G21" s="1">
        <v>20</v>
      </c>
      <c r="H21" s="1">
        <v>56100</v>
      </c>
      <c r="I21" s="1">
        <v>6171</v>
      </c>
      <c r="J21" s="1">
        <v>49929</v>
      </c>
      <c r="K21" s="1">
        <v>28050</v>
      </c>
      <c r="L21" s="1">
        <v>21879</v>
      </c>
    </row>
    <row r="22" spans="1:12" x14ac:dyDescent="0.25">
      <c r="A22" t="s">
        <v>12</v>
      </c>
      <c r="B22" t="s">
        <v>17</v>
      </c>
      <c r="C22" s="5" t="s">
        <v>28</v>
      </c>
      <c r="D22" s="5" t="s">
        <v>31</v>
      </c>
      <c r="E22">
        <v>655</v>
      </c>
      <c r="F22" s="1">
        <v>120</v>
      </c>
      <c r="G22" s="1">
        <v>15</v>
      </c>
      <c r="H22" s="1">
        <v>9825</v>
      </c>
      <c r="I22" s="1">
        <v>1080.75</v>
      </c>
      <c r="J22" s="1">
        <v>8744.25</v>
      </c>
      <c r="K22" s="1">
        <v>6550</v>
      </c>
      <c r="L22" s="1">
        <v>2194.25</v>
      </c>
    </row>
    <row r="23" spans="1:12" x14ac:dyDescent="0.25">
      <c r="A23" t="s">
        <v>20</v>
      </c>
      <c r="B23" t="s">
        <v>17</v>
      </c>
      <c r="C23" s="5" t="s">
        <v>26</v>
      </c>
      <c r="D23" s="5" t="s">
        <v>31</v>
      </c>
      <c r="E23">
        <v>947</v>
      </c>
      <c r="F23" s="1">
        <v>260</v>
      </c>
      <c r="G23" s="1">
        <v>125</v>
      </c>
      <c r="H23" s="1">
        <v>118375</v>
      </c>
      <c r="I23" s="1">
        <v>13021.25</v>
      </c>
      <c r="J23" s="1">
        <v>105353.75</v>
      </c>
      <c r="K23" s="1">
        <v>113640</v>
      </c>
      <c r="L23" s="1">
        <v>-8286.25</v>
      </c>
    </row>
    <row r="24" spans="1:12" x14ac:dyDescent="0.25">
      <c r="A24" t="s">
        <v>18</v>
      </c>
      <c r="B24" t="s">
        <v>21</v>
      </c>
      <c r="C24" s="5" t="s">
        <v>14</v>
      </c>
      <c r="D24" s="5" t="s">
        <v>31</v>
      </c>
      <c r="E24">
        <v>380</v>
      </c>
      <c r="F24" s="1">
        <v>10</v>
      </c>
      <c r="G24" s="1">
        <v>7</v>
      </c>
      <c r="H24" s="1">
        <v>2660</v>
      </c>
      <c r="I24" s="1">
        <v>292.60000000000002</v>
      </c>
      <c r="J24" s="1">
        <v>2367.4</v>
      </c>
      <c r="K24" s="1">
        <v>1900</v>
      </c>
      <c r="L24" s="1">
        <v>467.40000000000009</v>
      </c>
    </row>
    <row r="25" spans="1:12" x14ac:dyDescent="0.25">
      <c r="A25" t="s">
        <v>20</v>
      </c>
      <c r="B25" t="s">
        <v>29</v>
      </c>
      <c r="C25" s="5" t="s">
        <v>22</v>
      </c>
      <c r="D25" s="5" t="s">
        <v>31</v>
      </c>
      <c r="E25">
        <v>2416</v>
      </c>
      <c r="F25" s="1">
        <v>3</v>
      </c>
      <c r="G25" s="1">
        <v>125</v>
      </c>
      <c r="H25" s="1">
        <v>302000</v>
      </c>
      <c r="I25" s="1">
        <v>36240</v>
      </c>
      <c r="J25" s="1">
        <v>265760</v>
      </c>
      <c r="K25" s="1">
        <v>289920</v>
      </c>
      <c r="L25" s="1">
        <v>-24160</v>
      </c>
    </row>
    <row r="26" spans="1:12" x14ac:dyDescent="0.25">
      <c r="A26" t="s">
        <v>18</v>
      </c>
      <c r="B26" t="s">
        <v>29</v>
      </c>
      <c r="C26" s="5" t="s">
        <v>19</v>
      </c>
      <c r="D26" s="5" t="s">
        <v>31</v>
      </c>
      <c r="E26">
        <v>623</v>
      </c>
      <c r="F26" s="1">
        <v>250</v>
      </c>
      <c r="G26" s="1">
        <v>350</v>
      </c>
      <c r="H26" s="1">
        <v>218050</v>
      </c>
      <c r="I26" s="1">
        <v>26166</v>
      </c>
      <c r="J26" s="1">
        <v>191884</v>
      </c>
      <c r="K26" s="1">
        <v>161980</v>
      </c>
      <c r="L26" s="1">
        <v>29904</v>
      </c>
    </row>
    <row r="27" spans="1:12" x14ac:dyDescent="0.25">
      <c r="A27" t="s">
        <v>25</v>
      </c>
      <c r="B27" t="s">
        <v>29</v>
      </c>
      <c r="C27" s="5" t="s">
        <v>26</v>
      </c>
      <c r="D27" s="5" t="s">
        <v>31</v>
      </c>
      <c r="E27">
        <v>2761</v>
      </c>
      <c r="F27" s="1">
        <v>260</v>
      </c>
      <c r="G27" s="1">
        <v>12</v>
      </c>
      <c r="H27" s="1">
        <v>33132</v>
      </c>
      <c r="I27" s="1">
        <v>3975.84</v>
      </c>
      <c r="J27" s="1">
        <v>29156.16</v>
      </c>
      <c r="K27" s="1">
        <v>8283</v>
      </c>
      <c r="L27" s="1">
        <v>20873.16</v>
      </c>
    </row>
    <row r="28" spans="1:12" x14ac:dyDescent="0.25">
      <c r="A28" t="s">
        <v>18</v>
      </c>
      <c r="B28" t="s">
        <v>27</v>
      </c>
      <c r="C28" s="5" t="s">
        <v>22</v>
      </c>
      <c r="D28" s="5" t="s">
        <v>31</v>
      </c>
      <c r="E28">
        <v>442</v>
      </c>
      <c r="F28" s="1">
        <v>3</v>
      </c>
      <c r="G28" s="1">
        <v>20</v>
      </c>
      <c r="H28" s="1">
        <v>8840</v>
      </c>
      <c r="I28" s="1">
        <v>1149.2</v>
      </c>
      <c r="J28" s="1">
        <v>7690.8</v>
      </c>
      <c r="K28" s="1">
        <v>4420</v>
      </c>
      <c r="L28" s="1">
        <v>3270.8</v>
      </c>
    </row>
    <row r="29" spans="1:12" x14ac:dyDescent="0.25">
      <c r="A29" t="s">
        <v>12</v>
      </c>
      <c r="B29" t="s">
        <v>27</v>
      </c>
      <c r="C29" s="5" t="s">
        <v>28</v>
      </c>
      <c r="D29" s="5" t="s">
        <v>31</v>
      </c>
      <c r="E29">
        <v>660</v>
      </c>
      <c r="F29" s="1">
        <v>120</v>
      </c>
      <c r="G29" s="1">
        <v>15</v>
      </c>
      <c r="H29" s="1">
        <v>9900</v>
      </c>
      <c r="I29" s="1">
        <v>1287</v>
      </c>
      <c r="J29" s="1">
        <v>8613</v>
      </c>
      <c r="K29" s="1">
        <v>6600</v>
      </c>
      <c r="L29" s="1">
        <v>2013</v>
      </c>
    </row>
    <row r="30" spans="1:12" x14ac:dyDescent="0.25">
      <c r="A30" t="s">
        <v>20</v>
      </c>
      <c r="B30" t="s">
        <v>13</v>
      </c>
      <c r="C30" s="5" t="s">
        <v>22</v>
      </c>
      <c r="D30" s="5" t="s">
        <v>31</v>
      </c>
      <c r="E30">
        <v>1023</v>
      </c>
      <c r="F30" s="1">
        <v>3</v>
      </c>
      <c r="G30" s="1">
        <v>125</v>
      </c>
      <c r="H30" s="1">
        <v>127875</v>
      </c>
      <c r="I30" s="1">
        <v>17902.5</v>
      </c>
      <c r="J30" s="1">
        <v>109972.5</v>
      </c>
      <c r="K30" s="1">
        <v>122760</v>
      </c>
      <c r="L30" s="1">
        <v>-12787.5</v>
      </c>
    </row>
    <row r="31" spans="1:12" x14ac:dyDescent="0.25">
      <c r="A31" t="s">
        <v>12</v>
      </c>
      <c r="B31" t="s">
        <v>29</v>
      </c>
      <c r="C31" s="5" t="s">
        <v>14</v>
      </c>
      <c r="D31" s="5" t="s">
        <v>31</v>
      </c>
      <c r="E31">
        <v>2470</v>
      </c>
      <c r="F31" s="1">
        <v>10</v>
      </c>
      <c r="G31" s="1">
        <v>15</v>
      </c>
      <c r="H31" s="1">
        <v>37050</v>
      </c>
      <c r="I31" s="1">
        <v>5187</v>
      </c>
      <c r="J31" s="1">
        <v>31863</v>
      </c>
      <c r="K31" s="1">
        <v>24700</v>
      </c>
      <c r="L31" s="1">
        <v>7163</v>
      </c>
    </row>
    <row r="32" spans="1:12" x14ac:dyDescent="0.25">
      <c r="A32" t="s">
        <v>20</v>
      </c>
      <c r="B32" t="s">
        <v>29</v>
      </c>
      <c r="C32" s="5" t="s">
        <v>24</v>
      </c>
      <c r="D32" s="5" t="s">
        <v>15</v>
      </c>
      <c r="E32">
        <v>345</v>
      </c>
      <c r="F32" s="1">
        <v>5</v>
      </c>
      <c r="G32" s="1">
        <v>125</v>
      </c>
      <c r="H32" s="1">
        <v>43125</v>
      </c>
      <c r="I32" s="1">
        <v>0</v>
      </c>
      <c r="J32" s="1">
        <v>43125</v>
      </c>
      <c r="K32" s="1">
        <v>41400</v>
      </c>
      <c r="L32" s="1">
        <v>1725</v>
      </c>
    </row>
    <row r="33" spans="1:12" x14ac:dyDescent="0.25">
      <c r="A33" t="s">
        <v>20</v>
      </c>
      <c r="B33" t="s">
        <v>29</v>
      </c>
      <c r="C33" s="5" t="s">
        <v>28</v>
      </c>
      <c r="D33" s="5" t="s">
        <v>15</v>
      </c>
      <c r="E33">
        <v>345</v>
      </c>
      <c r="F33" s="1">
        <v>120</v>
      </c>
      <c r="G33" s="1">
        <v>125</v>
      </c>
      <c r="H33" s="1">
        <v>43125</v>
      </c>
      <c r="I33" s="1">
        <v>0</v>
      </c>
      <c r="J33" s="1">
        <v>43125</v>
      </c>
      <c r="K33" s="1">
        <v>41400</v>
      </c>
      <c r="L33" s="1">
        <v>1725</v>
      </c>
    </row>
    <row r="34" spans="1:12" x14ac:dyDescent="0.25">
      <c r="A34" t="s">
        <v>25</v>
      </c>
      <c r="B34" t="s">
        <v>27</v>
      </c>
      <c r="C34" s="5" t="s">
        <v>22</v>
      </c>
      <c r="D34" s="5" t="s">
        <v>23</v>
      </c>
      <c r="E34">
        <v>766</v>
      </c>
      <c r="F34" s="1">
        <v>3</v>
      </c>
      <c r="G34" s="1">
        <v>12</v>
      </c>
      <c r="H34" s="1">
        <v>9192</v>
      </c>
      <c r="I34" s="1">
        <v>91.92</v>
      </c>
      <c r="J34" s="1">
        <v>9100.08</v>
      </c>
      <c r="K34" s="1">
        <v>2298</v>
      </c>
      <c r="L34" s="1">
        <v>6802.08</v>
      </c>
    </row>
    <row r="35" spans="1:12" x14ac:dyDescent="0.25">
      <c r="A35" t="s">
        <v>16</v>
      </c>
      <c r="B35" t="s">
        <v>17</v>
      </c>
      <c r="C35" s="5" t="s">
        <v>22</v>
      </c>
      <c r="D35" s="5" t="s">
        <v>23</v>
      </c>
      <c r="E35">
        <v>494</v>
      </c>
      <c r="F35" s="1">
        <v>3</v>
      </c>
      <c r="G35" s="1">
        <v>300</v>
      </c>
      <c r="H35" s="1">
        <v>148200</v>
      </c>
      <c r="I35" s="1">
        <v>1482</v>
      </c>
      <c r="J35" s="1">
        <v>146718</v>
      </c>
      <c r="K35" s="1">
        <v>123500</v>
      </c>
      <c r="L35" s="1">
        <v>23218</v>
      </c>
    </row>
    <row r="36" spans="1:12" x14ac:dyDescent="0.25">
      <c r="A36" t="s">
        <v>20</v>
      </c>
      <c r="B36" t="s">
        <v>21</v>
      </c>
      <c r="C36" s="5" t="s">
        <v>24</v>
      </c>
      <c r="D36" s="5" t="s">
        <v>23</v>
      </c>
      <c r="E36">
        <v>663</v>
      </c>
      <c r="F36" s="1">
        <v>5</v>
      </c>
      <c r="G36" s="1">
        <v>125</v>
      </c>
      <c r="H36" s="1">
        <v>82875</v>
      </c>
      <c r="I36" s="1">
        <v>828.75</v>
      </c>
      <c r="J36" s="1">
        <v>82046.25</v>
      </c>
      <c r="K36" s="1">
        <v>79560</v>
      </c>
      <c r="L36" s="1">
        <v>2486.25</v>
      </c>
    </row>
    <row r="37" spans="1:12" x14ac:dyDescent="0.25">
      <c r="A37" t="s">
        <v>25</v>
      </c>
      <c r="B37" t="s">
        <v>27</v>
      </c>
      <c r="C37" s="5" t="s">
        <v>14</v>
      </c>
      <c r="D37" s="5" t="s">
        <v>23</v>
      </c>
      <c r="E37">
        <v>766</v>
      </c>
      <c r="F37" s="1">
        <v>10</v>
      </c>
      <c r="G37" s="1">
        <v>12</v>
      </c>
      <c r="H37" s="1">
        <v>9192</v>
      </c>
      <c r="I37" s="1">
        <v>91.92</v>
      </c>
      <c r="J37" s="1">
        <v>9100.08</v>
      </c>
      <c r="K37" s="1">
        <v>2298</v>
      </c>
      <c r="L37" s="1">
        <v>6802.08</v>
      </c>
    </row>
    <row r="38" spans="1:12" x14ac:dyDescent="0.25">
      <c r="A38" t="s">
        <v>20</v>
      </c>
      <c r="B38" t="s">
        <v>21</v>
      </c>
      <c r="C38" s="5" t="s">
        <v>28</v>
      </c>
      <c r="D38" s="5" t="s">
        <v>23</v>
      </c>
      <c r="E38">
        <v>663</v>
      </c>
      <c r="F38" s="1">
        <v>120</v>
      </c>
      <c r="G38" s="1">
        <v>125</v>
      </c>
      <c r="H38" s="1">
        <v>82875</v>
      </c>
      <c r="I38" s="1">
        <v>828.75</v>
      </c>
      <c r="J38" s="1">
        <v>82046.25</v>
      </c>
      <c r="K38" s="1">
        <v>79560</v>
      </c>
      <c r="L38" s="1">
        <v>2486.25</v>
      </c>
    </row>
    <row r="39" spans="1:12" x14ac:dyDescent="0.25">
      <c r="A39" t="s">
        <v>16</v>
      </c>
      <c r="B39" t="s">
        <v>17</v>
      </c>
      <c r="C39" s="5" t="s">
        <v>19</v>
      </c>
      <c r="D39" s="5" t="s">
        <v>23</v>
      </c>
      <c r="E39">
        <v>494</v>
      </c>
      <c r="F39" s="1">
        <v>250</v>
      </c>
      <c r="G39" s="1">
        <v>300</v>
      </c>
      <c r="H39" s="1">
        <v>148200</v>
      </c>
      <c r="I39" s="1">
        <v>1482</v>
      </c>
      <c r="J39" s="1">
        <v>146718</v>
      </c>
      <c r="K39" s="1">
        <v>123500</v>
      </c>
      <c r="L39" s="1">
        <v>23218</v>
      </c>
    </row>
    <row r="40" spans="1:12" x14ac:dyDescent="0.25">
      <c r="A40" t="s">
        <v>16</v>
      </c>
      <c r="B40" t="s">
        <v>27</v>
      </c>
      <c r="C40" s="5" t="s">
        <v>22</v>
      </c>
      <c r="D40" s="5" t="s">
        <v>23</v>
      </c>
      <c r="E40">
        <v>214</v>
      </c>
      <c r="F40" s="1">
        <v>3</v>
      </c>
      <c r="G40" s="1">
        <v>300</v>
      </c>
      <c r="H40" s="1">
        <v>64200</v>
      </c>
      <c r="I40" s="1">
        <v>1284</v>
      </c>
      <c r="J40" s="1">
        <v>62916</v>
      </c>
      <c r="K40" s="1">
        <v>53500</v>
      </c>
      <c r="L40" s="1">
        <v>9416</v>
      </c>
    </row>
    <row r="41" spans="1:12" x14ac:dyDescent="0.25">
      <c r="A41" t="s">
        <v>20</v>
      </c>
      <c r="B41" t="s">
        <v>27</v>
      </c>
      <c r="C41" s="5" t="s">
        <v>14</v>
      </c>
      <c r="D41" s="5" t="s">
        <v>23</v>
      </c>
      <c r="E41">
        <v>809</v>
      </c>
      <c r="F41" s="1">
        <v>10</v>
      </c>
      <c r="G41" s="1">
        <v>125</v>
      </c>
      <c r="H41" s="1">
        <v>101125</v>
      </c>
      <c r="I41" s="1">
        <v>2022.5</v>
      </c>
      <c r="J41" s="1">
        <v>99102.5</v>
      </c>
      <c r="K41" s="1">
        <v>97080</v>
      </c>
      <c r="L41" s="1">
        <v>2022.5</v>
      </c>
    </row>
    <row r="42" spans="1:12" x14ac:dyDescent="0.25">
      <c r="A42" t="s">
        <v>20</v>
      </c>
      <c r="B42" t="s">
        <v>17</v>
      </c>
      <c r="C42" s="5" t="s">
        <v>14</v>
      </c>
      <c r="D42" s="5" t="s">
        <v>23</v>
      </c>
      <c r="E42">
        <v>2145</v>
      </c>
      <c r="F42" s="1">
        <v>10</v>
      </c>
      <c r="G42" s="1">
        <v>125</v>
      </c>
      <c r="H42" s="1">
        <v>268125</v>
      </c>
      <c r="I42" s="1">
        <v>5362.5</v>
      </c>
      <c r="J42" s="1">
        <v>262762.5</v>
      </c>
      <c r="K42" s="1">
        <v>257400</v>
      </c>
      <c r="L42" s="1">
        <v>5362.5</v>
      </c>
    </row>
    <row r="43" spans="1:12" x14ac:dyDescent="0.25">
      <c r="A43" t="s">
        <v>18</v>
      </c>
      <c r="B43" t="s">
        <v>27</v>
      </c>
      <c r="C43" s="5" t="s">
        <v>28</v>
      </c>
      <c r="D43" s="5" t="s">
        <v>23</v>
      </c>
      <c r="E43">
        <v>2966</v>
      </c>
      <c r="F43" s="1">
        <v>120</v>
      </c>
      <c r="G43" s="1">
        <v>350</v>
      </c>
      <c r="H43" s="1">
        <v>1038100</v>
      </c>
      <c r="I43" s="1">
        <v>20762</v>
      </c>
      <c r="J43" s="1">
        <v>1017338</v>
      </c>
      <c r="K43" s="1">
        <v>771160</v>
      </c>
      <c r="L43" s="1">
        <v>246178</v>
      </c>
    </row>
    <row r="44" spans="1:12" x14ac:dyDescent="0.25">
      <c r="A44" t="s">
        <v>20</v>
      </c>
      <c r="B44" t="s">
        <v>27</v>
      </c>
      <c r="C44" s="5" t="s">
        <v>28</v>
      </c>
      <c r="D44" s="5" t="s">
        <v>23</v>
      </c>
      <c r="E44">
        <v>809</v>
      </c>
      <c r="F44" s="1">
        <v>120</v>
      </c>
      <c r="G44" s="1">
        <v>125</v>
      </c>
      <c r="H44" s="1">
        <v>101125</v>
      </c>
      <c r="I44" s="1">
        <v>2022.5</v>
      </c>
      <c r="J44" s="1">
        <v>99102.5</v>
      </c>
      <c r="K44" s="1">
        <v>97080</v>
      </c>
      <c r="L44" s="1">
        <v>2022.5</v>
      </c>
    </row>
    <row r="45" spans="1:12" x14ac:dyDescent="0.25">
      <c r="A45" t="s">
        <v>20</v>
      </c>
      <c r="B45" t="s">
        <v>17</v>
      </c>
      <c r="C45" s="5" t="s">
        <v>28</v>
      </c>
      <c r="D45" s="5" t="s">
        <v>23</v>
      </c>
      <c r="E45">
        <v>2145</v>
      </c>
      <c r="F45" s="1">
        <v>120</v>
      </c>
      <c r="G45" s="1">
        <v>125</v>
      </c>
      <c r="H45" s="1">
        <v>268125</v>
      </c>
      <c r="I45" s="1">
        <v>5362.5</v>
      </c>
      <c r="J45" s="1">
        <v>262762.5</v>
      </c>
      <c r="K45" s="1">
        <v>257400</v>
      </c>
      <c r="L45" s="1">
        <v>5362.5</v>
      </c>
    </row>
  </sheetData>
  <pageMargins left="1" right="1" top="1" bottom="1" header="0.5" footer="0.5"/>
  <pageSetup scale="71" fitToWidth="0" orientation="landscape" r:id="rId1"/>
  <colBreaks count="1" manualBreakCount="1">
    <brk id="8" max="4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Sheet4</vt:lpstr>
      <vt:lpstr>Sheet3</vt:lpstr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mech</cp:lastModifiedBy>
  <cp:revision/>
  <dcterms:created xsi:type="dcterms:W3CDTF">2014-01-28T02:45:41Z</dcterms:created>
  <dcterms:modified xsi:type="dcterms:W3CDTF">2022-11-02T08:56:34Z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