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rinnaha/Documents/Columbia University/Summer Project/Task 1/Code/"/>
    </mc:Choice>
  </mc:AlternateContent>
  <xr:revisionPtr revIDLastSave="0" documentId="13_ncr:1_{636524C8-984A-1149-88FE-EA06E6F80D80}" xr6:coauthVersionLast="45" xr6:coauthVersionMax="45" xr10:uidLastSave="{00000000-0000-0000-0000-000000000000}"/>
  <bookViews>
    <workbookView xWindow="0" yWindow="0" windowWidth="28800" windowHeight="18000" xr2:uid="{EC9EA57E-0877-E14E-A8B3-A09E3BE947E4}"/>
  </bookViews>
  <sheets>
    <sheet name="data" sheetId="1" r:id="rId1"/>
    <sheet name="Sheet3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2" i="1"/>
</calcChain>
</file>

<file path=xl/sharedStrings.xml><?xml version="1.0" encoding="utf-8"?>
<sst xmlns="http://schemas.openxmlformats.org/spreadsheetml/2006/main" count="14" uniqueCount="11">
  <si>
    <t>zip_code</t>
  </si>
  <si>
    <t>avg_household_size_adj</t>
  </si>
  <si>
    <t>pct_below_poverty_level</t>
  </si>
  <si>
    <t>pct age&gt;65</t>
  </si>
  <si>
    <t>interaction</t>
  </si>
  <si>
    <t>case_per_100k</t>
  </si>
  <si>
    <t>residuals</t>
  </si>
  <si>
    <t>Predicted Y</t>
  </si>
  <si>
    <t>latitude</t>
  </si>
  <si>
    <t>longitude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</si>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</sst>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164" fontId="0" fillId="0" borderId="0" xfId="0" applyNumberFormat="1"/>
    <xf numFmtId="0" fontId="0" fillId="0" borderId="1" xfId="0" applyBorder="1"/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DEB8-AE69-BB40-90D0-6397DE843D9F}">
  <dimension ref="A1:J175"/>
  <sheetViews>
    <sheetView tabSelected="1" zoomScale="140" zoomScaleNormal="140" workbookViewId="0">
      <selection activeCell="J2" sqref="J2:J175"/>
    </sheetView>
  </sheetViews>
  <sheetFormatPr baseColWidth="10" defaultRowHeight="16" x14ac:dyDescent="0.2"/>
  <cols>
    <col min="5" max="5" width="12.83203125" bestFit="1" customWidth="1"/>
    <col min="6" max="6" width="13.6640625" bestFit="1" customWidth="1"/>
    <col min="7" max="7" width="22.5" bestFit="1" customWidth="1"/>
  </cols>
  <sheetData>
    <row r="1" spans="1:10" s="8" customFormat="1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7</v>
      </c>
      <c r="H1" s="7" t="s">
        <v>6</v>
      </c>
      <c r="I1" s="8" t="s">
        <v>8</v>
      </c>
      <c r="J1" s="8" t="s">
        <v>9</v>
      </c>
    </row>
    <row r="2" spans="1:10" x14ac:dyDescent="0.2">
      <c r="A2" s="2">
        <v>10001</v>
      </c>
      <c r="B2" s="2">
        <v>0.75738315500000009</v>
      </c>
      <c r="C2" s="2">
        <v>13.3</v>
      </c>
      <c r="D2" s="3">
        <v>14.831617518757634</v>
      </c>
      <c r="E2">
        <f>C2*D2</f>
        <v>197.26051299947653</v>
      </c>
      <c r="F2" s="2">
        <v>1400.2791833885799</v>
      </c>
      <c r="G2">
        <v>1229.9243589427854</v>
      </c>
      <c r="H2">
        <v>170.35482444579452</v>
      </c>
      <c r="I2">
        <f>VLOOKUP(A2,Sheet3!A1:C179,2,FALSE)</f>
        <v>40.750722000000003</v>
      </c>
      <c r="J2">
        <f>VLOOKUP(A2,Sheet3!A1:C179,3,FALSE)</f>
        <v>-73.997275999999999</v>
      </c>
    </row>
    <row r="3" spans="1:10" x14ac:dyDescent="0.2">
      <c r="A3" s="2">
        <v>10002</v>
      </c>
      <c r="B3" s="2">
        <v>1.1840071559999998</v>
      </c>
      <c r="C3" s="2">
        <v>27.7</v>
      </c>
      <c r="D3" s="3">
        <v>21.081967650314031</v>
      </c>
      <c r="E3">
        <f t="shared" ref="E3:E66" si="0">C3*D3</f>
        <v>583.97050391369862</v>
      </c>
      <c r="F3" s="2">
        <v>1241.4492019255099</v>
      </c>
      <c r="G3">
        <v>2003.8765152675373</v>
      </c>
      <c r="H3">
        <v>-762.42731334202745</v>
      </c>
      <c r="I3">
        <f>VLOOKUP(A3,Sheet3!A2:C180,2,FALSE)</f>
        <v>40.715952000000001</v>
      </c>
      <c r="J3">
        <f>VLOOKUP(A3,Sheet3!A2:C180,3,FALSE)</f>
        <v>-73.985870000000006</v>
      </c>
    </row>
    <row r="4" spans="1:10" x14ac:dyDescent="0.2">
      <c r="A4" s="2">
        <v>10003</v>
      </c>
      <c r="B4" s="2">
        <v>0.70246593199999996</v>
      </c>
      <c r="C4" s="2">
        <v>8.5</v>
      </c>
      <c r="D4" s="3">
        <v>11.764383160820746</v>
      </c>
      <c r="E4">
        <f t="shared" si="0"/>
        <v>99.997256866976343</v>
      </c>
      <c r="F4" s="2">
        <v>757.10471453129003</v>
      </c>
      <c r="G4">
        <v>722.57689430422488</v>
      </c>
      <c r="H4">
        <v>34.527820227065149</v>
      </c>
      <c r="I4">
        <f>VLOOKUP(A4,Sheet3!A3:C181,2,FALSE)</f>
        <v>40.731856000000001</v>
      </c>
      <c r="J4">
        <f>VLOOKUP(A4,Sheet3!A3:C181,3,FALSE)</f>
        <v>-73.989144999999994</v>
      </c>
    </row>
    <row r="5" spans="1:10" x14ac:dyDescent="0.2">
      <c r="A5" s="2">
        <v>10004</v>
      </c>
      <c r="B5" s="2">
        <v>0.82544906600000001</v>
      </c>
      <c r="C5" s="2">
        <v>2.2000000000000002</v>
      </c>
      <c r="D5" s="3">
        <v>7.5297225891677675</v>
      </c>
      <c r="E5">
        <f t="shared" si="0"/>
        <v>16.565389696169088</v>
      </c>
      <c r="F5" s="2">
        <v>924.70277410832205</v>
      </c>
      <c r="G5">
        <v>733.76280868370009</v>
      </c>
      <c r="H5">
        <v>190.93996542462196</v>
      </c>
      <c r="I5">
        <f>VLOOKUP(A5,Sheet3!A4:C182,2,FALSE)</f>
        <v>40.691870000000002</v>
      </c>
      <c r="J5">
        <f>VLOOKUP(A5,Sheet3!A4:C182,3,FALSE)</f>
        <v>-74.014109000000005</v>
      </c>
    </row>
    <row r="6" spans="1:10" x14ac:dyDescent="0.2">
      <c r="A6" s="2">
        <v>10005</v>
      </c>
      <c r="B6" s="2">
        <v>1.015530407</v>
      </c>
      <c r="C6" s="2">
        <v>9.5</v>
      </c>
      <c r="D6" s="3">
        <v>1.2682595402559167</v>
      </c>
      <c r="E6">
        <f t="shared" si="0"/>
        <v>12.048465632431208</v>
      </c>
      <c r="F6" s="2">
        <v>611.48227833767396</v>
      </c>
      <c r="G6">
        <v>775.91954713443192</v>
      </c>
      <c r="H6">
        <v>-164.43726879675796</v>
      </c>
      <c r="I6">
        <f>VLOOKUP(A6,Sheet3!A5:C183,2,FALSE)</f>
        <v>40.705390000000001</v>
      </c>
      <c r="J6">
        <f>VLOOKUP(A6,Sheet3!A5:C183,3,FALSE)</f>
        <v>-74.008988000000002</v>
      </c>
    </row>
    <row r="7" spans="1:10" x14ac:dyDescent="0.2">
      <c r="A7" s="2">
        <v>10006</v>
      </c>
      <c r="B7" s="2">
        <v>0.92759197299999996</v>
      </c>
      <c r="C7" s="2">
        <v>4.7</v>
      </c>
      <c r="D7" s="3">
        <v>0.46323103647944408</v>
      </c>
      <c r="E7">
        <f t="shared" si="0"/>
        <v>2.1771858714533874</v>
      </c>
      <c r="F7" s="2">
        <v>665.89461493919998</v>
      </c>
      <c r="G7">
        <v>490.91492292615573</v>
      </c>
      <c r="H7">
        <v>174.97969201304426</v>
      </c>
      <c r="I7">
        <f>VLOOKUP(A7,Sheet3!A6:C184,2,FALSE)</f>
        <v>40.707970000000003</v>
      </c>
      <c r="J7">
        <f>VLOOKUP(A7,Sheet3!A6:C184,3,FALSE)</f>
        <v>-74.01361</v>
      </c>
    </row>
    <row r="8" spans="1:10" x14ac:dyDescent="0.2">
      <c r="A8" s="2">
        <v>10007</v>
      </c>
      <c r="B8" s="2">
        <v>1.255203222</v>
      </c>
      <c r="C8" s="2">
        <v>2.2999999999999998</v>
      </c>
      <c r="D8" s="3">
        <v>6.1796952869144235</v>
      </c>
      <c r="E8">
        <f t="shared" si="0"/>
        <v>14.213299159903173</v>
      </c>
      <c r="F8" s="2">
        <v>683.46860316104198</v>
      </c>
      <c r="G8">
        <v>1035.567319638423</v>
      </c>
      <c r="H8">
        <v>-352.098716477381</v>
      </c>
      <c r="I8">
        <f>VLOOKUP(A8,Sheet3!A7:C185,2,FALSE)</f>
        <v>40.713973000000003</v>
      </c>
      <c r="J8">
        <f>VLOOKUP(A8,Sheet3!A7:C185,3,FALSE)</f>
        <v>-74.008336</v>
      </c>
    </row>
    <row r="9" spans="1:10" x14ac:dyDescent="0.2">
      <c r="A9" s="2">
        <v>10009</v>
      </c>
      <c r="B9" s="2">
        <v>0.92379843900000003</v>
      </c>
      <c r="C9" s="2">
        <v>23.4</v>
      </c>
      <c r="D9" s="3">
        <v>15.255934397928355</v>
      </c>
      <c r="E9">
        <f t="shared" si="0"/>
        <v>356.98886491152348</v>
      </c>
      <c r="F9" s="2">
        <v>1089.33966335779</v>
      </c>
      <c r="G9">
        <v>1397.6040805406233</v>
      </c>
      <c r="H9">
        <v>-308.26441718283331</v>
      </c>
      <c r="I9">
        <f>VLOOKUP(A9,Sheet3!A8:C186,2,FALSE)</f>
        <v>40.726621999999999</v>
      </c>
      <c r="J9">
        <f>VLOOKUP(A9,Sheet3!A8:C186,3,FALSE)</f>
        <v>-73.978954999999999</v>
      </c>
    </row>
    <row r="10" spans="1:10" x14ac:dyDescent="0.2">
      <c r="A10" s="2">
        <v>10010</v>
      </c>
      <c r="B10" s="2">
        <v>0.85567541200000008</v>
      </c>
      <c r="C10" s="2">
        <v>12.7</v>
      </c>
      <c r="D10" s="3">
        <v>14.00237177586718</v>
      </c>
      <c r="E10">
        <f t="shared" si="0"/>
        <v>177.83012155351318</v>
      </c>
      <c r="F10" s="2">
        <v>717.46219982211596</v>
      </c>
      <c r="G10">
        <v>1118.632406844973</v>
      </c>
      <c r="H10">
        <v>-401.17020702285708</v>
      </c>
      <c r="I10">
        <f>VLOOKUP(A10,Sheet3!A9:C187,2,FALSE)</f>
        <v>40.739122000000002</v>
      </c>
      <c r="J10">
        <f>VLOOKUP(A10,Sheet3!A9:C187,3,FALSE)</f>
        <v>-73.982363000000007</v>
      </c>
    </row>
    <row r="11" spans="1:10" x14ac:dyDescent="0.2">
      <c r="A11" s="2">
        <v>10011</v>
      </c>
      <c r="B11" s="2">
        <v>0.6789230289999999</v>
      </c>
      <c r="C11" s="2">
        <v>11.1</v>
      </c>
      <c r="D11" s="3">
        <v>16.179267712791251</v>
      </c>
      <c r="E11">
        <f t="shared" si="0"/>
        <v>179.58987161198289</v>
      </c>
      <c r="F11" s="2">
        <v>947.05975590426306</v>
      </c>
      <c r="G11">
        <v>1045.8267198245926</v>
      </c>
      <c r="H11">
        <v>-98.766963920329545</v>
      </c>
      <c r="I11">
        <f>VLOOKUP(A11,Sheet3!A10:C188,2,FALSE)</f>
        <v>40.741844</v>
      </c>
      <c r="J11">
        <f>VLOOKUP(A11,Sheet3!A10:C188,3,FALSE)</f>
        <v>-74.000710999999995</v>
      </c>
    </row>
    <row r="12" spans="1:10" x14ac:dyDescent="0.2">
      <c r="A12" s="2">
        <v>10012</v>
      </c>
      <c r="B12" s="2">
        <v>0.82834731300000009</v>
      </c>
      <c r="C12" s="2">
        <v>11.6</v>
      </c>
      <c r="D12" s="3">
        <v>14.189910725727223</v>
      </c>
      <c r="E12">
        <f t="shared" si="0"/>
        <v>164.60296441843579</v>
      </c>
      <c r="F12" s="2">
        <v>644.99594207850998</v>
      </c>
      <c r="G12">
        <v>1048.5203951103224</v>
      </c>
      <c r="H12">
        <v>-403.52445303181241</v>
      </c>
      <c r="I12">
        <f>VLOOKUP(A12,Sheet3!A11:C189,2,FALSE)</f>
        <v>40.725639000000001</v>
      </c>
      <c r="J12">
        <f>VLOOKUP(A12,Sheet3!A11:C189,3,FALSE)</f>
        <v>-73.998090000000005</v>
      </c>
    </row>
    <row r="13" spans="1:10" x14ac:dyDescent="0.2">
      <c r="A13" s="2">
        <v>10013</v>
      </c>
      <c r="B13" s="2">
        <v>1.236395795</v>
      </c>
      <c r="C13" s="2">
        <v>11.5</v>
      </c>
      <c r="D13" s="3">
        <v>15.507332195478771</v>
      </c>
      <c r="E13">
        <f t="shared" si="0"/>
        <v>178.33432024800587</v>
      </c>
      <c r="F13" s="2">
        <v>815.07541189174106</v>
      </c>
      <c r="G13">
        <v>1578.7645832837957</v>
      </c>
      <c r="H13">
        <v>-763.68917139205462</v>
      </c>
      <c r="I13">
        <f>VLOOKUP(A13,Sheet3!A12:C190,2,FALSE)</f>
        <v>40.720067</v>
      </c>
      <c r="J13">
        <f>VLOOKUP(A13,Sheet3!A12:C190,3,FALSE)</f>
        <v>-74.004829000000001</v>
      </c>
    </row>
    <row r="14" spans="1:10" x14ac:dyDescent="0.2">
      <c r="A14" s="2">
        <v>10014</v>
      </c>
      <c r="B14" s="2">
        <v>0.66650556800000005</v>
      </c>
      <c r="C14" s="2">
        <v>6.4</v>
      </c>
      <c r="D14" s="3">
        <v>14.906630229683129</v>
      </c>
      <c r="E14">
        <f t="shared" si="0"/>
        <v>95.402433469972038</v>
      </c>
      <c r="F14" s="2">
        <v>894.65807794911802</v>
      </c>
      <c r="G14">
        <v>888.68590689527821</v>
      </c>
      <c r="H14">
        <v>5.9721710538398156</v>
      </c>
      <c r="I14">
        <f>VLOOKUP(A14,Sheet3!A13:C191,2,FALSE)</f>
        <v>40.733471000000002</v>
      </c>
      <c r="J14">
        <f>VLOOKUP(A14,Sheet3!A13:C191,3,FALSE)</f>
        <v>-74.007097999999999</v>
      </c>
    </row>
    <row r="15" spans="1:10" x14ac:dyDescent="0.2">
      <c r="A15" s="2">
        <v>10016</v>
      </c>
      <c r="B15" s="2">
        <v>0.70849218400000002</v>
      </c>
      <c r="C15" s="2">
        <v>9.6999999999999993</v>
      </c>
      <c r="D15" s="3">
        <v>14.536694282860333</v>
      </c>
      <c r="E15">
        <f t="shared" si="0"/>
        <v>141.00593454374521</v>
      </c>
      <c r="F15" s="2">
        <v>1224.12205965881</v>
      </c>
      <c r="G15">
        <v>891.77816724397519</v>
      </c>
      <c r="H15">
        <v>332.34389241483484</v>
      </c>
      <c r="I15">
        <f>VLOOKUP(A15,Sheet3!A14:C192,2,FALSE)</f>
        <v>40.744982999999998</v>
      </c>
      <c r="J15">
        <f>VLOOKUP(A15,Sheet3!A14:C192,3,FALSE)</f>
        <v>-73.978262000000001</v>
      </c>
    </row>
    <row r="16" spans="1:10" x14ac:dyDescent="0.2">
      <c r="A16" s="2">
        <v>10017</v>
      </c>
      <c r="B16" s="2">
        <v>0.57361433599999989</v>
      </c>
      <c r="C16" s="2">
        <v>6.2</v>
      </c>
      <c r="D16" s="3">
        <v>21.28346307195747</v>
      </c>
      <c r="E16">
        <f t="shared" si="0"/>
        <v>131.95747104613633</v>
      </c>
      <c r="F16" s="2">
        <v>822.73273843427603</v>
      </c>
      <c r="G16">
        <v>1136.0933913620902</v>
      </c>
      <c r="H16">
        <v>-313.36065292781416</v>
      </c>
      <c r="I16">
        <f>VLOOKUP(A16,Sheet3!A15:C193,2,FALSE)</f>
        <v>40.752291999999997</v>
      </c>
      <c r="J16">
        <f>VLOOKUP(A16,Sheet3!A15:C193,3,FALSE)</f>
        <v>-73.972392999999997</v>
      </c>
    </row>
    <row r="17" spans="1:10" x14ac:dyDescent="0.2">
      <c r="A17" s="2">
        <v>10018</v>
      </c>
      <c r="B17" s="2">
        <v>0.88816094200000006</v>
      </c>
      <c r="C17" s="2">
        <v>15.5</v>
      </c>
      <c r="D17" s="3">
        <v>7.2571487560648293</v>
      </c>
      <c r="E17">
        <f t="shared" si="0"/>
        <v>112.48580571900486</v>
      </c>
      <c r="F17" s="2">
        <v>2023.33023639929</v>
      </c>
      <c r="G17">
        <v>1083.0001611993216</v>
      </c>
      <c r="H17">
        <v>940.33007519996841</v>
      </c>
      <c r="I17">
        <f>VLOOKUP(A17,Sheet3!A16:C194,2,FALSE)</f>
        <v>40.754969000000003</v>
      </c>
      <c r="J17">
        <f>VLOOKUP(A17,Sheet3!A16:C194,3,FALSE)</f>
        <v>-73.992125999999999</v>
      </c>
    </row>
    <row r="18" spans="1:10" x14ac:dyDescent="0.2">
      <c r="A18" s="2">
        <v>10019</v>
      </c>
      <c r="B18" s="2">
        <v>0.69597451599999993</v>
      </c>
      <c r="C18" s="2">
        <v>12.3</v>
      </c>
      <c r="D18" s="3">
        <v>15.54584353476878</v>
      </c>
      <c r="E18">
        <f t="shared" si="0"/>
        <v>191.21387547765602</v>
      </c>
      <c r="F18" s="2">
        <v>1251.63032286113</v>
      </c>
      <c r="G18">
        <v>1120.8616626481764</v>
      </c>
      <c r="H18">
        <v>130.76866021295359</v>
      </c>
      <c r="I18">
        <f>VLOOKUP(A18,Sheet3!A17:C195,2,FALSE)</f>
        <v>40.766331000000001</v>
      </c>
      <c r="J18">
        <f>VLOOKUP(A18,Sheet3!A17:C195,3,FALSE)</f>
        <v>-73.985012999999995</v>
      </c>
    </row>
    <row r="19" spans="1:10" x14ac:dyDescent="0.2">
      <c r="A19" s="2">
        <v>10021</v>
      </c>
      <c r="B19" s="2">
        <v>0.82353496599999998</v>
      </c>
      <c r="C19" s="2">
        <v>4.8</v>
      </c>
      <c r="D19" s="3">
        <v>22.17894622957914</v>
      </c>
      <c r="E19">
        <f t="shared" si="0"/>
        <v>106.45894190197987</v>
      </c>
      <c r="F19" s="2">
        <v>1110.0292112950301</v>
      </c>
      <c r="G19">
        <v>1251.8278520756098</v>
      </c>
      <c r="H19">
        <v>-141.79864078057972</v>
      </c>
      <c r="I19">
        <f>VLOOKUP(A19,Sheet3!A18:C196,2,FALSE)</f>
        <v>40.769742000000001</v>
      </c>
      <c r="J19">
        <f>VLOOKUP(A19,Sheet3!A18:C196,3,FALSE)</f>
        <v>-73.961652999999998</v>
      </c>
    </row>
    <row r="20" spans="1:10" x14ac:dyDescent="0.2">
      <c r="A20" s="2">
        <v>10022</v>
      </c>
      <c r="B20" s="2">
        <v>0.68618981700000004</v>
      </c>
      <c r="C20" s="2">
        <v>3.8</v>
      </c>
      <c r="D20" s="3">
        <v>28.533333333333331</v>
      </c>
      <c r="E20">
        <f t="shared" si="0"/>
        <v>108.42666666666665</v>
      </c>
      <c r="F20" s="2">
        <v>1002.40963855421</v>
      </c>
      <c r="G20">
        <v>1471.8519268459393</v>
      </c>
      <c r="H20">
        <v>-469.44228829172926</v>
      </c>
      <c r="I20">
        <f>VLOOKUP(A20,Sheet3!A19:C197,2,FALSE)</f>
        <v>40.758614999999999</v>
      </c>
      <c r="J20">
        <f>VLOOKUP(A20,Sheet3!A19:C197,3,FALSE)</f>
        <v>-73.967752000000004</v>
      </c>
    </row>
    <row r="21" spans="1:10" x14ac:dyDescent="0.2">
      <c r="A21" s="2">
        <v>10023</v>
      </c>
      <c r="B21" s="2">
        <v>0.80433739900000001</v>
      </c>
      <c r="C21" s="2">
        <v>8.1999999999999993</v>
      </c>
      <c r="D21" s="3">
        <v>22.463361896372227</v>
      </c>
      <c r="E21">
        <f t="shared" si="0"/>
        <v>184.19956755025225</v>
      </c>
      <c r="F21" s="2">
        <v>820.05285496916702</v>
      </c>
      <c r="G21">
        <v>1315.3995665740392</v>
      </c>
      <c r="H21">
        <v>-495.34671160487221</v>
      </c>
      <c r="I21">
        <f>VLOOKUP(A21,Sheet3!A20:C198,2,FALSE)</f>
        <v>40.775393999999999</v>
      </c>
      <c r="J21">
        <f>VLOOKUP(A21,Sheet3!A20:C198,3,FALSE)</f>
        <v>-73.982196999999999</v>
      </c>
    </row>
    <row r="22" spans="1:10" x14ac:dyDescent="0.2">
      <c r="A22" s="2">
        <v>10024</v>
      </c>
      <c r="B22" s="2">
        <v>1.0235911789999999</v>
      </c>
      <c r="C22" s="2">
        <v>7.2</v>
      </c>
      <c r="D22" s="3">
        <v>19.455602447416144</v>
      </c>
      <c r="E22">
        <f t="shared" si="0"/>
        <v>140.08033762139624</v>
      </c>
      <c r="F22" s="2">
        <v>1010.1523702988</v>
      </c>
      <c r="G22">
        <v>1423.3000713212436</v>
      </c>
      <c r="H22">
        <v>-413.1477010224437</v>
      </c>
      <c r="I22">
        <f>VLOOKUP(A22,Sheet3!A21:C199,2,FALSE)</f>
        <v>40.786307000000001</v>
      </c>
      <c r="J22">
        <f>VLOOKUP(A22,Sheet3!A21:C199,3,FALSE)</f>
        <v>-73.970693999999995</v>
      </c>
    </row>
    <row r="23" spans="1:10" x14ac:dyDescent="0.2">
      <c r="A23" s="2">
        <v>10025</v>
      </c>
      <c r="B23" s="2">
        <v>1.0929310430000001</v>
      </c>
      <c r="C23" s="2">
        <v>14.6</v>
      </c>
      <c r="D23" s="3">
        <v>20.031248316362266</v>
      </c>
      <c r="E23">
        <f t="shared" si="0"/>
        <v>292.45622541888906</v>
      </c>
      <c r="F23" s="2">
        <v>1229.4596196325599</v>
      </c>
      <c r="G23">
        <v>1569.7889022265972</v>
      </c>
      <c r="H23">
        <v>-340.32928259403729</v>
      </c>
      <c r="I23">
        <f>VLOOKUP(A23,Sheet3!A22:C200,2,FALSE)</f>
        <v>40.797958000000001</v>
      </c>
      <c r="J23">
        <f>VLOOKUP(A23,Sheet3!A22:C200,3,FALSE)</f>
        <v>-73.964917</v>
      </c>
    </row>
    <row r="24" spans="1:10" x14ac:dyDescent="0.2">
      <c r="A24" s="2">
        <v>10026</v>
      </c>
      <c r="B24" s="2">
        <v>1.475224479</v>
      </c>
      <c r="C24" s="2">
        <v>25.2</v>
      </c>
      <c r="D24" s="3">
        <v>10.448898711988415</v>
      </c>
      <c r="E24">
        <f t="shared" si="0"/>
        <v>263.31224754210803</v>
      </c>
      <c r="F24" s="2">
        <v>1511.57178060615</v>
      </c>
      <c r="G24">
        <v>1628.187547144887</v>
      </c>
      <c r="H24">
        <v>-116.61576653873703</v>
      </c>
      <c r="I24">
        <f>VLOOKUP(A24,Sheet3!A23:C201,2,FALSE)</f>
        <v>40.802320000000002</v>
      </c>
      <c r="J24">
        <f>VLOOKUP(A24,Sheet3!A23:C201,3,FALSE)</f>
        <v>-73.952943000000005</v>
      </c>
    </row>
    <row r="25" spans="1:10" x14ac:dyDescent="0.2">
      <c r="A25" s="2">
        <v>10027</v>
      </c>
      <c r="B25" s="2">
        <v>1.4035945569999999</v>
      </c>
      <c r="C25" s="2">
        <v>28.6</v>
      </c>
      <c r="D25" s="3">
        <v>10.166077957489</v>
      </c>
      <c r="E25">
        <f t="shared" si="0"/>
        <v>290.74982958418542</v>
      </c>
      <c r="F25" s="2">
        <v>1412.9020263989501</v>
      </c>
      <c r="G25">
        <v>1848.8238062936723</v>
      </c>
      <c r="H25">
        <v>-435.92177989472225</v>
      </c>
      <c r="I25">
        <f>VLOOKUP(A25,Sheet3!A24:C202,2,FALSE)</f>
        <v>40.811407000000003</v>
      </c>
      <c r="J25">
        <f>VLOOKUP(A25,Sheet3!A24:C202,3,FALSE)</f>
        <v>-73.953564</v>
      </c>
    </row>
    <row r="26" spans="1:10" x14ac:dyDescent="0.2">
      <c r="A26" s="2">
        <v>10028</v>
      </c>
      <c r="B26" s="2">
        <v>0.88579824600000001</v>
      </c>
      <c r="C26" s="2">
        <v>5</v>
      </c>
      <c r="D26" s="3">
        <v>18.565480300462411</v>
      </c>
      <c r="E26">
        <f t="shared" si="0"/>
        <v>92.827401502312057</v>
      </c>
      <c r="F26" s="2">
        <v>924.82162659803703</v>
      </c>
      <c r="G26">
        <v>977.0238179319033</v>
      </c>
      <c r="H26">
        <v>-52.202191333866267</v>
      </c>
      <c r="I26">
        <f>VLOOKUP(A26,Sheet3!A25:C203,2,FALSE)</f>
        <v>40.776865000000001</v>
      </c>
      <c r="J26">
        <f>VLOOKUP(A26,Sheet3!A25:C203,3,FALSE)</f>
        <v>-73.954721000000006</v>
      </c>
    </row>
    <row r="27" spans="1:10" x14ac:dyDescent="0.2">
      <c r="A27" s="2">
        <v>10029</v>
      </c>
      <c r="B27" s="2">
        <v>1.3996560429999998</v>
      </c>
      <c r="C27" s="2">
        <v>33.200000000000003</v>
      </c>
      <c r="D27" s="3">
        <v>13.448999334145759</v>
      </c>
      <c r="E27">
        <f t="shared" si="0"/>
        <v>446.50677789363925</v>
      </c>
      <c r="F27" s="2">
        <v>2055.3538449941502</v>
      </c>
      <c r="G27">
        <v>1983.2967445649656</v>
      </c>
      <c r="H27">
        <v>72.057100429184629</v>
      </c>
      <c r="I27">
        <f>VLOOKUP(A27,Sheet3!A26:C204,2,FALSE)</f>
        <v>40.792245000000001</v>
      </c>
      <c r="J27">
        <f>VLOOKUP(A27,Sheet3!A26:C204,3,FALSE)</f>
        <v>-73.945229999999995</v>
      </c>
    </row>
    <row r="28" spans="1:10" x14ac:dyDescent="0.2">
      <c r="A28" s="2">
        <v>10030</v>
      </c>
      <c r="B28" s="2">
        <v>1.293859925</v>
      </c>
      <c r="C28" s="2">
        <v>29.4</v>
      </c>
      <c r="D28" s="3">
        <v>11.107020949066328</v>
      </c>
      <c r="E28">
        <f t="shared" si="0"/>
        <v>326.54641590255005</v>
      </c>
      <c r="F28" s="2">
        <v>1489.1908172143701</v>
      </c>
      <c r="G28">
        <v>1667.7225460218515</v>
      </c>
      <c r="H28">
        <v>-178.53172880748139</v>
      </c>
      <c r="I28">
        <f>VLOOKUP(A28,Sheet3!A27:C205,2,FALSE)</f>
        <v>40.818491999999999</v>
      </c>
      <c r="J28">
        <f>VLOOKUP(A28,Sheet3!A27:C205,3,FALSE)</f>
        <v>-73.943282999999994</v>
      </c>
    </row>
    <row r="29" spans="1:10" x14ac:dyDescent="0.2">
      <c r="A29" s="2">
        <v>10031</v>
      </c>
      <c r="B29" s="2">
        <v>1.7237747620000001</v>
      </c>
      <c r="C29" s="2">
        <v>22.4</v>
      </c>
      <c r="D29" s="3">
        <v>10.867328310153683</v>
      </c>
      <c r="E29">
        <f t="shared" si="0"/>
        <v>243.42815414744248</v>
      </c>
      <c r="F29" s="2">
        <v>1928.50267202177</v>
      </c>
      <c r="G29">
        <v>1683.515001291943</v>
      </c>
      <c r="H29">
        <v>244.98767072982696</v>
      </c>
      <c r="I29">
        <f>VLOOKUP(A29,Sheet3!A28:C206,2,FALSE)</f>
        <v>40.825856999999999</v>
      </c>
      <c r="J29">
        <f>VLOOKUP(A29,Sheet3!A28:C206,3,FALSE)</f>
        <v>-73.949450999999996</v>
      </c>
    </row>
    <row r="30" spans="1:10" x14ac:dyDescent="0.2">
      <c r="A30" s="2">
        <v>10032</v>
      </c>
      <c r="B30" s="2">
        <v>1.9794072190000001</v>
      </c>
      <c r="C30" s="2">
        <v>23.1</v>
      </c>
      <c r="D30" s="3">
        <v>12.917029752271878</v>
      </c>
      <c r="E30">
        <f t="shared" si="0"/>
        <v>298.38338727748038</v>
      </c>
      <c r="F30" s="2">
        <v>2066.47578737706</v>
      </c>
      <c r="G30">
        <v>1993.9993090040321</v>
      </c>
      <c r="H30">
        <v>72.476478373027931</v>
      </c>
      <c r="I30">
        <f>VLOOKUP(A30,Sheet3!A29:C207,2,FALSE)</f>
        <v>40.839193999999999</v>
      </c>
      <c r="J30">
        <f>VLOOKUP(A30,Sheet3!A29:C207,3,FALSE)</f>
        <v>-73.942590999999993</v>
      </c>
    </row>
    <row r="31" spans="1:10" x14ac:dyDescent="0.2">
      <c r="A31" s="2">
        <v>10033</v>
      </c>
      <c r="B31" s="2">
        <v>1.9896621209999998</v>
      </c>
      <c r="C31" s="2">
        <v>19.600000000000001</v>
      </c>
      <c r="D31" s="3">
        <v>13.961447481000553</v>
      </c>
      <c r="E31">
        <f t="shared" si="0"/>
        <v>273.64437062761084</v>
      </c>
      <c r="F31" s="2">
        <v>1989.6991964030999</v>
      </c>
      <c r="G31">
        <v>2109.8359106119433</v>
      </c>
      <c r="H31">
        <v>-120.13671420884339</v>
      </c>
      <c r="I31">
        <f>VLOOKUP(A31,Sheet3!A30:C208,2,FALSE)</f>
        <v>40.849124000000003</v>
      </c>
      <c r="J31">
        <f>VLOOKUP(A31,Sheet3!A30:C208,3,FALSE)</f>
        <v>-73.935956000000004</v>
      </c>
    </row>
    <row r="32" spans="1:10" x14ac:dyDescent="0.2">
      <c r="A32" s="2">
        <v>10034</v>
      </c>
      <c r="B32" s="2">
        <v>1.6640820129999998</v>
      </c>
      <c r="C32" s="2">
        <v>19.600000000000001</v>
      </c>
      <c r="D32" s="3">
        <v>13.467723141458867</v>
      </c>
      <c r="E32">
        <f t="shared" si="0"/>
        <v>263.96737357259383</v>
      </c>
      <c r="F32" s="2">
        <v>1461.1978559776201</v>
      </c>
      <c r="G32">
        <v>2049.721209761271</v>
      </c>
      <c r="H32">
        <v>-588.52335378365092</v>
      </c>
      <c r="I32">
        <f>VLOOKUP(A32,Sheet3!A31:C209,2,FALSE)</f>
        <v>40.869208</v>
      </c>
      <c r="J32">
        <f>VLOOKUP(A32,Sheet3!A31:C209,3,FALSE)</f>
        <v>-73.921929000000006</v>
      </c>
    </row>
    <row r="33" spans="1:10" x14ac:dyDescent="0.2">
      <c r="A33" s="2">
        <v>10035</v>
      </c>
      <c r="B33" s="2">
        <v>1.269080261</v>
      </c>
      <c r="C33" s="2">
        <v>37.6</v>
      </c>
      <c r="D33" s="3">
        <v>12.648630501077134</v>
      </c>
      <c r="E33">
        <f t="shared" si="0"/>
        <v>475.58850684050026</v>
      </c>
      <c r="F33" s="2">
        <v>2386.48126905967</v>
      </c>
      <c r="G33">
        <v>2240.3984684997104</v>
      </c>
      <c r="H33">
        <v>146.08280055995965</v>
      </c>
      <c r="I33">
        <f>VLOOKUP(A33,Sheet3!A32:C210,2,FALSE)</f>
        <v>40.795487000000001</v>
      </c>
      <c r="J33">
        <f>VLOOKUP(A33,Sheet3!A32:C210,3,FALSE)</f>
        <v>-73.929501000000002</v>
      </c>
    </row>
    <row r="34" spans="1:10" x14ac:dyDescent="0.2">
      <c r="A34" s="2">
        <v>10036</v>
      </c>
      <c r="B34" s="2">
        <v>0.6580448619999999</v>
      </c>
      <c r="C34" s="2">
        <v>15.3</v>
      </c>
      <c r="D34" s="3">
        <v>11.32419425404696</v>
      </c>
      <c r="E34">
        <f t="shared" si="0"/>
        <v>173.26017208691849</v>
      </c>
      <c r="F34" s="2">
        <v>1374.5078022458799</v>
      </c>
      <c r="G34">
        <v>989.54516901135321</v>
      </c>
      <c r="H34">
        <v>384.96263323452672</v>
      </c>
      <c r="I34">
        <f>VLOOKUP(A34,Sheet3!A33:C211,2,FALSE)</f>
        <v>40.759613999999999</v>
      </c>
      <c r="J34">
        <f>VLOOKUP(A34,Sheet3!A33:C211,3,FALSE)</f>
        <v>-73.991147999999995</v>
      </c>
    </row>
    <row r="35" spans="1:10" x14ac:dyDescent="0.2">
      <c r="A35" s="2">
        <v>10037</v>
      </c>
      <c r="B35" s="2">
        <v>1.1374442500000002</v>
      </c>
      <c r="C35" s="2">
        <v>25.1</v>
      </c>
      <c r="D35" s="3">
        <v>14.546572685557502</v>
      </c>
      <c r="E35">
        <f t="shared" si="0"/>
        <v>365.11897440749334</v>
      </c>
      <c r="F35" s="2">
        <v>2005.7713231467901</v>
      </c>
      <c r="G35">
        <v>1704.5648980235087</v>
      </c>
      <c r="H35">
        <v>301.20642512328141</v>
      </c>
      <c r="I35">
        <f>VLOOKUP(A35,Sheet3!A34:C212,2,FALSE)</f>
        <v>40.813158999999999</v>
      </c>
      <c r="J35">
        <f>VLOOKUP(A35,Sheet3!A34:C212,3,FALSE)</f>
        <v>-73.937352000000004</v>
      </c>
    </row>
    <row r="36" spans="1:10" x14ac:dyDescent="0.2">
      <c r="A36" s="2">
        <v>10038</v>
      </c>
      <c r="B36" s="2">
        <v>1.1059177280000001</v>
      </c>
      <c r="C36" s="2">
        <v>19</v>
      </c>
      <c r="D36" s="3">
        <v>16.951754385964911</v>
      </c>
      <c r="E36">
        <f t="shared" si="0"/>
        <v>322.08333333333331</v>
      </c>
      <c r="F36" s="2">
        <v>991.22807017543801</v>
      </c>
      <c r="G36">
        <v>1684.786833445623</v>
      </c>
      <c r="H36">
        <v>-693.55876327018495</v>
      </c>
      <c r="I36">
        <f>VLOOKUP(A36,Sheet3!A35:C213,2,FALSE)</f>
        <v>40.709336</v>
      </c>
      <c r="J36">
        <f>VLOOKUP(A36,Sheet3!A35:C213,3,FALSE)</f>
        <v>-74.002943000000002</v>
      </c>
    </row>
    <row r="37" spans="1:10" x14ac:dyDescent="0.2">
      <c r="A37" s="2">
        <v>10039</v>
      </c>
      <c r="B37" s="2">
        <v>1.442430865</v>
      </c>
      <c r="C37" s="2">
        <v>25.8</v>
      </c>
      <c r="D37" s="3">
        <v>9.3702661761523469</v>
      </c>
      <c r="E37">
        <f t="shared" si="0"/>
        <v>241.75286734473056</v>
      </c>
      <c r="F37" s="2">
        <v>1659.0925485104201</v>
      </c>
      <c r="G37">
        <v>1681.4974574245371</v>
      </c>
      <c r="H37">
        <v>-22.404908914116959</v>
      </c>
      <c r="I37">
        <f>VLOOKUP(A37,Sheet3!A36:C214,2,FALSE)</f>
        <v>40.826295999999999</v>
      </c>
      <c r="J37">
        <f>VLOOKUP(A37,Sheet3!A36:C214,3,FALSE)</f>
        <v>-73.937053000000006</v>
      </c>
    </row>
    <row r="38" spans="1:10" x14ac:dyDescent="0.2">
      <c r="A38" s="2">
        <v>10040</v>
      </c>
      <c r="B38" s="2">
        <v>1.6563277919999999</v>
      </c>
      <c r="C38" s="2">
        <v>22.3</v>
      </c>
      <c r="D38" s="3">
        <v>16.47035067644881</v>
      </c>
      <c r="E38">
        <f t="shared" si="0"/>
        <v>367.28882008480849</v>
      </c>
      <c r="F38" s="2">
        <v>2241.3677054587001</v>
      </c>
      <c r="G38">
        <v>2075.594466741255</v>
      </c>
      <c r="H38">
        <v>165.77323871744511</v>
      </c>
      <c r="I38">
        <f>VLOOKUP(A38,Sheet3!A37:C215,2,FALSE)</f>
        <v>40.858134</v>
      </c>
      <c r="J38">
        <f>VLOOKUP(A38,Sheet3!A37:C215,3,FALSE)</f>
        <v>-73.929030999999995</v>
      </c>
    </row>
    <row r="39" spans="1:10" x14ac:dyDescent="0.2">
      <c r="A39" s="2">
        <v>10044</v>
      </c>
      <c r="B39" s="2">
        <v>1.1304296549999999</v>
      </c>
      <c r="C39" s="2">
        <v>11.6</v>
      </c>
      <c r="D39" s="3">
        <v>19.157678479712377</v>
      </c>
      <c r="E39">
        <f t="shared" si="0"/>
        <v>222.22907036466356</v>
      </c>
      <c r="F39" s="2">
        <v>1686.3550761855799</v>
      </c>
      <c r="G39">
        <v>1692.8282066849617</v>
      </c>
      <c r="H39">
        <v>-6.4731304993817957</v>
      </c>
      <c r="I39">
        <f>VLOOKUP(A39,Sheet3!A38:C216,2,FALSE)</f>
        <v>40.762050000000002</v>
      </c>
      <c r="J39">
        <f>VLOOKUP(A39,Sheet3!A38:C216,3,FALSE)</f>
        <v>-73.949933000000001</v>
      </c>
    </row>
    <row r="40" spans="1:10" x14ac:dyDescent="0.2">
      <c r="A40" s="2">
        <v>10069</v>
      </c>
      <c r="B40" s="2">
        <v>0.99554467099999999</v>
      </c>
      <c r="C40" s="2">
        <v>10.3</v>
      </c>
      <c r="D40" s="3">
        <v>6.7846607669616521</v>
      </c>
      <c r="E40">
        <f t="shared" si="0"/>
        <v>69.882005899705021</v>
      </c>
      <c r="F40" s="2">
        <v>963.61848574237899</v>
      </c>
      <c r="G40">
        <v>1010.9696229492289</v>
      </c>
      <c r="H40">
        <v>-47.351137206849899</v>
      </c>
      <c r="I40">
        <f>VLOOKUP(A40,Sheet3!A39:C217,2,FALSE)</f>
        <v>40.775551</v>
      </c>
      <c r="J40">
        <f>VLOOKUP(A40,Sheet3!A39:C217,3,FALSE)</f>
        <v>-73.989688999999998</v>
      </c>
    </row>
    <row r="41" spans="1:10" x14ac:dyDescent="0.2">
      <c r="A41" s="2">
        <v>10128</v>
      </c>
      <c r="B41" s="2">
        <v>0.922706005</v>
      </c>
      <c r="C41" s="2">
        <v>6.2</v>
      </c>
      <c r="D41" s="3">
        <v>18.560145808019442</v>
      </c>
      <c r="E41">
        <f t="shared" si="0"/>
        <v>115.07290400972055</v>
      </c>
      <c r="F41" s="2">
        <v>990.61698393411598</v>
      </c>
      <c r="G41">
        <v>1041.3701473700416</v>
      </c>
      <c r="H41">
        <v>-50.753163435925671</v>
      </c>
      <c r="I41">
        <f>VLOOKUP(A41,Sheet3!A40:C218,2,FALSE)</f>
        <v>40.781655999999998</v>
      </c>
      <c r="J41">
        <f>VLOOKUP(A41,Sheet3!A40:C218,3,FALSE)</f>
        <v>-73.950281000000004</v>
      </c>
    </row>
    <row r="42" spans="1:10" x14ac:dyDescent="0.2">
      <c r="A42" s="2">
        <v>10280</v>
      </c>
      <c r="B42" s="2">
        <v>1.057296053</v>
      </c>
      <c r="C42" s="2">
        <v>3.6</v>
      </c>
      <c r="D42" s="3">
        <v>9.1432225063938617</v>
      </c>
      <c r="E42">
        <f t="shared" si="0"/>
        <v>32.915601023017906</v>
      </c>
      <c r="F42" s="2">
        <v>436.91389599317898</v>
      </c>
      <c r="G42">
        <v>917.09755231137581</v>
      </c>
      <c r="H42">
        <v>-480.18365631819682</v>
      </c>
      <c r="I42">
        <f>VLOOKUP(A42,Sheet3!A41:C219,2,FALSE)</f>
        <v>40.708500999999998</v>
      </c>
      <c r="J42">
        <f>VLOOKUP(A42,Sheet3!A41:C219,3,FALSE)</f>
        <v>-74.016828000000004</v>
      </c>
    </row>
    <row r="43" spans="1:10" x14ac:dyDescent="0.2">
      <c r="A43" s="2">
        <v>10282</v>
      </c>
      <c r="B43" s="2">
        <v>1.5063872699999998</v>
      </c>
      <c r="C43" s="2">
        <v>3.4</v>
      </c>
      <c r="D43" s="3">
        <v>5.9002324333988918</v>
      </c>
      <c r="E43">
        <f t="shared" si="0"/>
        <v>20.060790273556233</v>
      </c>
      <c r="F43" s="2">
        <v>1144.2875022349299</v>
      </c>
      <c r="G43">
        <v>1278.2470476423953</v>
      </c>
      <c r="H43">
        <v>-133.95954540746538</v>
      </c>
      <c r="I43">
        <f>VLOOKUP(A43,Sheet3!A42:C220,2,FALSE)</f>
        <v>40.717016999999998</v>
      </c>
      <c r="J43">
        <f>VLOOKUP(A43,Sheet3!A42:C220,3,FALSE)</f>
        <v>-74.015566000000007</v>
      </c>
    </row>
    <row r="44" spans="1:10" x14ac:dyDescent="0.2">
      <c r="A44" s="2">
        <v>10301</v>
      </c>
      <c r="B44" s="2">
        <v>1.5218400170000002</v>
      </c>
      <c r="C44" s="2">
        <v>23</v>
      </c>
      <c r="D44" s="3">
        <v>14.886530865153743</v>
      </c>
      <c r="E44">
        <f t="shared" si="0"/>
        <v>342.39020989853611</v>
      </c>
      <c r="F44" s="2">
        <v>2775.4111481165901</v>
      </c>
      <c r="G44">
        <v>2299.5408308575688</v>
      </c>
      <c r="H44">
        <v>475.87031725902125</v>
      </c>
      <c r="I44">
        <f>VLOOKUP(A44,Sheet3!A43:C221,2,FALSE)</f>
        <v>40.627456000000002</v>
      </c>
      <c r="J44">
        <f>VLOOKUP(A44,Sheet3!A43:C221,3,FALSE)</f>
        <v>-74.094407000000004</v>
      </c>
    </row>
    <row r="45" spans="1:10" x14ac:dyDescent="0.2">
      <c r="A45" s="2">
        <v>10302</v>
      </c>
      <c r="B45" s="2">
        <v>1.9387477639999999</v>
      </c>
      <c r="C45" s="2">
        <v>16.399999999999999</v>
      </c>
      <c r="D45" s="3">
        <v>10.29444078224566</v>
      </c>
      <c r="E45">
        <f t="shared" si="0"/>
        <v>168.82882882882882</v>
      </c>
      <c r="F45" s="2">
        <v>3279.4990112063201</v>
      </c>
      <c r="G45">
        <v>2302.9959528445738</v>
      </c>
      <c r="H45">
        <v>976.5030583617463</v>
      </c>
      <c r="I45">
        <f>VLOOKUP(A45,Sheet3!A44:C222,2,FALSE)</f>
        <v>40.63082</v>
      </c>
      <c r="J45">
        <f>VLOOKUP(A45,Sheet3!A44:C222,3,FALSE)</f>
        <v>-74.137840999999995</v>
      </c>
    </row>
    <row r="46" spans="1:10" x14ac:dyDescent="0.2">
      <c r="A46" s="2">
        <v>10303</v>
      </c>
      <c r="B46" s="2">
        <v>2.1604438450000001</v>
      </c>
      <c r="C46" s="2">
        <v>25.3</v>
      </c>
      <c r="D46" s="3">
        <v>9.3806605773307119</v>
      </c>
      <c r="E46">
        <f t="shared" si="0"/>
        <v>237.33071260646702</v>
      </c>
      <c r="F46" s="2">
        <v>3056.2300073226102</v>
      </c>
      <c r="G46">
        <v>2777.6316325098128</v>
      </c>
      <c r="H46">
        <v>278.59837481279737</v>
      </c>
      <c r="I46">
        <f>VLOOKUP(A46,Sheet3!A45:C223,2,FALSE)</f>
        <v>40.629885000000002</v>
      </c>
      <c r="J46">
        <f>VLOOKUP(A46,Sheet3!A45:C223,3,FALSE)</f>
        <v>-74.174130000000005</v>
      </c>
    </row>
    <row r="47" spans="1:10" x14ac:dyDescent="0.2">
      <c r="A47" s="2">
        <v>10304</v>
      </c>
      <c r="B47" s="2">
        <v>1.819037539</v>
      </c>
      <c r="C47" s="2">
        <v>21.5</v>
      </c>
      <c r="D47" s="3">
        <v>14.221702707968051</v>
      </c>
      <c r="E47">
        <f t="shared" si="0"/>
        <v>305.76660822131311</v>
      </c>
      <c r="F47" s="2">
        <v>3160.9195402298801</v>
      </c>
      <c r="G47">
        <v>2527.5396282579427</v>
      </c>
      <c r="H47">
        <v>633.37991197193742</v>
      </c>
      <c r="I47">
        <f>VLOOKUP(A47,Sheet3!A46:C224,2,FALSE)</f>
        <v>40.603588999999999</v>
      </c>
      <c r="J47">
        <f>VLOOKUP(A47,Sheet3!A46:C224,3,FALSE)</f>
        <v>-74.102476999999993</v>
      </c>
    </row>
    <row r="48" spans="1:10" x14ac:dyDescent="0.2">
      <c r="A48" s="2">
        <v>10305</v>
      </c>
      <c r="B48" s="2">
        <v>1.8229666510000002</v>
      </c>
      <c r="C48" s="2">
        <v>12.9</v>
      </c>
      <c r="D48" s="3">
        <v>14.889592888552649</v>
      </c>
      <c r="E48">
        <f t="shared" si="0"/>
        <v>192.07574826232917</v>
      </c>
      <c r="F48" s="2">
        <v>2709.3479597144001</v>
      </c>
      <c r="G48">
        <v>2356.6055805926449</v>
      </c>
      <c r="H48">
        <v>352.74237912175522</v>
      </c>
      <c r="I48">
        <f>VLOOKUP(A48,Sheet3!A47:C225,2,FALSE)</f>
        <v>40.596691</v>
      </c>
      <c r="J48">
        <f>VLOOKUP(A48,Sheet3!A47:C225,3,FALSE)</f>
        <v>-74.074866</v>
      </c>
    </row>
    <row r="49" spans="1:10" x14ac:dyDescent="0.2">
      <c r="A49" s="2">
        <v>10306</v>
      </c>
      <c r="B49" s="2">
        <v>1.6298960359999999</v>
      </c>
      <c r="C49" s="2">
        <v>9.9</v>
      </c>
      <c r="D49" s="3">
        <v>17.803244138346315</v>
      </c>
      <c r="E49">
        <f t="shared" si="0"/>
        <v>176.25211696962853</v>
      </c>
      <c r="F49" s="2">
        <v>2574.2350683075501</v>
      </c>
      <c r="G49">
        <v>2237.3110978228947</v>
      </c>
      <c r="H49">
        <v>336.92397048465546</v>
      </c>
      <c r="I49">
        <f>VLOOKUP(A49,Sheet3!A48:C226,2,FALSE)</f>
        <v>40.569755000000001</v>
      </c>
      <c r="J49">
        <f>VLOOKUP(A49,Sheet3!A48:C226,3,FALSE)</f>
        <v>-74.122140999999999</v>
      </c>
    </row>
    <row r="50" spans="1:10" x14ac:dyDescent="0.2">
      <c r="A50" s="2">
        <v>10307</v>
      </c>
      <c r="B50" s="2">
        <v>1.8546819719999998</v>
      </c>
      <c r="C50" s="2">
        <v>7.1</v>
      </c>
      <c r="D50" s="3">
        <v>11.377363445378151</v>
      </c>
      <c r="E50">
        <f t="shared" si="0"/>
        <v>80.779280462184872</v>
      </c>
      <c r="F50" s="2">
        <v>2363.4453781512598</v>
      </c>
      <c r="G50">
        <v>2083.8310664886071</v>
      </c>
      <c r="H50">
        <v>279.61431166265265</v>
      </c>
      <c r="I50">
        <f>VLOOKUP(A50,Sheet3!A49:C227,2,FALSE)</f>
        <v>40.506815000000003</v>
      </c>
      <c r="J50">
        <f>VLOOKUP(A50,Sheet3!A49:C227,3,FALSE)</f>
        <v>-74.241709</v>
      </c>
    </row>
    <row r="51" spans="1:10" x14ac:dyDescent="0.2">
      <c r="A51" s="2">
        <v>10308</v>
      </c>
      <c r="B51" s="2">
        <v>1.8321994739999998</v>
      </c>
      <c r="C51" s="2">
        <v>5.9</v>
      </c>
      <c r="D51" s="3">
        <v>17.756575896110778</v>
      </c>
      <c r="E51">
        <f t="shared" si="0"/>
        <v>104.7637977870536</v>
      </c>
      <c r="F51" s="2">
        <v>1997.61478831246</v>
      </c>
      <c r="G51">
        <v>2289.4178177090807</v>
      </c>
      <c r="H51">
        <v>-291.80302939662079</v>
      </c>
      <c r="I51">
        <f>VLOOKUP(A51,Sheet3!A50:C228,2,FALSE)</f>
        <v>40.551236000000003</v>
      </c>
      <c r="J51">
        <f>VLOOKUP(A51,Sheet3!A50:C228,3,FALSE)</f>
        <v>-74.150960999999995</v>
      </c>
    </row>
    <row r="52" spans="1:10" x14ac:dyDescent="0.2">
      <c r="A52" s="2">
        <v>10309</v>
      </c>
      <c r="B52" s="2">
        <v>1.9048761340000002</v>
      </c>
      <c r="C52" s="2">
        <v>9.1999999999999993</v>
      </c>
      <c r="D52" s="3">
        <v>15.502072708836598</v>
      </c>
      <c r="E52">
        <f t="shared" si="0"/>
        <v>142.6190689212967</v>
      </c>
      <c r="F52" s="2">
        <v>2376.904953625</v>
      </c>
      <c r="G52">
        <v>2413.2388734357587</v>
      </c>
      <c r="H52">
        <v>-36.333919810758744</v>
      </c>
      <c r="I52">
        <f>VLOOKUP(A52,Sheet3!A51:C229,2,FALSE)</f>
        <v>40.530847000000001</v>
      </c>
      <c r="J52">
        <f>VLOOKUP(A52,Sheet3!A51:C229,3,FALSE)</f>
        <v>-74.221177999999995</v>
      </c>
    </row>
    <row r="53" spans="1:10" x14ac:dyDescent="0.2">
      <c r="A53" s="2">
        <v>10310</v>
      </c>
      <c r="B53" s="2">
        <v>1.7654097769999999</v>
      </c>
      <c r="C53" s="2">
        <v>19.100000000000001</v>
      </c>
      <c r="D53" s="3">
        <v>13.365144871464191</v>
      </c>
      <c r="E53">
        <f t="shared" si="0"/>
        <v>255.27426704496605</v>
      </c>
      <c r="F53" s="2">
        <v>2944.7167053563699</v>
      </c>
      <c r="G53">
        <v>2355.3535948455728</v>
      </c>
      <c r="H53">
        <v>589.36311051079701</v>
      </c>
      <c r="I53">
        <f>VLOOKUP(A53,Sheet3!A52:C230,2,FALSE)</f>
        <v>40.632516000000003</v>
      </c>
      <c r="J53">
        <f>VLOOKUP(A53,Sheet3!A52:C230,3,FALSE)</f>
        <v>-74.116461000000001</v>
      </c>
    </row>
    <row r="54" spans="1:10" x14ac:dyDescent="0.2">
      <c r="A54" s="2">
        <v>10312</v>
      </c>
      <c r="B54" s="2">
        <v>1.880934431</v>
      </c>
      <c r="C54" s="2">
        <v>6.5</v>
      </c>
      <c r="D54" s="3">
        <v>17.179831878330447</v>
      </c>
      <c r="E54">
        <f t="shared" si="0"/>
        <v>111.6689072091479</v>
      </c>
      <c r="F54" s="2">
        <v>2306.4090312758099</v>
      </c>
      <c r="G54">
        <v>2378.0955774624576</v>
      </c>
      <c r="H54">
        <v>-71.686546186647774</v>
      </c>
      <c r="I54">
        <f>VLOOKUP(A54,Sheet3!A53:C231,2,FALSE)</f>
        <v>40.547291000000001</v>
      </c>
      <c r="J54">
        <f>VLOOKUP(A54,Sheet3!A53:C231,3,FALSE)</f>
        <v>-74.179264000000003</v>
      </c>
    </row>
    <row r="55" spans="1:10" x14ac:dyDescent="0.2">
      <c r="A55" s="2">
        <v>10314</v>
      </c>
      <c r="B55" s="2">
        <v>1.8564555829999998</v>
      </c>
      <c r="C55" s="2">
        <v>9.5</v>
      </c>
      <c r="D55" s="3">
        <v>17.237580017849076</v>
      </c>
      <c r="E55">
        <f t="shared" si="0"/>
        <v>163.75701016956623</v>
      </c>
      <c r="F55" s="2">
        <v>2752.2834697722501</v>
      </c>
      <c r="G55">
        <v>2435.6227814325034</v>
      </c>
      <c r="H55">
        <v>316.66068833974668</v>
      </c>
      <c r="I55">
        <f>VLOOKUP(A55,Sheet3!A54:C232,2,FALSE)</f>
        <v>40.598824999999998</v>
      </c>
      <c r="J55">
        <f>VLOOKUP(A55,Sheet3!A54:C232,3,FALSE)</f>
        <v>-74.163336000000001</v>
      </c>
    </row>
    <row r="56" spans="1:10" x14ac:dyDescent="0.2">
      <c r="A56" s="2">
        <v>10451</v>
      </c>
      <c r="B56" s="2">
        <v>1.4879579559999998</v>
      </c>
      <c r="C56" s="2">
        <v>35.5</v>
      </c>
      <c r="D56" s="3">
        <v>12.594669233022302</v>
      </c>
      <c r="E56">
        <f t="shared" si="0"/>
        <v>447.11075777229172</v>
      </c>
      <c r="F56" s="2">
        <v>3092.1795891041402</v>
      </c>
      <c r="G56">
        <v>2305.5244869377148</v>
      </c>
      <c r="H56">
        <v>786.65510216642542</v>
      </c>
      <c r="I56">
        <f>VLOOKUP(A56,Sheet3!A55:C233,2,FALSE)</f>
        <v>40.822091999999998</v>
      </c>
      <c r="J56">
        <f>VLOOKUP(A56,Sheet3!A55:C233,3,FALSE)</f>
        <v>-73.922612000000001</v>
      </c>
    </row>
    <row r="57" spans="1:10" x14ac:dyDescent="0.2">
      <c r="A57" s="2">
        <v>10452</v>
      </c>
      <c r="B57" s="2">
        <v>1.879462604</v>
      </c>
      <c r="C57" s="2">
        <v>37.200000000000003</v>
      </c>
      <c r="D57" s="3">
        <v>8.0864376035121843</v>
      </c>
      <c r="E57">
        <f t="shared" si="0"/>
        <v>300.81547885065328</v>
      </c>
      <c r="F57" s="2">
        <v>2760.3249296774302</v>
      </c>
      <c r="G57">
        <v>2223.479169358794</v>
      </c>
      <c r="H57">
        <v>536.84576031863617</v>
      </c>
      <c r="I57">
        <f>VLOOKUP(A57,Sheet3!A56:C234,2,FALSE)</f>
        <v>40.837763000000002</v>
      </c>
      <c r="J57">
        <f>VLOOKUP(A57,Sheet3!A56:C234,3,FALSE)</f>
        <v>-73.923314000000005</v>
      </c>
    </row>
    <row r="58" spans="1:10" x14ac:dyDescent="0.2">
      <c r="A58" s="2">
        <v>10453</v>
      </c>
      <c r="B58" s="2">
        <v>1.8603564879999999</v>
      </c>
      <c r="C58" s="2">
        <v>40.5</v>
      </c>
      <c r="D58" s="3">
        <v>8.4365500087933079</v>
      </c>
      <c r="E58">
        <f t="shared" si="0"/>
        <v>341.68027535612896</v>
      </c>
      <c r="F58" s="2">
        <v>2681.9586463331898</v>
      </c>
      <c r="G58">
        <v>2211.5360263907701</v>
      </c>
      <c r="H58">
        <v>470.42261994241971</v>
      </c>
      <c r="I58">
        <f>VLOOKUP(A58,Sheet3!A57:C235,2,FALSE)</f>
        <v>40.852778999999998</v>
      </c>
      <c r="J58">
        <f>VLOOKUP(A58,Sheet3!A57:C235,3,FALSE)</f>
        <v>-73.912332000000006</v>
      </c>
    </row>
    <row r="59" spans="1:10" x14ac:dyDescent="0.2">
      <c r="A59" s="2">
        <v>10454</v>
      </c>
      <c r="B59" s="2">
        <v>1.822349054</v>
      </c>
      <c r="C59" s="2">
        <v>45.9</v>
      </c>
      <c r="D59" s="3">
        <v>8.4077166714655913</v>
      </c>
      <c r="E59">
        <f t="shared" si="0"/>
        <v>385.91419522027064</v>
      </c>
      <c r="F59" s="2">
        <v>2711.82891395963</v>
      </c>
      <c r="G59">
        <v>2706.6509535660334</v>
      </c>
      <c r="H59">
        <v>5.1779603935965497</v>
      </c>
      <c r="I59">
        <f>VLOOKUP(A59,Sheet3!A58:C236,2,FALSE)</f>
        <v>40.805528000000002</v>
      </c>
      <c r="J59">
        <f>VLOOKUP(A59,Sheet3!A58:C236,3,FALSE)</f>
        <v>-73.916632000000007</v>
      </c>
    </row>
    <row r="60" spans="1:10" x14ac:dyDescent="0.2">
      <c r="A60" s="2">
        <v>10455</v>
      </c>
      <c r="B60" s="2">
        <v>1.8549982639999998</v>
      </c>
      <c r="C60" s="2">
        <v>39.6</v>
      </c>
      <c r="D60" s="3">
        <v>9.1526145259324085</v>
      </c>
      <c r="E60">
        <f t="shared" si="0"/>
        <v>362.44353522692342</v>
      </c>
      <c r="F60" s="2">
        <v>2724.4992077194102</v>
      </c>
      <c r="G60">
        <v>2491.610246174067</v>
      </c>
      <c r="H60">
        <v>232.88896154534314</v>
      </c>
      <c r="I60">
        <f>VLOOKUP(A60,Sheet3!A59:C237,2,FALSE)</f>
        <v>40.814678000000001</v>
      </c>
      <c r="J60">
        <f>VLOOKUP(A60,Sheet3!A59:C237,3,FALSE)</f>
        <v>-73.908332999999999</v>
      </c>
    </row>
    <row r="61" spans="1:10" x14ac:dyDescent="0.2">
      <c r="A61" s="2">
        <v>10456</v>
      </c>
      <c r="B61" s="2">
        <v>1.9814122310000002</v>
      </c>
      <c r="C61" s="2">
        <v>38.700000000000003</v>
      </c>
      <c r="D61" s="3">
        <v>9.0237534229128205</v>
      </c>
      <c r="E61">
        <f t="shared" si="0"/>
        <v>349.21925746672616</v>
      </c>
      <c r="F61" s="2">
        <v>2400.8151308667102</v>
      </c>
      <c r="G61">
        <v>2411.6247445276294</v>
      </c>
      <c r="H61">
        <v>-10.80961366091924</v>
      </c>
      <c r="I61">
        <f>VLOOKUP(A61,Sheet3!A60:C238,2,FALSE)</f>
        <v>40.830877000000001</v>
      </c>
      <c r="J61">
        <f>VLOOKUP(A61,Sheet3!A60:C238,3,FALSE)</f>
        <v>-73.907954000000004</v>
      </c>
    </row>
    <row r="62" spans="1:10" x14ac:dyDescent="0.2">
      <c r="A62" s="2">
        <v>10457</v>
      </c>
      <c r="B62" s="2">
        <v>1.893273524</v>
      </c>
      <c r="C62" s="2">
        <v>38.1</v>
      </c>
      <c r="D62" s="3">
        <v>9.059205408160528</v>
      </c>
      <c r="E62">
        <f t="shared" si="0"/>
        <v>345.15572605091614</v>
      </c>
      <c r="F62" s="2">
        <v>2543.12310540011</v>
      </c>
      <c r="G62">
        <v>2421.0050166417764</v>
      </c>
      <c r="H62">
        <v>122.11808875833367</v>
      </c>
      <c r="I62">
        <f>VLOOKUP(A62,Sheet3!A61:C239,2,FALSE)</f>
        <v>40.846687000000003</v>
      </c>
      <c r="J62">
        <f>VLOOKUP(A62,Sheet3!A61:C239,3,FALSE)</f>
        <v>-73.898374000000004</v>
      </c>
    </row>
    <row r="63" spans="1:10" x14ac:dyDescent="0.2">
      <c r="A63" s="2">
        <v>10458</v>
      </c>
      <c r="B63" s="2">
        <v>1.9554394839999998</v>
      </c>
      <c r="C63" s="2">
        <v>35.299999999999997</v>
      </c>
      <c r="D63" s="3">
        <v>7.8442115292996659</v>
      </c>
      <c r="E63">
        <f t="shared" si="0"/>
        <v>276.90066698427819</v>
      </c>
      <c r="F63" s="2">
        <v>2203.43020485945</v>
      </c>
      <c r="G63">
        <v>2313.234558250811</v>
      </c>
      <c r="H63">
        <v>-109.80435339136102</v>
      </c>
      <c r="I63">
        <f>VLOOKUP(A63,Sheet3!A62:C240,2,FALSE)</f>
        <v>40.862831</v>
      </c>
      <c r="J63">
        <f>VLOOKUP(A63,Sheet3!A62:C240,3,FALSE)</f>
        <v>-73.886394999999993</v>
      </c>
    </row>
    <row r="64" spans="1:10" x14ac:dyDescent="0.2">
      <c r="A64" s="2">
        <v>10459</v>
      </c>
      <c r="B64" s="2">
        <v>1.9049383469999999</v>
      </c>
      <c r="C64" s="2">
        <v>34.299999999999997</v>
      </c>
      <c r="D64" s="3">
        <v>10.059771256023661</v>
      </c>
      <c r="E64">
        <f t="shared" si="0"/>
        <v>345.05015408161154</v>
      </c>
      <c r="F64" s="2">
        <v>2837.58350396062</v>
      </c>
      <c r="G64">
        <v>2472.8172649820008</v>
      </c>
      <c r="H64">
        <v>364.76623897861919</v>
      </c>
      <c r="I64">
        <f>VLOOKUP(A64,Sheet3!A63:C241,2,FALSE)</f>
        <v>40.825558000000001</v>
      </c>
      <c r="J64">
        <f>VLOOKUP(A64,Sheet3!A63:C241,3,FALSE)</f>
        <v>-73.893156000000005</v>
      </c>
    </row>
    <row r="65" spans="1:10" x14ac:dyDescent="0.2">
      <c r="A65" s="2">
        <v>10460</v>
      </c>
      <c r="B65" s="2">
        <v>1.855386196</v>
      </c>
      <c r="C65" s="2">
        <v>36.700000000000003</v>
      </c>
      <c r="D65" s="3">
        <v>11.111671288127049</v>
      </c>
      <c r="E65">
        <f t="shared" si="0"/>
        <v>407.79833627426274</v>
      </c>
      <c r="F65" s="2">
        <v>2512.3939164776002</v>
      </c>
      <c r="G65">
        <v>2638.1119762352719</v>
      </c>
      <c r="H65">
        <v>-125.71805975767165</v>
      </c>
      <c r="I65">
        <f>VLOOKUP(A65,Sheet3!A64:C242,2,FALSE)</f>
        <v>40.842723999999997</v>
      </c>
      <c r="J65">
        <f>VLOOKUP(A65,Sheet3!A64:C242,3,FALSE)</f>
        <v>-73.879745</v>
      </c>
    </row>
    <row r="66" spans="1:10" x14ac:dyDescent="0.2">
      <c r="A66" s="2">
        <v>10461</v>
      </c>
      <c r="B66" s="2">
        <v>1.6023173239999999</v>
      </c>
      <c r="C66" s="2">
        <v>14.8</v>
      </c>
      <c r="D66" s="3">
        <v>15.567649161833637</v>
      </c>
      <c r="E66">
        <f t="shared" si="0"/>
        <v>230.40120759513783</v>
      </c>
      <c r="F66" s="2">
        <v>3495.6701358544501</v>
      </c>
      <c r="G66">
        <v>2133.9087617312975</v>
      </c>
      <c r="H66">
        <v>1361.7613741231526</v>
      </c>
      <c r="I66">
        <f>VLOOKUP(A66,Sheet3!A65:C243,2,FALSE)</f>
        <v>40.847408999999999</v>
      </c>
      <c r="J66">
        <f>VLOOKUP(A66,Sheet3!A65:C243,3,FALSE)</f>
        <v>-73.841403</v>
      </c>
    </row>
    <row r="67" spans="1:10" x14ac:dyDescent="0.2">
      <c r="A67" s="2">
        <v>10462</v>
      </c>
      <c r="B67" s="2">
        <v>1.5849994920000001</v>
      </c>
      <c r="C67" s="2">
        <v>19.5</v>
      </c>
      <c r="D67" s="3">
        <v>12.044661003700037</v>
      </c>
      <c r="E67">
        <f t="shared" ref="E67:E130" si="1">C67*D67</f>
        <v>234.87088957215073</v>
      </c>
      <c r="F67" s="2">
        <v>2738.5481265308199</v>
      </c>
      <c r="G67">
        <v>1897.8536288766204</v>
      </c>
      <c r="H67">
        <v>840.69449765419949</v>
      </c>
      <c r="I67">
        <f>VLOOKUP(A67,Sheet3!A66:C244,2,FALSE)</f>
        <v>40.842823000000003</v>
      </c>
      <c r="J67">
        <f>VLOOKUP(A67,Sheet3!A66:C244,3,FALSE)</f>
        <v>-73.858861000000005</v>
      </c>
    </row>
    <row r="68" spans="1:10" x14ac:dyDescent="0.2">
      <c r="A68" s="2">
        <v>10463</v>
      </c>
      <c r="B68" s="2">
        <v>1.404286312</v>
      </c>
      <c r="C68" s="2">
        <v>17.2</v>
      </c>
      <c r="D68" s="3">
        <v>19.779988789237667</v>
      </c>
      <c r="E68">
        <f t="shared" si="1"/>
        <v>340.21580717488786</v>
      </c>
      <c r="F68" s="2">
        <v>2453.75560538116</v>
      </c>
      <c r="G68">
        <v>2116.9139457992228</v>
      </c>
      <c r="H68">
        <v>336.84165958193717</v>
      </c>
      <c r="I68">
        <f>VLOOKUP(A68,Sheet3!A67:C245,2,FALSE)</f>
        <v>40.880678000000003</v>
      </c>
      <c r="J68">
        <f>VLOOKUP(A68,Sheet3!A67:C245,3,FALSE)</f>
        <v>-73.906540000000007</v>
      </c>
    </row>
    <row r="69" spans="1:10" x14ac:dyDescent="0.2">
      <c r="A69" s="2">
        <v>10464</v>
      </c>
      <c r="B69" s="2">
        <v>1.3322979400000001</v>
      </c>
      <c r="C69" s="2">
        <v>8.1</v>
      </c>
      <c r="D69" s="3">
        <v>22.485340550293191</v>
      </c>
      <c r="E69">
        <f t="shared" si="1"/>
        <v>182.13125845737486</v>
      </c>
      <c r="F69" s="2">
        <v>2593.5949481281</v>
      </c>
      <c r="G69">
        <v>2144.00010560905</v>
      </c>
      <c r="H69">
        <v>449.59484251904996</v>
      </c>
      <c r="I69">
        <f>VLOOKUP(A69,Sheet3!A68:C246,2,FALSE)</f>
        <v>40.867099000000003</v>
      </c>
      <c r="J69">
        <f>VLOOKUP(A69,Sheet3!A68:C246,3,FALSE)</f>
        <v>-73.797608999999994</v>
      </c>
    </row>
    <row r="70" spans="1:10" x14ac:dyDescent="0.2">
      <c r="A70" s="2">
        <v>10465</v>
      </c>
      <c r="B70" s="2">
        <v>1.643925222</v>
      </c>
      <c r="C70" s="2">
        <v>12.2</v>
      </c>
      <c r="D70" s="3">
        <v>17.373600271462504</v>
      </c>
      <c r="E70">
        <f t="shared" si="1"/>
        <v>211.95792331184253</v>
      </c>
      <c r="F70" s="2">
        <v>3210.0441126569299</v>
      </c>
      <c r="G70">
        <v>2262.5226614847838</v>
      </c>
      <c r="H70">
        <v>947.52145117214604</v>
      </c>
      <c r="I70">
        <f>VLOOKUP(A70,Sheet3!A69:C247,2,FALSE)</f>
        <v>40.826284999999999</v>
      </c>
      <c r="J70">
        <f>VLOOKUP(A70,Sheet3!A69:C247,3,FALSE)</f>
        <v>-73.822761999999997</v>
      </c>
    </row>
    <row r="71" spans="1:10" x14ac:dyDescent="0.2">
      <c r="A71" s="2">
        <v>10466</v>
      </c>
      <c r="B71" s="2">
        <v>2.0291731350000002</v>
      </c>
      <c r="C71" s="2">
        <v>19.7</v>
      </c>
      <c r="D71" s="3">
        <v>12.541563763296956</v>
      </c>
      <c r="E71">
        <f t="shared" si="1"/>
        <v>247.06880613695003</v>
      </c>
      <c r="F71" s="2">
        <v>2999.48950730556</v>
      </c>
      <c r="G71">
        <v>2431.4271286533826</v>
      </c>
      <c r="H71">
        <v>568.06237865217736</v>
      </c>
      <c r="I71">
        <f>VLOOKUP(A71,Sheet3!A70:C248,2,FALSE)</f>
        <v>40.891038999999999</v>
      </c>
      <c r="J71">
        <f>VLOOKUP(A71,Sheet3!A70:C248,3,FALSE)</f>
        <v>-73.847226000000006</v>
      </c>
    </row>
    <row r="72" spans="1:10" x14ac:dyDescent="0.2">
      <c r="A72" s="2">
        <v>10467</v>
      </c>
      <c r="B72" s="2">
        <v>1.7772966349999999</v>
      </c>
      <c r="C72" s="2">
        <v>27.9</v>
      </c>
      <c r="D72" s="3">
        <v>10.951297574518954</v>
      </c>
      <c r="E72">
        <f t="shared" si="1"/>
        <v>305.54120232907877</v>
      </c>
      <c r="F72" s="2">
        <v>2950.8734045424699</v>
      </c>
      <c r="G72">
        <v>2332.9476536668758</v>
      </c>
      <c r="H72">
        <v>617.92575087559408</v>
      </c>
      <c r="I72">
        <f>VLOOKUP(A72,Sheet3!A71:C249,2,FALSE)</f>
        <v>40.877420000000001</v>
      </c>
      <c r="J72">
        <f>VLOOKUP(A72,Sheet3!A71:C249,3,FALSE)</f>
        <v>-73.872596999999999</v>
      </c>
    </row>
    <row r="73" spans="1:10" x14ac:dyDescent="0.2">
      <c r="A73" s="2">
        <v>10468</v>
      </c>
      <c r="B73" s="2">
        <v>1.9308876910000001</v>
      </c>
      <c r="C73" s="2">
        <v>32.1</v>
      </c>
      <c r="D73" s="3">
        <v>9.9329917225068982</v>
      </c>
      <c r="E73">
        <f t="shared" si="1"/>
        <v>318.84903429247146</v>
      </c>
      <c r="F73" s="2">
        <v>2893.9438249392801</v>
      </c>
      <c r="G73">
        <v>2250.0072319320561</v>
      </c>
      <c r="H73">
        <v>643.93659300722402</v>
      </c>
      <c r="I73">
        <f>VLOOKUP(A73,Sheet3!A72:C250,2,FALSE)</f>
        <v>40.868093000000002</v>
      </c>
      <c r="J73">
        <f>VLOOKUP(A73,Sheet3!A72:C250,3,FALSE)</f>
        <v>-73.899730000000005</v>
      </c>
    </row>
    <row r="74" spans="1:10" x14ac:dyDescent="0.2">
      <c r="A74" s="2">
        <v>10469</v>
      </c>
      <c r="B74" s="2">
        <v>2.174384855</v>
      </c>
      <c r="C74" s="2">
        <v>15.1</v>
      </c>
      <c r="D74" s="3">
        <v>16.537159875456883</v>
      </c>
      <c r="E74">
        <f t="shared" si="1"/>
        <v>249.71111411939893</v>
      </c>
      <c r="F74" s="2">
        <v>3748.4770542845499</v>
      </c>
      <c r="G74">
        <v>2722.4653027502472</v>
      </c>
      <c r="H74">
        <v>1026.0117515343027</v>
      </c>
      <c r="I74">
        <f>VLOOKUP(A74,Sheet3!A73:C251,2,FALSE)</f>
        <v>40.867849</v>
      </c>
      <c r="J74">
        <f>VLOOKUP(A74,Sheet3!A73:C251,3,FALSE)</f>
        <v>-73.845140000000001</v>
      </c>
    </row>
    <row r="75" spans="1:10" x14ac:dyDescent="0.2">
      <c r="A75" s="2">
        <v>10470</v>
      </c>
      <c r="B75" s="2">
        <v>1.5203917050000002</v>
      </c>
      <c r="C75" s="2">
        <v>12.4</v>
      </c>
      <c r="D75" s="3">
        <v>16.945308449974082</v>
      </c>
      <c r="E75">
        <f t="shared" si="1"/>
        <v>210.12182477967863</v>
      </c>
      <c r="F75" s="2">
        <v>2715.13737687921</v>
      </c>
      <c r="G75">
        <v>2078.7572869867486</v>
      </c>
      <c r="H75">
        <v>636.38008989246146</v>
      </c>
      <c r="I75">
        <f>VLOOKUP(A75,Sheet3!A74:C252,2,FALSE)</f>
        <v>40.900964999999999</v>
      </c>
      <c r="J75">
        <f>VLOOKUP(A75,Sheet3!A74:C252,3,FALSE)</f>
        <v>-73.863997999999995</v>
      </c>
    </row>
    <row r="76" spans="1:10" x14ac:dyDescent="0.2">
      <c r="A76" s="2">
        <v>10471</v>
      </c>
      <c r="B76" s="2">
        <v>1.1821644569999998</v>
      </c>
      <c r="C76" s="2">
        <v>10</v>
      </c>
      <c r="D76" s="3">
        <v>25.365363536719038</v>
      </c>
      <c r="E76">
        <f t="shared" si="1"/>
        <v>253.65363536719036</v>
      </c>
      <c r="F76" s="2">
        <v>2539.2765801972901</v>
      </c>
      <c r="G76">
        <v>2144.6421902982738</v>
      </c>
      <c r="H76">
        <v>394.63438989901624</v>
      </c>
      <c r="I76">
        <f>VLOOKUP(A76,Sheet3!A75:C253,2,FALSE)</f>
        <v>40.898116999999999</v>
      </c>
      <c r="J76">
        <f>VLOOKUP(A76,Sheet3!A75:C253,3,FALSE)</f>
        <v>-73.900227000000001</v>
      </c>
    </row>
    <row r="77" spans="1:10" x14ac:dyDescent="0.2">
      <c r="A77" s="2">
        <v>10472</v>
      </c>
      <c r="B77" s="2">
        <v>2.1070265450000001</v>
      </c>
      <c r="C77" s="2">
        <v>34.4</v>
      </c>
      <c r="D77" s="3">
        <v>11.138728995871853</v>
      </c>
      <c r="E77">
        <f t="shared" si="1"/>
        <v>383.1722774579917</v>
      </c>
      <c r="F77" s="2">
        <v>2585.9061573347199</v>
      </c>
      <c r="G77">
        <v>2614.5087714560896</v>
      </c>
      <c r="H77">
        <v>-28.602614121369697</v>
      </c>
      <c r="I77">
        <f>VLOOKUP(A77,Sheet3!A76:C254,2,FALSE)</f>
        <v>40.829650000000001</v>
      </c>
      <c r="J77">
        <f>VLOOKUP(A77,Sheet3!A76:C254,3,FALSE)</f>
        <v>-73.869367999999994</v>
      </c>
    </row>
    <row r="78" spans="1:10" x14ac:dyDescent="0.2">
      <c r="A78" s="2">
        <v>10473</v>
      </c>
      <c r="B78" s="2">
        <v>1.831208025</v>
      </c>
      <c r="C78" s="2">
        <v>25.7</v>
      </c>
      <c r="D78" s="3">
        <v>14.727641799057189</v>
      </c>
      <c r="E78">
        <f t="shared" si="1"/>
        <v>378.50039423576976</v>
      </c>
      <c r="F78" s="2">
        <v>2986.12625610226</v>
      </c>
      <c r="G78">
        <v>2560.2126705547757</v>
      </c>
      <c r="H78">
        <v>425.91358554748422</v>
      </c>
      <c r="I78">
        <f>VLOOKUP(A78,Sheet3!A77:C255,2,FALSE)</f>
        <v>40.817684999999997</v>
      </c>
      <c r="J78">
        <f>VLOOKUP(A78,Sheet3!A77:C255,3,FALSE)</f>
        <v>-73.858575999999999</v>
      </c>
    </row>
    <row r="79" spans="1:10" x14ac:dyDescent="0.2">
      <c r="A79" s="2">
        <v>10474</v>
      </c>
      <c r="B79" s="2">
        <v>2.1796473619999999</v>
      </c>
      <c r="C79" s="2">
        <v>42.9</v>
      </c>
      <c r="D79" s="3">
        <v>7.5286550672054098</v>
      </c>
      <c r="E79">
        <f t="shared" si="1"/>
        <v>322.97930238311204</v>
      </c>
      <c r="F79" s="2">
        <v>2482.0648140512899</v>
      </c>
      <c r="G79">
        <v>3138.3308185101946</v>
      </c>
      <c r="H79">
        <v>-656.26600445890472</v>
      </c>
      <c r="I79">
        <f>VLOOKUP(A79,Sheet3!A78:C256,2,FALSE)</f>
        <v>40.810203000000001</v>
      </c>
      <c r="J79">
        <f>VLOOKUP(A79,Sheet3!A78:C256,3,FALSE)</f>
        <v>-73.884437000000005</v>
      </c>
    </row>
    <row r="80" spans="1:10" x14ac:dyDescent="0.2">
      <c r="A80" s="2">
        <v>10475</v>
      </c>
      <c r="B80" s="2">
        <v>1.2258435950000002</v>
      </c>
      <c r="C80" s="2">
        <v>10.5</v>
      </c>
      <c r="D80" s="3">
        <v>24.518607665247178</v>
      </c>
      <c r="E80">
        <f t="shared" si="1"/>
        <v>257.44538048509537</v>
      </c>
      <c r="F80" s="2">
        <v>3712.2755045361901</v>
      </c>
      <c r="G80">
        <v>2069.6846558965203</v>
      </c>
      <c r="H80">
        <v>1642.5908486396697</v>
      </c>
      <c r="I80">
        <f>VLOOKUP(A80,Sheet3!A79:C257,2,FALSE)</f>
        <v>40.875266000000003</v>
      </c>
      <c r="J80">
        <f>VLOOKUP(A80,Sheet3!A79:C257,3,FALSE)</f>
        <v>-73.826036999999999</v>
      </c>
    </row>
    <row r="81" spans="1:10" x14ac:dyDescent="0.2">
      <c r="A81" s="2">
        <v>11004</v>
      </c>
      <c r="B81" s="2">
        <v>1.7672576279999999</v>
      </c>
      <c r="C81" s="2">
        <v>6</v>
      </c>
      <c r="D81" s="3">
        <v>19.574635683339896</v>
      </c>
      <c r="E81">
        <f t="shared" si="1"/>
        <v>117.44781410003938</v>
      </c>
      <c r="F81" s="2">
        <v>3505.3170539582502</v>
      </c>
      <c r="G81">
        <v>2314.5659674489311</v>
      </c>
      <c r="H81">
        <v>1190.7510865093191</v>
      </c>
      <c r="I81">
        <f>VLOOKUP(A81,Sheet3!A80:C258,2,FALSE)</f>
        <v>40.745809000000001</v>
      </c>
      <c r="J81">
        <f>VLOOKUP(A81,Sheet3!A80:C258,3,FALSE)</f>
        <v>-73.711240000000004</v>
      </c>
    </row>
    <row r="82" spans="1:10" x14ac:dyDescent="0.2">
      <c r="A82" s="2">
        <v>11101</v>
      </c>
      <c r="B82" s="2">
        <v>1.2372541570000002</v>
      </c>
      <c r="C82" s="2">
        <v>18.600000000000001</v>
      </c>
      <c r="D82" s="3">
        <v>8.3380487967246957</v>
      </c>
      <c r="E82">
        <f t="shared" si="1"/>
        <v>155.08770761907934</v>
      </c>
      <c r="F82" s="2">
        <v>1877.30919016076</v>
      </c>
      <c r="G82">
        <v>1587.4620603349811</v>
      </c>
      <c r="H82">
        <v>289.84712982577889</v>
      </c>
      <c r="I82">
        <f>VLOOKUP(A82,Sheet3!A81:C259,2,FALSE)</f>
        <v>40.746969999999997</v>
      </c>
      <c r="J82">
        <f>VLOOKUP(A82,Sheet3!A81:C259,3,FALSE)</f>
        <v>-73.937529999999995</v>
      </c>
    </row>
    <row r="83" spans="1:10" x14ac:dyDescent="0.2">
      <c r="A83" s="2">
        <v>11102</v>
      </c>
      <c r="B83" s="2">
        <v>1.3353052330000001</v>
      </c>
      <c r="C83" s="2">
        <v>17.5</v>
      </c>
      <c r="D83" s="3">
        <v>11.788961038961039</v>
      </c>
      <c r="E83">
        <f t="shared" si="1"/>
        <v>206.30681818181819</v>
      </c>
      <c r="F83" s="2">
        <v>1792.2077922077899</v>
      </c>
      <c r="G83">
        <v>1642.7943984150838</v>
      </c>
      <c r="H83">
        <v>149.41339379270607</v>
      </c>
      <c r="I83">
        <f>VLOOKUP(A83,Sheet3!A82:C260,2,FALSE)</f>
        <v>40.772883999999998</v>
      </c>
      <c r="J83">
        <f>VLOOKUP(A83,Sheet3!A82:C260,3,FALSE)</f>
        <v>-73.926294999999996</v>
      </c>
    </row>
    <row r="84" spans="1:10" x14ac:dyDescent="0.2">
      <c r="A84" s="2">
        <v>11103</v>
      </c>
      <c r="B84" s="2">
        <v>1.302091286</v>
      </c>
      <c r="C84" s="2">
        <v>12</v>
      </c>
      <c r="D84" s="3">
        <v>11.303265080243499</v>
      </c>
      <c r="E84">
        <f t="shared" si="1"/>
        <v>135.63918096292198</v>
      </c>
      <c r="F84" s="2">
        <v>1358.6054233536199</v>
      </c>
      <c r="G84">
        <v>1360.0972960744718</v>
      </c>
      <c r="H84">
        <v>-1.4918727208519158</v>
      </c>
      <c r="I84">
        <f>VLOOKUP(A84,Sheet3!A83:C261,2,FALSE)</f>
        <v>40.762633999999998</v>
      </c>
      <c r="J84">
        <f>VLOOKUP(A84,Sheet3!A83:C261,3,FALSE)</f>
        <v>-73.913156000000001</v>
      </c>
    </row>
    <row r="85" spans="1:10" x14ac:dyDescent="0.2">
      <c r="A85" s="2">
        <v>11104</v>
      </c>
      <c r="B85" s="2">
        <v>1.2480222049999998</v>
      </c>
      <c r="C85" s="2">
        <v>12</v>
      </c>
      <c r="D85" s="3">
        <v>12.85654121520732</v>
      </c>
      <c r="E85">
        <f t="shared" si="1"/>
        <v>154.27849458248784</v>
      </c>
      <c r="F85" s="2">
        <v>1719.0550939928701</v>
      </c>
      <c r="G85">
        <v>1331.7984878736133</v>
      </c>
      <c r="H85">
        <v>387.25660611925673</v>
      </c>
      <c r="I85">
        <f>VLOOKUP(A85,Sheet3!A84:C262,2,FALSE)</f>
        <v>40.744515</v>
      </c>
      <c r="J85">
        <f>VLOOKUP(A85,Sheet3!A84:C262,3,FALSE)</f>
        <v>-73.920456999999999</v>
      </c>
    </row>
    <row r="86" spans="1:10" x14ac:dyDescent="0.2">
      <c r="A86" s="2">
        <v>11105</v>
      </c>
      <c r="B86" s="2">
        <v>1.4274035020000002</v>
      </c>
      <c r="C86" s="2">
        <v>10.6</v>
      </c>
      <c r="D86" s="3">
        <v>12.92065700069552</v>
      </c>
      <c r="E86">
        <f t="shared" si="1"/>
        <v>136.9589642073725</v>
      </c>
      <c r="F86" s="2">
        <v>1214.48825638007</v>
      </c>
      <c r="G86">
        <v>1705.577996562118</v>
      </c>
      <c r="H86">
        <v>-491.08974018204799</v>
      </c>
      <c r="I86">
        <f>VLOOKUP(A86,Sheet3!A85:C263,2,FALSE)</f>
        <v>40.778996999999997</v>
      </c>
      <c r="J86">
        <f>VLOOKUP(A86,Sheet3!A85:C263,3,FALSE)</f>
        <v>-73.906846999999999</v>
      </c>
    </row>
    <row r="87" spans="1:10" x14ac:dyDescent="0.2">
      <c r="A87" s="2">
        <v>11106</v>
      </c>
      <c r="B87" s="2">
        <v>1.244844633</v>
      </c>
      <c r="C87" s="2">
        <v>13.4</v>
      </c>
      <c r="D87" s="3">
        <v>13.580793994213176</v>
      </c>
      <c r="E87">
        <f t="shared" si="1"/>
        <v>181.98263952245657</v>
      </c>
      <c r="F87" s="2">
        <v>1537.94020279957</v>
      </c>
      <c r="G87">
        <v>1520.2997450181697</v>
      </c>
      <c r="H87">
        <v>17.640457781400301</v>
      </c>
      <c r="I87">
        <f>VLOOKUP(A87,Sheet3!A86:C264,2,FALSE)</f>
        <v>40.762211000000001</v>
      </c>
      <c r="J87">
        <f>VLOOKUP(A87,Sheet3!A86:C264,3,FALSE)</f>
        <v>-73.931528</v>
      </c>
    </row>
    <row r="88" spans="1:10" x14ac:dyDescent="0.2">
      <c r="A88" s="2">
        <v>11201</v>
      </c>
      <c r="B88" s="2">
        <v>1.05706488</v>
      </c>
      <c r="C88" s="2">
        <v>13</v>
      </c>
      <c r="D88" s="3">
        <v>11.46395428425895</v>
      </c>
      <c r="E88">
        <f t="shared" si="1"/>
        <v>149.03140569536635</v>
      </c>
      <c r="F88" s="2">
        <v>969.39019149037699</v>
      </c>
      <c r="G88">
        <v>1314.3976814408065</v>
      </c>
      <c r="H88">
        <v>-345.00748995042954</v>
      </c>
      <c r="I88">
        <f>VLOOKUP(A88,Sheet3!A87:C265,2,FALSE)</f>
        <v>40.693682000000003</v>
      </c>
      <c r="J88">
        <f>VLOOKUP(A88,Sheet3!A87:C265,3,FALSE)</f>
        <v>-73.989693000000003</v>
      </c>
    </row>
    <row r="89" spans="1:10" x14ac:dyDescent="0.2">
      <c r="A89" s="2">
        <v>11203</v>
      </c>
      <c r="B89" s="2">
        <v>1.6575018909999999</v>
      </c>
      <c r="C89" s="2">
        <v>16.3</v>
      </c>
      <c r="D89" s="3">
        <v>17.960000530145393</v>
      </c>
      <c r="E89">
        <f t="shared" si="1"/>
        <v>292.74800864136995</v>
      </c>
      <c r="F89" s="2">
        <v>2487.7072537143299</v>
      </c>
      <c r="G89">
        <v>2232.281857230048</v>
      </c>
      <c r="H89">
        <v>255.42539648428192</v>
      </c>
      <c r="I89">
        <f>VLOOKUP(A89,Sheet3!A88:C266,2,FALSE)</f>
        <v>40.649411000000001</v>
      </c>
      <c r="J89">
        <f>VLOOKUP(A89,Sheet3!A88:C266,3,FALSE)</f>
        <v>-73.934397000000004</v>
      </c>
    </row>
    <row r="90" spans="1:10" x14ac:dyDescent="0.2">
      <c r="A90" s="2">
        <v>11204</v>
      </c>
      <c r="B90" s="2">
        <v>2.2549841110000002</v>
      </c>
      <c r="C90" s="2">
        <v>22.8</v>
      </c>
      <c r="D90" s="3">
        <v>13.610382187118397</v>
      </c>
      <c r="E90">
        <f t="shared" si="1"/>
        <v>310.31671386629944</v>
      </c>
      <c r="F90" s="2">
        <v>2343.5267219205398</v>
      </c>
      <c r="G90">
        <v>2652.1867350057391</v>
      </c>
      <c r="H90">
        <v>-308.66001308519935</v>
      </c>
      <c r="I90">
        <f>VLOOKUP(A90,Sheet3!A89:C267,2,FALSE)</f>
        <v>40.618675000000003</v>
      </c>
      <c r="J90">
        <f>VLOOKUP(A90,Sheet3!A89:C267,3,FALSE)</f>
        <v>-73.984893</v>
      </c>
    </row>
    <row r="91" spans="1:10" x14ac:dyDescent="0.2">
      <c r="A91" s="2">
        <v>11205</v>
      </c>
      <c r="B91" s="2">
        <v>1.6668620349999999</v>
      </c>
      <c r="C91" s="2">
        <v>29.2</v>
      </c>
      <c r="D91" s="3">
        <v>7.4635290031260846</v>
      </c>
      <c r="E91">
        <f t="shared" si="1"/>
        <v>217.93504689128167</v>
      </c>
      <c r="F91" s="2">
        <v>1419.7638068773799</v>
      </c>
      <c r="G91">
        <v>2135.7325476353512</v>
      </c>
      <c r="H91">
        <v>-715.96874075797132</v>
      </c>
      <c r="I91">
        <f>VLOOKUP(A91,Sheet3!A90:C268,2,FALSE)</f>
        <v>40.696770999999998</v>
      </c>
      <c r="J91">
        <f>VLOOKUP(A91,Sheet3!A90:C268,3,FALSE)</f>
        <v>-73.967061000000001</v>
      </c>
    </row>
    <row r="92" spans="1:10" x14ac:dyDescent="0.2">
      <c r="A92" s="2">
        <v>11206</v>
      </c>
      <c r="B92" s="2">
        <v>1.8291025059999999</v>
      </c>
      <c r="C92" s="2">
        <v>36.6</v>
      </c>
      <c r="D92" s="3">
        <v>10.276290620154162</v>
      </c>
      <c r="E92">
        <f t="shared" si="1"/>
        <v>376.11223669764235</v>
      </c>
      <c r="F92" s="2">
        <v>1578.9652401272201</v>
      </c>
      <c r="G92">
        <v>2460.0403440858418</v>
      </c>
      <c r="H92">
        <v>-881.07510395862164</v>
      </c>
      <c r="I92">
        <f>VLOOKUP(A92,Sheet3!A91:C269,2,FALSE)</f>
        <v>40.702036999999997</v>
      </c>
      <c r="J92">
        <f>VLOOKUP(A92,Sheet3!A91:C269,3,FALSE)</f>
        <v>-73.942443999999995</v>
      </c>
    </row>
    <row r="93" spans="1:10" x14ac:dyDescent="0.2">
      <c r="A93" s="2">
        <v>11207</v>
      </c>
      <c r="B93" s="2">
        <v>1.692659446</v>
      </c>
      <c r="C93" s="2">
        <v>28.9</v>
      </c>
      <c r="D93" s="3">
        <v>11.425216370199626</v>
      </c>
      <c r="E93">
        <f t="shared" si="1"/>
        <v>330.18875309876921</v>
      </c>
      <c r="F93" s="2">
        <v>2032.14021658765</v>
      </c>
      <c r="G93">
        <v>2312.6392214253647</v>
      </c>
      <c r="H93">
        <v>-280.49900483771466</v>
      </c>
      <c r="I93">
        <f>VLOOKUP(A93,Sheet3!A92:C270,2,FALSE)</f>
        <v>40.670361</v>
      </c>
      <c r="J93">
        <f>VLOOKUP(A93,Sheet3!A92:C270,3,FALSE)</f>
        <v>-73.893848000000006</v>
      </c>
    </row>
    <row r="94" spans="1:10" x14ac:dyDescent="0.2">
      <c r="A94" s="2">
        <v>11208</v>
      </c>
      <c r="B94" s="2">
        <v>2.0463142849999998</v>
      </c>
      <c r="C94" s="2">
        <v>25.8</v>
      </c>
      <c r="D94" s="3">
        <v>9.0553415771335892</v>
      </c>
      <c r="E94">
        <f t="shared" si="1"/>
        <v>233.6278126900466</v>
      </c>
      <c r="F94" s="2">
        <v>2122.4407054530702</v>
      </c>
      <c r="G94">
        <v>2500.9525907395737</v>
      </c>
      <c r="H94">
        <v>-378.51188528650346</v>
      </c>
      <c r="I94">
        <f>VLOOKUP(A94,Sheet3!A93:C271,2,FALSE)</f>
        <v>40.669598000000001</v>
      </c>
      <c r="J94">
        <f>VLOOKUP(A94,Sheet3!A93:C271,3,FALSE)</f>
        <v>-73.871269999999996</v>
      </c>
    </row>
    <row r="95" spans="1:10" x14ac:dyDescent="0.2">
      <c r="A95" s="2">
        <v>11209</v>
      </c>
      <c r="B95" s="2">
        <v>1.2979830699999999</v>
      </c>
      <c r="C95" s="2">
        <v>13.3</v>
      </c>
      <c r="D95" s="3">
        <v>16.947602825583623</v>
      </c>
      <c r="E95">
        <f t="shared" si="1"/>
        <v>225.4031175802622</v>
      </c>
      <c r="F95" s="2">
        <v>1541.09336518751</v>
      </c>
      <c r="G95">
        <v>1821.1322371589717</v>
      </c>
      <c r="H95">
        <v>-280.03887197146173</v>
      </c>
      <c r="I95">
        <f>VLOOKUP(A95,Sheet3!A94:C272,2,FALSE)</f>
        <v>40.622351999999999</v>
      </c>
      <c r="J95">
        <f>VLOOKUP(A95,Sheet3!A94:C272,3,FALSE)</f>
        <v>-74.030430999999993</v>
      </c>
    </row>
    <row r="96" spans="1:10" x14ac:dyDescent="0.2">
      <c r="A96" s="2">
        <v>11210</v>
      </c>
      <c r="B96" s="2">
        <v>1.995860242</v>
      </c>
      <c r="C96" s="2">
        <v>12.4</v>
      </c>
      <c r="D96" s="3">
        <v>13.263723150357995</v>
      </c>
      <c r="E96">
        <f t="shared" si="1"/>
        <v>164.47016706443915</v>
      </c>
      <c r="F96" s="2">
        <v>2282.2195704057199</v>
      </c>
      <c r="G96">
        <v>2208.3546044924688</v>
      </c>
      <c r="H96">
        <v>73.864965913251126</v>
      </c>
      <c r="I96">
        <f>VLOOKUP(A96,Sheet3!A95:C273,2,FALSE)</f>
        <v>40.628048999999997</v>
      </c>
      <c r="J96">
        <f>VLOOKUP(A96,Sheet3!A95:C273,3,FALSE)</f>
        <v>-73.946278000000007</v>
      </c>
    </row>
    <row r="97" spans="1:10" x14ac:dyDescent="0.2">
      <c r="A97" s="2">
        <v>11211</v>
      </c>
      <c r="B97" s="2">
        <v>1.5848171849999999</v>
      </c>
      <c r="C97" s="2">
        <v>26.2</v>
      </c>
      <c r="D97" s="3">
        <v>8.5905830994699084</v>
      </c>
      <c r="E97">
        <f t="shared" si="1"/>
        <v>225.07327720611158</v>
      </c>
      <c r="F97" s="2">
        <v>1819.2625506704001</v>
      </c>
      <c r="G97">
        <v>1925.5944183192596</v>
      </c>
      <c r="H97">
        <v>-106.33186764885954</v>
      </c>
      <c r="I97">
        <f>VLOOKUP(A97,Sheet3!A96:C274,2,FALSE)</f>
        <v>40.713507</v>
      </c>
      <c r="J97">
        <f>VLOOKUP(A97,Sheet3!A96:C274,3,FALSE)</f>
        <v>-73.952578000000003</v>
      </c>
    </row>
    <row r="98" spans="1:10" x14ac:dyDescent="0.2">
      <c r="A98" s="2">
        <v>11212</v>
      </c>
      <c r="B98" s="2">
        <v>1.2226766069999999</v>
      </c>
      <c r="C98" s="2">
        <v>36.1</v>
      </c>
      <c r="D98" s="3">
        <v>13.382204973408079</v>
      </c>
      <c r="E98">
        <f t="shared" si="1"/>
        <v>483.09759954003169</v>
      </c>
      <c r="F98" s="2">
        <v>2133.8873861512898</v>
      </c>
      <c r="G98">
        <v>2041.6953594135557</v>
      </c>
      <c r="H98">
        <v>92.192026737734068</v>
      </c>
      <c r="I98">
        <f>VLOOKUP(A98,Sheet3!A97:C275,2,FALSE)</f>
        <v>40.662906999999997</v>
      </c>
      <c r="J98">
        <f>VLOOKUP(A98,Sheet3!A97:C275,3,FALSE)</f>
        <v>-73.912969000000004</v>
      </c>
    </row>
    <row r="99" spans="1:10" x14ac:dyDescent="0.2">
      <c r="A99" s="2">
        <v>11213</v>
      </c>
      <c r="B99" s="2">
        <v>1.6137491509999999</v>
      </c>
      <c r="C99" s="2">
        <v>23.6</v>
      </c>
      <c r="D99" s="3">
        <v>11.46843653367524</v>
      </c>
      <c r="E99">
        <f t="shared" si="1"/>
        <v>270.65510219473566</v>
      </c>
      <c r="F99" s="2">
        <v>1897.5790029413899</v>
      </c>
      <c r="G99">
        <v>1918.5628894375805</v>
      </c>
      <c r="H99">
        <v>-20.983886496190507</v>
      </c>
      <c r="I99">
        <f>VLOOKUP(A99,Sheet3!A98:C276,2,FALSE)</f>
        <v>40.671033999999999</v>
      </c>
      <c r="J99">
        <f>VLOOKUP(A99,Sheet3!A98:C276,3,FALSE)</f>
        <v>-73.936357000000001</v>
      </c>
    </row>
    <row r="100" spans="1:10" x14ac:dyDescent="0.2">
      <c r="A100" s="2">
        <v>11214</v>
      </c>
      <c r="B100" s="2">
        <v>1.879827138</v>
      </c>
      <c r="C100" s="2">
        <v>17.5</v>
      </c>
      <c r="D100" s="3">
        <v>16.516041572525982</v>
      </c>
      <c r="E100">
        <f t="shared" si="1"/>
        <v>289.03072751920467</v>
      </c>
      <c r="F100" s="2">
        <v>1491.1884319927699</v>
      </c>
      <c r="G100">
        <v>2396.3811155988747</v>
      </c>
      <c r="H100">
        <v>-905.19268360610477</v>
      </c>
      <c r="I100">
        <f>VLOOKUP(A100,Sheet3!A99:C277,2,FALSE)</f>
        <v>40.598668000000004</v>
      </c>
      <c r="J100">
        <f>VLOOKUP(A100,Sheet3!A99:C277,3,FALSE)</f>
        <v>-73.996212</v>
      </c>
    </row>
    <row r="101" spans="1:10" x14ac:dyDescent="0.2">
      <c r="A101" s="2">
        <v>11215</v>
      </c>
      <c r="B101" s="2">
        <v>1.4373445079999998</v>
      </c>
      <c r="C101" s="2">
        <v>7.1</v>
      </c>
      <c r="D101" s="3">
        <v>10.392553737385256</v>
      </c>
      <c r="E101">
        <f t="shared" si="1"/>
        <v>73.787131535435321</v>
      </c>
      <c r="F101" s="2">
        <v>795.37031757796899</v>
      </c>
      <c r="G101">
        <v>1495.3583405309553</v>
      </c>
      <c r="H101">
        <v>-699.98802295298628</v>
      </c>
      <c r="I101">
        <f>VLOOKUP(A101,Sheet3!A100:C278,2,FALSE)</f>
        <v>40.662688000000003</v>
      </c>
      <c r="J101">
        <f>VLOOKUP(A101,Sheet3!A100:C278,3,FALSE)</f>
        <v>-73.986739999999998</v>
      </c>
    </row>
    <row r="102" spans="1:10" x14ac:dyDescent="0.2">
      <c r="A102" s="2">
        <v>11216</v>
      </c>
      <c r="B102" s="2">
        <v>1.3093155859999999</v>
      </c>
      <c r="C102" s="2">
        <v>17.399999999999999</v>
      </c>
      <c r="D102" s="3">
        <v>11.591603324571997</v>
      </c>
      <c r="E102">
        <f t="shared" si="1"/>
        <v>201.69389784755273</v>
      </c>
      <c r="F102" s="2">
        <v>1165.0209561696299</v>
      </c>
      <c r="G102">
        <v>1540.846853019093</v>
      </c>
      <c r="H102">
        <v>-375.82589684946311</v>
      </c>
      <c r="I102">
        <f>VLOOKUP(A102,Sheet3!A101:C279,2,FALSE)</f>
        <v>40.680853999999997</v>
      </c>
      <c r="J102">
        <f>VLOOKUP(A102,Sheet3!A101:C279,3,FALSE)</f>
        <v>-73.949144000000004</v>
      </c>
    </row>
    <row r="103" spans="1:10" x14ac:dyDescent="0.2">
      <c r="A103" s="2">
        <v>11217</v>
      </c>
      <c r="B103" s="2">
        <v>1.3266177570000002</v>
      </c>
      <c r="C103" s="2">
        <v>14.6</v>
      </c>
      <c r="D103" s="3">
        <v>10.449923925906248</v>
      </c>
      <c r="E103">
        <f t="shared" si="1"/>
        <v>152.56888931823121</v>
      </c>
      <c r="F103" s="2">
        <v>1292.0520684908299</v>
      </c>
      <c r="G103">
        <v>1487.2555881590545</v>
      </c>
      <c r="H103">
        <v>-195.20351966822454</v>
      </c>
      <c r="I103">
        <f>VLOOKUP(A103,Sheet3!A102:C280,2,FALSE)</f>
        <v>40.682305999999997</v>
      </c>
      <c r="J103">
        <f>VLOOKUP(A103,Sheet3!A102:C280,3,FALSE)</f>
        <v>-73.978099</v>
      </c>
    </row>
    <row r="104" spans="1:10" x14ac:dyDescent="0.2">
      <c r="A104" s="2">
        <v>11218</v>
      </c>
      <c r="B104" s="2">
        <v>1.9659165129999998</v>
      </c>
      <c r="C104" s="2">
        <v>19.899999999999999</v>
      </c>
      <c r="D104" s="3">
        <v>11.810812261770549</v>
      </c>
      <c r="E104">
        <f t="shared" si="1"/>
        <v>235.03516400923391</v>
      </c>
      <c r="F104" s="2">
        <v>2077.6292478659998</v>
      </c>
      <c r="G104">
        <v>2204.2319876102865</v>
      </c>
      <c r="H104">
        <v>-126.60273974428674</v>
      </c>
      <c r="I104">
        <f>VLOOKUP(A104,Sheet3!A103:C281,2,FALSE)</f>
        <v>40.643782999999999</v>
      </c>
      <c r="J104">
        <f>VLOOKUP(A104,Sheet3!A103:C281,3,FALSE)</f>
        <v>-73.975954000000002</v>
      </c>
    </row>
    <row r="105" spans="1:10" x14ac:dyDescent="0.2">
      <c r="A105" s="2">
        <v>11219</v>
      </c>
      <c r="B105" s="2">
        <v>2.638941875</v>
      </c>
      <c r="C105" s="2">
        <v>35.5</v>
      </c>
      <c r="D105" s="3">
        <v>11.803056555155715</v>
      </c>
      <c r="E105">
        <f t="shared" si="1"/>
        <v>419.00850770802788</v>
      </c>
      <c r="F105" s="2">
        <v>2911.0577991025798</v>
      </c>
      <c r="G105">
        <v>3112.6021192302114</v>
      </c>
      <c r="H105">
        <v>-201.54432012763164</v>
      </c>
      <c r="I105">
        <f>VLOOKUP(A105,Sheet3!A104:C282,2,FALSE)</f>
        <v>40.632769000000003</v>
      </c>
      <c r="J105">
        <f>VLOOKUP(A105,Sheet3!A104:C282,3,FALSE)</f>
        <v>-73.996641999999994</v>
      </c>
    </row>
    <row r="106" spans="1:10" x14ac:dyDescent="0.2">
      <c r="A106" s="2">
        <v>11220</v>
      </c>
      <c r="B106" s="2">
        <v>2.394595663</v>
      </c>
      <c r="C106" s="2">
        <v>29.4</v>
      </c>
      <c r="D106" s="3">
        <v>11.012828957686397</v>
      </c>
      <c r="E106">
        <f t="shared" si="1"/>
        <v>323.77717135598004</v>
      </c>
      <c r="F106" s="2">
        <v>1446.0023211317</v>
      </c>
      <c r="G106">
        <v>2742.5303941457587</v>
      </c>
      <c r="H106">
        <v>-1296.5280730140587</v>
      </c>
      <c r="I106">
        <f>VLOOKUP(A106,Sheet3!A105:C283,2,FALSE)</f>
        <v>40.641306999999998</v>
      </c>
      <c r="J106">
        <f>VLOOKUP(A106,Sheet3!A105:C283,3,FALSE)</f>
        <v>-74.016250999999997</v>
      </c>
    </row>
    <row r="107" spans="1:10" x14ac:dyDescent="0.2">
      <c r="A107" s="2">
        <v>11221</v>
      </c>
      <c r="B107" s="2">
        <v>1.6786848499999998</v>
      </c>
      <c r="C107" s="2">
        <v>23.2</v>
      </c>
      <c r="D107" s="3">
        <v>10.348899624261943</v>
      </c>
      <c r="E107">
        <f t="shared" si="1"/>
        <v>240.09447128287707</v>
      </c>
      <c r="F107" s="2">
        <v>1359.8139202003899</v>
      </c>
      <c r="G107">
        <v>1950.103684619233</v>
      </c>
      <c r="H107">
        <v>-590.28976441884311</v>
      </c>
      <c r="I107">
        <f>VLOOKUP(A107,Sheet3!A106:C284,2,FALSE)</f>
        <v>40.691310000000001</v>
      </c>
      <c r="J107">
        <f>VLOOKUP(A107,Sheet3!A106:C284,3,FALSE)</f>
        <v>-73.927772000000004</v>
      </c>
    </row>
    <row r="108" spans="1:10" x14ac:dyDescent="0.2">
      <c r="A108" s="2">
        <v>11222</v>
      </c>
      <c r="B108" s="2">
        <v>1.1025533150000002</v>
      </c>
      <c r="C108" s="2">
        <v>10.6</v>
      </c>
      <c r="D108" s="3">
        <v>10.380357338594761</v>
      </c>
      <c r="E108">
        <f t="shared" si="1"/>
        <v>110.03178778910447</v>
      </c>
      <c r="F108" s="2">
        <v>1101.6113120683899</v>
      </c>
      <c r="G108">
        <v>1291.4601052250898</v>
      </c>
      <c r="H108">
        <v>-189.84879315669991</v>
      </c>
      <c r="I108">
        <f>VLOOKUP(A108,Sheet3!A107:C285,2,FALSE)</f>
        <v>40.728366999999999</v>
      </c>
      <c r="J108">
        <f>VLOOKUP(A108,Sheet3!A107:C285,3,FALSE)</f>
        <v>-73.945426999999995</v>
      </c>
    </row>
    <row r="109" spans="1:10" x14ac:dyDescent="0.2">
      <c r="A109" s="2">
        <v>11223</v>
      </c>
      <c r="B109" s="2">
        <v>1.9260154520000001</v>
      </c>
      <c r="C109" s="2">
        <v>20.3</v>
      </c>
      <c r="D109" s="3">
        <v>15.762510851092445</v>
      </c>
      <c r="E109">
        <f t="shared" si="1"/>
        <v>319.97897027717664</v>
      </c>
      <c r="F109" s="2">
        <v>1895.1203707099901</v>
      </c>
      <c r="G109">
        <v>2481.214588982099</v>
      </c>
      <c r="H109">
        <v>-586.09421827210895</v>
      </c>
      <c r="I109">
        <f>VLOOKUP(A109,Sheet3!A108:C286,2,FALSE)</f>
        <v>40.597427000000003</v>
      </c>
      <c r="J109">
        <f>VLOOKUP(A109,Sheet3!A108:C286,3,FALSE)</f>
        <v>-73.973039</v>
      </c>
    </row>
    <row r="110" spans="1:10" x14ac:dyDescent="0.2">
      <c r="A110" s="2">
        <v>11224</v>
      </c>
      <c r="B110" s="2">
        <v>1.4277863819999999</v>
      </c>
      <c r="C110" s="2">
        <v>27.9</v>
      </c>
      <c r="D110" s="3">
        <v>25.841950885306268</v>
      </c>
      <c r="E110">
        <f t="shared" si="1"/>
        <v>720.99042970004484</v>
      </c>
      <c r="F110" s="2">
        <v>2211.6599224955498</v>
      </c>
      <c r="G110">
        <v>2724.2838487404092</v>
      </c>
      <c r="H110">
        <v>-512.62392624485938</v>
      </c>
      <c r="I110">
        <f>VLOOKUP(A110,Sheet3!A109:C287,2,FALSE)</f>
        <v>40.577257000000003</v>
      </c>
      <c r="J110">
        <f>VLOOKUP(A110,Sheet3!A109:C287,3,FALSE)</f>
        <v>-73.989761999999999</v>
      </c>
    </row>
    <row r="111" spans="1:10" x14ac:dyDescent="0.2">
      <c r="A111" s="2">
        <v>11225</v>
      </c>
      <c r="B111" s="2">
        <v>1.4371474800000001</v>
      </c>
      <c r="C111" s="2">
        <v>18.600000000000001</v>
      </c>
      <c r="D111" s="3">
        <v>12.645630243537923</v>
      </c>
      <c r="E111">
        <f t="shared" si="1"/>
        <v>235.20872252980539</v>
      </c>
      <c r="F111" s="2">
        <v>1813.79708569681</v>
      </c>
      <c r="G111">
        <v>1799.7914533653909</v>
      </c>
      <c r="H111">
        <v>14.005632331419065</v>
      </c>
      <c r="I111">
        <f>VLOOKUP(A111,Sheet3!A110:C288,2,FALSE)</f>
        <v>40.662236</v>
      </c>
      <c r="J111">
        <f>VLOOKUP(A111,Sheet3!A110:C288,3,FALSE)</f>
        <v>-73.958950999999999</v>
      </c>
    </row>
    <row r="112" spans="1:10" x14ac:dyDescent="0.2">
      <c r="A112" s="2">
        <v>11226</v>
      </c>
      <c r="B112" s="2">
        <v>1.7120638119999998</v>
      </c>
      <c r="C112" s="2">
        <v>17.399999999999999</v>
      </c>
      <c r="D112" s="3">
        <v>11.890064521276065</v>
      </c>
      <c r="E112">
        <f t="shared" si="1"/>
        <v>206.8871226702035</v>
      </c>
      <c r="F112" s="2">
        <v>2000.4587293197801</v>
      </c>
      <c r="G112">
        <v>1731.7670518497553</v>
      </c>
      <c r="H112">
        <v>268.69167747002484</v>
      </c>
      <c r="I112">
        <f>VLOOKUP(A112,Sheet3!A111:C289,2,FALSE)</f>
        <v>40.646430000000002</v>
      </c>
      <c r="J112">
        <f>VLOOKUP(A112,Sheet3!A111:C289,3,FALSE)</f>
        <v>-73.956866000000005</v>
      </c>
    </row>
    <row r="113" spans="1:10" x14ac:dyDescent="0.2">
      <c r="A113" s="2">
        <v>11228</v>
      </c>
      <c r="B113" s="2">
        <v>1.9275486740000001</v>
      </c>
      <c r="C113" s="2">
        <v>13.8</v>
      </c>
      <c r="D113" s="3">
        <v>17.391207716584432</v>
      </c>
      <c r="E113">
        <f t="shared" si="1"/>
        <v>239.99866648886518</v>
      </c>
      <c r="F113" s="2">
        <v>1309.0634306796401</v>
      </c>
      <c r="G113">
        <v>2470.7167505036114</v>
      </c>
      <c r="H113">
        <v>-1161.6533198239713</v>
      </c>
      <c r="I113">
        <f>VLOOKUP(A113,Sheet3!A112:C290,2,FALSE)</f>
        <v>40.616863000000002</v>
      </c>
      <c r="J113">
        <f>VLOOKUP(A113,Sheet3!A112:C290,3,FALSE)</f>
        <v>-74.013195999999994</v>
      </c>
    </row>
    <row r="114" spans="1:10" x14ac:dyDescent="0.2">
      <c r="A114" s="2">
        <v>11229</v>
      </c>
      <c r="B114" s="2">
        <v>1.6942202549999998</v>
      </c>
      <c r="C114" s="2">
        <v>14.6</v>
      </c>
      <c r="D114" s="3">
        <v>17.850864079411586</v>
      </c>
      <c r="E114">
        <f t="shared" si="1"/>
        <v>260.62261555940916</v>
      </c>
      <c r="F114" s="2">
        <v>1710.2194582311699</v>
      </c>
      <c r="G114">
        <v>2228.4617860856847</v>
      </c>
      <c r="H114">
        <v>-518.24232785451477</v>
      </c>
      <c r="I114">
        <f>VLOOKUP(A114,Sheet3!A113:C291,2,FALSE)</f>
        <v>40.601292999999998</v>
      </c>
      <c r="J114">
        <f>VLOOKUP(A114,Sheet3!A113:C291,3,FALSE)</f>
        <v>-73.944492999999994</v>
      </c>
    </row>
    <row r="115" spans="1:10" x14ac:dyDescent="0.2">
      <c r="A115" s="2">
        <v>11230</v>
      </c>
      <c r="B115" s="2">
        <v>1.8902917700000001</v>
      </c>
      <c r="C115" s="2">
        <v>22.9</v>
      </c>
      <c r="D115" s="3">
        <v>15.425203480213304</v>
      </c>
      <c r="E115">
        <f t="shared" si="1"/>
        <v>353.23715969688465</v>
      </c>
      <c r="F115" s="2">
        <v>2336.23351108616</v>
      </c>
      <c r="G115">
        <v>2417.7770148449931</v>
      </c>
      <c r="H115">
        <v>-81.54350375883314</v>
      </c>
      <c r="I115">
        <f>VLOOKUP(A115,Sheet3!A114:C292,2,FALSE)</f>
        <v>40.622104</v>
      </c>
      <c r="J115">
        <f>VLOOKUP(A115,Sheet3!A114:C292,3,FALSE)</f>
        <v>-73.965118000000004</v>
      </c>
    </row>
    <row r="116" spans="1:10" x14ac:dyDescent="0.2">
      <c r="A116" s="2">
        <v>11231</v>
      </c>
      <c r="B116" s="2">
        <v>1.4085651509999999</v>
      </c>
      <c r="C116" s="2">
        <v>15.3</v>
      </c>
      <c r="D116" s="3">
        <v>10.635486854274012</v>
      </c>
      <c r="E116">
        <f t="shared" si="1"/>
        <v>162.7229488703924</v>
      </c>
      <c r="F116" s="2">
        <v>998.81093935790705</v>
      </c>
      <c r="G116">
        <v>1713.7758658644298</v>
      </c>
      <c r="H116">
        <v>-714.96492650652272</v>
      </c>
      <c r="I116">
        <f>VLOOKUP(A116,Sheet3!A115:C293,2,FALSE)</f>
        <v>40.677916000000003</v>
      </c>
      <c r="J116">
        <f>VLOOKUP(A116,Sheet3!A115:C293,3,FALSE)</f>
        <v>-74.005154000000005</v>
      </c>
    </row>
    <row r="117" spans="1:10" x14ac:dyDescent="0.2">
      <c r="A117" s="2">
        <v>11232</v>
      </c>
      <c r="B117" s="2">
        <v>1.9001724919999998</v>
      </c>
      <c r="C117" s="2">
        <v>21.6</v>
      </c>
      <c r="D117" s="3">
        <v>8.0139120353597555</v>
      </c>
      <c r="E117">
        <f t="shared" si="1"/>
        <v>173.10049996377074</v>
      </c>
      <c r="F117" s="2">
        <v>1641.18542134627</v>
      </c>
      <c r="G117">
        <v>2233.7367709279961</v>
      </c>
      <c r="H117">
        <v>-592.55134958172607</v>
      </c>
      <c r="I117">
        <f>VLOOKUP(A117,Sheet3!A116:C294,2,FALSE)</f>
        <v>40.655827000000002</v>
      </c>
      <c r="J117">
        <f>VLOOKUP(A117,Sheet3!A116:C294,3,FALSE)</f>
        <v>-74.006828999999996</v>
      </c>
    </row>
    <row r="118" spans="1:10" x14ac:dyDescent="0.2">
      <c r="A118" s="2">
        <v>11233</v>
      </c>
      <c r="B118" s="2">
        <v>1.570139717</v>
      </c>
      <c r="C118" s="2">
        <v>28.1</v>
      </c>
      <c r="D118" s="3">
        <v>11.020711022012783</v>
      </c>
      <c r="E118">
        <f t="shared" si="1"/>
        <v>309.68197971855921</v>
      </c>
      <c r="F118" s="2">
        <v>1502.23252060037</v>
      </c>
      <c r="G118">
        <v>2071.5028005653307</v>
      </c>
      <c r="H118">
        <v>-569.27027996496076</v>
      </c>
      <c r="I118">
        <f>VLOOKUP(A118,Sheet3!A117:C295,2,FALSE)</f>
        <v>40.678089</v>
      </c>
      <c r="J118">
        <f>VLOOKUP(A118,Sheet3!A117:C295,3,FALSE)</f>
        <v>-73.919866999999996</v>
      </c>
    </row>
    <row r="119" spans="1:10" x14ac:dyDescent="0.2">
      <c r="A119" s="2">
        <v>11234</v>
      </c>
      <c r="B119" s="2">
        <v>1.9988154549999999</v>
      </c>
      <c r="C119" s="2">
        <v>8</v>
      </c>
      <c r="D119" s="3">
        <v>16.832521480985928</v>
      </c>
      <c r="E119">
        <f t="shared" si="1"/>
        <v>134.66017184788743</v>
      </c>
      <c r="F119" s="2">
        <v>2189.9107310852301</v>
      </c>
      <c r="G119">
        <v>2505.9145619869591</v>
      </c>
      <c r="H119">
        <v>-316.00383090172909</v>
      </c>
      <c r="I119">
        <f>VLOOKUP(A119,Sheet3!A118:C296,2,FALSE)</f>
        <v>40.612540000000003</v>
      </c>
      <c r="J119">
        <f>VLOOKUP(A119,Sheet3!A118:C296,3,FALSE)</f>
        <v>-73.894255000000001</v>
      </c>
    </row>
    <row r="120" spans="1:10" x14ac:dyDescent="0.2">
      <c r="A120" s="2">
        <v>11235</v>
      </c>
      <c r="B120" s="2">
        <v>1.3808060370000002</v>
      </c>
      <c r="C120" s="2">
        <v>19.399999999999999</v>
      </c>
      <c r="D120" s="3">
        <v>23.503737456481673</v>
      </c>
      <c r="E120">
        <f t="shared" si="1"/>
        <v>455.97250665574444</v>
      </c>
      <c r="F120" s="2">
        <v>2385.8283841900402</v>
      </c>
      <c r="G120">
        <v>2373.6257162064485</v>
      </c>
      <c r="H120">
        <v>12.202667983591709</v>
      </c>
      <c r="I120">
        <f>VLOOKUP(A120,Sheet3!A119:C297,2,FALSE)</f>
        <v>40.583551999999997</v>
      </c>
      <c r="J120">
        <f>VLOOKUP(A120,Sheet3!A119:C297,3,FALSE)</f>
        <v>-73.947900000000004</v>
      </c>
    </row>
    <row r="121" spans="1:10" x14ac:dyDescent="0.2">
      <c r="A121" s="2">
        <v>11236</v>
      </c>
      <c r="B121" s="2">
        <v>1.966934078</v>
      </c>
      <c r="C121" s="2">
        <v>12.8</v>
      </c>
      <c r="D121" s="3">
        <v>13.561112716907036</v>
      </c>
      <c r="E121">
        <f t="shared" si="1"/>
        <v>173.58224277641008</v>
      </c>
      <c r="F121" s="2">
        <v>2465.8380759685401</v>
      </c>
      <c r="G121">
        <v>2295.550506835636</v>
      </c>
      <c r="H121">
        <v>170.28756913290408</v>
      </c>
      <c r="I121">
        <f>VLOOKUP(A121,Sheet3!A120:C298,2,FALSE)</f>
        <v>40.639761</v>
      </c>
      <c r="J121">
        <f>VLOOKUP(A121,Sheet3!A120:C298,3,FALSE)</f>
        <v>-73.900639999999996</v>
      </c>
    </row>
    <row r="122" spans="1:10" x14ac:dyDescent="0.2">
      <c r="A122" s="2">
        <v>11237</v>
      </c>
      <c r="B122" s="2">
        <v>1.859856631</v>
      </c>
      <c r="C122" s="2">
        <v>29.9</v>
      </c>
      <c r="D122" s="3">
        <v>6.7248022713445543</v>
      </c>
      <c r="E122">
        <f t="shared" si="1"/>
        <v>201.07158791320217</v>
      </c>
      <c r="F122" s="2">
        <v>1719.7323058203201</v>
      </c>
      <c r="G122">
        <v>2143.4728237905369</v>
      </c>
      <c r="H122">
        <v>-423.74051797021684</v>
      </c>
      <c r="I122">
        <f>VLOOKUP(A122,Sheet3!A121:C299,2,FALSE)</f>
        <v>40.704160000000002</v>
      </c>
      <c r="J122">
        <f>VLOOKUP(A122,Sheet3!A121:C299,3,FALSE)</f>
        <v>-73.921138999999997</v>
      </c>
    </row>
    <row r="123" spans="1:10" x14ac:dyDescent="0.2">
      <c r="A123" s="2">
        <v>11238</v>
      </c>
      <c r="B123" s="2">
        <v>1.174338208</v>
      </c>
      <c r="C123" s="2">
        <v>13</v>
      </c>
      <c r="D123" s="3">
        <v>12.181884855152182</v>
      </c>
      <c r="E123">
        <f t="shared" si="1"/>
        <v>158.36450311697837</v>
      </c>
      <c r="F123" s="2">
        <v>1268.79354602126</v>
      </c>
      <c r="G123">
        <v>1416.5692423251869</v>
      </c>
      <c r="H123">
        <v>-147.77569630392691</v>
      </c>
      <c r="I123">
        <f>VLOOKUP(A123,Sheet3!A122:C300,2,FALSE)</f>
        <v>40.678424</v>
      </c>
      <c r="J123">
        <f>VLOOKUP(A123,Sheet3!A122:C300,3,FALSE)</f>
        <v>-73.963874000000004</v>
      </c>
    </row>
    <row r="124" spans="1:10" x14ac:dyDescent="0.2">
      <c r="A124" s="2">
        <v>11239</v>
      </c>
      <c r="B124" s="2">
        <v>0.94621082200000006</v>
      </c>
      <c r="C124" s="2">
        <v>28.5</v>
      </c>
      <c r="D124" s="3">
        <v>28.97916037450921</v>
      </c>
      <c r="E124">
        <f t="shared" si="1"/>
        <v>825.90607067351243</v>
      </c>
      <c r="F124" s="2">
        <v>3495.9226819691899</v>
      </c>
      <c r="G124">
        <v>2507.3251421130794</v>
      </c>
      <c r="H124">
        <v>988.59753985611042</v>
      </c>
      <c r="I124">
        <f>VLOOKUP(A124,Sheet3!A123:C301,2,FALSE)</f>
        <v>40.644728000000001</v>
      </c>
      <c r="J124">
        <f>VLOOKUP(A124,Sheet3!A123:C301,3,FALSE)</f>
        <v>-73.879186000000004</v>
      </c>
    </row>
    <row r="125" spans="1:10" x14ac:dyDescent="0.2">
      <c r="A125" s="2">
        <v>11354</v>
      </c>
      <c r="B125" s="2">
        <v>1.656426014</v>
      </c>
      <c r="C125" s="2">
        <v>20</v>
      </c>
      <c r="D125" s="3">
        <v>20.278985507246379</v>
      </c>
      <c r="E125">
        <f t="shared" si="1"/>
        <v>405.57971014492756</v>
      </c>
      <c r="F125" s="2">
        <v>1811.5942028985501</v>
      </c>
      <c r="G125">
        <v>2527.0471259599394</v>
      </c>
      <c r="H125">
        <v>-715.45292306138936</v>
      </c>
      <c r="I125">
        <f>VLOOKUP(A125,Sheet3!A124:C302,2,FALSE)</f>
        <v>40.768208000000001</v>
      </c>
      <c r="J125">
        <f>VLOOKUP(A125,Sheet3!A124:C302,3,FALSE)</f>
        <v>-73.827403000000004</v>
      </c>
    </row>
    <row r="126" spans="1:10" x14ac:dyDescent="0.2">
      <c r="A126" s="2">
        <v>11355</v>
      </c>
      <c r="B126" s="2">
        <v>1.9163964359999999</v>
      </c>
      <c r="C126" s="2">
        <v>22.6</v>
      </c>
      <c r="D126" s="3">
        <v>17.617157062817707</v>
      </c>
      <c r="E126">
        <f t="shared" si="1"/>
        <v>398.14774961968021</v>
      </c>
      <c r="F126" s="2">
        <v>1413.6766724796801</v>
      </c>
      <c r="G126">
        <v>2592.3317493270879</v>
      </c>
      <c r="H126">
        <v>-1178.6550768474078</v>
      </c>
      <c r="I126">
        <f>VLOOKUP(A126,Sheet3!A125:C303,2,FALSE)</f>
        <v>40.750123000000002</v>
      </c>
      <c r="J126">
        <f>VLOOKUP(A126,Sheet3!A125:C303,3,FALSE)</f>
        <v>-73.820976999999999</v>
      </c>
    </row>
    <row r="127" spans="1:10" x14ac:dyDescent="0.2">
      <c r="A127" s="2">
        <v>11356</v>
      </c>
      <c r="B127" s="2">
        <v>2.1308010199999998</v>
      </c>
      <c r="C127" s="2">
        <v>12.3</v>
      </c>
      <c r="D127" s="3">
        <v>12.995462717233114</v>
      </c>
      <c r="E127">
        <f t="shared" si="1"/>
        <v>159.84419142196731</v>
      </c>
      <c r="F127" s="2">
        <v>2161.6299974317199</v>
      </c>
      <c r="G127">
        <v>2527.1588826080624</v>
      </c>
      <c r="H127">
        <v>-365.52888517634256</v>
      </c>
      <c r="I127">
        <f>VLOOKUP(A127,Sheet3!A126:C304,2,FALSE)</f>
        <v>40.78481</v>
      </c>
      <c r="J127">
        <f>VLOOKUP(A127,Sheet3!A126:C304,3,FALSE)</f>
        <v>-73.841165000000004</v>
      </c>
    </row>
    <row r="128" spans="1:10" x14ac:dyDescent="0.2">
      <c r="A128" s="2">
        <v>11357</v>
      </c>
      <c r="B128" s="2">
        <v>1.7361453670000002</v>
      </c>
      <c r="C128" s="2">
        <v>6</v>
      </c>
      <c r="D128" s="3">
        <v>21.655556112475566</v>
      </c>
      <c r="E128">
        <f t="shared" si="1"/>
        <v>129.93333667485339</v>
      </c>
      <c r="F128" s="2">
        <v>1894.64187258784</v>
      </c>
      <c r="G128">
        <v>2386.4678876320181</v>
      </c>
      <c r="H128">
        <v>-491.82601504417812</v>
      </c>
      <c r="I128">
        <f>VLOOKUP(A128,Sheet3!A127:C305,2,FALSE)</f>
        <v>40.786414999999998</v>
      </c>
      <c r="J128">
        <f>VLOOKUP(A128,Sheet3!A127:C305,3,FALSE)</f>
        <v>-73.810924</v>
      </c>
    </row>
    <row r="129" spans="1:10" x14ac:dyDescent="0.2">
      <c r="A129" s="2">
        <v>11358</v>
      </c>
      <c r="B129" s="2">
        <v>1.8486696829999998</v>
      </c>
      <c r="C129" s="2">
        <v>9.9</v>
      </c>
      <c r="D129" s="3">
        <v>19.182575961279912</v>
      </c>
      <c r="E129">
        <f t="shared" si="1"/>
        <v>189.90750201667115</v>
      </c>
      <c r="F129" s="2">
        <v>1382.09196020435</v>
      </c>
      <c r="G129">
        <v>2437.9590402905187</v>
      </c>
      <c r="H129">
        <v>-1055.8670800861687</v>
      </c>
      <c r="I129">
        <f>VLOOKUP(A129,Sheet3!A128:C306,2,FALSE)</f>
        <v>40.760466999999998</v>
      </c>
      <c r="J129">
        <f>VLOOKUP(A129,Sheet3!A128:C306,3,FALSE)</f>
        <v>-73.796418000000003</v>
      </c>
    </row>
    <row r="130" spans="1:10" x14ac:dyDescent="0.2">
      <c r="A130" s="2">
        <v>11360</v>
      </c>
      <c r="B130" s="2">
        <v>1.2799999999999998</v>
      </c>
      <c r="C130" s="2">
        <v>8.1</v>
      </c>
      <c r="D130" s="3">
        <v>26.960909229906733</v>
      </c>
      <c r="E130">
        <f t="shared" si="1"/>
        <v>218.38336476224453</v>
      </c>
      <c r="F130" s="2">
        <v>1493.2979970439801</v>
      </c>
      <c r="G130">
        <v>2253.7608028759214</v>
      </c>
      <c r="H130">
        <v>-760.4628058319413</v>
      </c>
      <c r="I130">
        <f>VLOOKUP(A130,Sheet3!A129:C307,2,FALSE)</f>
        <v>40.782352000000003</v>
      </c>
      <c r="J130">
        <f>VLOOKUP(A130,Sheet3!A129:C307,3,FALSE)</f>
        <v>-73.780749</v>
      </c>
    </row>
    <row r="131" spans="1:10" x14ac:dyDescent="0.2">
      <c r="A131" s="2">
        <v>11361</v>
      </c>
      <c r="B131" s="2">
        <v>1.6689666870000002</v>
      </c>
      <c r="C131" s="2">
        <v>8.6999999999999993</v>
      </c>
      <c r="D131" s="3">
        <v>19.265213242310796</v>
      </c>
      <c r="E131">
        <f t="shared" ref="E131:E175" si="2">C131*D131</f>
        <v>167.60735520810391</v>
      </c>
      <c r="F131" s="2">
        <v>1504.80804521764</v>
      </c>
      <c r="G131">
        <v>2265.308166464712</v>
      </c>
      <c r="H131">
        <v>-760.500121247072</v>
      </c>
      <c r="I131">
        <f>VLOOKUP(A131,Sheet3!A130:C308,2,FALSE)</f>
        <v>40.76437</v>
      </c>
      <c r="J131">
        <f>VLOOKUP(A131,Sheet3!A130:C308,3,FALSE)</f>
        <v>-73.771868999999995</v>
      </c>
    </row>
    <row r="132" spans="1:10" x14ac:dyDescent="0.2">
      <c r="A132" s="2">
        <v>11362</v>
      </c>
      <c r="B132" s="2">
        <v>1.5839295199999999</v>
      </c>
      <c r="C132" s="2">
        <v>6</v>
      </c>
      <c r="D132" s="3">
        <v>25.82661182629133</v>
      </c>
      <c r="E132">
        <f t="shared" si="2"/>
        <v>154.95967095774799</v>
      </c>
      <c r="F132" s="2">
        <v>1543.72095507718</v>
      </c>
      <c r="G132">
        <v>2471.2860543494126</v>
      </c>
      <c r="H132">
        <v>-927.5650992722326</v>
      </c>
      <c r="I132">
        <f>VLOOKUP(A132,Sheet3!A131:C309,2,FALSE)</f>
        <v>40.758400999999999</v>
      </c>
      <c r="J132">
        <f>VLOOKUP(A132,Sheet3!A131:C309,3,FALSE)</f>
        <v>-73.733419999999995</v>
      </c>
    </row>
    <row r="133" spans="1:10" x14ac:dyDescent="0.2">
      <c r="A133" s="2">
        <v>11363</v>
      </c>
      <c r="B133" s="2">
        <v>1.614723788</v>
      </c>
      <c r="C133" s="2">
        <v>5.9</v>
      </c>
      <c r="D133" s="3">
        <v>21.562140391254314</v>
      </c>
      <c r="E133">
        <f t="shared" si="2"/>
        <v>127.21662830840046</v>
      </c>
      <c r="F133" s="2">
        <v>1380.89758342922</v>
      </c>
      <c r="G133">
        <v>2297.4877006696224</v>
      </c>
      <c r="H133">
        <v>-916.59011724040238</v>
      </c>
      <c r="I133">
        <f>VLOOKUP(A133,Sheet3!A132:C310,2,FALSE)</f>
        <v>40.772590999999998</v>
      </c>
      <c r="J133">
        <f>VLOOKUP(A133,Sheet3!A132:C310,3,FALSE)</f>
        <v>-73.746471999999997</v>
      </c>
    </row>
    <row r="134" spans="1:10" x14ac:dyDescent="0.2">
      <c r="A134" s="2">
        <v>11364</v>
      </c>
      <c r="B134" s="2">
        <v>1.7094090309999999</v>
      </c>
      <c r="C134" s="2">
        <v>8.1999999999999993</v>
      </c>
      <c r="D134" s="3">
        <v>18.195402923436397</v>
      </c>
      <c r="E134">
        <f t="shared" si="2"/>
        <v>149.20230397217844</v>
      </c>
      <c r="F134" s="2">
        <v>1198.17421072651</v>
      </c>
      <c r="G134">
        <v>2259.6079958360247</v>
      </c>
      <c r="H134">
        <v>-1061.4337851095147</v>
      </c>
      <c r="I134">
        <f>VLOOKUP(A134,Sheet3!A133:C311,2,FALSE)</f>
        <v>40.745620000000002</v>
      </c>
      <c r="J134">
        <f>VLOOKUP(A134,Sheet3!A133:C311,3,FALSE)</f>
        <v>-73.757536999999999</v>
      </c>
    </row>
    <row r="135" spans="1:10" x14ac:dyDescent="0.2">
      <c r="A135" s="2">
        <v>11365</v>
      </c>
      <c r="B135" s="2">
        <v>1.8846682939999999</v>
      </c>
      <c r="C135" s="2">
        <v>11.9</v>
      </c>
      <c r="D135" s="3">
        <v>14.823377720472179</v>
      </c>
      <c r="E135">
        <f t="shared" si="2"/>
        <v>176.39819487361893</v>
      </c>
      <c r="F135" s="2">
        <v>1689.5271547028799</v>
      </c>
      <c r="G135">
        <v>2328.8382562800648</v>
      </c>
      <c r="H135">
        <v>-639.3111015771849</v>
      </c>
      <c r="I135">
        <f>VLOOKUP(A135,Sheet3!A134:C312,2,FALSE)</f>
        <v>40.738855999999998</v>
      </c>
      <c r="J135">
        <f>VLOOKUP(A135,Sheet3!A134:C312,3,FALSE)</f>
        <v>-73.792528000000004</v>
      </c>
    </row>
    <row r="136" spans="1:10" x14ac:dyDescent="0.2">
      <c r="A136" s="2">
        <v>11366</v>
      </c>
      <c r="B136" s="2">
        <v>2.1241118069999998</v>
      </c>
      <c r="C136" s="2">
        <v>12</v>
      </c>
      <c r="D136" s="3">
        <v>17.071672354948806</v>
      </c>
      <c r="E136">
        <f t="shared" si="2"/>
        <v>204.86006825938568</v>
      </c>
      <c r="F136" s="2">
        <v>2450.5119453924899</v>
      </c>
      <c r="G136">
        <v>2668.3486734229436</v>
      </c>
      <c r="H136">
        <v>-217.83672803045374</v>
      </c>
      <c r="I136">
        <f>VLOOKUP(A136,Sheet3!A135:C313,2,FALSE)</f>
        <v>40.727929000000003</v>
      </c>
      <c r="J136">
        <f>VLOOKUP(A136,Sheet3!A135:C313,3,FALSE)</f>
        <v>-73.793074000000004</v>
      </c>
    </row>
    <row r="137" spans="1:10" x14ac:dyDescent="0.2">
      <c r="A137" s="2">
        <v>11367</v>
      </c>
      <c r="B137" s="2">
        <v>1.7999999999999998</v>
      </c>
      <c r="C137" s="2">
        <v>14.2</v>
      </c>
      <c r="D137" s="3">
        <v>15.964517980107114</v>
      </c>
      <c r="E137">
        <f t="shared" si="2"/>
        <v>226.696155317521</v>
      </c>
      <c r="F137" s="2">
        <v>2252.2953328232502</v>
      </c>
      <c r="G137">
        <v>2338.5462004534897</v>
      </c>
      <c r="H137">
        <v>-86.250867630239554</v>
      </c>
      <c r="I137">
        <f>VLOOKUP(A137,Sheet3!A136:C314,2,FALSE)</f>
        <v>40.730620999999999</v>
      </c>
      <c r="J137">
        <f>VLOOKUP(A137,Sheet3!A136:C314,3,FALSE)</f>
        <v>-73.822860000000006</v>
      </c>
    </row>
    <row r="138" spans="1:10" x14ac:dyDescent="0.2">
      <c r="A138" s="2">
        <v>11368</v>
      </c>
      <c r="B138" s="2">
        <v>2.916338503</v>
      </c>
      <c r="C138" s="2">
        <v>20.2</v>
      </c>
      <c r="D138" s="3">
        <v>8.6448743606849003</v>
      </c>
      <c r="E138">
        <f t="shared" si="2"/>
        <v>174.62646208583499</v>
      </c>
      <c r="F138" s="2">
        <v>3605.9595285746</v>
      </c>
      <c r="G138">
        <v>3010.9879242642555</v>
      </c>
      <c r="H138">
        <v>594.97160431034445</v>
      </c>
      <c r="I138">
        <f>VLOOKUP(A138,Sheet3!A137:C315,2,FALSE)</f>
        <v>40.749406999999998</v>
      </c>
      <c r="J138">
        <f>VLOOKUP(A138,Sheet3!A137:C315,3,FALSE)</f>
        <v>-73.852779999999996</v>
      </c>
    </row>
    <row r="139" spans="1:10" x14ac:dyDescent="0.2">
      <c r="A139" s="2">
        <v>11369</v>
      </c>
      <c r="B139" s="2">
        <v>2.2171808820000001</v>
      </c>
      <c r="C139" s="2">
        <v>15.5</v>
      </c>
      <c r="D139" s="3">
        <v>15.378978838149951</v>
      </c>
      <c r="E139">
        <f t="shared" si="2"/>
        <v>238.37417199132423</v>
      </c>
      <c r="F139" s="2">
        <v>4226.5080016413604</v>
      </c>
      <c r="G139">
        <v>2643.1570291030821</v>
      </c>
      <c r="H139">
        <v>1583.3509725382783</v>
      </c>
      <c r="I139">
        <f>VLOOKUP(A139,Sheet3!A138:C316,2,FALSE)</f>
        <v>40.763513000000003</v>
      </c>
      <c r="J139">
        <f>VLOOKUP(A139,Sheet3!A138:C316,3,FALSE)</f>
        <v>-73.871960999999999</v>
      </c>
    </row>
    <row r="140" spans="1:10" x14ac:dyDescent="0.2">
      <c r="A140" s="2">
        <v>11370</v>
      </c>
      <c r="B140" s="2">
        <v>2.1710972100000001</v>
      </c>
      <c r="C140" s="2">
        <v>13.2</v>
      </c>
      <c r="D140" s="3">
        <v>12.505382296856737</v>
      </c>
      <c r="E140">
        <f t="shared" si="2"/>
        <v>165.07104631850893</v>
      </c>
      <c r="F140" s="2">
        <v>3862.9513440364099</v>
      </c>
      <c r="G140">
        <v>2423.078298487902</v>
      </c>
      <c r="H140">
        <v>1439.8730455485079</v>
      </c>
      <c r="I140">
        <f>VLOOKUP(A140,Sheet3!A139:C317,2,FALSE)</f>
        <v>40.765369999999997</v>
      </c>
      <c r="J140">
        <f>VLOOKUP(A140,Sheet3!A139:C317,3,FALSE)</f>
        <v>-73.893131999999994</v>
      </c>
    </row>
    <row r="141" spans="1:10" x14ac:dyDescent="0.2">
      <c r="A141" s="2">
        <v>11372</v>
      </c>
      <c r="B141" s="2">
        <v>1.5806315610000001</v>
      </c>
      <c r="C141" s="2">
        <v>12.1</v>
      </c>
      <c r="D141" s="3">
        <v>15.587607528620401</v>
      </c>
      <c r="E141">
        <f t="shared" si="2"/>
        <v>188.61005109630685</v>
      </c>
      <c r="F141" s="2">
        <v>3722.2689347390201</v>
      </c>
      <c r="G141">
        <v>1579.6370686579712</v>
      </c>
      <c r="H141">
        <v>2142.6318660810489</v>
      </c>
      <c r="I141">
        <f>VLOOKUP(A141,Sheet3!A140:C318,2,FALSE)</f>
        <v>40.751705999999999</v>
      </c>
      <c r="J141">
        <f>VLOOKUP(A141,Sheet3!A140:C318,3,FALSE)</f>
        <v>-73.883561</v>
      </c>
    </row>
    <row r="142" spans="1:10" x14ac:dyDescent="0.2">
      <c r="A142" s="2">
        <v>11373</v>
      </c>
      <c r="B142" s="2">
        <v>2.0912071980000002</v>
      </c>
      <c r="C142" s="2">
        <v>15.6</v>
      </c>
      <c r="D142" s="3">
        <v>13.554758585460853</v>
      </c>
      <c r="E142">
        <f t="shared" si="2"/>
        <v>211.4542339331893</v>
      </c>
      <c r="F142" s="2">
        <v>3147.9136292528201</v>
      </c>
      <c r="G142">
        <v>2212.9754431586707</v>
      </c>
      <c r="H142">
        <v>934.93818609414939</v>
      </c>
      <c r="I142">
        <f>VLOOKUP(A142,Sheet3!A141:C319,2,FALSE)</f>
        <v>40.737347</v>
      </c>
      <c r="J142">
        <f>VLOOKUP(A142,Sheet3!A141:C319,3,FALSE)</f>
        <v>-73.878715999999997</v>
      </c>
    </row>
    <row r="143" spans="1:10" x14ac:dyDescent="0.2">
      <c r="A143" s="2">
        <v>11374</v>
      </c>
      <c r="B143" s="2">
        <v>1.1981273180000001</v>
      </c>
      <c r="C143" s="2">
        <v>13.3</v>
      </c>
      <c r="D143" s="3">
        <v>21.091130752819261</v>
      </c>
      <c r="E143">
        <f t="shared" si="2"/>
        <v>280.51203901249619</v>
      </c>
      <c r="F143" s="2">
        <v>2325.7449651841598</v>
      </c>
      <c r="G143">
        <v>1848.4426746415165</v>
      </c>
      <c r="H143">
        <v>477.30229054264328</v>
      </c>
      <c r="I143">
        <f>VLOOKUP(A143,Sheet3!A142:C320,2,FALSE)</f>
        <v>40.726219</v>
      </c>
      <c r="J143">
        <f>VLOOKUP(A143,Sheet3!A142:C320,3,FALSE)</f>
        <v>-73.861264000000006</v>
      </c>
    </row>
    <row r="144" spans="1:10" x14ac:dyDescent="0.2">
      <c r="A144" s="2">
        <v>11375</v>
      </c>
      <c r="B144" s="2">
        <v>1.2258988949999998</v>
      </c>
      <c r="C144" s="2">
        <v>9.1</v>
      </c>
      <c r="D144" s="3">
        <v>20.136620944916178</v>
      </c>
      <c r="E144">
        <f t="shared" si="2"/>
        <v>183.24325059873721</v>
      </c>
      <c r="F144" s="2">
        <v>1930.92749836708</v>
      </c>
      <c r="G144">
        <v>1822.6859194638482</v>
      </c>
      <c r="H144">
        <v>108.24157890323181</v>
      </c>
      <c r="I144">
        <f>VLOOKUP(A144,Sheet3!A143:C321,2,FALSE)</f>
        <v>40.722974999999998</v>
      </c>
      <c r="J144">
        <f>VLOOKUP(A144,Sheet3!A143:C321,3,FALSE)</f>
        <v>-73.843179000000006</v>
      </c>
    </row>
    <row r="145" spans="1:10" x14ac:dyDescent="0.2">
      <c r="A145" s="2">
        <v>11377</v>
      </c>
      <c r="B145" s="2">
        <v>1.738292994</v>
      </c>
      <c r="C145" s="2">
        <v>11.2</v>
      </c>
      <c r="D145" s="3">
        <v>15.164138346003863</v>
      </c>
      <c r="E145">
        <f t="shared" si="2"/>
        <v>169.83834947524326</v>
      </c>
      <c r="F145" s="2">
        <v>2278.3814119253402</v>
      </c>
      <c r="G145">
        <v>2067.3571752018524</v>
      </c>
      <c r="H145">
        <v>211.02423672348777</v>
      </c>
      <c r="I145">
        <f>VLOOKUP(A145,Sheet3!A144:C322,2,FALSE)</f>
        <v>40.744813000000001</v>
      </c>
      <c r="J145">
        <f>VLOOKUP(A145,Sheet3!A144:C322,3,FALSE)</f>
        <v>-73.905122000000006</v>
      </c>
    </row>
    <row r="146" spans="1:10" x14ac:dyDescent="0.2">
      <c r="A146" s="2">
        <v>11378</v>
      </c>
      <c r="B146" s="2">
        <v>1.9375309430000001</v>
      </c>
      <c r="C146" s="2">
        <v>9.5</v>
      </c>
      <c r="D146" s="3">
        <v>12.60763432495507</v>
      </c>
      <c r="E146">
        <f t="shared" si="2"/>
        <v>119.77252608707316</v>
      </c>
      <c r="F146" s="2">
        <v>1810.67088709461</v>
      </c>
      <c r="G146">
        <v>2243.0085887497798</v>
      </c>
      <c r="H146">
        <v>-432.33770165516989</v>
      </c>
      <c r="I146">
        <f>VLOOKUP(A146,Sheet3!A145:C323,2,FALSE)</f>
        <v>40.724744000000001</v>
      </c>
      <c r="J146">
        <f>VLOOKUP(A146,Sheet3!A145:C323,3,FALSE)</f>
        <v>-73.909638999999999</v>
      </c>
    </row>
    <row r="147" spans="1:10" x14ac:dyDescent="0.2">
      <c r="A147" s="2">
        <v>11379</v>
      </c>
      <c r="B147" s="2">
        <v>1.7760234000000001</v>
      </c>
      <c r="C147" s="2">
        <v>8.5</v>
      </c>
      <c r="D147" s="3">
        <v>17.590024041636944</v>
      </c>
      <c r="E147">
        <f t="shared" si="2"/>
        <v>149.51520435391402</v>
      </c>
      <c r="F147" s="2">
        <v>1968.24390372777</v>
      </c>
      <c r="G147">
        <v>2284.6000236539767</v>
      </c>
      <c r="H147">
        <v>-316.3561199262067</v>
      </c>
      <c r="I147">
        <f>VLOOKUP(A147,Sheet3!A146:C324,2,FALSE)</f>
        <v>40.715488000000001</v>
      </c>
      <c r="J147">
        <f>VLOOKUP(A147,Sheet3!A146:C324,3,FALSE)</f>
        <v>-73.879490000000004</v>
      </c>
    </row>
    <row r="148" spans="1:10" x14ac:dyDescent="0.2">
      <c r="A148" s="2">
        <v>11385</v>
      </c>
      <c r="B148" s="2">
        <v>2.0324631329999998</v>
      </c>
      <c r="C148" s="2">
        <v>11.3</v>
      </c>
      <c r="D148" s="3">
        <v>10.405090098109955</v>
      </c>
      <c r="E148">
        <f t="shared" si="2"/>
        <v>117.57751810864251</v>
      </c>
      <c r="F148" s="2">
        <v>1837.57039646916</v>
      </c>
      <c r="G148">
        <v>2172.8708373230552</v>
      </c>
      <c r="H148">
        <v>-335.30044085389522</v>
      </c>
      <c r="I148">
        <f>VLOOKUP(A148,Sheet3!A147:C325,2,FALSE)</f>
        <v>40.700671</v>
      </c>
      <c r="J148">
        <f>VLOOKUP(A148,Sheet3!A147:C325,3,FALSE)</f>
        <v>-73.889432999999997</v>
      </c>
    </row>
    <row r="149" spans="1:10" x14ac:dyDescent="0.2">
      <c r="A149" s="2">
        <v>11411</v>
      </c>
      <c r="B149" s="2">
        <v>2.30754386</v>
      </c>
      <c r="C149" s="2">
        <v>4.2</v>
      </c>
      <c r="D149" s="3">
        <v>19.167589960980781</v>
      </c>
      <c r="E149">
        <f t="shared" si="2"/>
        <v>80.503877836119287</v>
      </c>
      <c r="F149" s="2">
        <v>3054.09701816079</v>
      </c>
      <c r="G149">
        <v>2757.1804866390057</v>
      </c>
      <c r="H149">
        <v>296.91653152178424</v>
      </c>
      <c r="I149">
        <f>VLOOKUP(A149,Sheet3!A148:C326,2,FALSE)</f>
        <v>40.694307000000002</v>
      </c>
      <c r="J149">
        <f>VLOOKUP(A149,Sheet3!A148:C326,3,FALSE)</f>
        <v>-73.735947999999993</v>
      </c>
    </row>
    <row r="150" spans="1:10" x14ac:dyDescent="0.2">
      <c r="A150" s="2">
        <v>11412</v>
      </c>
      <c r="B150" s="2">
        <v>2.3869924810000001</v>
      </c>
      <c r="C150" s="2">
        <v>8.3000000000000007</v>
      </c>
      <c r="D150" s="3">
        <v>14.69912969192162</v>
      </c>
      <c r="E150">
        <f t="shared" si="2"/>
        <v>122.00277644294945</v>
      </c>
      <c r="F150" s="2">
        <v>3110.1500347055298</v>
      </c>
      <c r="G150">
        <v>2703.9407440355781</v>
      </c>
      <c r="H150">
        <v>406.20929066995177</v>
      </c>
      <c r="I150">
        <f>VLOOKUP(A150,Sheet3!A149:C327,2,FALSE)</f>
        <v>40.696877999999998</v>
      </c>
      <c r="J150">
        <f>VLOOKUP(A150,Sheet3!A149:C327,3,FALSE)</f>
        <v>-73.760260000000002</v>
      </c>
    </row>
    <row r="151" spans="1:10" x14ac:dyDescent="0.2">
      <c r="A151" s="2">
        <v>11413</v>
      </c>
      <c r="B151" s="2">
        <v>2.4157882810000002</v>
      </c>
      <c r="C151" s="2">
        <v>7.9</v>
      </c>
      <c r="D151" s="3">
        <v>16.299507574865114</v>
      </c>
      <c r="E151">
        <f t="shared" si="2"/>
        <v>128.7661098414344</v>
      </c>
      <c r="F151" s="2">
        <v>2874.4433711094798</v>
      </c>
      <c r="G151">
        <v>2862.0780381580053</v>
      </c>
      <c r="H151">
        <v>12.365332951474556</v>
      </c>
      <c r="I151">
        <f>VLOOKUP(A151,Sheet3!A150:C328,2,FALSE)</f>
        <v>40.669293000000003</v>
      </c>
      <c r="J151">
        <f>VLOOKUP(A151,Sheet3!A150:C328,3,FALSE)</f>
        <v>-73.750552999999996</v>
      </c>
    </row>
    <row r="152" spans="1:10" x14ac:dyDescent="0.2">
      <c r="A152" s="2">
        <v>11414</v>
      </c>
      <c r="B152" s="2">
        <v>1.73</v>
      </c>
      <c r="C152" s="2">
        <v>11.6</v>
      </c>
      <c r="D152" s="3">
        <v>21.972004517608408</v>
      </c>
      <c r="E152">
        <f t="shared" si="2"/>
        <v>254.87525240425751</v>
      </c>
      <c r="F152" s="2">
        <v>2611.3145555973801</v>
      </c>
      <c r="G152">
        <v>2550.8424391634994</v>
      </c>
      <c r="H152">
        <v>60.472116433880728</v>
      </c>
      <c r="I152">
        <f>VLOOKUP(A152,Sheet3!A151:C329,2,FALSE)</f>
        <v>40.658217</v>
      </c>
      <c r="J152">
        <f>VLOOKUP(A152,Sheet3!A151:C329,3,FALSE)</f>
        <v>-73.844819999999999</v>
      </c>
    </row>
    <row r="153" spans="1:10" x14ac:dyDescent="0.2">
      <c r="A153" s="2">
        <v>11415</v>
      </c>
      <c r="B153" s="2">
        <v>1.308221745</v>
      </c>
      <c r="C153" s="2">
        <v>12.3</v>
      </c>
      <c r="D153" s="3">
        <v>15.935370638034277</v>
      </c>
      <c r="E153">
        <f t="shared" si="2"/>
        <v>196.00505884782163</v>
      </c>
      <c r="F153" s="2">
        <v>2508.7755523435799</v>
      </c>
      <c r="G153">
        <v>1734.2699821461147</v>
      </c>
      <c r="H153">
        <v>774.5055701974652</v>
      </c>
      <c r="I153">
        <f>VLOOKUP(A153,Sheet3!A152:C330,2,FALSE)</f>
        <v>40.708229000000003</v>
      </c>
      <c r="J153">
        <f>VLOOKUP(A153,Sheet3!A152:C330,3,FALSE)</f>
        <v>-73.827866999999998</v>
      </c>
    </row>
    <row r="154" spans="1:10" x14ac:dyDescent="0.2">
      <c r="A154" s="2">
        <v>11416</v>
      </c>
      <c r="B154" s="2">
        <v>2.7477760839999998</v>
      </c>
      <c r="C154" s="2">
        <v>15.2</v>
      </c>
      <c r="D154" s="3">
        <v>10.248847926267281</v>
      </c>
      <c r="E154">
        <f t="shared" si="2"/>
        <v>155.78248847926267</v>
      </c>
      <c r="F154" s="2">
        <v>2366.82027649769</v>
      </c>
      <c r="G154">
        <v>2851.4235651040276</v>
      </c>
      <c r="H154">
        <v>-484.60328860633763</v>
      </c>
      <c r="I154">
        <f>VLOOKUP(A154,Sheet3!A153:C331,2,FALSE)</f>
        <v>40.684614000000003</v>
      </c>
      <c r="J154">
        <f>VLOOKUP(A154,Sheet3!A153:C331,3,FALSE)</f>
        <v>-73.849508999999998</v>
      </c>
    </row>
    <row r="155" spans="1:10" x14ac:dyDescent="0.2">
      <c r="A155" s="2">
        <v>11417</v>
      </c>
      <c r="B155" s="2">
        <v>2.5205794699999999</v>
      </c>
      <c r="C155" s="2">
        <v>14.2</v>
      </c>
      <c r="D155" s="3">
        <v>12.456541485263257</v>
      </c>
      <c r="E155">
        <f t="shared" si="2"/>
        <v>176.88288909073825</v>
      </c>
      <c r="F155" s="2">
        <v>2562.0947787139398</v>
      </c>
      <c r="G155">
        <v>2813.8021564360456</v>
      </c>
      <c r="H155">
        <v>-251.70737772210578</v>
      </c>
      <c r="I155">
        <f>VLOOKUP(A155,Sheet3!A154:C332,2,FALSE)</f>
        <v>40.676341999999998</v>
      </c>
      <c r="J155">
        <f>VLOOKUP(A155,Sheet3!A154:C332,3,FALSE)</f>
        <v>-73.844594999999998</v>
      </c>
    </row>
    <row r="156" spans="1:10" x14ac:dyDescent="0.2">
      <c r="A156" s="2">
        <v>11418</v>
      </c>
      <c r="B156" s="2">
        <v>2.483639605</v>
      </c>
      <c r="C156" s="2">
        <v>14.7</v>
      </c>
      <c r="D156" s="3">
        <v>11.311888257133214</v>
      </c>
      <c r="E156">
        <f t="shared" si="2"/>
        <v>166.28475737985823</v>
      </c>
      <c r="F156" s="2">
        <v>2549.5235869875601</v>
      </c>
      <c r="G156">
        <v>2767.4146581725463</v>
      </c>
      <c r="H156">
        <v>-217.89107118498623</v>
      </c>
      <c r="I156">
        <f>VLOOKUP(A156,Sheet3!A155:C333,2,FALSE)</f>
        <v>40.700100999999997</v>
      </c>
      <c r="J156">
        <f>VLOOKUP(A156,Sheet3!A155:C333,3,FALSE)</f>
        <v>-73.835908000000003</v>
      </c>
    </row>
    <row r="157" spans="1:10" x14ac:dyDescent="0.2">
      <c r="A157" s="2">
        <v>11419</v>
      </c>
      <c r="B157" s="2">
        <v>2.972206908</v>
      </c>
      <c r="C157" s="2">
        <v>13.4</v>
      </c>
      <c r="D157" s="3">
        <v>11.501874319803298</v>
      </c>
      <c r="E157">
        <f t="shared" si="2"/>
        <v>154.12511588536418</v>
      </c>
      <c r="F157" s="2">
        <v>2152.44467733483</v>
      </c>
      <c r="G157">
        <v>2974.9625981743943</v>
      </c>
      <c r="H157">
        <v>-822.51792083956434</v>
      </c>
      <c r="I157">
        <f>VLOOKUP(A157,Sheet3!A156:C334,2,FALSE)</f>
        <v>40.688685</v>
      </c>
      <c r="J157">
        <f>VLOOKUP(A157,Sheet3!A156:C334,3,FALSE)</f>
        <v>-73.822882000000007</v>
      </c>
    </row>
    <row r="158" spans="1:10" x14ac:dyDescent="0.2">
      <c r="A158" s="2">
        <v>11420</v>
      </c>
      <c r="B158" s="2">
        <v>2.677767308</v>
      </c>
      <c r="C158" s="2">
        <v>12.1</v>
      </c>
      <c r="D158" s="3">
        <v>11.736682546556951</v>
      </c>
      <c r="E158">
        <f t="shared" si="2"/>
        <v>142.01385881333911</v>
      </c>
      <c r="F158" s="2">
        <v>2577.9042669471401</v>
      </c>
      <c r="G158">
        <v>2922.0031892521774</v>
      </c>
      <c r="H158">
        <v>-344.09892230503738</v>
      </c>
      <c r="I158">
        <f>VLOOKUP(A158,Sheet3!A157:C335,2,FALSE)</f>
        <v>40.673524999999998</v>
      </c>
      <c r="J158">
        <f>VLOOKUP(A158,Sheet3!A157:C335,3,FALSE)</f>
        <v>-73.817770999999993</v>
      </c>
    </row>
    <row r="159" spans="1:10" x14ac:dyDescent="0.2">
      <c r="A159" s="2">
        <v>11421</v>
      </c>
      <c r="B159" s="2">
        <v>2.519914075</v>
      </c>
      <c r="C159" s="2">
        <v>10.3</v>
      </c>
      <c r="D159" s="3">
        <v>12.631091166284572</v>
      </c>
      <c r="E159">
        <f t="shared" si="2"/>
        <v>130.10023901273109</v>
      </c>
      <c r="F159" s="2">
        <v>2682.7959611726201</v>
      </c>
      <c r="G159">
        <v>2674.0082525937587</v>
      </c>
      <c r="H159">
        <v>8.787708578861384</v>
      </c>
      <c r="I159">
        <f>VLOOKUP(A159,Sheet3!A158:C336,2,FALSE)</f>
        <v>40.693632999999998</v>
      </c>
      <c r="J159">
        <f>VLOOKUP(A159,Sheet3!A158:C336,3,FALSE)</f>
        <v>-73.858513000000002</v>
      </c>
    </row>
    <row r="160" spans="1:10" x14ac:dyDescent="0.2">
      <c r="A160" s="2">
        <v>11422</v>
      </c>
      <c r="B160" s="2">
        <v>2.3207738529999999</v>
      </c>
      <c r="C160" s="2">
        <v>7.3</v>
      </c>
      <c r="D160" s="3">
        <v>12.960538619786796</v>
      </c>
      <c r="E160">
        <f t="shared" si="2"/>
        <v>94.61193192444361</v>
      </c>
      <c r="F160" s="2">
        <v>2820.89645283959</v>
      </c>
      <c r="G160">
        <v>2663.2561009143965</v>
      </c>
      <c r="H160">
        <v>157.6403519251935</v>
      </c>
      <c r="I160">
        <f>VLOOKUP(A160,Sheet3!A159:C337,2,FALSE)</f>
        <v>40.63203</v>
      </c>
      <c r="J160">
        <f>VLOOKUP(A160,Sheet3!A159:C337,3,FALSE)</f>
        <v>-73.766051000000004</v>
      </c>
    </row>
    <row r="161" spans="1:10" x14ac:dyDescent="0.2">
      <c r="A161" s="2">
        <v>11423</v>
      </c>
      <c r="B161" s="2">
        <v>2.161021764</v>
      </c>
      <c r="C161" s="2">
        <v>9.1</v>
      </c>
      <c r="D161" s="3">
        <v>15.184713375796177</v>
      </c>
      <c r="E161">
        <f t="shared" si="2"/>
        <v>138.1808917197452</v>
      </c>
      <c r="F161" s="2">
        <v>3162.4203821656001</v>
      </c>
      <c r="G161">
        <v>2530.2601042890988</v>
      </c>
      <c r="H161">
        <v>632.16027787650137</v>
      </c>
      <c r="I161">
        <f>VLOOKUP(A161,Sheet3!A160:C338,2,FALSE)</f>
        <v>40.717252000000002</v>
      </c>
      <c r="J161">
        <f>VLOOKUP(A161,Sheet3!A160:C338,3,FALSE)</f>
        <v>-73.768878999999998</v>
      </c>
    </row>
    <row r="162" spans="1:10" x14ac:dyDescent="0.2">
      <c r="A162" s="2">
        <v>11426</v>
      </c>
      <c r="B162" s="2">
        <v>2.2608181250000001</v>
      </c>
      <c r="C162" s="2">
        <v>7.5</v>
      </c>
      <c r="D162" s="3">
        <v>15.398298158742369</v>
      </c>
      <c r="E162">
        <f t="shared" si="2"/>
        <v>115.48723619056777</v>
      </c>
      <c r="F162" s="2">
        <v>2297.96644392096</v>
      </c>
      <c r="G162">
        <v>2666.1294041453625</v>
      </c>
      <c r="H162">
        <v>-368.16296022440247</v>
      </c>
      <c r="I162">
        <f>VLOOKUP(A162,Sheet3!A161:C339,2,FALSE)</f>
        <v>40.736618999999997</v>
      </c>
      <c r="J162">
        <f>VLOOKUP(A162,Sheet3!A161:C339,3,FALSE)</f>
        <v>-73.723609999999994</v>
      </c>
    </row>
    <row r="163" spans="1:10" x14ac:dyDescent="0.2">
      <c r="A163" s="2">
        <v>11427</v>
      </c>
      <c r="B163" s="2">
        <v>2.0858720000000002</v>
      </c>
      <c r="C163" s="2">
        <v>8.5</v>
      </c>
      <c r="D163" s="3">
        <v>16.19586470857428</v>
      </c>
      <c r="E163">
        <f t="shared" si="2"/>
        <v>137.66485002288138</v>
      </c>
      <c r="F163" s="2">
        <v>2987.0616133460899</v>
      </c>
      <c r="G163">
        <v>2521.9348394772642</v>
      </c>
      <c r="H163">
        <v>465.12677386882569</v>
      </c>
      <c r="I163">
        <f>VLOOKUP(A163,Sheet3!A162:C340,2,FALSE)</f>
        <v>40.729722000000002</v>
      </c>
      <c r="J163">
        <f>VLOOKUP(A163,Sheet3!A162:C340,3,FALSE)</f>
        <v>-73.749799999999993</v>
      </c>
    </row>
    <row r="164" spans="1:10" x14ac:dyDescent="0.2">
      <c r="A164" s="2">
        <v>11428</v>
      </c>
      <c r="B164" s="2">
        <v>2.40293271</v>
      </c>
      <c r="C164" s="2">
        <v>8.4</v>
      </c>
      <c r="D164" s="3">
        <v>15.161920862169159</v>
      </c>
      <c r="E164">
        <f t="shared" si="2"/>
        <v>127.36013524222095</v>
      </c>
      <c r="F164" s="2">
        <v>3301.8120344445001</v>
      </c>
      <c r="G164">
        <v>2692.9433284875427</v>
      </c>
      <c r="H164">
        <v>608.86870595695746</v>
      </c>
      <c r="I164">
        <f>VLOOKUP(A164,Sheet3!A163:C341,2,FALSE)</f>
        <v>40.721049999999998</v>
      </c>
      <c r="J164">
        <f>VLOOKUP(A164,Sheet3!A163:C341,3,FALSE)</f>
        <v>-73.742211999999995</v>
      </c>
    </row>
    <row r="165" spans="1:10" x14ac:dyDescent="0.2">
      <c r="A165" s="2">
        <v>11429</v>
      </c>
      <c r="B165" s="2">
        <v>2.7131880110000002</v>
      </c>
      <c r="C165" s="2">
        <v>8.8000000000000007</v>
      </c>
      <c r="D165" s="3">
        <v>14.461920227712294</v>
      </c>
      <c r="E165">
        <f t="shared" si="2"/>
        <v>127.2648980038682</v>
      </c>
      <c r="F165" s="2">
        <v>3182.13334306462</v>
      </c>
      <c r="G165">
        <v>3011.4296705784245</v>
      </c>
      <c r="H165">
        <v>170.7036724861955</v>
      </c>
      <c r="I165">
        <f>VLOOKUP(A165,Sheet3!A164:C342,2,FALSE)</f>
        <v>40.709681000000003</v>
      </c>
      <c r="J165">
        <f>VLOOKUP(A165,Sheet3!A164:C342,3,FALSE)</f>
        <v>-73.738399000000001</v>
      </c>
    </row>
    <row r="166" spans="1:10" x14ac:dyDescent="0.2">
      <c r="A166" s="2">
        <v>11432</v>
      </c>
      <c r="B166" s="2">
        <v>2.097876206</v>
      </c>
      <c r="C166" s="2">
        <v>14.9</v>
      </c>
      <c r="D166" s="3">
        <v>13.983207902921697</v>
      </c>
      <c r="E166">
        <f t="shared" si="2"/>
        <v>208.3497977535333</v>
      </c>
      <c r="F166" s="2">
        <v>2617.1176252558298</v>
      </c>
      <c r="G166">
        <v>2503.2415294751472</v>
      </c>
      <c r="H166">
        <v>113.87609578068259</v>
      </c>
      <c r="I166">
        <f>VLOOKUP(A166,Sheet3!A165:C343,2,FALSE)</f>
        <v>40.715220000000002</v>
      </c>
      <c r="J166">
        <f>VLOOKUP(A166,Sheet3!A165:C343,3,FALSE)</f>
        <v>-73.793188000000001</v>
      </c>
    </row>
    <row r="167" spans="1:10" x14ac:dyDescent="0.2">
      <c r="A167" s="2">
        <v>11433</v>
      </c>
      <c r="B167" s="2">
        <v>2.4534271319999998</v>
      </c>
      <c r="C167" s="2">
        <v>17.100000000000001</v>
      </c>
      <c r="D167" s="3">
        <v>12.247526651867686</v>
      </c>
      <c r="E167">
        <f t="shared" si="2"/>
        <v>209.43270574693744</v>
      </c>
      <c r="F167" s="2">
        <v>2332.2097070349901</v>
      </c>
      <c r="G167">
        <v>2888.5829328796399</v>
      </c>
      <c r="H167">
        <v>-556.37322584464982</v>
      </c>
      <c r="I167">
        <f>VLOOKUP(A167,Sheet3!A166:C344,2,FALSE)</f>
        <v>40.698135000000001</v>
      </c>
      <c r="J167">
        <f>VLOOKUP(A167,Sheet3!A166:C344,3,FALSE)</f>
        <v>-73.787008999999998</v>
      </c>
    </row>
    <row r="168" spans="1:10" x14ac:dyDescent="0.2">
      <c r="A168" s="2">
        <v>11434</v>
      </c>
      <c r="B168" s="2">
        <v>1.959633771</v>
      </c>
      <c r="C168" s="2">
        <v>11.2</v>
      </c>
      <c r="D168" s="3">
        <v>15.16620814397106</v>
      </c>
      <c r="E168">
        <f t="shared" si="2"/>
        <v>169.86153121247585</v>
      </c>
      <c r="F168" s="2">
        <v>2843.85402258667</v>
      </c>
      <c r="G168">
        <v>2383.8490715071439</v>
      </c>
      <c r="H168">
        <v>460.00495107952611</v>
      </c>
      <c r="I168">
        <f>VLOOKUP(A168,Sheet3!A167:C345,2,FALSE)</f>
        <v>40.676808000000001</v>
      </c>
      <c r="J168">
        <f>VLOOKUP(A168,Sheet3!A167:C345,3,FALSE)</f>
        <v>-73.776425000000003</v>
      </c>
    </row>
    <row r="169" spans="1:10" x14ac:dyDescent="0.2">
      <c r="A169" s="2">
        <v>11435</v>
      </c>
      <c r="B169" s="2">
        <v>2.0756098340000002</v>
      </c>
      <c r="C169" s="2">
        <v>15.8</v>
      </c>
      <c r="D169" s="3">
        <v>11.908054506206152</v>
      </c>
      <c r="E169">
        <f t="shared" si="2"/>
        <v>188.14726119805721</v>
      </c>
      <c r="F169" s="2">
        <v>2509.4441446303199</v>
      </c>
      <c r="G169">
        <v>2330.2003728945638</v>
      </c>
      <c r="H169">
        <v>179.24377173575613</v>
      </c>
      <c r="I169">
        <f>VLOOKUP(A169,Sheet3!A168:C346,2,FALSE)</f>
        <v>40.701408000000001</v>
      </c>
      <c r="J169">
        <f>VLOOKUP(A169,Sheet3!A168:C346,3,FALSE)</f>
        <v>-73.809816999999995</v>
      </c>
    </row>
    <row r="170" spans="1:10" x14ac:dyDescent="0.2">
      <c r="A170" s="2">
        <v>11436</v>
      </c>
      <c r="B170" s="2">
        <v>2.5485092279999999</v>
      </c>
      <c r="C170" s="2">
        <v>11.1</v>
      </c>
      <c r="D170" s="3">
        <v>10.524480749115904</v>
      </c>
      <c r="E170">
        <f t="shared" si="2"/>
        <v>116.82173631518653</v>
      </c>
      <c r="F170" s="2">
        <v>2405.7379090501499</v>
      </c>
      <c r="G170">
        <v>2710.9693680881019</v>
      </c>
      <c r="H170">
        <v>-305.23145903795194</v>
      </c>
      <c r="I170">
        <f>VLOOKUP(A170,Sheet3!A169:C347,2,FALSE)</f>
        <v>40.675266000000001</v>
      </c>
      <c r="J170">
        <f>VLOOKUP(A170,Sheet3!A169:C347,3,FALSE)</f>
        <v>-73.796570000000003</v>
      </c>
    </row>
    <row r="171" spans="1:10" x14ac:dyDescent="0.2">
      <c r="A171" s="2">
        <v>11691</v>
      </c>
      <c r="B171" s="2">
        <v>2.1227347769999998</v>
      </c>
      <c r="C171" s="2">
        <v>21.4</v>
      </c>
      <c r="D171" s="3">
        <v>12.394550928548007</v>
      </c>
      <c r="E171">
        <f t="shared" si="2"/>
        <v>265.24338987092733</v>
      </c>
      <c r="F171" s="2">
        <v>3064.3574686260999</v>
      </c>
      <c r="G171">
        <v>2721.9291857179974</v>
      </c>
      <c r="H171">
        <v>342.42828290810257</v>
      </c>
      <c r="I171">
        <f>VLOOKUP(A171,Sheet3!A170:C348,2,FALSE)</f>
        <v>40.600774000000001</v>
      </c>
      <c r="J171">
        <f>VLOOKUP(A171,Sheet3!A170:C348,3,FALSE)</f>
        <v>-73.757823999999999</v>
      </c>
    </row>
    <row r="172" spans="1:10" x14ac:dyDescent="0.2">
      <c r="A172" s="2">
        <v>11692</v>
      </c>
      <c r="B172" s="2">
        <v>1.9483947179999999</v>
      </c>
      <c r="C172" s="2">
        <v>25.4</v>
      </c>
      <c r="D172" s="3">
        <v>12.224286599018628</v>
      </c>
      <c r="E172">
        <f t="shared" si="2"/>
        <v>310.49687961507311</v>
      </c>
      <c r="F172" s="2">
        <v>2572.5310847505998</v>
      </c>
      <c r="G172">
        <v>2626.764579845445</v>
      </c>
      <c r="H172">
        <v>-54.233495094845239</v>
      </c>
      <c r="I172">
        <f>VLOOKUP(A172,Sheet3!A171:C349,2,FALSE)</f>
        <v>40.593162999999997</v>
      </c>
      <c r="J172">
        <f>VLOOKUP(A172,Sheet3!A171:C349,3,FALSE)</f>
        <v>-73.793802999999997</v>
      </c>
    </row>
    <row r="173" spans="1:10" x14ac:dyDescent="0.2">
      <c r="A173" s="2">
        <v>11693</v>
      </c>
      <c r="B173" s="2">
        <v>1.6058988649999999</v>
      </c>
      <c r="C173" s="2">
        <v>14</v>
      </c>
      <c r="D173" s="3">
        <v>12.299713600123848</v>
      </c>
      <c r="E173">
        <f t="shared" si="2"/>
        <v>172.19599040173387</v>
      </c>
      <c r="F173" s="2">
        <v>2329.9016951776398</v>
      </c>
      <c r="G173">
        <v>2066.4210494926756</v>
      </c>
      <c r="H173">
        <v>263.4806456849642</v>
      </c>
      <c r="I173">
        <f>VLOOKUP(A173,Sheet3!A172:C350,2,FALSE)</f>
        <v>40.611082000000003</v>
      </c>
      <c r="J173">
        <f>VLOOKUP(A173,Sheet3!A172:C350,3,FALSE)</f>
        <v>-73.822756999999996</v>
      </c>
    </row>
    <row r="174" spans="1:10" x14ac:dyDescent="0.2">
      <c r="A174" s="2">
        <v>11694</v>
      </c>
      <c r="B174" s="2">
        <v>1.355801842</v>
      </c>
      <c r="C174" s="2">
        <v>9.9</v>
      </c>
      <c r="D174" s="3">
        <v>20.455184040460804</v>
      </c>
      <c r="E174">
        <f t="shared" si="2"/>
        <v>202.50632200056197</v>
      </c>
      <c r="F174" s="2">
        <v>3039.2432331179102</v>
      </c>
      <c r="G174">
        <v>2055.9424057920569</v>
      </c>
      <c r="H174">
        <v>983.30082732585333</v>
      </c>
      <c r="I174">
        <f>VLOOKUP(A174,Sheet3!A173:C351,2,FALSE)</f>
        <v>40.576906000000001</v>
      </c>
      <c r="J174">
        <f>VLOOKUP(A174,Sheet3!A173:C351,3,FALSE)</f>
        <v>-73.846380999999994</v>
      </c>
    </row>
    <row r="175" spans="1:10" ht="17" thickBot="1" x14ac:dyDescent="0.25">
      <c r="A175" s="2">
        <v>11697</v>
      </c>
      <c r="B175" s="2">
        <v>1.5858974360000002</v>
      </c>
      <c r="C175" s="2">
        <v>3.1</v>
      </c>
      <c r="D175" s="3">
        <v>25.395480225988699</v>
      </c>
      <c r="E175">
        <f t="shared" si="2"/>
        <v>78.725988700564969</v>
      </c>
      <c r="F175" s="2">
        <v>2429.3785310734402</v>
      </c>
      <c r="G175" s="4">
        <v>2419.458338763046</v>
      </c>
      <c r="H175" s="4">
        <v>9.9201923103942136</v>
      </c>
      <c r="I175">
        <f>VLOOKUP(A175,Sheet3!A174:C352,2,FALSE)</f>
        <v>40.555681</v>
      </c>
      <c r="J175">
        <f>VLOOKUP(A175,Sheet3!A174:C352,3,FALSE)</f>
        <v>-73.920687999999998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3B54-E72B-4745-8622-A5E2E2CB2719}">
  <dimension ref="A1:C179"/>
  <sheetViews>
    <sheetView workbookViewId="0">
      <selection sqref="A1:A1048576"/>
    </sheetView>
  </sheetViews>
  <sheetFormatPr baseColWidth="10" defaultRowHeight="16" x14ac:dyDescent="0.2"/>
  <sheetData>
    <row r="1" spans="1:3" x14ac:dyDescent="0.2">
      <c r="A1" s="1" t="s">
        <v>0</v>
      </c>
      <c r="B1" s="5" t="s">
        <v>8</v>
      </c>
      <c r="C1" s="5" t="s">
        <v>9</v>
      </c>
    </row>
    <row r="2" spans="1:3" x14ac:dyDescent="0.2">
      <c r="A2" s="1" t="s">
        <v>10</v>
      </c>
    </row>
    <row r="3" spans="1:3" x14ac:dyDescent="0.2">
      <c r="A3" s="1">
        <v>10001</v>
      </c>
      <c r="B3">
        <v>40.750722000000003</v>
      </c>
      <c r="C3">
        <v>-73.997275999999999</v>
      </c>
    </row>
    <row r="4" spans="1:3" x14ac:dyDescent="0.2">
      <c r="A4" s="1">
        <v>10002</v>
      </c>
      <c r="B4">
        <v>40.715952000000001</v>
      </c>
      <c r="C4">
        <v>-73.985870000000006</v>
      </c>
    </row>
    <row r="5" spans="1:3" x14ac:dyDescent="0.2">
      <c r="A5" s="1">
        <v>10003</v>
      </c>
      <c r="B5">
        <v>40.731856000000001</v>
      </c>
      <c r="C5">
        <v>-73.989144999999994</v>
      </c>
    </row>
    <row r="6" spans="1:3" x14ac:dyDescent="0.2">
      <c r="A6" s="1">
        <v>10004</v>
      </c>
      <c r="B6">
        <v>40.691870000000002</v>
      </c>
      <c r="C6">
        <v>-74.014109000000005</v>
      </c>
    </row>
    <row r="7" spans="1:3" x14ac:dyDescent="0.2">
      <c r="A7" s="1">
        <v>10005</v>
      </c>
      <c r="B7">
        <v>40.705390000000001</v>
      </c>
      <c r="C7">
        <v>-74.008988000000002</v>
      </c>
    </row>
    <row r="8" spans="1:3" x14ac:dyDescent="0.2">
      <c r="A8" s="1">
        <v>10006</v>
      </c>
      <c r="B8">
        <v>40.707970000000003</v>
      </c>
      <c r="C8">
        <v>-74.01361</v>
      </c>
    </row>
    <row r="9" spans="1:3" x14ac:dyDescent="0.2">
      <c r="A9" s="1">
        <v>10007</v>
      </c>
      <c r="B9">
        <v>40.713973000000003</v>
      </c>
      <c r="C9">
        <v>-74.008336</v>
      </c>
    </row>
    <row r="10" spans="1:3" x14ac:dyDescent="0.2">
      <c r="A10" s="1">
        <v>10009</v>
      </c>
      <c r="B10">
        <v>40.726621999999999</v>
      </c>
      <c r="C10">
        <v>-73.978954999999999</v>
      </c>
    </row>
    <row r="11" spans="1:3" x14ac:dyDescent="0.2">
      <c r="A11" s="1">
        <v>10010</v>
      </c>
      <c r="B11">
        <v>40.739122000000002</v>
      </c>
      <c r="C11">
        <v>-73.982363000000007</v>
      </c>
    </row>
    <row r="12" spans="1:3" x14ac:dyDescent="0.2">
      <c r="A12" s="1">
        <v>10011</v>
      </c>
      <c r="B12">
        <v>40.741844</v>
      </c>
      <c r="C12">
        <v>-74.000710999999995</v>
      </c>
    </row>
    <row r="13" spans="1:3" x14ac:dyDescent="0.2">
      <c r="A13" s="1">
        <v>10012</v>
      </c>
      <c r="B13">
        <v>40.725639000000001</v>
      </c>
      <c r="C13">
        <v>-73.998090000000005</v>
      </c>
    </row>
    <row r="14" spans="1:3" x14ac:dyDescent="0.2">
      <c r="A14" s="1">
        <v>10013</v>
      </c>
      <c r="B14">
        <v>40.720067</v>
      </c>
      <c r="C14">
        <v>-74.004829000000001</v>
      </c>
    </row>
    <row r="15" spans="1:3" x14ac:dyDescent="0.2">
      <c r="A15" s="1">
        <v>10014</v>
      </c>
      <c r="B15">
        <v>40.733471000000002</v>
      </c>
      <c r="C15">
        <v>-74.007097999999999</v>
      </c>
    </row>
    <row r="16" spans="1:3" x14ac:dyDescent="0.2">
      <c r="A16" s="1">
        <v>10016</v>
      </c>
      <c r="B16">
        <v>40.744982999999998</v>
      </c>
      <c r="C16">
        <v>-73.978262000000001</v>
      </c>
    </row>
    <row r="17" spans="1:3" x14ac:dyDescent="0.2">
      <c r="A17" s="1">
        <v>10017</v>
      </c>
      <c r="B17">
        <v>40.752291999999997</v>
      </c>
      <c r="C17">
        <v>-73.972392999999997</v>
      </c>
    </row>
    <row r="18" spans="1:3" x14ac:dyDescent="0.2">
      <c r="A18" s="1">
        <v>10018</v>
      </c>
      <c r="B18">
        <v>40.754969000000003</v>
      </c>
      <c r="C18">
        <v>-73.992125999999999</v>
      </c>
    </row>
    <row r="19" spans="1:3" x14ac:dyDescent="0.2">
      <c r="A19" s="1">
        <v>10019</v>
      </c>
      <c r="B19">
        <v>40.766331000000001</v>
      </c>
      <c r="C19">
        <v>-73.985012999999995</v>
      </c>
    </row>
    <row r="20" spans="1:3" x14ac:dyDescent="0.2">
      <c r="A20" s="1">
        <v>10021</v>
      </c>
      <c r="B20">
        <v>40.769742000000001</v>
      </c>
      <c r="C20">
        <v>-73.961652999999998</v>
      </c>
    </row>
    <row r="21" spans="1:3" x14ac:dyDescent="0.2">
      <c r="A21" s="1">
        <v>10022</v>
      </c>
      <c r="B21">
        <v>40.758614999999999</v>
      </c>
      <c r="C21">
        <v>-73.967752000000004</v>
      </c>
    </row>
    <row r="22" spans="1:3" x14ac:dyDescent="0.2">
      <c r="A22" s="1">
        <v>10023</v>
      </c>
      <c r="B22">
        <v>40.775393999999999</v>
      </c>
      <c r="C22">
        <v>-73.982196999999999</v>
      </c>
    </row>
    <row r="23" spans="1:3" x14ac:dyDescent="0.2">
      <c r="A23" s="1">
        <v>10024</v>
      </c>
      <c r="B23">
        <v>40.786307000000001</v>
      </c>
      <c r="C23">
        <v>-73.970693999999995</v>
      </c>
    </row>
    <row r="24" spans="1:3" x14ac:dyDescent="0.2">
      <c r="A24" s="1">
        <v>10025</v>
      </c>
      <c r="B24">
        <v>40.797958000000001</v>
      </c>
      <c r="C24">
        <v>-73.964917</v>
      </c>
    </row>
    <row r="25" spans="1:3" x14ac:dyDescent="0.2">
      <c r="A25" s="1">
        <v>10026</v>
      </c>
      <c r="B25">
        <v>40.802320000000002</v>
      </c>
      <c r="C25">
        <v>-73.952943000000005</v>
      </c>
    </row>
    <row r="26" spans="1:3" x14ac:dyDescent="0.2">
      <c r="A26" s="1">
        <v>10027</v>
      </c>
      <c r="B26">
        <v>40.811407000000003</v>
      </c>
      <c r="C26">
        <v>-73.953564</v>
      </c>
    </row>
    <row r="27" spans="1:3" x14ac:dyDescent="0.2">
      <c r="A27" s="1">
        <v>10028</v>
      </c>
      <c r="B27">
        <v>40.776865000000001</v>
      </c>
      <c r="C27">
        <v>-73.954721000000006</v>
      </c>
    </row>
    <row r="28" spans="1:3" x14ac:dyDescent="0.2">
      <c r="A28" s="1">
        <v>10029</v>
      </c>
      <c r="B28">
        <v>40.792245000000001</v>
      </c>
      <c r="C28">
        <v>-73.945229999999995</v>
      </c>
    </row>
    <row r="29" spans="1:3" x14ac:dyDescent="0.2">
      <c r="A29" s="1">
        <v>10030</v>
      </c>
      <c r="B29">
        <v>40.818491999999999</v>
      </c>
      <c r="C29">
        <v>-73.943282999999994</v>
      </c>
    </row>
    <row r="30" spans="1:3" x14ac:dyDescent="0.2">
      <c r="A30" s="1">
        <v>10031</v>
      </c>
      <c r="B30">
        <v>40.825856999999999</v>
      </c>
      <c r="C30">
        <v>-73.949450999999996</v>
      </c>
    </row>
    <row r="31" spans="1:3" x14ac:dyDescent="0.2">
      <c r="A31" s="1">
        <v>10032</v>
      </c>
      <c r="B31">
        <v>40.839193999999999</v>
      </c>
      <c r="C31">
        <v>-73.942590999999993</v>
      </c>
    </row>
    <row r="32" spans="1:3" x14ac:dyDescent="0.2">
      <c r="A32" s="1">
        <v>10033</v>
      </c>
      <c r="B32">
        <v>40.849124000000003</v>
      </c>
      <c r="C32">
        <v>-73.935956000000004</v>
      </c>
    </row>
    <row r="33" spans="1:3" x14ac:dyDescent="0.2">
      <c r="A33" s="1">
        <v>10034</v>
      </c>
      <c r="B33">
        <v>40.869208</v>
      </c>
      <c r="C33">
        <v>-73.921929000000006</v>
      </c>
    </row>
    <row r="34" spans="1:3" x14ac:dyDescent="0.2">
      <c r="A34" s="1">
        <v>10035</v>
      </c>
      <c r="B34">
        <v>40.795487000000001</v>
      </c>
      <c r="C34">
        <v>-73.929501000000002</v>
      </c>
    </row>
    <row r="35" spans="1:3" x14ac:dyDescent="0.2">
      <c r="A35" s="1">
        <v>10036</v>
      </c>
      <c r="B35">
        <v>40.759613999999999</v>
      </c>
      <c r="C35">
        <v>-73.991147999999995</v>
      </c>
    </row>
    <row r="36" spans="1:3" x14ac:dyDescent="0.2">
      <c r="A36" s="1">
        <v>10037</v>
      </c>
      <c r="B36">
        <v>40.813158999999999</v>
      </c>
      <c r="C36">
        <v>-73.937352000000004</v>
      </c>
    </row>
    <row r="37" spans="1:3" x14ac:dyDescent="0.2">
      <c r="A37" s="1">
        <v>10038</v>
      </c>
      <c r="B37">
        <v>40.709336</v>
      </c>
      <c r="C37">
        <v>-74.002943000000002</v>
      </c>
    </row>
    <row r="38" spans="1:3" x14ac:dyDescent="0.2">
      <c r="A38" s="1">
        <v>10039</v>
      </c>
      <c r="B38">
        <v>40.826295999999999</v>
      </c>
      <c r="C38">
        <v>-73.937053000000006</v>
      </c>
    </row>
    <row r="39" spans="1:3" x14ac:dyDescent="0.2">
      <c r="A39" s="1">
        <v>10040</v>
      </c>
      <c r="B39">
        <v>40.858134</v>
      </c>
      <c r="C39">
        <v>-73.929030999999995</v>
      </c>
    </row>
    <row r="40" spans="1:3" x14ac:dyDescent="0.2">
      <c r="A40" s="1">
        <v>10044</v>
      </c>
      <c r="B40">
        <v>40.762050000000002</v>
      </c>
      <c r="C40">
        <v>-73.949933000000001</v>
      </c>
    </row>
    <row r="41" spans="1:3" x14ac:dyDescent="0.2">
      <c r="A41" s="1">
        <v>10065</v>
      </c>
      <c r="B41" t="e">
        <v>#N/A</v>
      </c>
    </row>
    <row r="42" spans="1:3" x14ac:dyDescent="0.2">
      <c r="A42" s="1">
        <v>10069</v>
      </c>
      <c r="B42">
        <v>40.775551</v>
      </c>
      <c r="C42">
        <v>-73.989688999999998</v>
      </c>
    </row>
    <row r="43" spans="1:3" x14ac:dyDescent="0.2">
      <c r="A43" s="1">
        <v>10075</v>
      </c>
      <c r="B43" t="e">
        <v>#N/A</v>
      </c>
    </row>
    <row r="44" spans="1:3" x14ac:dyDescent="0.2">
      <c r="A44" s="1">
        <v>10128</v>
      </c>
      <c r="B44">
        <v>40.781655999999998</v>
      </c>
      <c r="C44">
        <v>-73.950281000000004</v>
      </c>
    </row>
    <row r="45" spans="1:3" x14ac:dyDescent="0.2">
      <c r="A45" s="1">
        <v>10280</v>
      </c>
      <c r="B45">
        <v>40.708500999999998</v>
      </c>
      <c r="C45">
        <v>-74.016828000000004</v>
      </c>
    </row>
    <row r="46" spans="1:3" x14ac:dyDescent="0.2">
      <c r="A46" s="1">
        <v>10282</v>
      </c>
      <c r="B46">
        <v>40.717016999999998</v>
      </c>
      <c r="C46">
        <v>-74.015566000000007</v>
      </c>
    </row>
    <row r="47" spans="1:3" x14ac:dyDescent="0.2">
      <c r="A47" s="1">
        <v>10301</v>
      </c>
      <c r="B47">
        <v>40.627456000000002</v>
      </c>
      <c r="C47">
        <v>-74.094407000000004</v>
      </c>
    </row>
    <row r="48" spans="1:3" x14ac:dyDescent="0.2">
      <c r="A48" s="1">
        <v>10302</v>
      </c>
      <c r="B48">
        <v>40.63082</v>
      </c>
      <c r="C48">
        <v>-74.137840999999995</v>
      </c>
    </row>
    <row r="49" spans="1:3" x14ac:dyDescent="0.2">
      <c r="A49" s="1">
        <v>10303</v>
      </c>
      <c r="B49">
        <v>40.629885000000002</v>
      </c>
      <c r="C49">
        <v>-74.174130000000005</v>
      </c>
    </row>
    <row r="50" spans="1:3" x14ac:dyDescent="0.2">
      <c r="A50" s="1">
        <v>10304</v>
      </c>
      <c r="B50">
        <v>40.603588999999999</v>
      </c>
      <c r="C50">
        <v>-74.102476999999993</v>
      </c>
    </row>
    <row r="51" spans="1:3" x14ac:dyDescent="0.2">
      <c r="A51" s="1">
        <v>10305</v>
      </c>
      <c r="B51">
        <v>40.596691</v>
      </c>
      <c r="C51">
        <v>-74.074866</v>
      </c>
    </row>
    <row r="52" spans="1:3" x14ac:dyDescent="0.2">
      <c r="A52" s="1">
        <v>10306</v>
      </c>
      <c r="B52">
        <v>40.569755000000001</v>
      </c>
      <c r="C52">
        <v>-74.122140999999999</v>
      </c>
    </row>
    <row r="53" spans="1:3" x14ac:dyDescent="0.2">
      <c r="A53" s="1">
        <v>10307</v>
      </c>
      <c r="B53">
        <v>40.506815000000003</v>
      </c>
      <c r="C53">
        <v>-74.241709</v>
      </c>
    </row>
    <row r="54" spans="1:3" x14ac:dyDescent="0.2">
      <c r="A54" s="1">
        <v>10308</v>
      </c>
      <c r="B54">
        <v>40.551236000000003</v>
      </c>
      <c r="C54">
        <v>-74.150960999999995</v>
      </c>
    </row>
    <row r="55" spans="1:3" x14ac:dyDescent="0.2">
      <c r="A55" s="1">
        <v>10309</v>
      </c>
      <c r="B55">
        <v>40.530847000000001</v>
      </c>
      <c r="C55">
        <v>-74.221177999999995</v>
      </c>
    </row>
    <row r="56" spans="1:3" x14ac:dyDescent="0.2">
      <c r="A56" s="1">
        <v>10310</v>
      </c>
      <c r="B56">
        <v>40.632516000000003</v>
      </c>
      <c r="C56">
        <v>-74.116461000000001</v>
      </c>
    </row>
    <row r="57" spans="1:3" x14ac:dyDescent="0.2">
      <c r="A57" s="1">
        <v>10312</v>
      </c>
      <c r="B57">
        <v>40.547291000000001</v>
      </c>
      <c r="C57">
        <v>-74.179264000000003</v>
      </c>
    </row>
    <row r="58" spans="1:3" x14ac:dyDescent="0.2">
      <c r="A58" s="1">
        <v>10314</v>
      </c>
      <c r="B58">
        <v>40.598824999999998</v>
      </c>
      <c r="C58">
        <v>-74.163336000000001</v>
      </c>
    </row>
    <row r="59" spans="1:3" x14ac:dyDescent="0.2">
      <c r="A59" s="1">
        <v>10451</v>
      </c>
      <c r="B59">
        <v>40.822091999999998</v>
      </c>
      <c r="C59">
        <v>-73.922612000000001</v>
      </c>
    </row>
    <row r="60" spans="1:3" x14ac:dyDescent="0.2">
      <c r="A60" s="1">
        <v>10452</v>
      </c>
      <c r="B60">
        <v>40.837763000000002</v>
      </c>
      <c r="C60">
        <v>-73.923314000000005</v>
      </c>
    </row>
    <row r="61" spans="1:3" x14ac:dyDescent="0.2">
      <c r="A61" s="1">
        <v>10453</v>
      </c>
      <c r="B61">
        <v>40.852778999999998</v>
      </c>
      <c r="C61">
        <v>-73.912332000000006</v>
      </c>
    </row>
    <row r="62" spans="1:3" x14ac:dyDescent="0.2">
      <c r="A62" s="1">
        <v>10454</v>
      </c>
      <c r="B62">
        <v>40.805528000000002</v>
      </c>
      <c r="C62">
        <v>-73.916632000000007</v>
      </c>
    </row>
    <row r="63" spans="1:3" x14ac:dyDescent="0.2">
      <c r="A63" s="1">
        <v>10455</v>
      </c>
      <c r="B63">
        <v>40.814678000000001</v>
      </c>
      <c r="C63">
        <v>-73.908332999999999</v>
      </c>
    </row>
    <row r="64" spans="1:3" x14ac:dyDescent="0.2">
      <c r="A64" s="1">
        <v>10456</v>
      </c>
      <c r="B64">
        <v>40.830877000000001</v>
      </c>
      <c r="C64">
        <v>-73.907954000000004</v>
      </c>
    </row>
    <row r="65" spans="1:3" x14ac:dyDescent="0.2">
      <c r="A65" s="1">
        <v>10457</v>
      </c>
      <c r="B65">
        <v>40.846687000000003</v>
      </c>
      <c r="C65">
        <v>-73.898374000000004</v>
      </c>
    </row>
    <row r="66" spans="1:3" x14ac:dyDescent="0.2">
      <c r="A66" s="1">
        <v>10458</v>
      </c>
      <c r="B66">
        <v>40.862831</v>
      </c>
      <c r="C66">
        <v>-73.886394999999993</v>
      </c>
    </row>
    <row r="67" spans="1:3" x14ac:dyDescent="0.2">
      <c r="A67" s="1">
        <v>10459</v>
      </c>
      <c r="B67">
        <v>40.825558000000001</v>
      </c>
      <c r="C67">
        <v>-73.893156000000005</v>
      </c>
    </row>
    <row r="68" spans="1:3" x14ac:dyDescent="0.2">
      <c r="A68" s="1">
        <v>10460</v>
      </c>
      <c r="B68">
        <v>40.842723999999997</v>
      </c>
      <c r="C68">
        <v>-73.879745</v>
      </c>
    </row>
    <row r="69" spans="1:3" x14ac:dyDescent="0.2">
      <c r="A69" s="1">
        <v>10461</v>
      </c>
      <c r="B69">
        <v>40.847408999999999</v>
      </c>
      <c r="C69">
        <v>-73.841403</v>
      </c>
    </row>
    <row r="70" spans="1:3" x14ac:dyDescent="0.2">
      <c r="A70" s="1">
        <v>10462</v>
      </c>
      <c r="B70">
        <v>40.842823000000003</v>
      </c>
      <c r="C70">
        <v>-73.858861000000005</v>
      </c>
    </row>
    <row r="71" spans="1:3" x14ac:dyDescent="0.2">
      <c r="A71" s="1">
        <v>10463</v>
      </c>
      <c r="B71">
        <v>40.880678000000003</v>
      </c>
      <c r="C71">
        <v>-73.906540000000007</v>
      </c>
    </row>
    <row r="72" spans="1:3" x14ac:dyDescent="0.2">
      <c r="A72" s="1">
        <v>10464</v>
      </c>
      <c r="B72">
        <v>40.867099000000003</v>
      </c>
      <c r="C72">
        <v>-73.797608999999994</v>
      </c>
    </row>
    <row r="73" spans="1:3" x14ac:dyDescent="0.2">
      <c r="A73" s="1">
        <v>10465</v>
      </c>
      <c r="B73">
        <v>40.826284999999999</v>
      </c>
      <c r="C73">
        <v>-73.822761999999997</v>
      </c>
    </row>
    <row r="74" spans="1:3" x14ac:dyDescent="0.2">
      <c r="A74" s="1">
        <v>10466</v>
      </c>
      <c r="B74">
        <v>40.891038999999999</v>
      </c>
      <c r="C74">
        <v>-73.847226000000006</v>
      </c>
    </row>
    <row r="75" spans="1:3" x14ac:dyDescent="0.2">
      <c r="A75" s="1">
        <v>10467</v>
      </c>
      <c r="B75">
        <v>40.877420000000001</v>
      </c>
      <c r="C75">
        <v>-73.872596999999999</v>
      </c>
    </row>
    <row r="76" spans="1:3" x14ac:dyDescent="0.2">
      <c r="A76" s="1">
        <v>10468</v>
      </c>
      <c r="B76">
        <v>40.868093000000002</v>
      </c>
      <c r="C76">
        <v>-73.899730000000005</v>
      </c>
    </row>
    <row r="77" spans="1:3" x14ac:dyDescent="0.2">
      <c r="A77" s="1">
        <v>10469</v>
      </c>
      <c r="B77">
        <v>40.867849</v>
      </c>
      <c r="C77">
        <v>-73.845140000000001</v>
      </c>
    </row>
    <row r="78" spans="1:3" x14ac:dyDescent="0.2">
      <c r="A78" s="1">
        <v>10470</v>
      </c>
      <c r="B78">
        <v>40.900964999999999</v>
      </c>
      <c r="C78">
        <v>-73.863997999999995</v>
      </c>
    </row>
    <row r="79" spans="1:3" x14ac:dyDescent="0.2">
      <c r="A79" s="1">
        <v>10471</v>
      </c>
      <c r="B79">
        <v>40.898116999999999</v>
      </c>
      <c r="C79">
        <v>-73.900227000000001</v>
      </c>
    </row>
    <row r="80" spans="1:3" x14ac:dyDescent="0.2">
      <c r="A80" s="1">
        <v>10472</v>
      </c>
      <c r="B80">
        <v>40.829650000000001</v>
      </c>
      <c r="C80">
        <v>-73.869367999999994</v>
      </c>
    </row>
    <row r="81" spans="1:3" x14ac:dyDescent="0.2">
      <c r="A81" s="1">
        <v>10473</v>
      </c>
      <c r="B81">
        <v>40.817684999999997</v>
      </c>
      <c r="C81">
        <v>-73.858575999999999</v>
      </c>
    </row>
    <row r="82" spans="1:3" x14ac:dyDescent="0.2">
      <c r="A82" s="1">
        <v>10474</v>
      </c>
      <c r="B82">
        <v>40.810203000000001</v>
      </c>
      <c r="C82">
        <v>-73.884437000000005</v>
      </c>
    </row>
    <row r="83" spans="1:3" x14ac:dyDescent="0.2">
      <c r="A83" s="1">
        <v>10475</v>
      </c>
      <c r="B83">
        <v>40.875266000000003</v>
      </c>
      <c r="C83">
        <v>-73.826036999999999</v>
      </c>
    </row>
    <row r="84" spans="1:3" x14ac:dyDescent="0.2">
      <c r="A84" s="1">
        <v>11004</v>
      </c>
      <c r="B84">
        <v>40.745809000000001</v>
      </c>
      <c r="C84">
        <v>-73.711240000000004</v>
      </c>
    </row>
    <row r="85" spans="1:3" x14ac:dyDescent="0.2">
      <c r="A85" s="1">
        <v>11101</v>
      </c>
      <c r="B85">
        <v>40.746969999999997</v>
      </c>
      <c r="C85">
        <v>-73.937529999999995</v>
      </c>
    </row>
    <row r="86" spans="1:3" x14ac:dyDescent="0.2">
      <c r="A86" s="1">
        <v>11102</v>
      </c>
      <c r="B86">
        <v>40.772883999999998</v>
      </c>
      <c r="C86">
        <v>-73.926294999999996</v>
      </c>
    </row>
    <row r="87" spans="1:3" x14ac:dyDescent="0.2">
      <c r="A87" s="1">
        <v>11103</v>
      </c>
      <c r="B87">
        <v>40.762633999999998</v>
      </c>
      <c r="C87">
        <v>-73.913156000000001</v>
      </c>
    </row>
    <row r="88" spans="1:3" x14ac:dyDescent="0.2">
      <c r="A88" s="1">
        <v>11104</v>
      </c>
      <c r="B88">
        <v>40.744515</v>
      </c>
      <c r="C88">
        <v>-73.920456999999999</v>
      </c>
    </row>
    <row r="89" spans="1:3" x14ac:dyDescent="0.2">
      <c r="A89" s="1">
        <v>11105</v>
      </c>
      <c r="B89">
        <v>40.778996999999997</v>
      </c>
      <c r="C89">
        <v>-73.906846999999999</v>
      </c>
    </row>
    <row r="90" spans="1:3" x14ac:dyDescent="0.2">
      <c r="A90" s="1">
        <v>11106</v>
      </c>
      <c r="B90">
        <v>40.762211000000001</v>
      </c>
      <c r="C90">
        <v>-73.931528</v>
      </c>
    </row>
    <row r="91" spans="1:3" x14ac:dyDescent="0.2">
      <c r="A91" s="1">
        <v>11109</v>
      </c>
      <c r="B91" t="e">
        <v>#N/A</v>
      </c>
    </row>
    <row r="92" spans="1:3" x14ac:dyDescent="0.2">
      <c r="A92" s="1">
        <v>11201</v>
      </c>
      <c r="B92">
        <v>40.693682000000003</v>
      </c>
      <c r="C92">
        <v>-73.989693000000003</v>
      </c>
    </row>
    <row r="93" spans="1:3" x14ac:dyDescent="0.2">
      <c r="A93" s="1">
        <v>11203</v>
      </c>
      <c r="B93">
        <v>40.649411000000001</v>
      </c>
      <c r="C93">
        <v>-73.934397000000004</v>
      </c>
    </row>
    <row r="94" spans="1:3" x14ac:dyDescent="0.2">
      <c r="A94" s="1">
        <v>11204</v>
      </c>
      <c r="B94">
        <v>40.618675000000003</v>
      </c>
      <c r="C94">
        <v>-73.984893</v>
      </c>
    </row>
    <row r="95" spans="1:3" x14ac:dyDescent="0.2">
      <c r="A95" s="1">
        <v>11205</v>
      </c>
      <c r="B95">
        <v>40.696770999999998</v>
      </c>
      <c r="C95">
        <v>-73.967061000000001</v>
      </c>
    </row>
    <row r="96" spans="1:3" x14ac:dyDescent="0.2">
      <c r="A96" s="1">
        <v>11206</v>
      </c>
      <c r="B96">
        <v>40.702036999999997</v>
      </c>
      <c r="C96">
        <v>-73.942443999999995</v>
      </c>
    </row>
    <row r="97" spans="1:3" x14ac:dyDescent="0.2">
      <c r="A97" s="1">
        <v>11207</v>
      </c>
      <c r="B97">
        <v>40.670361</v>
      </c>
      <c r="C97">
        <v>-73.893848000000006</v>
      </c>
    </row>
    <row r="98" spans="1:3" x14ac:dyDescent="0.2">
      <c r="A98" s="1">
        <v>11208</v>
      </c>
      <c r="B98">
        <v>40.669598000000001</v>
      </c>
      <c r="C98">
        <v>-73.871269999999996</v>
      </c>
    </row>
    <row r="99" spans="1:3" x14ac:dyDescent="0.2">
      <c r="A99" s="1">
        <v>11209</v>
      </c>
      <c r="B99">
        <v>40.622351999999999</v>
      </c>
      <c r="C99">
        <v>-74.030430999999993</v>
      </c>
    </row>
    <row r="100" spans="1:3" x14ac:dyDescent="0.2">
      <c r="A100" s="1">
        <v>11210</v>
      </c>
      <c r="B100">
        <v>40.628048999999997</v>
      </c>
      <c r="C100">
        <v>-73.946278000000007</v>
      </c>
    </row>
    <row r="101" spans="1:3" x14ac:dyDescent="0.2">
      <c r="A101" s="1">
        <v>11211</v>
      </c>
      <c r="B101">
        <v>40.713507</v>
      </c>
      <c r="C101">
        <v>-73.952578000000003</v>
      </c>
    </row>
    <row r="102" spans="1:3" x14ac:dyDescent="0.2">
      <c r="A102" s="1">
        <v>11212</v>
      </c>
      <c r="B102">
        <v>40.662906999999997</v>
      </c>
      <c r="C102">
        <v>-73.912969000000004</v>
      </c>
    </row>
    <row r="103" spans="1:3" x14ac:dyDescent="0.2">
      <c r="A103" s="1">
        <v>11213</v>
      </c>
      <c r="B103">
        <v>40.671033999999999</v>
      </c>
      <c r="C103">
        <v>-73.936357000000001</v>
      </c>
    </row>
    <row r="104" spans="1:3" x14ac:dyDescent="0.2">
      <c r="A104" s="1">
        <v>11214</v>
      </c>
      <c r="B104">
        <v>40.598668000000004</v>
      </c>
      <c r="C104">
        <v>-73.996212</v>
      </c>
    </row>
    <row r="105" spans="1:3" x14ac:dyDescent="0.2">
      <c r="A105" s="1">
        <v>11215</v>
      </c>
      <c r="B105">
        <v>40.662688000000003</v>
      </c>
      <c r="C105">
        <v>-73.986739999999998</v>
      </c>
    </row>
    <row r="106" spans="1:3" x14ac:dyDescent="0.2">
      <c r="A106" s="1">
        <v>11216</v>
      </c>
      <c r="B106">
        <v>40.680853999999997</v>
      </c>
      <c r="C106">
        <v>-73.949144000000004</v>
      </c>
    </row>
    <row r="107" spans="1:3" x14ac:dyDescent="0.2">
      <c r="A107" s="1">
        <v>11217</v>
      </c>
      <c r="B107">
        <v>40.682305999999997</v>
      </c>
      <c r="C107">
        <v>-73.978099</v>
      </c>
    </row>
    <row r="108" spans="1:3" x14ac:dyDescent="0.2">
      <c r="A108" s="1">
        <v>11218</v>
      </c>
      <c r="B108">
        <v>40.643782999999999</v>
      </c>
      <c r="C108">
        <v>-73.975954000000002</v>
      </c>
    </row>
    <row r="109" spans="1:3" x14ac:dyDescent="0.2">
      <c r="A109" s="1">
        <v>11219</v>
      </c>
      <c r="B109">
        <v>40.632769000000003</v>
      </c>
      <c r="C109">
        <v>-73.996641999999994</v>
      </c>
    </row>
    <row r="110" spans="1:3" x14ac:dyDescent="0.2">
      <c r="A110" s="1">
        <v>11220</v>
      </c>
      <c r="B110">
        <v>40.641306999999998</v>
      </c>
      <c r="C110">
        <v>-74.016250999999997</v>
      </c>
    </row>
    <row r="111" spans="1:3" x14ac:dyDescent="0.2">
      <c r="A111" s="1">
        <v>11221</v>
      </c>
      <c r="B111">
        <v>40.691310000000001</v>
      </c>
      <c r="C111">
        <v>-73.927772000000004</v>
      </c>
    </row>
    <row r="112" spans="1:3" x14ac:dyDescent="0.2">
      <c r="A112" s="1">
        <v>11222</v>
      </c>
      <c r="B112">
        <v>40.728366999999999</v>
      </c>
      <c r="C112">
        <v>-73.945426999999995</v>
      </c>
    </row>
    <row r="113" spans="1:3" x14ac:dyDescent="0.2">
      <c r="A113" s="1">
        <v>11223</v>
      </c>
      <c r="B113">
        <v>40.597427000000003</v>
      </c>
      <c r="C113">
        <v>-73.973039</v>
      </c>
    </row>
    <row r="114" spans="1:3" x14ac:dyDescent="0.2">
      <c r="A114" s="1">
        <v>11224</v>
      </c>
      <c r="B114">
        <v>40.577257000000003</v>
      </c>
      <c r="C114">
        <v>-73.989761999999999</v>
      </c>
    </row>
    <row r="115" spans="1:3" x14ac:dyDescent="0.2">
      <c r="A115" s="1">
        <v>11225</v>
      </c>
      <c r="B115">
        <v>40.662236</v>
      </c>
      <c r="C115">
        <v>-73.958950999999999</v>
      </c>
    </row>
    <row r="116" spans="1:3" x14ac:dyDescent="0.2">
      <c r="A116" s="1">
        <v>11226</v>
      </c>
      <c r="B116">
        <v>40.646430000000002</v>
      </c>
      <c r="C116">
        <v>-73.956866000000005</v>
      </c>
    </row>
    <row r="117" spans="1:3" x14ac:dyDescent="0.2">
      <c r="A117" s="1">
        <v>11228</v>
      </c>
      <c r="B117">
        <v>40.616863000000002</v>
      </c>
      <c r="C117">
        <v>-74.013195999999994</v>
      </c>
    </row>
    <row r="118" spans="1:3" x14ac:dyDescent="0.2">
      <c r="A118" s="1">
        <v>11229</v>
      </c>
      <c r="B118">
        <v>40.601292999999998</v>
      </c>
      <c r="C118">
        <v>-73.944492999999994</v>
      </c>
    </row>
    <row r="119" spans="1:3" x14ac:dyDescent="0.2">
      <c r="A119" s="1">
        <v>11230</v>
      </c>
      <c r="B119">
        <v>40.622104</v>
      </c>
      <c r="C119">
        <v>-73.965118000000004</v>
      </c>
    </row>
    <row r="120" spans="1:3" x14ac:dyDescent="0.2">
      <c r="A120" s="1">
        <v>11231</v>
      </c>
      <c r="B120">
        <v>40.677916000000003</v>
      </c>
      <c r="C120">
        <v>-74.005154000000005</v>
      </c>
    </row>
    <row r="121" spans="1:3" x14ac:dyDescent="0.2">
      <c r="A121" s="1">
        <v>11232</v>
      </c>
      <c r="B121">
        <v>40.655827000000002</v>
      </c>
      <c r="C121">
        <v>-74.006828999999996</v>
      </c>
    </row>
    <row r="122" spans="1:3" x14ac:dyDescent="0.2">
      <c r="A122" s="1">
        <v>11233</v>
      </c>
      <c r="B122">
        <v>40.678089</v>
      </c>
      <c r="C122">
        <v>-73.919866999999996</v>
      </c>
    </row>
    <row r="123" spans="1:3" x14ac:dyDescent="0.2">
      <c r="A123" s="1">
        <v>11234</v>
      </c>
      <c r="B123">
        <v>40.612540000000003</v>
      </c>
      <c r="C123">
        <v>-73.894255000000001</v>
      </c>
    </row>
    <row r="124" spans="1:3" x14ac:dyDescent="0.2">
      <c r="A124" s="1">
        <v>11235</v>
      </c>
      <c r="B124">
        <v>40.583551999999997</v>
      </c>
      <c r="C124">
        <v>-73.947900000000004</v>
      </c>
    </row>
    <row r="125" spans="1:3" x14ac:dyDescent="0.2">
      <c r="A125" s="1">
        <v>11236</v>
      </c>
      <c r="B125">
        <v>40.639761</v>
      </c>
      <c r="C125">
        <v>-73.900639999999996</v>
      </c>
    </row>
    <row r="126" spans="1:3" x14ac:dyDescent="0.2">
      <c r="A126" s="1">
        <v>11237</v>
      </c>
      <c r="B126">
        <v>40.704160000000002</v>
      </c>
      <c r="C126">
        <v>-73.921138999999997</v>
      </c>
    </row>
    <row r="127" spans="1:3" x14ac:dyDescent="0.2">
      <c r="A127" s="1">
        <v>11238</v>
      </c>
      <c r="B127">
        <v>40.678424</v>
      </c>
      <c r="C127">
        <v>-73.963874000000004</v>
      </c>
    </row>
    <row r="128" spans="1:3" x14ac:dyDescent="0.2">
      <c r="A128" s="1">
        <v>11239</v>
      </c>
      <c r="B128">
        <v>40.644728000000001</v>
      </c>
      <c r="C128">
        <v>-73.879186000000004</v>
      </c>
    </row>
    <row r="129" spans="1:3" x14ac:dyDescent="0.2">
      <c r="A129" s="1">
        <v>11354</v>
      </c>
      <c r="B129">
        <v>40.768208000000001</v>
      </c>
      <c r="C129">
        <v>-73.827403000000004</v>
      </c>
    </row>
    <row r="130" spans="1:3" x14ac:dyDescent="0.2">
      <c r="A130" s="1">
        <v>11355</v>
      </c>
      <c r="B130">
        <v>40.750123000000002</v>
      </c>
      <c r="C130">
        <v>-73.820976999999999</v>
      </c>
    </row>
    <row r="131" spans="1:3" x14ac:dyDescent="0.2">
      <c r="A131" s="1">
        <v>11356</v>
      </c>
      <c r="B131">
        <v>40.78481</v>
      </c>
      <c r="C131">
        <v>-73.841165000000004</v>
      </c>
    </row>
    <row r="132" spans="1:3" x14ac:dyDescent="0.2">
      <c r="A132" s="1">
        <v>11357</v>
      </c>
      <c r="B132">
        <v>40.786414999999998</v>
      </c>
      <c r="C132">
        <v>-73.810924</v>
      </c>
    </row>
    <row r="133" spans="1:3" x14ac:dyDescent="0.2">
      <c r="A133" s="1">
        <v>11358</v>
      </c>
      <c r="B133">
        <v>40.760466999999998</v>
      </c>
      <c r="C133">
        <v>-73.796418000000003</v>
      </c>
    </row>
    <row r="134" spans="1:3" x14ac:dyDescent="0.2">
      <c r="A134" s="1">
        <v>11360</v>
      </c>
      <c r="B134">
        <v>40.782352000000003</v>
      </c>
      <c r="C134">
        <v>-73.780749</v>
      </c>
    </row>
    <row r="135" spans="1:3" x14ac:dyDescent="0.2">
      <c r="A135" s="1">
        <v>11361</v>
      </c>
      <c r="B135">
        <v>40.76437</v>
      </c>
      <c r="C135">
        <v>-73.771868999999995</v>
      </c>
    </row>
    <row r="136" spans="1:3" x14ac:dyDescent="0.2">
      <c r="A136" s="1">
        <v>11362</v>
      </c>
      <c r="B136">
        <v>40.758400999999999</v>
      </c>
      <c r="C136">
        <v>-73.733419999999995</v>
      </c>
    </row>
    <row r="137" spans="1:3" x14ac:dyDescent="0.2">
      <c r="A137" s="1">
        <v>11363</v>
      </c>
      <c r="B137">
        <v>40.772590999999998</v>
      </c>
      <c r="C137">
        <v>-73.746471999999997</v>
      </c>
    </row>
    <row r="138" spans="1:3" x14ac:dyDescent="0.2">
      <c r="A138" s="1">
        <v>11364</v>
      </c>
      <c r="B138">
        <v>40.745620000000002</v>
      </c>
      <c r="C138">
        <v>-73.757536999999999</v>
      </c>
    </row>
    <row r="139" spans="1:3" x14ac:dyDescent="0.2">
      <c r="A139" s="1">
        <v>11365</v>
      </c>
      <c r="B139">
        <v>40.738855999999998</v>
      </c>
      <c r="C139">
        <v>-73.792528000000004</v>
      </c>
    </row>
    <row r="140" spans="1:3" x14ac:dyDescent="0.2">
      <c r="A140" s="1">
        <v>11366</v>
      </c>
      <c r="B140">
        <v>40.727929000000003</v>
      </c>
      <c r="C140">
        <v>-73.793074000000004</v>
      </c>
    </row>
    <row r="141" spans="1:3" x14ac:dyDescent="0.2">
      <c r="A141" s="1">
        <v>11367</v>
      </c>
      <c r="B141">
        <v>40.730620999999999</v>
      </c>
      <c r="C141">
        <v>-73.822860000000006</v>
      </c>
    </row>
    <row r="142" spans="1:3" x14ac:dyDescent="0.2">
      <c r="A142" s="1">
        <v>11368</v>
      </c>
      <c r="B142">
        <v>40.749406999999998</v>
      </c>
      <c r="C142">
        <v>-73.852779999999996</v>
      </c>
    </row>
    <row r="143" spans="1:3" x14ac:dyDescent="0.2">
      <c r="A143" s="1">
        <v>11369</v>
      </c>
      <c r="B143">
        <v>40.763513000000003</v>
      </c>
      <c r="C143">
        <v>-73.871960999999999</v>
      </c>
    </row>
    <row r="144" spans="1:3" x14ac:dyDescent="0.2">
      <c r="A144" s="1">
        <v>11370</v>
      </c>
      <c r="B144">
        <v>40.765369999999997</v>
      </c>
      <c r="C144">
        <v>-73.893131999999994</v>
      </c>
    </row>
    <row r="145" spans="1:3" x14ac:dyDescent="0.2">
      <c r="A145" s="1">
        <v>11372</v>
      </c>
      <c r="B145">
        <v>40.751705999999999</v>
      </c>
      <c r="C145">
        <v>-73.883561</v>
      </c>
    </row>
    <row r="146" spans="1:3" x14ac:dyDescent="0.2">
      <c r="A146" s="1">
        <v>11373</v>
      </c>
      <c r="B146">
        <v>40.737347</v>
      </c>
      <c r="C146">
        <v>-73.878715999999997</v>
      </c>
    </row>
    <row r="147" spans="1:3" x14ac:dyDescent="0.2">
      <c r="A147" s="1">
        <v>11374</v>
      </c>
      <c r="B147">
        <v>40.726219</v>
      </c>
      <c r="C147">
        <v>-73.861264000000006</v>
      </c>
    </row>
    <row r="148" spans="1:3" x14ac:dyDescent="0.2">
      <c r="A148" s="1">
        <v>11375</v>
      </c>
      <c r="B148">
        <v>40.722974999999998</v>
      </c>
      <c r="C148">
        <v>-73.843179000000006</v>
      </c>
    </row>
    <row r="149" spans="1:3" x14ac:dyDescent="0.2">
      <c r="A149" s="1">
        <v>11377</v>
      </c>
      <c r="B149">
        <v>40.744813000000001</v>
      </c>
      <c r="C149">
        <v>-73.905122000000006</v>
      </c>
    </row>
    <row r="150" spans="1:3" x14ac:dyDescent="0.2">
      <c r="A150" s="1">
        <v>11378</v>
      </c>
      <c r="B150">
        <v>40.724744000000001</v>
      </c>
      <c r="C150">
        <v>-73.909638999999999</v>
      </c>
    </row>
    <row r="151" spans="1:3" x14ac:dyDescent="0.2">
      <c r="A151" s="1">
        <v>11379</v>
      </c>
      <c r="B151">
        <v>40.715488000000001</v>
      </c>
      <c r="C151">
        <v>-73.879490000000004</v>
      </c>
    </row>
    <row r="152" spans="1:3" x14ac:dyDescent="0.2">
      <c r="A152" s="1">
        <v>11385</v>
      </c>
      <c r="B152">
        <v>40.700671</v>
      </c>
      <c r="C152">
        <v>-73.889432999999997</v>
      </c>
    </row>
    <row r="153" spans="1:3" x14ac:dyDescent="0.2">
      <c r="A153" s="1">
        <v>11411</v>
      </c>
      <c r="B153">
        <v>40.694307000000002</v>
      </c>
      <c r="C153">
        <v>-73.735947999999993</v>
      </c>
    </row>
    <row r="154" spans="1:3" x14ac:dyDescent="0.2">
      <c r="A154" s="1">
        <v>11412</v>
      </c>
      <c r="B154">
        <v>40.696877999999998</v>
      </c>
      <c r="C154">
        <v>-73.760260000000002</v>
      </c>
    </row>
    <row r="155" spans="1:3" x14ac:dyDescent="0.2">
      <c r="A155" s="1">
        <v>11413</v>
      </c>
      <c r="B155">
        <v>40.669293000000003</v>
      </c>
      <c r="C155">
        <v>-73.750552999999996</v>
      </c>
    </row>
    <row r="156" spans="1:3" x14ac:dyDescent="0.2">
      <c r="A156" s="1">
        <v>11414</v>
      </c>
      <c r="B156">
        <v>40.658217</v>
      </c>
      <c r="C156">
        <v>-73.844819999999999</v>
      </c>
    </row>
    <row r="157" spans="1:3" x14ac:dyDescent="0.2">
      <c r="A157" s="1">
        <v>11415</v>
      </c>
      <c r="B157">
        <v>40.708229000000003</v>
      </c>
      <c r="C157">
        <v>-73.827866999999998</v>
      </c>
    </row>
    <row r="158" spans="1:3" x14ac:dyDescent="0.2">
      <c r="A158" s="1">
        <v>11416</v>
      </c>
      <c r="B158">
        <v>40.684614000000003</v>
      </c>
      <c r="C158">
        <v>-73.849508999999998</v>
      </c>
    </row>
    <row r="159" spans="1:3" x14ac:dyDescent="0.2">
      <c r="A159" s="1">
        <v>11417</v>
      </c>
      <c r="B159">
        <v>40.676341999999998</v>
      </c>
      <c r="C159">
        <v>-73.844594999999998</v>
      </c>
    </row>
    <row r="160" spans="1:3" x14ac:dyDescent="0.2">
      <c r="A160" s="1">
        <v>11418</v>
      </c>
      <c r="B160">
        <v>40.700100999999997</v>
      </c>
      <c r="C160">
        <v>-73.835908000000003</v>
      </c>
    </row>
    <row r="161" spans="1:3" x14ac:dyDescent="0.2">
      <c r="A161" s="1">
        <v>11419</v>
      </c>
      <c r="B161">
        <v>40.688685</v>
      </c>
      <c r="C161">
        <v>-73.822882000000007</v>
      </c>
    </row>
    <row r="162" spans="1:3" x14ac:dyDescent="0.2">
      <c r="A162" s="1">
        <v>11420</v>
      </c>
      <c r="B162">
        <v>40.673524999999998</v>
      </c>
      <c r="C162">
        <v>-73.817770999999993</v>
      </c>
    </row>
    <row r="163" spans="1:3" x14ac:dyDescent="0.2">
      <c r="A163" s="1">
        <v>11421</v>
      </c>
      <c r="B163">
        <v>40.693632999999998</v>
      </c>
      <c r="C163">
        <v>-73.858513000000002</v>
      </c>
    </row>
    <row r="164" spans="1:3" x14ac:dyDescent="0.2">
      <c r="A164" s="1">
        <v>11422</v>
      </c>
      <c r="B164">
        <v>40.63203</v>
      </c>
      <c r="C164">
        <v>-73.766051000000004</v>
      </c>
    </row>
    <row r="165" spans="1:3" x14ac:dyDescent="0.2">
      <c r="A165" s="1">
        <v>11423</v>
      </c>
      <c r="B165">
        <v>40.717252000000002</v>
      </c>
      <c r="C165">
        <v>-73.768878999999998</v>
      </c>
    </row>
    <row r="166" spans="1:3" x14ac:dyDescent="0.2">
      <c r="A166" s="1">
        <v>11426</v>
      </c>
      <c r="B166">
        <v>40.736618999999997</v>
      </c>
      <c r="C166">
        <v>-73.723609999999994</v>
      </c>
    </row>
    <row r="167" spans="1:3" x14ac:dyDescent="0.2">
      <c r="A167" s="1">
        <v>11427</v>
      </c>
      <c r="B167">
        <v>40.729722000000002</v>
      </c>
      <c r="C167">
        <v>-73.749799999999993</v>
      </c>
    </row>
    <row r="168" spans="1:3" x14ac:dyDescent="0.2">
      <c r="A168" s="1">
        <v>11428</v>
      </c>
      <c r="B168">
        <v>40.721049999999998</v>
      </c>
      <c r="C168">
        <v>-73.742211999999995</v>
      </c>
    </row>
    <row r="169" spans="1:3" x14ac:dyDescent="0.2">
      <c r="A169" s="1">
        <v>11429</v>
      </c>
      <c r="B169">
        <v>40.709681000000003</v>
      </c>
      <c r="C169">
        <v>-73.738399000000001</v>
      </c>
    </row>
    <row r="170" spans="1:3" x14ac:dyDescent="0.2">
      <c r="A170" s="1">
        <v>11432</v>
      </c>
      <c r="B170">
        <v>40.715220000000002</v>
      </c>
      <c r="C170">
        <v>-73.793188000000001</v>
      </c>
    </row>
    <row r="171" spans="1:3" x14ac:dyDescent="0.2">
      <c r="A171" s="1">
        <v>11433</v>
      </c>
      <c r="B171">
        <v>40.698135000000001</v>
      </c>
      <c r="C171">
        <v>-73.787008999999998</v>
      </c>
    </row>
    <row r="172" spans="1:3" x14ac:dyDescent="0.2">
      <c r="A172" s="1">
        <v>11434</v>
      </c>
      <c r="B172">
        <v>40.676808000000001</v>
      </c>
      <c r="C172">
        <v>-73.776425000000003</v>
      </c>
    </row>
    <row r="173" spans="1:3" x14ac:dyDescent="0.2">
      <c r="A173" s="1">
        <v>11435</v>
      </c>
      <c r="B173">
        <v>40.701408000000001</v>
      </c>
      <c r="C173">
        <v>-73.809816999999995</v>
      </c>
    </row>
    <row r="174" spans="1:3" x14ac:dyDescent="0.2">
      <c r="A174" s="1">
        <v>11436</v>
      </c>
      <c r="B174">
        <v>40.675266000000001</v>
      </c>
      <c r="C174">
        <v>-73.796570000000003</v>
      </c>
    </row>
    <row r="175" spans="1:3" x14ac:dyDescent="0.2">
      <c r="A175" s="1">
        <v>11691</v>
      </c>
      <c r="B175">
        <v>40.600774000000001</v>
      </c>
      <c r="C175">
        <v>-73.757823999999999</v>
      </c>
    </row>
    <row r="176" spans="1:3" x14ac:dyDescent="0.2">
      <c r="A176" s="1">
        <v>11692</v>
      </c>
      <c r="B176">
        <v>40.593162999999997</v>
      </c>
      <c r="C176">
        <v>-73.793802999999997</v>
      </c>
    </row>
    <row r="177" spans="1:3" x14ac:dyDescent="0.2">
      <c r="A177" s="1">
        <v>11693</v>
      </c>
      <c r="B177">
        <v>40.611082000000003</v>
      </c>
      <c r="C177">
        <v>-73.822756999999996</v>
      </c>
    </row>
    <row r="178" spans="1:3" x14ac:dyDescent="0.2">
      <c r="A178" s="1">
        <v>11694</v>
      </c>
      <c r="B178">
        <v>40.576906000000001</v>
      </c>
      <c r="C178">
        <v>-73.846380999999994</v>
      </c>
    </row>
    <row r="179" spans="1:3" x14ac:dyDescent="0.2">
      <c r="A179" s="1">
        <v>11697</v>
      </c>
      <c r="B179">
        <v>40.555681</v>
      </c>
      <c r="C179">
        <v>-73.920687999999998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2020-05-27T16:25:58Z</dcterms:created>
  <dcterms:modified xsi:type="dcterms:W3CDTF">2020-05-27T17:01:20Z</dcterms:modified>
</cp:coreProperties>
</file>