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herine.Jeyaraj\Downloads\"/>
    </mc:Choice>
  </mc:AlternateContent>
  <xr:revisionPtr revIDLastSave="0" documentId="13_ncr:1_{63A9FBA1-50CE-4643-8F04-F81F1B91EBD8}" xr6:coauthVersionLast="47" xr6:coauthVersionMax="47" xr10:uidLastSave="{00000000-0000-0000-0000-000000000000}"/>
  <bookViews>
    <workbookView xWindow="-110" yWindow="-110" windowWidth="19420" windowHeight="10420" xr2:uid="{C1847308-EB18-413E-BBCF-380EFA388814}"/>
  </bookViews>
  <sheets>
    <sheet name="Calculation" sheetId="1" r:id="rId1"/>
    <sheet name="Formula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0" i="1" l="1"/>
  <c r="AC30" i="1"/>
  <c r="W26" i="1"/>
  <c r="AB30" i="1"/>
  <c r="AA30" i="1"/>
  <c r="R23" i="1"/>
  <c r="W25" i="1"/>
  <c r="AH30" i="1"/>
  <c r="AG30" i="1"/>
  <c r="AF30" i="1"/>
  <c r="AE30" i="1"/>
  <c r="R31" i="1"/>
  <c r="S31" i="1"/>
  <c r="Q31" i="1"/>
  <c r="P31" i="1"/>
  <c r="N30" i="1"/>
  <c r="O30" i="1" s="1"/>
  <c r="T30" i="1" s="1"/>
  <c r="U30" i="1" s="1"/>
  <c r="X30" i="1" s="1"/>
  <c r="L30" i="1"/>
  <c r="M30" i="1" s="1"/>
  <c r="J31" i="1" l="1"/>
  <c r="I31" i="1"/>
  <c r="H31" i="1"/>
  <c r="V30" i="1"/>
  <c r="W30" i="1" s="1"/>
  <c r="Y30" i="1" s="1"/>
  <c r="Z30" i="1" s="1"/>
  <c r="K31" i="1" l="1"/>
  <c r="N31" i="1" s="1"/>
  <c r="L31" i="1"/>
  <c r="M31" i="1" s="1"/>
  <c r="O31" i="1" l="1"/>
  <c r="V31" i="1" s="1"/>
  <c r="W31" i="1" s="1"/>
  <c r="T31" i="1" l="1"/>
  <c r="U31" i="1" s="1"/>
  <c r="AF31" i="1" s="1"/>
  <c r="Q32" i="1" s="1"/>
  <c r="AH31" i="1"/>
  <c r="S32" i="1" s="1"/>
  <c r="AG31" i="1"/>
  <c r="R32" i="1" s="1"/>
  <c r="Y31" i="1"/>
  <c r="AC31" i="1" l="1"/>
  <c r="AE31" i="1"/>
  <c r="P32" i="1" s="1"/>
  <c r="AD31" i="1"/>
  <c r="AB31" i="1"/>
  <c r="K32" i="1" s="1"/>
  <c r="X31" i="1"/>
  <c r="Z31" i="1" s="1"/>
  <c r="AA31" i="1"/>
  <c r="H32" i="1" s="1"/>
  <c r="J32" i="1" l="1"/>
  <c r="N32" i="1" s="1"/>
  <c r="O32" i="1" s="1"/>
  <c r="I32" i="1"/>
  <c r="L32" i="1" s="1"/>
  <c r="M32" i="1" s="1"/>
  <c r="T32" i="1" l="1"/>
  <c r="U32" i="1" s="1"/>
  <c r="V32" i="1"/>
  <c r="W32" i="1" s="1"/>
  <c r="AE32" i="1" l="1"/>
  <c r="P33" i="1" s="1"/>
  <c r="X32" i="1"/>
  <c r="AD32" i="1"/>
  <c r="AF32" i="1"/>
  <c r="Q33" i="1" s="1"/>
  <c r="AC32" i="1"/>
  <c r="AB32" i="1"/>
  <c r="AA32" i="1"/>
  <c r="Y32" i="1"/>
  <c r="AG32" i="1"/>
  <c r="R33" i="1" s="1"/>
  <c r="AH32" i="1"/>
  <c r="S33" i="1" s="1"/>
  <c r="J33" i="1" l="1"/>
  <c r="H33" i="1"/>
  <c r="K33" i="1"/>
  <c r="I33" i="1"/>
  <c r="Z32" i="1"/>
  <c r="L33" i="1" l="1"/>
  <c r="M33" i="1" s="1"/>
  <c r="N33" i="1"/>
  <c r="O33" i="1" s="1"/>
  <c r="T33" i="1" l="1"/>
  <c r="U33" i="1" s="1"/>
  <c r="V33" i="1"/>
  <c r="W33" i="1" s="1"/>
  <c r="AB33" i="1" l="1"/>
  <c r="AC33" i="1"/>
  <c r="AD33" i="1"/>
  <c r="AF33" i="1"/>
  <c r="Q34" i="1" s="1"/>
  <c r="AE33" i="1"/>
  <c r="P34" i="1" s="1"/>
  <c r="X33" i="1"/>
  <c r="AA33" i="1"/>
  <c r="AG33" i="1"/>
  <c r="R34" i="1" s="1"/>
  <c r="Y33" i="1"/>
  <c r="AH33" i="1"/>
  <c r="S34" i="1" s="1"/>
  <c r="Z33" i="1" l="1"/>
  <c r="H34" i="1"/>
  <c r="J34" i="1"/>
  <c r="I34" i="1"/>
  <c r="K34" i="1"/>
  <c r="L34" i="1" l="1"/>
  <c r="M34" i="1" s="1"/>
  <c r="N34" i="1"/>
  <c r="O34" i="1" s="1"/>
  <c r="V34" i="1" l="1"/>
  <c r="W34" i="1" s="1"/>
  <c r="T34" i="1"/>
  <c r="U34" i="1" s="1"/>
  <c r="X34" i="1" l="1"/>
  <c r="AE34" i="1"/>
  <c r="P35" i="1" s="1"/>
  <c r="AF34" i="1"/>
  <c r="Q35" i="1" s="1"/>
  <c r="AC34" i="1"/>
  <c r="AA34" i="1"/>
  <c r="AD34" i="1"/>
  <c r="AB34" i="1"/>
  <c r="Y34" i="1"/>
  <c r="AH34" i="1"/>
  <c r="S35" i="1" s="1"/>
  <c r="AG34" i="1"/>
  <c r="R35" i="1" s="1"/>
  <c r="K35" i="1" l="1"/>
  <c r="I35" i="1"/>
  <c r="H35" i="1"/>
  <c r="J35" i="1"/>
  <c r="Z34" i="1"/>
  <c r="N35" i="1" l="1"/>
  <c r="O35" i="1" s="1"/>
  <c r="L35" i="1"/>
  <c r="M35" i="1" s="1"/>
  <c r="T35" i="1" l="1"/>
  <c r="U35" i="1" s="1"/>
  <c r="V35" i="1"/>
  <c r="W35" i="1" s="1"/>
  <c r="AG35" i="1" l="1"/>
  <c r="R36" i="1" s="1"/>
  <c r="Y35" i="1"/>
  <c r="AH35" i="1"/>
  <c r="S36" i="1" s="1"/>
  <c r="AF35" i="1"/>
  <c r="Q36" i="1" s="1"/>
  <c r="AA35" i="1"/>
  <c r="AD35" i="1"/>
  <c r="X35" i="1"/>
  <c r="AE35" i="1"/>
  <c r="P36" i="1" s="1"/>
  <c r="AB35" i="1"/>
  <c r="AC35" i="1"/>
  <c r="Z35" i="1" l="1"/>
  <c r="J36" i="1"/>
  <c r="H36" i="1"/>
  <c r="I36" i="1"/>
  <c r="K36" i="1"/>
  <c r="L36" i="1" l="1"/>
  <c r="M36" i="1" s="1"/>
  <c r="N36" i="1"/>
  <c r="O36" i="1" s="1"/>
  <c r="T36" i="1" l="1"/>
  <c r="U36" i="1" s="1"/>
  <c r="V36" i="1"/>
  <c r="W36" i="1" s="1"/>
  <c r="AG36" i="1" l="1"/>
  <c r="R37" i="1" s="1"/>
  <c r="Y36" i="1"/>
  <c r="AH36" i="1"/>
  <c r="S37" i="1" s="1"/>
  <c r="AA36" i="1"/>
  <c r="AC36" i="1"/>
  <c r="AF36" i="1"/>
  <c r="Q37" i="1" s="1"/>
  <c r="AB36" i="1"/>
  <c r="AE36" i="1"/>
  <c r="P37" i="1" s="1"/>
  <c r="X36" i="1"/>
  <c r="AD36" i="1"/>
  <c r="K37" i="1" l="1"/>
  <c r="I37" i="1"/>
  <c r="J37" i="1"/>
  <c r="H37" i="1"/>
  <c r="Z36" i="1"/>
  <c r="L37" i="1" l="1"/>
  <c r="M37" i="1" s="1"/>
  <c r="N37" i="1"/>
  <c r="O37" i="1" s="1"/>
  <c r="T37" i="1" l="1"/>
  <c r="U37" i="1" s="1"/>
  <c r="V37" i="1"/>
  <c r="W37" i="1" s="1"/>
  <c r="Y37" i="1" l="1"/>
  <c r="AG37" i="1"/>
  <c r="R38" i="1" s="1"/>
  <c r="AH37" i="1"/>
  <c r="S38" i="1" s="1"/>
  <c r="AF37" i="1"/>
  <c r="Q38" i="1" s="1"/>
  <c r="AA37" i="1"/>
  <c r="AC37" i="1"/>
  <c r="AD37" i="1"/>
  <c r="AB37" i="1"/>
  <c r="AE37" i="1"/>
  <c r="P38" i="1" s="1"/>
  <c r="X37" i="1"/>
  <c r="Z37" i="1" l="1"/>
  <c r="H38" i="1"/>
  <c r="J38" i="1"/>
  <c r="I38" i="1"/>
  <c r="K38" i="1"/>
  <c r="N38" i="1" l="1"/>
  <c r="O38" i="1" s="1"/>
  <c r="L38" i="1"/>
  <c r="M38" i="1" s="1"/>
  <c r="T38" i="1" l="1"/>
  <c r="U38" i="1" s="1"/>
  <c r="V38" i="1"/>
  <c r="W38" i="1" s="1"/>
  <c r="AC38" i="1" l="1"/>
  <c r="AE38" i="1"/>
  <c r="P39" i="1" s="1"/>
  <c r="AA38" i="1"/>
  <c r="AD38" i="1"/>
  <c r="X38" i="1"/>
  <c r="AB38" i="1"/>
  <c r="AF38" i="1"/>
  <c r="Q39" i="1" s="1"/>
  <c r="AH38" i="1"/>
  <c r="S39" i="1" s="1"/>
  <c r="Y38" i="1"/>
  <c r="AG38" i="1"/>
  <c r="R39" i="1" s="1"/>
  <c r="K39" i="1" l="1"/>
  <c r="I39" i="1"/>
  <c r="Z38" i="1"/>
  <c r="J39" i="1"/>
  <c r="H39" i="1"/>
  <c r="L39" i="1" l="1"/>
  <c r="M39" i="1" s="1"/>
  <c r="N39" i="1"/>
  <c r="O39" i="1" s="1"/>
  <c r="T39" i="1" l="1"/>
  <c r="U39" i="1" s="1"/>
  <c r="V39" i="1"/>
  <c r="W39" i="1" s="1"/>
  <c r="AH39" i="1" l="1"/>
  <c r="S40" i="1" s="1"/>
  <c r="Y39" i="1"/>
  <c r="AG39" i="1"/>
  <c r="R40" i="1" s="1"/>
  <c r="AF39" i="1"/>
  <c r="Q40" i="1" s="1"/>
  <c r="X39" i="1"/>
  <c r="AB39" i="1"/>
  <c r="AC39" i="1"/>
  <c r="AA39" i="1"/>
  <c r="AE39" i="1"/>
  <c r="P40" i="1" s="1"/>
  <c r="AD39" i="1"/>
  <c r="J40" i="1" l="1"/>
  <c r="H40" i="1"/>
  <c r="K40" i="1"/>
  <c r="I40" i="1"/>
  <c r="Z39" i="1"/>
  <c r="N40" i="1" l="1"/>
  <c r="O40" i="1" s="1"/>
  <c r="L40" i="1"/>
  <c r="M40" i="1" s="1"/>
  <c r="V40" i="1" l="1"/>
  <c r="W40" i="1" s="1"/>
  <c r="T40" i="1"/>
  <c r="U40" i="1" s="1"/>
  <c r="AF40" i="1" l="1"/>
  <c r="Q41" i="1" s="1"/>
  <c r="AC40" i="1"/>
  <c r="AB40" i="1"/>
  <c r="X40" i="1"/>
  <c r="AA40" i="1"/>
  <c r="AD40" i="1"/>
  <c r="AE40" i="1"/>
  <c r="P41" i="1" s="1"/>
  <c r="Y40" i="1"/>
  <c r="AG40" i="1"/>
  <c r="R41" i="1" s="1"/>
  <c r="AH40" i="1"/>
  <c r="S41" i="1" s="1"/>
  <c r="J41" i="1" l="1"/>
  <c r="H41" i="1"/>
  <c r="Z40" i="1"/>
  <c r="K41" i="1"/>
  <c r="I41" i="1"/>
  <c r="L41" i="1" l="1"/>
  <c r="M41" i="1" s="1"/>
  <c r="N41" i="1"/>
  <c r="O41" i="1" s="1"/>
  <c r="V41" i="1" l="1"/>
  <c r="W41" i="1" s="1"/>
  <c r="T41" i="1"/>
  <c r="U41" i="1" s="1"/>
  <c r="Y41" i="1" l="1"/>
  <c r="AG41" i="1"/>
  <c r="R42" i="1" s="1"/>
  <c r="AH41" i="1"/>
  <c r="S42" i="1" s="1"/>
  <c r="AA41" i="1"/>
  <c r="AB41" i="1"/>
  <c r="AC41" i="1"/>
  <c r="AD41" i="1"/>
  <c r="X41" i="1"/>
  <c r="AE41" i="1"/>
  <c r="P42" i="1" s="1"/>
  <c r="AF41" i="1"/>
  <c r="Q42" i="1" s="1"/>
  <c r="Z41" i="1" l="1"/>
  <c r="K42" i="1"/>
  <c r="I42" i="1"/>
  <c r="H42" i="1"/>
  <c r="J42" i="1"/>
  <c r="N42" i="1" l="1"/>
  <c r="O42" i="1" s="1"/>
  <c r="L42" i="1"/>
  <c r="M42" i="1" s="1"/>
  <c r="V42" i="1" l="1"/>
  <c r="W42" i="1" s="1"/>
  <c r="T42" i="1"/>
  <c r="U42" i="1" s="1"/>
  <c r="AC42" i="1" l="1"/>
  <c r="X42" i="1"/>
  <c r="AB42" i="1"/>
  <c r="AE42" i="1"/>
  <c r="P43" i="1" s="1"/>
  <c r="AF42" i="1"/>
  <c r="Q43" i="1" s="1"/>
  <c r="AA42" i="1"/>
  <c r="AD42" i="1"/>
  <c r="AG42" i="1"/>
  <c r="R43" i="1" s="1"/>
  <c r="AH42" i="1"/>
  <c r="S43" i="1" s="1"/>
  <c r="Y42" i="1"/>
  <c r="J43" i="1" l="1"/>
  <c r="H43" i="1"/>
  <c r="K43" i="1"/>
  <c r="I43" i="1"/>
  <c r="Z42" i="1"/>
  <c r="L43" i="1" l="1"/>
  <c r="M43" i="1" s="1"/>
  <c r="N43" i="1"/>
  <c r="O43" i="1" s="1"/>
  <c r="V43" i="1" l="1"/>
  <c r="W43" i="1" s="1"/>
  <c r="T43" i="1"/>
  <c r="U43" i="1" s="1"/>
  <c r="X43" i="1" l="1"/>
  <c r="AF43" i="1"/>
  <c r="Q44" i="1" s="1"/>
  <c r="AB43" i="1"/>
  <c r="AD43" i="1"/>
  <c r="AA43" i="1"/>
  <c r="AE43" i="1"/>
  <c r="P44" i="1" s="1"/>
  <c r="AC43" i="1"/>
  <c r="Y43" i="1"/>
  <c r="AG43" i="1"/>
  <c r="R44" i="1" s="1"/>
  <c r="AH43" i="1"/>
  <c r="S44" i="1" s="1"/>
  <c r="H44" i="1" l="1"/>
  <c r="J44" i="1"/>
  <c r="K44" i="1"/>
  <c r="I44" i="1"/>
  <c r="Z43" i="1"/>
  <c r="N44" i="1" l="1"/>
  <c r="O44" i="1" s="1"/>
  <c r="L44" i="1"/>
  <c r="M44" i="1" s="1"/>
  <c r="T44" i="1" l="1"/>
  <c r="U44" i="1" s="1"/>
  <c r="V44" i="1"/>
  <c r="W44" i="1" s="1"/>
  <c r="Y44" i="1" l="1"/>
  <c r="AG44" i="1"/>
  <c r="R45" i="1" s="1"/>
  <c r="AH44" i="1"/>
  <c r="S45" i="1" s="1"/>
  <c r="AD44" i="1"/>
  <c r="AA44" i="1"/>
  <c r="AE44" i="1"/>
  <c r="P45" i="1" s="1"/>
  <c r="X44" i="1"/>
  <c r="AB44" i="1"/>
  <c r="AC44" i="1"/>
  <c r="AF44" i="1"/>
  <c r="Q45" i="1" s="1"/>
  <c r="Z44" i="1" l="1"/>
  <c r="J45" i="1"/>
  <c r="H45" i="1"/>
  <c r="K45" i="1"/>
  <c r="I45" i="1"/>
  <c r="L45" i="1" l="1"/>
  <c r="M45" i="1" s="1"/>
  <c r="N45" i="1"/>
  <c r="O45" i="1" s="1"/>
  <c r="T45" i="1" l="1"/>
  <c r="U45" i="1" s="1"/>
  <c r="V45" i="1"/>
  <c r="W45" i="1" s="1"/>
  <c r="AH45" i="1" l="1"/>
  <c r="S46" i="1" s="1"/>
  <c r="AG45" i="1"/>
  <c r="R46" i="1" s="1"/>
  <c r="Y45" i="1"/>
  <c r="AC45" i="1"/>
  <c r="AE45" i="1"/>
  <c r="P46" i="1" s="1"/>
  <c r="AD45" i="1"/>
  <c r="X45" i="1"/>
  <c r="Z45" i="1" s="1"/>
  <c r="AF45" i="1"/>
  <c r="Q46" i="1" s="1"/>
  <c r="AA45" i="1"/>
  <c r="AB45" i="1"/>
  <c r="I46" i="1" l="1"/>
  <c r="K46" i="1"/>
  <c r="H46" i="1"/>
  <c r="J46" i="1"/>
  <c r="N46" i="1" l="1"/>
  <c r="O46" i="1" s="1"/>
  <c r="L46" i="1"/>
  <c r="M46" i="1" s="1"/>
  <c r="T46" i="1" l="1"/>
  <c r="U46" i="1" s="1"/>
  <c r="V46" i="1"/>
  <c r="W46" i="1" s="1"/>
  <c r="AH46" i="1" l="1"/>
  <c r="S47" i="1" s="1"/>
  <c r="AG46" i="1"/>
  <c r="R47" i="1" s="1"/>
  <c r="Y46" i="1"/>
  <c r="X46" i="1"/>
  <c r="AF46" i="1"/>
  <c r="Q47" i="1" s="1"/>
  <c r="AA46" i="1"/>
  <c r="AD46" i="1"/>
  <c r="AC46" i="1"/>
  <c r="AE46" i="1"/>
  <c r="P47" i="1" s="1"/>
  <c r="AB46" i="1"/>
  <c r="Z46" i="1" l="1"/>
  <c r="J47" i="1"/>
  <c r="H47" i="1"/>
  <c r="I47" i="1"/>
  <c r="K47" i="1"/>
  <c r="L47" i="1" l="1"/>
  <c r="M47" i="1" s="1"/>
  <c r="N47" i="1"/>
  <c r="O47" i="1" s="1"/>
  <c r="V47" i="1" l="1"/>
  <c r="W47" i="1" s="1"/>
  <c r="T47" i="1"/>
  <c r="U47" i="1" s="1"/>
  <c r="AF47" i="1" l="1"/>
  <c r="Q48" i="1" s="1"/>
  <c r="AA47" i="1"/>
  <c r="AB47" i="1"/>
  <c r="AC47" i="1"/>
  <c r="AE47" i="1"/>
  <c r="P48" i="1" s="1"/>
  <c r="X47" i="1"/>
  <c r="AD47" i="1"/>
  <c r="Y47" i="1"/>
  <c r="AG47" i="1"/>
  <c r="R48" i="1" s="1"/>
  <c r="AH47" i="1"/>
  <c r="S48" i="1" s="1"/>
  <c r="Z47" i="1" l="1"/>
  <c r="K48" i="1"/>
  <c r="I48" i="1"/>
  <c r="H48" i="1"/>
  <c r="J48" i="1"/>
  <c r="N48" i="1" l="1"/>
  <c r="O48" i="1" s="1"/>
  <c r="L48" i="1"/>
  <c r="M48" i="1" s="1"/>
  <c r="V48" i="1" l="1"/>
  <c r="W48" i="1" s="1"/>
  <c r="T48" i="1"/>
  <c r="U48" i="1" s="1"/>
  <c r="AC48" i="1" l="1"/>
  <c r="AD48" i="1"/>
  <c r="AE48" i="1"/>
  <c r="P49" i="1" s="1"/>
  <c r="X48" i="1"/>
  <c r="AF48" i="1"/>
  <c r="Q49" i="1" s="1"/>
  <c r="AA48" i="1"/>
  <c r="AB48" i="1"/>
  <c r="AH48" i="1"/>
  <c r="S49" i="1" s="1"/>
  <c r="AG48" i="1"/>
  <c r="R49" i="1" s="1"/>
  <c r="Y48" i="1"/>
  <c r="Z48" i="1" l="1"/>
  <c r="I49" i="1"/>
  <c r="K49" i="1"/>
  <c r="J49" i="1"/>
  <c r="H49" i="1"/>
  <c r="L49" i="1" l="1"/>
  <c r="M49" i="1" s="1"/>
  <c r="N49" i="1"/>
  <c r="O49" i="1" s="1"/>
  <c r="V49" i="1" l="1"/>
  <c r="W49" i="1" s="1"/>
  <c r="T49" i="1"/>
  <c r="U49" i="1" s="1"/>
  <c r="AA49" i="1" l="1"/>
  <c r="AE49" i="1"/>
  <c r="P50" i="1" s="1"/>
  <c r="AB49" i="1"/>
  <c r="AC49" i="1"/>
  <c r="AD49" i="1"/>
  <c r="AF49" i="1"/>
  <c r="Q50" i="1" s="1"/>
  <c r="X49" i="1"/>
  <c r="Z49" i="1" s="1"/>
  <c r="AG49" i="1"/>
  <c r="R50" i="1" s="1"/>
  <c r="AH49" i="1"/>
  <c r="S50" i="1" s="1"/>
  <c r="Y49" i="1"/>
  <c r="I50" i="1" l="1"/>
  <c r="K50" i="1"/>
  <c r="H50" i="1"/>
  <c r="J50" i="1"/>
  <c r="N50" i="1" l="1"/>
  <c r="O50" i="1" s="1"/>
  <c r="L50" i="1"/>
  <c r="M50" i="1" s="1"/>
  <c r="T50" i="1" l="1"/>
  <c r="U50" i="1" s="1"/>
  <c r="V50" i="1"/>
  <c r="W50" i="1" s="1"/>
  <c r="Y50" i="1" l="1"/>
  <c r="AG50" i="1"/>
  <c r="R51" i="1" s="1"/>
  <c r="AH50" i="1"/>
  <c r="S51" i="1" s="1"/>
  <c r="AE50" i="1"/>
  <c r="P51" i="1" s="1"/>
  <c r="X50" i="1"/>
  <c r="AF50" i="1"/>
  <c r="Q51" i="1" s="1"/>
  <c r="AA50" i="1"/>
  <c r="AB50" i="1"/>
  <c r="AC50" i="1"/>
  <c r="AD50" i="1"/>
  <c r="Z50" i="1" l="1"/>
  <c r="K51" i="1"/>
  <c r="I51" i="1"/>
  <c r="J51" i="1"/>
  <c r="H51" i="1"/>
  <c r="L51" i="1" l="1"/>
  <c r="M51" i="1" s="1"/>
  <c r="N51" i="1"/>
  <c r="O51" i="1" s="1"/>
  <c r="V51" i="1" l="1"/>
  <c r="W51" i="1" s="1"/>
  <c r="T51" i="1"/>
  <c r="U51" i="1" s="1"/>
  <c r="AD51" i="1" l="1"/>
  <c r="AC51" i="1"/>
  <c r="AE51" i="1"/>
  <c r="P52" i="1" s="1"/>
  <c r="X51" i="1"/>
  <c r="AF51" i="1"/>
  <c r="Q52" i="1" s="1"/>
  <c r="AA51" i="1"/>
  <c r="AB51" i="1"/>
  <c r="AG51" i="1"/>
  <c r="R52" i="1" s="1"/>
  <c r="AH51" i="1"/>
  <c r="S52" i="1" s="1"/>
  <c r="Y51" i="1"/>
  <c r="Z51" i="1" l="1"/>
  <c r="H52" i="1"/>
  <c r="J52" i="1"/>
  <c r="K52" i="1"/>
  <c r="I52" i="1"/>
  <c r="N52" i="1" l="1"/>
  <c r="O52" i="1" s="1"/>
  <c r="L52" i="1"/>
  <c r="M52" i="1" s="1"/>
  <c r="T52" i="1" l="1"/>
  <c r="U52" i="1" s="1"/>
  <c r="V52" i="1"/>
  <c r="W52" i="1" s="1"/>
  <c r="AH52" i="1" l="1"/>
  <c r="S53" i="1" s="1"/>
  <c r="Y52" i="1"/>
  <c r="AG52" i="1"/>
  <c r="R53" i="1" s="1"/>
  <c r="AE52" i="1"/>
  <c r="P53" i="1" s="1"/>
  <c r="AA52" i="1"/>
  <c r="AB52" i="1"/>
  <c r="X52" i="1"/>
  <c r="AC52" i="1"/>
  <c r="AD52" i="1"/>
  <c r="AF52" i="1"/>
  <c r="Q53" i="1" s="1"/>
  <c r="Z52" i="1" l="1"/>
  <c r="J53" i="1"/>
  <c r="H53" i="1"/>
  <c r="I53" i="1"/>
  <c r="K53" i="1"/>
  <c r="L53" i="1" l="1"/>
  <c r="M53" i="1" s="1"/>
  <c r="N53" i="1"/>
  <c r="O53" i="1" s="1"/>
  <c r="T53" i="1" l="1"/>
  <c r="U53" i="1" s="1"/>
  <c r="V53" i="1"/>
  <c r="W53" i="1" s="1"/>
  <c r="Y53" i="1" l="1"/>
  <c r="AH53" i="1"/>
  <c r="S54" i="1" s="1"/>
  <c r="AG53" i="1"/>
  <c r="R54" i="1" s="1"/>
  <c r="AF53" i="1"/>
  <c r="Q54" i="1" s="1"/>
  <c r="AA53" i="1"/>
  <c r="AE53" i="1"/>
  <c r="P54" i="1" s="1"/>
  <c r="AB53" i="1"/>
  <c r="X53" i="1"/>
  <c r="AC53" i="1"/>
  <c r="AD53" i="1"/>
  <c r="Z53" i="1" l="1"/>
  <c r="H54" i="1"/>
  <c r="J54" i="1"/>
  <c r="I54" i="1"/>
  <c r="K54" i="1"/>
  <c r="N54" i="1" l="1"/>
  <c r="O54" i="1" s="1"/>
  <c r="L54" i="1"/>
  <c r="M54" i="1" s="1"/>
  <c r="T54" i="1" l="1"/>
  <c r="U54" i="1" s="1"/>
  <c r="V54" i="1"/>
  <c r="W54" i="1" s="1"/>
  <c r="AH54" i="1" l="1"/>
  <c r="S55" i="1" s="1"/>
  <c r="AG54" i="1"/>
  <c r="R55" i="1" s="1"/>
  <c r="Y54" i="1"/>
  <c r="AF54" i="1"/>
  <c r="Q55" i="1" s="1"/>
  <c r="AA54" i="1"/>
  <c r="AC54" i="1"/>
  <c r="AB54" i="1"/>
  <c r="AD54" i="1"/>
  <c r="AE54" i="1"/>
  <c r="P55" i="1" s="1"/>
  <c r="X54" i="1"/>
  <c r="J55" i="1" l="1"/>
  <c r="H55" i="1"/>
  <c r="Z54" i="1"/>
  <c r="I55" i="1"/>
  <c r="K55" i="1"/>
  <c r="L55" i="1" l="1"/>
  <c r="M55" i="1" s="1"/>
  <c r="N55" i="1"/>
  <c r="O55" i="1" s="1"/>
  <c r="T55" i="1" l="1"/>
  <c r="U55" i="1" s="1"/>
  <c r="V55" i="1"/>
  <c r="W55" i="1" s="1"/>
  <c r="AH55" i="1" l="1"/>
  <c r="S56" i="1" s="1"/>
  <c r="Y55" i="1"/>
  <c r="AG55" i="1"/>
  <c r="R56" i="1" s="1"/>
  <c r="X55" i="1"/>
  <c r="Z55" i="1" s="1"/>
  <c r="AC55" i="1"/>
  <c r="AE55" i="1"/>
  <c r="P56" i="1" s="1"/>
  <c r="AF55" i="1"/>
  <c r="Q56" i="1" s="1"/>
  <c r="AD55" i="1"/>
  <c r="AA55" i="1"/>
  <c r="AB55" i="1"/>
  <c r="K56" i="1" l="1"/>
  <c r="I56" i="1"/>
  <c r="J56" i="1"/>
  <c r="H56" i="1"/>
  <c r="N56" i="1" l="1"/>
  <c r="O56" i="1" s="1"/>
  <c r="L56" i="1"/>
  <c r="M56" i="1" s="1"/>
  <c r="T56" i="1" l="1"/>
  <c r="U56" i="1" s="1"/>
  <c r="V56" i="1"/>
  <c r="W56" i="1" s="1"/>
  <c r="AH56" i="1" l="1"/>
  <c r="S57" i="1" s="1"/>
  <c r="Y56" i="1"/>
  <c r="AG56" i="1"/>
  <c r="R57" i="1" s="1"/>
  <c r="AE56" i="1"/>
  <c r="P57" i="1" s="1"/>
  <c r="X56" i="1"/>
  <c r="Z56" i="1" s="1"/>
  <c r="AB56" i="1"/>
  <c r="AF56" i="1"/>
  <c r="Q57" i="1" s="1"/>
  <c r="AA56" i="1"/>
  <c r="AC56" i="1"/>
  <c r="AD56" i="1"/>
  <c r="K57" i="1" l="1"/>
  <c r="I57" i="1"/>
  <c r="J57" i="1"/>
  <c r="H57" i="1"/>
  <c r="L57" i="1" l="1"/>
  <c r="M57" i="1" s="1"/>
  <c r="N57" i="1"/>
  <c r="O57" i="1" s="1"/>
  <c r="V57" i="1" l="1"/>
  <c r="W57" i="1" s="1"/>
  <c r="T57" i="1"/>
  <c r="U57" i="1" s="1"/>
  <c r="AA57" i="1" l="1"/>
  <c r="AC57" i="1"/>
  <c r="AE57" i="1"/>
  <c r="P58" i="1" s="1"/>
  <c r="AB57" i="1"/>
  <c r="AD57" i="1"/>
  <c r="AF57" i="1"/>
  <c r="Q58" i="1" s="1"/>
  <c r="X57" i="1"/>
  <c r="Y57" i="1"/>
  <c r="AG57" i="1"/>
  <c r="R58" i="1" s="1"/>
  <c r="AH57" i="1"/>
  <c r="S58" i="1" s="1"/>
  <c r="I58" i="1" l="1"/>
  <c r="K58" i="1"/>
  <c r="Z57" i="1"/>
  <c r="J58" i="1"/>
  <c r="H58" i="1"/>
  <c r="N58" i="1" l="1"/>
  <c r="O58" i="1" s="1"/>
  <c r="L58" i="1"/>
  <c r="M58" i="1" s="1"/>
  <c r="V58" i="1" l="1"/>
  <c r="W58" i="1" s="1"/>
  <c r="T58" i="1"/>
  <c r="U58" i="1" s="1"/>
  <c r="AE58" i="1" l="1"/>
  <c r="P59" i="1" s="1"/>
  <c r="X58" i="1"/>
  <c r="AF58" i="1"/>
  <c r="Q59" i="1" s="1"/>
  <c r="AC58" i="1"/>
  <c r="AA58" i="1"/>
  <c r="AB58" i="1"/>
  <c r="AD58" i="1"/>
  <c r="AH58" i="1"/>
  <c r="S59" i="1" s="1"/>
  <c r="AG58" i="1"/>
  <c r="R59" i="1" s="1"/>
  <c r="Y58" i="1"/>
  <c r="H59" i="1" l="1"/>
  <c r="J59" i="1"/>
  <c r="K59" i="1"/>
  <c r="I59" i="1"/>
  <c r="Z58" i="1"/>
  <c r="N59" i="1" l="1"/>
  <c r="O59" i="1" s="1"/>
  <c r="L59" i="1"/>
  <c r="M59" i="1" s="1"/>
  <c r="T59" i="1" l="1"/>
  <c r="U59" i="1" s="1"/>
  <c r="V59" i="1"/>
  <c r="W59" i="1" s="1"/>
  <c r="AH59" i="1" l="1"/>
  <c r="S60" i="1" s="1"/>
  <c r="AG59" i="1"/>
  <c r="R60" i="1" s="1"/>
  <c r="Y59" i="1"/>
  <c r="AB59" i="1"/>
  <c r="AD59" i="1"/>
  <c r="AE59" i="1"/>
  <c r="P60" i="1" s="1"/>
  <c r="X59" i="1"/>
  <c r="Z59" i="1" s="1"/>
  <c r="AA59" i="1"/>
  <c r="AC59" i="1"/>
  <c r="AF59" i="1"/>
  <c r="Q60" i="1" s="1"/>
  <c r="J60" i="1" l="1"/>
  <c r="H60" i="1"/>
  <c r="I60" i="1"/>
  <c r="K60" i="1"/>
  <c r="L60" i="1" l="1"/>
  <c r="M60" i="1" s="1"/>
  <c r="N60" i="1"/>
  <c r="O60" i="1" s="1"/>
  <c r="V60" i="1" l="1"/>
  <c r="W60" i="1" s="1"/>
  <c r="T60" i="1"/>
  <c r="U60" i="1" s="1"/>
  <c r="X60" i="1" l="1"/>
  <c r="AC60" i="1"/>
  <c r="AB60" i="1"/>
  <c r="AA60" i="1"/>
  <c r="AD60" i="1"/>
  <c r="AE60" i="1"/>
  <c r="P61" i="1" s="1"/>
  <c r="AF60" i="1"/>
  <c r="Q61" i="1" s="1"/>
  <c r="AH60" i="1"/>
  <c r="S61" i="1" s="1"/>
  <c r="Y60" i="1"/>
  <c r="AG60" i="1"/>
  <c r="R61" i="1" s="1"/>
  <c r="J61" i="1" l="1"/>
  <c r="H61" i="1"/>
  <c r="K61" i="1"/>
  <c r="I61" i="1"/>
  <c r="Z60" i="1"/>
  <c r="L61" i="1" l="1"/>
  <c r="M61" i="1" s="1"/>
  <c r="N61" i="1"/>
  <c r="O61" i="1" s="1"/>
  <c r="T61" i="1" l="1"/>
  <c r="U61" i="1" s="1"/>
  <c r="V61" i="1"/>
  <c r="W61" i="1" s="1"/>
  <c r="AH61" i="1" l="1"/>
  <c r="S62" i="1" s="1"/>
  <c r="Y61" i="1"/>
  <c r="AG61" i="1"/>
  <c r="R62" i="1" s="1"/>
  <c r="X61" i="1"/>
  <c r="Z61" i="1" s="1"/>
  <c r="AF61" i="1"/>
  <c r="Q62" i="1" s="1"/>
  <c r="AA61" i="1"/>
  <c r="AB61" i="1"/>
  <c r="AE61" i="1"/>
  <c r="P62" i="1" s="1"/>
  <c r="AC61" i="1"/>
  <c r="AD61" i="1"/>
  <c r="I62" i="1" l="1"/>
  <c r="K62" i="1"/>
  <c r="J62" i="1"/>
  <c r="H62" i="1"/>
  <c r="N62" i="1" l="1"/>
  <c r="O62" i="1" s="1"/>
  <c r="L62" i="1"/>
  <c r="M62" i="1" s="1"/>
  <c r="T62" i="1" l="1"/>
  <c r="U62" i="1" s="1"/>
  <c r="V62" i="1"/>
  <c r="W62" i="1" s="1"/>
  <c r="AH62" i="1" l="1"/>
  <c r="S63" i="1" s="1"/>
  <c r="AG62" i="1"/>
  <c r="R63" i="1" s="1"/>
  <c r="Y62" i="1"/>
  <c r="AA62" i="1"/>
  <c r="AB62" i="1"/>
  <c r="X62" i="1"/>
  <c r="Z62" i="1" s="1"/>
  <c r="AE62" i="1"/>
  <c r="P63" i="1" s="1"/>
  <c r="AC62" i="1"/>
  <c r="AF62" i="1"/>
  <c r="Q63" i="1" s="1"/>
  <c r="AD62" i="1"/>
  <c r="J63" i="1" l="1"/>
  <c r="H63" i="1"/>
  <c r="I63" i="1"/>
  <c r="K63" i="1"/>
  <c r="L63" i="1" l="1"/>
  <c r="M63" i="1" s="1"/>
  <c r="N63" i="1"/>
  <c r="O63" i="1" s="1"/>
  <c r="T63" i="1" l="1"/>
  <c r="U63" i="1" s="1"/>
  <c r="V63" i="1"/>
  <c r="W63" i="1" s="1"/>
  <c r="AH63" i="1" l="1"/>
  <c r="S64" i="1" s="1"/>
  <c r="AG63" i="1"/>
  <c r="R64" i="1" s="1"/>
  <c r="Y63" i="1"/>
  <c r="X63" i="1"/>
  <c r="Z63" i="1" s="1"/>
  <c r="AA63" i="1"/>
  <c r="AB63" i="1"/>
  <c r="AD63" i="1"/>
  <c r="AC63" i="1"/>
  <c r="AE63" i="1"/>
  <c r="P64" i="1" s="1"/>
  <c r="AF63" i="1"/>
  <c r="Q64" i="1" s="1"/>
  <c r="J64" i="1" l="1"/>
  <c r="H64" i="1"/>
  <c r="K64" i="1"/>
  <c r="I64" i="1"/>
  <c r="L64" i="1" l="1"/>
  <c r="M64" i="1" s="1"/>
  <c r="N64" i="1"/>
  <c r="O64" i="1" s="1"/>
  <c r="V64" i="1" l="1"/>
  <c r="W64" i="1" s="1"/>
  <c r="T64" i="1"/>
  <c r="U64" i="1" s="1"/>
  <c r="AE64" i="1" l="1"/>
  <c r="P65" i="1" s="1"/>
  <c r="AA64" i="1"/>
  <c r="AB64" i="1"/>
  <c r="AC64" i="1"/>
  <c r="X64" i="1"/>
  <c r="Z64" i="1" s="1"/>
  <c r="AF64" i="1"/>
  <c r="Q65" i="1" s="1"/>
  <c r="AD64" i="1"/>
  <c r="AG64" i="1"/>
  <c r="R65" i="1" s="1"/>
  <c r="AH64" i="1"/>
  <c r="S65" i="1" s="1"/>
  <c r="Y64" i="1"/>
  <c r="I65" i="1" l="1"/>
  <c r="K65" i="1"/>
  <c r="J65" i="1"/>
  <c r="H65" i="1"/>
  <c r="L65" i="1" l="1"/>
  <c r="M65" i="1" s="1"/>
  <c r="N65" i="1"/>
  <c r="O65" i="1" s="1"/>
  <c r="T65" i="1" l="1"/>
  <c r="U65" i="1" s="1"/>
  <c r="V65" i="1"/>
  <c r="W65" i="1" s="1"/>
  <c r="Y65" i="1" l="1"/>
  <c r="AH65" i="1"/>
  <c r="S66" i="1" s="1"/>
  <c r="AG65" i="1"/>
  <c r="R66" i="1" s="1"/>
  <c r="AC65" i="1"/>
  <c r="AA65" i="1"/>
  <c r="AD65" i="1"/>
  <c r="AE65" i="1"/>
  <c r="P66" i="1" s="1"/>
  <c r="AB65" i="1"/>
  <c r="X65" i="1"/>
  <c r="Z65" i="1" s="1"/>
  <c r="AF65" i="1"/>
  <c r="Q66" i="1" s="1"/>
  <c r="H66" i="1" l="1"/>
  <c r="J66" i="1"/>
  <c r="K66" i="1"/>
  <c r="I66" i="1"/>
  <c r="N66" i="1" l="1"/>
  <c r="O66" i="1" s="1"/>
  <c r="L66" i="1"/>
  <c r="M66" i="1" s="1"/>
  <c r="V66" i="1" l="1"/>
  <c r="W66" i="1" s="1"/>
  <c r="T66" i="1"/>
  <c r="U66" i="1" s="1"/>
  <c r="X66" i="1" l="1"/>
  <c r="AE66" i="1"/>
  <c r="P67" i="1" s="1"/>
  <c r="AF66" i="1"/>
  <c r="Q67" i="1" s="1"/>
  <c r="AC66" i="1"/>
  <c r="AA66" i="1"/>
  <c r="AB66" i="1"/>
  <c r="AD66" i="1"/>
  <c r="AH66" i="1"/>
  <c r="S67" i="1" s="1"/>
  <c r="Y66" i="1"/>
  <c r="AG66" i="1"/>
  <c r="R67" i="1" s="1"/>
  <c r="J67" i="1" l="1"/>
  <c r="H67" i="1"/>
  <c r="I67" i="1"/>
  <c r="K67" i="1"/>
  <c r="Z66" i="1"/>
  <c r="L67" i="1" l="1"/>
  <c r="M67" i="1" s="1"/>
  <c r="N67" i="1"/>
  <c r="O67" i="1" s="1"/>
  <c r="T67" i="1" l="1"/>
  <c r="U67" i="1" s="1"/>
  <c r="V67" i="1"/>
  <c r="W67" i="1" s="1"/>
  <c r="AH67" i="1" l="1"/>
  <c r="S68" i="1" s="1"/>
  <c r="AG67" i="1"/>
  <c r="R68" i="1" s="1"/>
  <c r="Y67" i="1"/>
  <c r="AB67" i="1"/>
  <c r="AC67" i="1"/>
  <c r="AD67" i="1"/>
  <c r="AE67" i="1"/>
  <c r="P68" i="1" s="1"/>
  <c r="AF67" i="1"/>
  <c r="Q68" i="1" s="1"/>
  <c r="AA67" i="1"/>
  <c r="X67" i="1"/>
  <c r="Z67" i="1" l="1"/>
  <c r="K68" i="1"/>
  <c r="I68" i="1"/>
  <c r="H68" i="1"/>
  <c r="J68" i="1"/>
  <c r="N68" i="1" l="1"/>
  <c r="O68" i="1" s="1"/>
  <c r="L68" i="1"/>
  <c r="M68" i="1" s="1"/>
  <c r="T68" i="1" l="1"/>
  <c r="U68" i="1" s="1"/>
  <c r="V68" i="1"/>
  <c r="W68" i="1" s="1"/>
  <c r="AH68" i="1" l="1"/>
  <c r="S69" i="1" s="1"/>
  <c r="Y68" i="1"/>
  <c r="AG68" i="1"/>
  <c r="R69" i="1" s="1"/>
  <c r="AA68" i="1"/>
  <c r="AB68" i="1"/>
  <c r="AD68" i="1"/>
  <c r="AE68" i="1"/>
  <c r="P69" i="1" s="1"/>
  <c r="AC68" i="1"/>
  <c r="AF68" i="1"/>
  <c r="Q69" i="1" s="1"/>
  <c r="X68" i="1"/>
  <c r="Z68" i="1" s="1"/>
  <c r="I69" i="1" l="1"/>
  <c r="K69" i="1"/>
  <c r="J69" i="1"/>
  <c r="H69" i="1"/>
  <c r="L69" i="1" l="1"/>
  <c r="M69" i="1" s="1"/>
  <c r="N69" i="1"/>
  <c r="O69" i="1" s="1"/>
  <c r="T69" i="1" l="1"/>
  <c r="U69" i="1" s="1"/>
  <c r="V69" i="1"/>
  <c r="W69" i="1" s="1"/>
  <c r="Y69" i="1" l="1"/>
  <c r="AH69" i="1"/>
  <c r="S70" i="1" s="1"/>
  <c r="AG69" i="1"/>
  <c r="R70" i="1" s="1"/>
  <c r="X69" i="1"/>
  <c r="AF69" i="1"/>
  <c r="Q70" i="1" s="1"/>
  <c r="AB69" i="1"/>
  <c r="AC69" i="1"/>
  <c r="AE69" i="1"/>
  <c r="P70" i="1" s="1"/>
  <c r="AA69" i="1"/>
  <c r="AD69" i="1"/>
  <c r="Z69" i="1" l="1"/>
  <c r="K70" i="1"/>
  <c r="I70" i="1"/>
  <c r="H70" i="1"/>
  <c r="L70" i="1" s="1"/>
  <c r="M70" i="1" s="1"/>
  <c r="J70" i="1"/>
  <c r="N70" i="1" s="1"/>
  <c r="O70" i="1" s="1"/>
  <c r="T70" i="1" l="1"/>
  <c r="U70" i="1" s="1"/>
  <c r="V70" i="1"/>
  <c r="W70" i="1" s="1"/>
  <c r="AH70" i="1" l="1"/>
  <c r="AG70" i="1"/>
  <c r="Y70" i="1"/>
  <c r="AB70" i="1"/>
  <c r="AC70" i="1"/>
  <c r="AE70" i="1"/>
  <c r="AD70" i="1"/>
  <c r="X70" i="1"/>
  <c r="Z70" i="1" s="1"/>
  <c r="AF70" i="1"/>
  <c r="AA70" i="1"/>
</calcChain>
</file>

<file path=xl/sharedStrings.xml><?xml version="1.0" encoding="utf-8"?>
<sst xmlns="http://schemas.openxmlformats.org/spreadsheetml/2006/main" count="133" uniqueCount="81">
  <si>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</si>
  <si>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</si>
  <si>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</si>
  <si>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</si>
  <si>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</si>
  <si>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</si>
  <si>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</si>
  <si>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</si>
  <si>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</si>
  <si>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</si>
  <si>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Input</t>
  </si>
  <si>
    <t>a_O1</t>
  </si>
  <si>
    <t>a_O2</t>
  </si>
  <si>
    <t>h1=i1*W1+I2*W2</t>
  </si>
  <si>
    <t>h2=i1*W3+I2*W4</t>
  </si>
  <si>
    <t>o1=(a_h1*W5)+(a_h2*W6)</t>
  </si>
  <si>
    <r>
      <t>a_h1=</t>
    </r>
    <r>
      <rPr>
        <sz val="11"/>
        <color theme="1"/>
        <rFont val="Calibri"/>
        <family val="2"/>
      </rPr>
      <t>σ(h1)=1/(1+exp(-h1))</t>
    </r>
  </si>
  <si>
    <t>a_h2=σ(h2)=1/(1+exp(-h2))</t>
  </si>
  <si>
    <r>
      <t>a_o1=</t>
    </r>
    <r>
      <rPr>
        <sz val="11"/>
        <color theme="1"/>
        <rFont val="Calibri"/>
        <family val="2"/>
      </rPr>
      <t>σ(o1)=1/(1+exp(-o1))</t>
    </r>
  </si>
  <si>
    <t>a_o2=σ(o2)=1/(1+exp(-o2))</t>
  </si>
  <si>
    <r>
      <t>E1= 0.5(t1-a_01))</t>
    </r>
    <r>
      <rPr>
        <sz val="11"/>
        <color theme="1"/>
        <rFont val="Calibri"/>
        <family val="2"/>
      </rPr>
      <t>²</t>
    </r>
  </si>
  <si>
    <r>
      <t>E2= 0.5(t2-a_02))</t>
    </r>
    <r>
      <rPr>
        <sz val="11"/>
        <color theme="1"/>
        <rFont val="Calibri"/>
        <family val="2"/>
      </rPr>
      <t>²</t>
    </r>
  </si>
  <si>
    <t>t1</t>
  </si>
  <si>
    <t>t2</t>
  </si>
  <si>
    <t>h1</t>
  </si>
  <si>
    <t>a_h1</t>
  </si>
  <si>
    <t>h2</t>
  </si>
  <si>
    <t>a_h2</t>
  </si>
  <si>
    <t>o1</t>
  </si>
  <si>
    <t>o2</t>
  </si>
  <si>
    <t>o2=(a_h1*W7)+(a_h2*W8)</t>
  </si>
  <si>
    <t>E1</t>
  </si>
  <si>
    <t>E2</t>
  </si>
  <si>
    <t>E_tot</t>
  </si>
  <si>
    <t>∂E_t/∂W5</t>
  </si>
  <si>
    <t>∂E_t/∂W5=∂(E1+E2)/∂W5=∂E1/∂W5+∂E2/∂W5 = ∂E1/∂W5</t>
  </si>
  <si>
    <t>∂E1/∂a_o1= ∂(0.5(t1-a_01))²)/∂a_o1 = 0.5*2*(t1-a_o1)(-1) = a_01-1</t>
  </si>
  <si>
    <t>a_o1-t1</t>
  </si>
  <si>
    <t>∂a_o1/∂o1</t>
  </si>
  <si>
    <t>a_o1*(1-a_o1)</t>
  </si>
  <si>
    <t>E1/∂W5= (∂E1/∂a_o1)+(∂a_o1/∂o1)+(∂o1/∂W5)</t>
  </si>
  <si>
    <t>∂o1/∂W5</t>
  </si>
  <si>
    <t xml:space="preserve">∂a_o1/∂o1 = ∂σ(o1)/∂o1 = σ(o1)*(1-σ(o1)) </t>
  </si>
  <si>
    <t>(a_o1-t1)*a_o1*(1-a_o1)*a_h1</t>
  </si>
  <si>
    <t>∂E_t/∂W6</t>
  </si>
  <si>
    <t>∂E_t/∂W7</t>
  </si>
  <si>
    <t>∂E_t/∂W8</t>
  </si>
  <si>
    <t>(a_o1-t1)*a_o1*(1-a_o1)*a_h2</t>
  </si>
  <si>
    <t>(a_o2-t2)*a_o2*(1-a_o2)*a_h1</t>
  </si>
  <si>
    <t>(a_o2-t2)*a_o2*(1-a_o2)*a_h2</t>
  </si>
  <si>
    <t>∂E_t/∂a_h1=∂(E1+E2)/∂a_h1=∂E1/∂a_h1+∂E2/∂a_h1</t>
  </si>
  <si>
    <t>∂E1/∂a_h1 = (a_o1-t1)*a_o1*(1-a_o1)*W5</t>
  </si>
  <si>
    <t>∂E1/∂a_h2 = (a_o1-t1)*a_o1*(1-a_o1)*W6</t>
  </si>
  <si>
    <t>∂E2/∂a_h1 = (a_o2-t2)*a_o2*(1-a_o1)*W7</t>
  </si>
  <si>
    <t>∂E2/∂a_h2 = (a_o2-t2)*a_o2*(1-a_o1)*W8</t>
  </si>
  <si>
    <t>∂E_t/∂a_h1</t>
  </si>
  <si>
    <t xml:space="preserve">∂E1/∂a_h1 = (∂E1/∂a_o1)+(∂a_o1/∂o1)+(∂o1/∂a_h1) + </t>
  </si>
  <si>
    <t>∂E_t/∂W1</t>
  </si>
  <si>
    <t>∂E_t/∂W2</t>
  </si>
  <si>
    <t>∂E_t/∂W3</t>
  </si>
  <si>
    <t>∂E_t/∂W4</t>
  </si>
  <si>
    <r>
      <t>∂E_t/∂W1 =</t>
    </r>
    <r>
      <rPr>
        <sz val="11"/>
        <color theme="1"/>
        <rFont val="Calibri"/>
        <family val="2"/>
        <scheme val="minor"/>
      </rPr>
      <t xml:space="preserve"> (Et/a_o1)*(a_o1/o1)*(o1/a_h1)*(a_h1/h1)*(h1/W1)</t>
    </r>
  </si>
  <si>
    <r>
      <t xml:space="preserve">∂E_t/∂W1 =  </t>
    </r>
    <r>
      <rPr>
        <sz val="11"/>
        <color theme="1"/>
        <rFont val="Calibri"/>
        <family val="2"/>
        <scheme val="minor"/>
      </rPr>
      <t>(∂Et/∂a_h1)*(∂a_h1/∂h1)*(∂h1/∂W1)</t>
    </r>
  </si>
  <si>
    <r>
      <t xml:space="preserve">∂E_t/∂W1 = </t>
    </r>
    <r>
      <rPr>
        <sz val="11"/>
        <color theme="1"/>
        <rFont val="Calibri"/>
        <family val="2"/>
        <scheme val="minor"/>
      </rPr>
      <t>(∂Et/∂a_h1)*(a_h1*(1-a_h1))*(∂h1/∂W1)</t>
    </r>
  </si>
  <si>
    <r>
      <t xml:space="preserve">∂E_t/∂W1 = </t>
    </r>
    <r>
      <rPr>
        <sz val="11"/>
        <color theme="1"/>
        <rFont val="Calibri"/>
        <family val="2"/>
        <scheme val="minor"/>
      </rPr>
      <t>(∂Et/∂a_h1)*(a_h1*(1-a_h1))*(i1)</t>
    </r>
  </si>
  <si>
    <r>
      <t xml:space="preserve">∂E_t/∂W3 = </t>
    </r>
    <r>
      <rPr>
        <sz val="11"/>
        <color theme="1"/>
        <rFont val="Calibri"/>
        <family val="2"/>
        <scheme val="minor"/>
      </rPr>
      <t>(∂Et/∂a_h2)*(a_h2*(1-a_h2))*(i1)</t>
    </r>
  </si>
  <si>
    <r>
      <t xml:space="preserve">∂E_t/∂W4 = </t>
    </r>
    <r>
      <rPr>
        <sz val="11"/>
        <color theme="1"/>
        <rFont val="Calibri"/>
        <family val="2"/>
        <scheme val="minor"/>
      </rPr>
      <t>(∂Et/∂a_h2)*(a_h2*(1-a_h2))*(i2)</t>
    </r>
  </si>
  <si>
    <r>
      <t xml:space="preserve">∂E_t/∂W2 = </t>
    </r>
    <r>
      <rPr>
        <sz val="11"/>
        <color theme="1"/>
        <rFont val="Calibri"/>
        <family val="2"/>
        <scheme val="minor"/>
      </rPr>
      <t>(∂Et/∂a_h1)*(a_h1*(1-a_h1))*(i2)</t>
    </r>
  </si>
  <si>
    <t>∂E_t/∂a_h1 = ((a_o1-t1)*a_o1*(1-a_o1)*W5) + ((a_o2-t2)*a_o2*(1-a_o2)*W7)</t>
  </si>
  <si>
    <t>∂E_t/∂a_h2 = (a_o1-t1)*a_o1*(1-a_o1)*W6 + ((a_o2-t2)*a_o2*(1-a_o1)*W8)</t>
  </si>
  <si>
    <t>L.R</t>
  </si>
  <si>
    <t>∂a_o1/∂o1 = a_o1*(1-a_o1)</t>
  </si>
  <si>
    <t>E1/∂W5      = (∂E1/∂a_o1)+(∂a_o1/∂o1)+(∂o1/∂W5)</t>
  </si>
  <si>
    <t>∂E1/∂a_o1 = ∂(0.5(t1-a_01))²)/∂a_o1 = 0.5*2*(t1-a_o1)(-1) = a_01-1</t>
  </si>
  <si>
    <t>∂E_t/∂W5  =∂(E1+E2)/∂W5=∂E1/∂W5+∂E2/∂W5 = ∂E1/∂W5</t>
  </si>
  <si>
    <t>∂o1/∂W5  = a_h1</t>
  </si>
  <si>
    <t>∂E_t/∂W5 = (a_o1-t1)*a_o1*(1-a_o1)*a_h1</t>
  </si>
  <si>
    <t>∂E_t/∂W6 = (a_o1-t1)*a_o1*(1-a_o1)*a_h2</t>
  </si>
  <si>
    <t>∂E_t/∂W7 = (a_o2-t2)*a_o2*(1-a_o2)*a_h1</t>
  </si>
  <si>
    <t>∂E_t/∂W8 = (a_o2-t2)*a_o2*(1-a_o2)*a_h2</t>
  </si>
  <si>
    <t xml:space="preserve">∂E1/∂a_h1 = (∂E1/∂a_o1)+(∂a_o1/∂o1)+(∂o1/∂a_h1)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</si>
</sst>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2" borderId="0" xfId="0" applyFill="1"/>
    <xf numFmtId="0" fontId="4" fillId="3" borderId="0" xfId="0" applyFont="1" applyFill="1"/>
    <xf numFmtId="0" fontId="0" fillId="4" borderId="0" xfId="0" applyFill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Calculation!$Z$29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Calculation!$Z$30:$Z$70</c:f>
              <c:numCache>
                <c:formatCode>General</c:formatCode>
                <c:ptCount val="41"/>
                <c:pt idx="0">
                  <c:v>0.24251985734837728</c:v>
                </c:pt>
                <c:pt idx="1">
                  <c:v>0.22854777709252094</c:v>
                </c:pt>
                <c:pt idx="2">
                  <c:v>0.2151916919012693</c:v>
                </c:pt>
                <c:pt idx="3">
                  <c:v>0.2024859495336791</c:v>
                </c:pt>
                <c:pt idx="4">
                  <c:v>0.19045450600361949</c:v>
                </c:pt>
                <c:pt idx="5">
                  <c:v>0.1791103496229734</c:v>
                </c:pt>
                <c:pt idx="6">
                  <c:v>0.16845570254324715</c:v>
                </c:pt>
                <c:pt idx="7">
                  <c:v>0.15848286889977914</c:v>
                </c:pt>
                <c:pt idx="8">
                  <c:v>0.14917554592211188</c:v>
                </c:pt>
                <c:pt idx="9">
                  <c:v>0.14051040073546855</c:v>
                </c:pt>
                <c:pt idx="10">
                  <c:v>0.13245873316861045</c:v>
                </c:pt>
                <c:pt idx="11">
                  <c:v>0.12498808173539877</c:v>
                </c:pt>
                <c:pt idx="12">
                  <c:v>0.11806367416339103</c:v>
                </c:pt>
                <c:pt idx="13">
                  <c:v>0.11164966622082054</c:v>
                </c:pt>
                <c:pt idx="14">
                  <c:v>0.10571014763623704</c:v>
                </c:pt>
                <c:pt idx="15">
                  <c:v>0.10020991945013927</c:v>
                </c:pt>
                <c:pt idx="16">
                  <c:v>9.5115063404489067E-2</c:v>
                </c:pt>
                <c:pt idx="17">
                  <c:v>9.0393332507689939E-2</c:v>
                </c:pt>
                <c:pt idx="18">
                  <c:v>8.6014394727227328E-2</c:v>
                </c:pt>
                <c:pt idx="19">
                  <c:v>8.1949960805632591E-2</c:v>
                </c:pt>
                <c:pt idx="20">
                  <c:v>7.8173824069092387E-2</c:v>
                </c:pt>
                <c:pt idx="21">
                  <c:v>7.4661835978577992E-2</c:v>
                </c:pt>
                <c:pt idx="22">
                  <c:v>7.1391836843041137E-2</c:v>
                </c:pt>
                <c:pt idx="23">
                  <c:v>6.8343557039091202E-2</c:v>
                </c:pt>
                <c:pt idx="24">
                  <c:v>6.549850049911958E-2</c:v>
                </c:pt>
                <c:pt idx="25">
                  <c:v>6.2839819226354565E-2</c:v>
                </c:pt>
                <c:pt idx="26">
                  <c:v>6.0352185165858344E-2</c:v>
                </c:pt>
                <c:pt idx="27">
                  <c:v>5.8021663851297769E-2</c:v>
                </c:pt>
                <c:pt idx="28">
                  <c:v>5.5835592783733491E-2</c:v>
                </c:pt>
                <c:pt idx="29">
                  <c:v>5.3782466401805354E-2</c:v>
                </c:pt>
                <c:pt idx="30">
                  <c:v>5.1851828698710897E-2</c:v>
                </c:pt>
                <c:pt idx="31">
                  <c:v>5.003417396575463E-2</c:v>
                </c:pt>
                <c:pt idx="32">
                  <c:v>4.8320855741107213E-2</c:v>
                </c:pt>
                <c:pt idx="33">
                  <c:v>4.6704003772198688E-2</c:v>
                </c:pt>
                <c:pt idx="34">
                  <c:v>4.5176448626519268E-2</c:v>
                </c:pt>
                <c:pt idx="35">
                  <c:v>4.3731653481944757E-2</c:v>
                </c:pt>
                <c:pt idx="36">
                  <c:v>4.2363652573831068E-2</c:v>
                </c:pt>
                <c:pt idx="37">
                  <c:v>4.1066995756876709E-2</c:v>
                </c:pt>
                <c:pt idx="38">
                  <c:v>3.9836698643935395E-2</c:v>
                </c:pt>
                <c:pt idx="39">
                  <c:v>3.8668197803389134E-2</c:v>
                </c:pt>
                <c:pt idx="40">
                  <c:v>3.7557310525484985E-2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5-4720-8048-77167868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34063"/>
        <c:axId val="91635311"/>
      </c:lineChart>
      <c:catAx>
        <c:axId val="916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5311"/>
        <c:crosses val="autoZero"/>
        <c:auto val="1"/>
        <c:lblAlgn val="ctr"/>
        <c:lblOffset val="100"/>
        <c:noMultiLvlLbl val="0"/>
      </c:catAx>
      <c:valAx>
        <c:axId val="916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463550</xdr:colOff>
      <xdr:row>0</xdr:row>
      <xdr:rowOff>50800</xdr:rowOff>
    </xdr:from>
    <xdr:to>
      <xdr:col>12</xdr:col>
      <xdr:colOff>612921</xdr:colOff>
      <xdr:row>13</xdr:row>
      <xdr:rowOff>69850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28DFDB-2F74-49D2-AA74-380667E15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2350" y="50800"/>
          <a:ext cx="5687277" cy="2413000"/>
        </a:xfrm>
        <a:prstGeom prst="rect">
          <a:avLst/>
        </a:prstGeom>
      </xdr:spPr>
    </xdr:pic>
    <xdr:clientData/>
  </xdr:twoCellAnchor>
  <xdr:twoCellAnchor>
    <xdr:from>
      <xdr:col>28</xdr:col>
      <xdr:colOff>192397</xdr:colOff>
      <xdr:row>4</xdr:row>
      <xdr:rowOff>35824</xdr:rowOff>
    </xdr:from>
    <xdr:to>
      <xdr:col>35</xdr:col>
      <xdr:colOff>518426</xdr:colOff>
      <xdr:row>19</xdr:row>
      <xdr:rowOff>77905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3AC5CC-1154-41DD-B6A3-A9F1EF4F5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02FC-CF81-474C-A562-5A1B93368281}">
  <dimension ref="A1:AH70"/>
  <sheetViews>
    <sheetView tabSelected="1" topLeftCell="D1" zoomScale="80" zoomScaleNormal="80" workbookViewId="0">
      <selection activeCell="D1" sqref="D1"/>
    </sheetView>
  </sheetViews>
  <sheetFormatPr defaultRowHeight="14.5" x14ac:dyDescent="0.35"/>
  <cols>
    <col min="10" max="21" width="8.81640625" bestFit="1" customWidth="1"/>
    <col min="22" max="22" width="10.90625" customWidth="1"/>
    <col min="23" max="25" width="8.81640625" bestFit="1" customWidth="1"/>
    <col min="26" max="26" width="8.81640625" style="4" bestFit="1" customWidth="1"/>
    <col min="27" max="28" width="14.6328125" bestFit="1" customWidth="1"/>
    <col min="29" max="29" width="15.6328125" bestFit="1" customWidth="1"/>
    <col min="30" max="30" width="9.54296875" bestFit="1" customWidth="1"/>
    <col min="31" max="34" width="8.81640625" bestFit="1" customWidth="1"/>
  </cols>
  <sheetData>
    <row r="1" spans="2:23" customFormat="1" x14ac:dyDescent="0.35"/>
    <row r="2" spans="2:23" customFormat="1" x14ac:dyDescent="0.35"/>
    <row r="3" spans="2:23" customFormat="1" x14ac:dyDescent="0.35">
      <c r="B3" t="s">
        <v>10</v>
      </c>
      <c r="R3" t="s">
        <v>13</v>
      </c>
      <c r="V3" s="1" t="s">
        <v>35</v>
      </c>
    </row>
    <row r="4" spans="2:23" customFormat="1" x14ac:dyDescent="0.35">
      <c r="O4" t="s">
        <v>11</v>
      </c>
      <c r="P4">
        <v>0.01</v>
      </c>
      <c r="R4" t="s">
        <v>14</v>
      </c>
      <c r="V4" t="s">
        <v>40</v>
      </c>
    </row>
    <row r="5" spans="2:23" customFormat="1" x14ac:dyDescent="0.35">
      <c r="B5" t="s">
        <v>0</v>
      </c>
      <c r="C5">
        <v>0.05</v>
      </c>
      <c r="R5" t="s">
        <v>16</v>
      </c>
      <c r="V5" t="s">
        <v>36</v>
      </c>
      <c r="W5" t="s">
        <v>37</v>
      </c>
    </row>
    <row r="6" spans="2:23" customFormat="1" x14ac:dyDescent="0.35">
      <c r="R6" t="s">
        <v>17</v>
      </c>
      <c r="V6" t="s">
        <v>42</v>
      </c>
    </row>
    <row r="7" spans="2:23" customFormat="1" x14ac:dyDescent="0.35">
      <c r="R7" t="s">
        <v>15</v>
      </c>
      <c r="V7" t="s">
        <v>38</v>
      </c>
      <c r="W7" t="s">
        <v>39</v>
      </c>
    </row>
    <row r="8" spans="2:23" customFormat="1" x14ac:dyDescent="0.35">
      <c r="R8" t="s">
        <v>30</v>
      </c>
      <c r="V8" t="s">
        <v>41</v>
      </c>
      <c r="W8" t="s">
        <v>25</v>
      </c>
    </row>
    <row r="9" spans="2:23" customFormat="1" x14ac:dyDescent="0.35">
      <c r="R9" t="s">
        <v>18</v>
      </c>
    </row>
    <row r="10" spans="2:23" customFormat="1" x14ac:dyDescent="0.35">
      <c r="B10" t="s">
        <v>1</v>
      </c>
      <c r="C10">
        <v>0.1</v>
      </c>
      <c r="O10" t="s">
        <v>12</v>
      </c>
      <c r="P10">
        <v>0.99</v>
      </c>
      <c r="R10" t="s">
        <v>19</v>
      </c>
      <c r="V10" s="2" t="s">
        <v>34</v>
      </c>
      <c r="W10" t="s">
        <v>43</v>
      </c>
    </row>
    <row r="11" spans="2:23" customFormat="1" x14ac:dyDescent="0.35">
      <c r="R11" t="s">
        <v>20</v>
      </c>
      <c r="V11" s="2" t="s">
        <v>44</v>
      </c>
      <c r="W11" t="s">
        <v>47</v>
      </c>
    </row>
    <row r="12" spans="2:23" customFormat="1" x14ac:dyDescent="0.35">
      <c r="R12" t="s">
        <v>21</v>
      </c>
      <c r="V12" s="2" t="s">
        <v>45</v>
      </c>
      <c r="W12" t="s">
        <v>48</v>
      </c>
    </row>
    <row r="13" spans="2:23" customFormat="1" x14ac:dyDescent="0.35">
      <c r="V13" s="2" t="s">
        <v>46</v>
      </c>
      <c r="W13" t="s">
        <v>49</v>
      </c>
    </row>
    <row r="14" spans="2:23" customFormat="1" x14ac:dyDescent="0.35"/>
    <row r="15" spans="2:23" customFormat="1" x14ac:dyDescent="0.35">
      <c r="V15" t="s">
        <v>50</v>
      </c>
    </row>
    <row r="16" spans="2:23" customFormat="1" x14ac:dyDescent="0.35">
      <c r="K16" s="2" t="s">
        <v>61</v>
      </c>
      <c r="V16" t="s">
        <v>56</v>
      </c>
    </row>
    <row r="17" spans="1:34" x14ac:dyDescent="0.35">
      <c r="K17" s="2" t="s">
        <v>62</v>
      </c>
      <c r="V17" t="s">
        <v>51</v>
      </c>
      <c r="Z17"/>
    </row>
    <row r="18" spans="1:34" x14ac:dyDescent="0.35">
      <c r="K18" s="2" t="s">
        <v>63</v>
      </c>
      <c r="V18" t="s">
        <v>52</v>
      </c>
      <c r="Z18"/>
    </row>
    <row r="19" spans="1:34" x14ac:dyDescent="0.35">
      <c r="K19" s="2" t="s">
        <v>64</v>
      </c>
      <c r="Z19"/>
    </row>
    <row r="20" spans="1:34" x14ac:dyDescent="0.35">
      <c r="K20" s="2" t="s">
        <v>67</v>
      </c>
      <c r="V20" t="s">
        <v>53</v>
      </c>
      <c r="Z20"/>
    </row>
    <row r="21" spans="1:34" x14ac:dyDescent="0.35">
      <c r="K21" s="2" t="s">
        <v>65</v>
      </c>
      <c r="V21" t="s">
        <v>54</v>
      </c>
      <c r="Z21"/>
    </row>
    <row r="22" spans="1:34" x14ac:dyDescent="0.35">
      <c r="K22" s="2" t="s">
        <v>66</v>
      </c>
      <c r="Z22"/>
    </row>
    <row r="23" spans="1:34" x14ac:dyDescent="0.35">
      <c r="R23">
        <f>(((U30-D30)*U30*(1-U30)*P30) + ((W30-E30)*W30*(1-W30)*R30))*(M30*(1-M30))*F30</f>
        <v>1.882556669401121E-4</v>
      </c>
      <c r="V23" t="s">
        <v>68</v>
      </c>
      <c r="Z23"/>
    </row>
    <row r="24" spans="1:34" x14ac:dyDescent="0.35">
      <c r="V24" t="s">
        <v>69</v>
      </c>
      <c r="Z24"/>
    </row>
    <row r="25" spans="1:34" x14ac:dyDescent="0.35">
      <c r="V25" t="s">
        <v>55</v>
      </c>
      <c r="W25">
        <f>(((U30-D30)*U30*(1-U30)*P30) + ((W30-E30)*W30*(1-W30)*R30))</f>
        <v>1.5063300901619399E-2</v>
      </c>
      <c r="Z25"/>
    </row>
    <row r="26" spans="1:34" x14ac:dyDescent="0.35">
      <c r="V26" t="s">
        <v>69</v>
      </c>
      <c r="W26">
        <f>(((U30-D30)*U30*(1-U30)*Q30) + ((W30-E30)*W30*(1-W30)*S30))</f>
        <v>1.7993199614936506E-2</v>
      </c>
      <c r="Z26"/>
    </row>
    <row r="27" spans="1:34" x14ac:dyDescent="0.35">
      <c r="V27" s="7" t="s">
        <v>70</v>
      </c>
      <c r="W27" s="7">
        <v>1</v>
      </c>
      <c r="Z27"/>
    </row>
    <row r="28" spans="1:34" x14ac:dyDescent="0.35">
      <c r="Z28"/>
    </row>
    <row r="29" spans="1:34" x14ac:dyDescent="0.35">
      <c r="A29" t="s">
        <v>0</v>
      </c>
      <c r="B29">
        <v>0.05</v>
      </c>
      <c r="D29" s="5" t="s">
        <v>22</v>
      </c>
      <c r="E29" s="5" t="s">
        <v>23</v>
      </c>
      <c r="F29" s="5" t="s">
        <v>0</v>
      </c>
      <c r="G29" s="5" t="s">
        <v>1</v>
      </c>
      <c r="H29" s="5" t="s">
        <v>2</v>
      </c>
      <c r="I29" s="5" t="s">
        <v>3</v>
      </c>
      <c r="J29" s="5" t="s">
        <v>4</v>
      </c>
      <c r="K29" s="5" t="s">
        <v>5</v>
      </c>
      <c r="L29" s="5" t="s">
        <v>24</v>
      </c>
      <c r="M29" s="5" t="s">
        <v>25</v>
      </c>
      <c r="N29" s="5" t="s">
        <v>26</v>
      </c>
      <c r="O29" s="5" t="s">
        <v>27</v>
      </c>
      <c r="P29" s="5" t="s">
        <v>6</v>
      </c>
      <c r="Q29" s="5" t="s">
        <v>7</v>
      </c>
      <c r="R29" s="5" t="s">
        <v>8</v>
      </c>
      <c r="S29" s="5" t="s">
        <v>9</v>
      </c>
      <c r="T29" s="5" t="s">
        <v>28</v>
      </c>
      <c r="U29" s="5" t="s">
        <v>11</v>
      </c>
      <c r="V29" s="5" t="s">
        <v>29</v>
      </c>
      <c r="W29" s="5" t="s">
        <v>12</v>
      </c>
      <c r="X29" s="5" t="s">
        <v>31</v>
      </c>
      <c r="Y29" s="5" t="s">
        <v>32</v>
      </c>
      <c r="Z29" s="5" t="s">
        <v>33</v>
      </c>
      <c r="AA29" s="5" t="s">
        <v>57</v>
      </c>
      <c r="AB29" s="5" t="s">
        <v>58</v>
      </c>
      <c r="AC29" s="5" t="s">
        <v>59</v>
      </c>
      <c r="AD29" s="5" t="s">
        <v>60</v>
      </c>
      <c r="AE29" s="5" t="s">
        <v>34</v>
      </c>
      <c r="AF29" s="5" t="s">
        <v>44</v>
      </c>
      <c r="AG29" s="5" t="s">
        <v>45</v>
      </c>
      <c r="AH29" s="5" t="s">
        <v>46</v>
      </c>
    </row>
    <row r="30" spans="1:34" x14ac:dyDescent="0.35">
      <c r="A30" t="s">
        <v>1</v>
      </c>
      <c r="B30">
        <v>0.1</v>
      </c>
      <c r="D30">
        <v>0.01</v>
      </c>
      <c r="E30">
        <v>0.99</v>
      </c>
      <c r="F30">
        <v>0.05</v>
      </c>
      <c r="G30">
        <v>0.1</v>
      </c>
      <c r="H30">
        <v>0.15</v>
      </c>
      <c r="I30">
        <v>0.2</v>
      </c>
      <c r="J30">
        <v>0.25</v>
      </c>
      <c r="K30">
        <v>0.3</v>
      </c>
      <c r="L30">
        <f>(F30*H30)+(G30*I30)</f>
        <v>2.7500000000000004E-2</v>
      </c>
      <c r="M30">
        <f>1/(1+EXP(-L30))</f>
        <v>0.50687456676453424</v>
      </c>
      <c r="N30">
        <f>(F30*J30)+(G30*K30)</f>
        <v>4.2499999999999996E-2</v>
      </c>
      <c r="O30">
        <f>1/(1+EXP(-N30))</f>
        <v>0.51062340100496373</v>
      </c>
      <c r="P30">
        <v>0.4</v>
      </c>
      <c r="Q30">
        <v>0.45</v>
      </c>
      <c r="R30">
        <v>0.5</v>
      </c>
      <c r="S30">
        <v>0.55000000000000004</v>
      </c>
      <c r="T30">
        <f>(M30*P30)+(O30*Q30)</f>
        <v>0.43253035715804738</v>
      </c>
      <c r="U30">
        <f>1/(1+EXP(-T30))</f>
        <v>0.60647773220672796</v>
      </c>
      <c r="V30">
        <f>(M30*R30)+(O30*S30)</f>
        <v>0.53428015393499717</v>
      </c>
      <c r="W30">
        <f>1/(1+EXP(-V30))</f>
        <v>0.63048083545063482</v>
      </c>
      <c r="X30">
        <f>0.5*POWER(D30-U30,2)</f>
        <v>0.17789284250924053</v>
      </c>
      <c r="Y30">
        <f>0.5*POWER(E30-W30,2)</f>
        <v>6.4627014839136757E-2</v>
      </c>
      <c r="Z30" s="6">
        <f>(X30+Y30)</f>
        <v>0.24251985734837728</v>
      </c>
      <c r="AA30">
        <f>(((U30-D30)*U30*(1-U30)*P30) + ((W30-E30)*W30*(1-W30)*R30))*(M30*(1-M30))*F30</f>
        <v>1.882556669401121E-4</v>
      </c>
      <c r="AB30">
        <f>(((U30-D30)*U30*(1-U30)*P30) + ((W30-E30)*W30*(1-W30)*R30))*(M30*(1-M30))*G30</f>
        <v>3.765113338802242E-4</v>
      </c>
      <c r="AC30">
        <f>(((U30-D30)*U30*(1-U30)*Q30) + ((W30-E30)*W30*(1-W30)*S30))*(O30*(1-O30))*F30</f>
        <v>2.248134625761188E-4</v>
      </c>
      <c r="AD30">
        <f>(((U30-D30)*U30*(1-U30)*Q30) + ((W30-E30)*W30*(1-W30)*S30))*(O30*(1-O30))*G30</f>
        <v>4.496269251522376E-4</v>
      </c>
      <c r="AE30">
        <f>(U30-D30)*U30*(1-U30)*M30</f>
        <v>7.2157072912136258E-2</v>
      </c>
      <c r="AF30">
        <f>(U30-D30)*U30*(1-U30)*O30</f>
        <v>7.2690745191944781E-2</v>
      </c>
      <c r="AG30">
        <f>(W30-E30)*W30*(1-W30)*M30</f>
        <v>-4.2455250092604709E-2</v>
      </c>
      <c r="AH30">
        <f>(W30-E30)*W30*(1-W30)*O30</f>
        <v>-4.276924828006376E-2</v>
      </c>
    </row>
    <row r="31" spans="1:34" x14ac:dyDescent="0.35">
      <c r="A31" t="s">
        <v>2</v>
      </c>
      <c r="B31">
        <v>0.15</v>
      </c>
      <c r="D31">
        <v>0.01</v>
      </c>
      <c r="E31">
        <v>0.99</v>
      </c>
      <c r="F31">
        <v>0.05</v>
      </c>
      <c r="G31">
        <v>0.1</v>
      </c>
      <c r="H31">
        <f>H30-($W$27*AA30)</f>
        <v>0.14981174433305988</v>
      </c>
      <c r="I31">
        <f>I30-($W$27*AB30)</f>
        <v>0.19962348866611979</v>
      </c>
      <c r="J31">
        <f>J30-($W$27*AA30)</f>
        <v>0.24981174433305989</v>
      </c>
      <c r="K31">
        <f>K30-($W$27*AB30)</f>
        <v>0.29962348866611976</v>
      </c>
      <c r="L31">
        <f>(F31*H31)+(G31*I31)</f>
        <v>2.7452936083264975E-2</v>
      </c>
      <c r="M31">
        <f>1/(1+EXP(-L31))</f>
        <v>0.50686280300577169</v>
      </c>
      <c r="N31">
        <f>(F31*J31)+(G31*K31)</f>
        <v>4.2452936083264975E-2</v>
      </c>
      <c r="O31">
        <f>1/(1+EXP(-N31))</f>
        <v>0.51061164033137796</v>
      </c>
      <c r="P31">
        <f t="shared" ref="P31:S32" si="0">P30-($W$27*AE30)</f>
        <v>0.32784292708786378</v>
      </c>
      <c r="Q31">
        <f t="shared" si="0"/>
        <v>0.37730925480805522</v>
      </c>
      <c r="R31">
        <f t="shared" si="0"/>
        <v>0.54245525009260476</v>
      </c>
      <c r="S31">
        <f t="shared" si="0"/>
        <v>0.59276924828006383</v>
      </c>
      <c r="T31">
        <f>(M31*P31)+(O31*Q31)</f>
        <v>0.3588298824791224</v>
      </c>
      <c r="U31">
        <f>1/(1+EXP(-T31))</f>
        <v>0.58875715212069246</v>
      </c>
      <c r="V31">
        <f>(M31*R31)+(O31*S31)</f>
        <v>0.57762526676941572</v>
      </c>
      <c r="W31">
        <f>1/(1+EXP(-V31))</f>
        <v>0.64052079739391143</v>
      </c>
      <c r="X31">
        <f>0.5*POWER(D31-U31,2)</f>
        <v>0.16747992056542718</v>
      </c>
      <c r="Y31">
        <f>0.5*POWER(E31-W31,2)</f>
        <v>6.1067856527093747E-2</v>
      </c>
      <c r="Z31" s="6">
        <f>(X31+Y31)</f>
        <v>0.22854777709252094</v>
      </c>
      <c r="AA31">
        <f>(((U31-D31)*U31*(1-U31)*P31) + ((W31-E31)*W31*(1-W31)*R31))*(M31*(1-M31))*F31</f>
        <v>2.8617150488845805E-5</v>
      </c>
      <c r="AB31">
        <f>(((U31-D31)*U31*(1-U31)*P31) + ((W31-E31)*W31*(1-W31)*R31))*(M31*(1-M31))*G31</f>
        <v>5.723430097769161E-5</v>
      </c>
      <c r="AC31">
        <f>(((U31-D31)*U31*(1-U31)*Q31) + ((W31-E31)*W31*(1-W31)*S31))*(O31*(1-O31))*F31</f>
        <v>6.4630901682468826E-5</v>
      </c>
      <c r="AD31">
        <f>(((U31-D31)*U31*(1-U31)*Q31) + ((W31-E31)*W31*(1-W31)*S31))*(O31*(1-O31))*G31</f>
        <v>1.2926180336493765E-4</v>
      </c>
      <c r="AE31">
        <f>(U31-D31)*U31*(1-U31)*M31</f>
        <v>7.1026652341901766E-2</v>
      </c>
      <c r="AF31">
        <f>(U31-D31)*U31*(1-U31)*O31</f>
        <v>7.155197667786245E-2</v>
      </c>
      <c r="AG31">
        <f>(W31-E31)*W31*(1-W31)*M31</f>
        <v>-4.0786718206291435E-2</v>
      </c>
      <c r="AH31">
        <f>(W31-E31)*W31*(1-W31)*O31</f>
        <v>-4.1088383214443532E-2</v>
      </c>
    </row>
    <row r="32" spans="1:34" x14ac:dyDescent="0.35">
      <c r="A32" t="s">
        <v>3</v>
      </c>
      <c r="B32">
        <v>0.2</v>
      </c>
      <c r="D32">
        <v>0.01</v>
      </c>
      <c r="E32">
        <v>0.99</v>
      </c>
      <c r="F32">
        <v>0.05</v>
      </c>
      <c r="G32">
        <v>0.1</v>
      </c>
      <c r="H32">
        <f>H31-($W$27*AA31)</f>
        <v>0.14978312718257103</v>
      </c>
      <c r="I32">
        <f>I31-($W$27*AB31)</f>
        <v>0.19956625436514208</v>
      </c>
      <c r="J32">
        <f>J31-($W$27*AA31)</f>
        <v>0.24978312718257104</v>
      </c>
      <c r="K32">
        <f>K31-($W$27*AB31)</f>
        <v>0.29956625436514206</v>
      </c>
      <c r="L32">
        <f>(F32*H32)+(G32*I32)</f>
        <v>2.7445781795642762E-2</v>
      </c>
      <c r="M32">
        <f>1/(1+EXP(-L32))</f>
        <v>0.50686101477073142</v>
      </c>
      <c r="N32">
        <f>(F32*J32)+(G32*K32)</f>
        <v>4.2445781795642762E-2</v>
      </c>
      <c r="O32">
        <f>1/(1+EXP(-N32))</f>
        <v>0.51060985256495894</v>
      </c>
      <c r="P32">
        <f t="shared" si="0"/>
        <v>0.25681627474596203</v>
      </c>
      <c r="Q32">
        <f t="shared" si="0"/>
        <v>0.30575727813019277</v>
      </c>
      <c r="R32">
        <f t="shared" si="0"/>
        <v>0.58324196829889619</v>
      </c>
      <c r="S32">
        <f t="shared" si="0"/>
        <v>0.63385763149450736</v>
      </c>
      <c r="T32">
        <f>(M32*P32)+(O32*Q32)</f>
        <v>0.28629283633409813</v>
      </c>
      <c r="U32">
        <f>1/(1+EXP(-T32))</f>
        <v>0.57108831662937487</v>
      </c>
      <c r="V32">
        <f>(M32*R32)+(O32*S32)</f>
        <v>0.61927656767344175</v>
      </c>
      <c r="W32">
        <f>1/(1+EXP(-V32))</f>
        <v>0.65005399731052438</v>
      </c>
      <c r="X32">
        <f>0.5*POWER(D32-U32,2)</f>
        <v>0.15741004952899282</v>
      </c>
      <c r="Y32">
        <f>0.5*POWER(E32-W32,2)</f>
        <v>5.7781642372276482E-2</v>
      </c>
      <c r="Z32" s="6">
        <f>(X32+Y32)</f>
        <v>0.2151916919012693</v>
      </c>
      <c r="AA32">
        <f>(((U32-D32)*U32*(1-U32)*P32) + ((W32-E32)*W32*(1-W32)*R32))*(M32*(1-M32))*F32</f>
        <v>-1.2256986027105139E-4</v>
      </c>
      <c r="AB32">
        <f>(((U32-D32)*U32*(1-U32)*P32) + ((W32-E32)*W32*(1-W32)*R32))*(M32*(1-M32))*G32</f>
        <v>-2.4513972054210278E-4</v>
      </c>
      <c r="AC32">
        <f>(((U32-D32)*U32*(1-U32)*Q32) + ((W32-E32)*W32*(1-W32)*S32))*(O32*(1-O32))*F32</f>
        <v>-8.7402774070018412E-5</v>
      </c>
      <c r="AD32">
        <f>(((U32-D32)*U32*(1-U32)*Q32) + ((W32-E32)*W32*(1-W32)*S32))*(O32*(1-O32))*G32</f>
        <v>-1.7480554814003682E-4</v>
      </c>
      <c r="AE32">
        <f>(U32-D32)*U32*(1-U32)*M32</f>
        <v>6.9661250482641074E-2</v>
      </c>
      <c r="AF32">
        <f>(U32-D32)*U32*(1-U32)*O32</f>
        <v>7.0176477973002707E-2</v>
      </c>
      <c r="AG32">
        <f>(W32-E32)*W32*(1-W32)*M32</f>
        <v>-3.9196681304616891E-2</v>
      </c>
      <c r="AH32">
        <f>(W32-E32)*W32*(1-W32)*O32</f>
        <v>-3.948658720781504E-2</v>
      </c>
    </row>
    <row r="33" spans="1:34" x14ac:dyDescent="0.35">
      <c r="A33" t="s">
        <v>4</v>
      </c>
      <c r="B33">
        <v>0.25</v>
      </c>
      <c r="D33">
        <v>0.01</v>
      </c>
      <c r="E33">
        <v>0.99</v>
      </c>
      <c r="F33">
        <v>0.05</v>
      </c>
      <c r="G33">
        <v>0.1</v>
      </c>
      <c r="H33">
        <f t="shared" ref="H33:H38" si="1">H32-($W$27*AA32)</f>
        <v>0.14990569704284207</v>
      </c>
      <c r="I33">
        <f t="shared" ref="I33:I38" si="2">I32-($W$27*AB32)</f>
        <v>0.19981139408568419</v>
      </c>
      <c r="J33">
        <f t="shared" ref="J33:J38" si="3">J32-($W$27*AA32)</f>
        <v>0.24990569704284207</v>
      </c>
      <c r="K33">
        <f t="shared" ref="K33:K38" si="4">K32-($W$27*AB32)</f>
        <v>0.29981139408568414</v>
      </c>
      <c r="L33">
        <f t="shared" ref="L33:L38" si="5">(F33*H33)+(G33*I33)</f>
        <v>2.7476424260710525E-2</v>
      </c>
      <c r="M33">
        <f t="shared" ref="M33:M70" si="6">1/(1+EXP(-L33))</f>
        <v>0.50686867394293866</v>
      </c>
      <c r="N33">
        <f t="shared" ref="N33:N38" si="7">(F33*J33)+(G33*K33)</f>
        <v>4.2476424260710521E-2</v>
      </c>
      <c r="O33">
        <f t="shared" ref="O33:O70" si="8">1/(1+EXP(-N33))</f>
        <v>0.51061750972934505</v>
      </c>
      <c r="P33">
        <f t="shared" ref="P33:P38" si="9">P32-($W$27*AE32)</f>
        <v>0.18715502426332095</v>
      </c>
      <c r="Q33">
        <f t="shared" ref="Q33:Q38" si="10">Q32-($W$27*AF32)</f>
        <v>0.23558080015719007</v>
      </c>
      <c r="R33">
        <f t="shared" ref="R33:R38" si="11">R32-($W$27*AG32)</f>
        <v>0.62243864960351303</v>
      </c>
      <c r="S33">
        <f t="shared" ref="S33:S38" si="12">S32-($W$27*AH32)</f>
        <v>0.67334421870232242</v>
      </c>
      <c r="T33">
        <f t="shared" ref="T33:T38" si="13">(M33*P33)+(O33*Q33)</f>
        <v>0.21515470048641888</v>
      </c>
      <c r="U33">
        <f t="shared" ref="U33:U70" si="14">1/(1+EXP(-T33))</f>
        <v>0.55358213443747462</v>
      </c>
      <c r="V33">
        <f t="shared" ref="V33:V38" si="15">(M33*R33)+(O33*S33)</f>
        <v>0.65931600107979749</v>
      </c>
      <c r="W33">
        <f t="shared" ref="W33:W70" si="16">1/(1+EXP(-V33))</f>
        <v>0.65910672084831112</v>
      </c>
      <c r="X33">
        <f t="shared" ref="X33:X38" si="17">0.5*POWER(D33-U33,2)</f>
        <v>0.14774076843980036</v>
      </c>
      <c r="Y33">
        <f t="shared" ref="Y33:Y38" si="18">0.5*POWER(E33-W33,2)</f>
        <v>5.4745181093878749E-2</v>
      </c>
      <c r="Z33" s="6">
        <f t="shared" ref="Z33:Z38" si="19">(X33+Y33)</f>
        <v>0.2024859495336791</v>
      </c>
      <c r="AA33">
        <f t="shared" ref="AA33:AA38" si="20">(((U33-D33)*U33*(1-U33)*P33) + ((W33-E33)*W33*(1-W33)*R33))*(M33*(1-M33))*F33</f>
        <v>-2.6413585222136854E-4</v>
      </c>
      <c r="AB33">
        <f t="shared" ref="AB33:AB38" si="21">(((U33-D33)*U33*(1-U33)*P33) + ((W33-E33)*W33*(1-W33)*R33))*(M33*(1-M33))*G33</f>
        <v>-5.2827170444273708E-4</v>
      </c>
      <c r="AC33">
        <f t="shared" ref="AC33:AC38" si="22">(((U33-D33)*U33*(1-U33)*Q33) + ((W33-E33)*W33*(1-W33)*S33))*(O33*(1-O33))*F33</f>
        <v>-2.3007433698277272E-4</v>
      </c>
      <c r="AD33">
        <f t="shared" ref="AD33:AD38" si="23">(((U33-D33)*U33*(1-U33)*Q33) + ((W33-E33)*W33*(1-W33)*S33))*(O33*(1-O33))*G33</f>
        <v>-4.6014867396554544E-4</v>
      </c>
      <c r="AE33">
        <f t="shared" ref="AE33:AE38" si="24">(U33-D33)*U33*(1-U33)*M33</f>
        <v>6.8090144907171399E-2</v>
      </c>
      <c r="AF33">
        <f t="shared" ref="AF33:AF38" si="25">(U33-D33)*U33*(1-U33)*O33</f>
        <v>6.8593744330556441E-2</v>
      </c>
      <c r="AG33">
        <f t="shared" ref="AG33:AG38" si="26">(W33-E33)*W33*(1-W33)*M33</f>
        <v>-3.7684050459280485E-2</v>
      </c>
      <c r="AH33">
        <f t="shared" ref="AH33:AH38" si="27">(W33-E33)*W33*(1-W33)*O33</f>
        <v>-3.7962764304110434E-2</v>
      </c>
    </row>
    <row r="34" spans="1:34" x14ac:dyDescent="0.35">
      <c r="A34" t="s">
        <v>5</v>
      </c>
      <c r="B34">
        <v>0.3</v>
      </c>
      <c r="D34">
        <v>0.01</v>
      </c>
      <c r="E34">
        <v>0.99</v>
      </c>
      <c r="F34">
        <v>0.05</v>
      </c>
      <c r="G34">
        <v>0.1</v>
      </c>
      <c r="H34">
        <f t="shared" si="1"/>
        <v>0.15016983289506344</v>
      </c>
      <c r="I34">
        <f t="shared" si="2"/>
        <v>0.20033966579012691</v>
      </c>
      <c r="J34">
        <f t="shared" si="3"/>
        <v>0.25016983289506345</v>
      </c>
      <c r="K34">
        <f t="shared" si="4"/>
        <v>0.30033966579012689</v>
      </c>
      <c r="L34">
        <f t="shared" si="5"/>
        <v>2.7542458223765866E-2</v>
      </c>
      <c r="M34">
        <f t="shared" si="6"/>
        <v>0.506885179310815</v>
      </c>
      <c r="N34">
        <f t="shared" si="7"/>
        <v>4.2542458223765865E-2</v>
      </c>
      <c r="O34">
        <f t="shared" si="8"/>
        <v>0.51063401076442516</v>
      </c>
      <c r="P34">
        <f t="shared" si="9"/>
        <v>0.11906487935614955</v>
      </c>
      <c r="Q34">
        <f t="shared" si="10"/>
        <v>0.16698705582663365</v>
      </c>
      <c r="R34">
        <f t="shared" si="11"/>
        <v>0.6601227000627935</v>
      </c>
      <c r="S34">
        <f t="shared" si="12"/>
        <v>0.7113069830064328</v>
      </c>
      <c r="T34">
        <f t="shared" si="13"/>
        <v>0.14562149278455933</v>
      </c>
      <c r="U34">
        <f t="shared" si="14"/>
        <v>0.53634117611996179</v>
      </c>
      <c r="V34">
        <f t="shared" si="15"/>
        <v>0.69782395080578608</v>
      </c>
      <c r="W34">
        <f t="shared" si="16"/>
        <v>0.66770513760239003</v>
      </c>
      <c r="X34">
        <f t="shared" si="17"/>
        <v>0.13851751683967231</v>
      </c>
      <c r="Y34">
        <f t="shared" si="18"/>
        <v>5.1936989163947171E-2</v>
      </c>
      <c r="Z34" s="6">
        <f t="shared" si="19"/>
        <v>0.19045450600361949</v>
      </c>
      <c r="AA34">
        <f t="shared" si="20"/>
        <v>-3.9518009514863102E-4</v>
      </c>
      <c r="AB34">
        <f t="shared" si="21"/>
        <v>-7.9036019029726204E-4</v>
      </c>
      <c r="AC34">
        <f t="shared" si="22"/>
        <v>-3.6243607895143713E-4</v>
      </c>
      <c r="AD34">
        <f t="shared" si="23"/>
        <v>-7.2487215790287426E-4</v>
      </c>
      <c r="AE34">
        <f t="shared" si="24"/>
        <v>6.6346284855460472E-2</v>
      </c>
      <c r="AF34">
        <f t="shared" si="25"/>
        <v>6.6836970023715941E-2</v>
      </c>
      <c r="AG34">
        <f t="shared" si="26"/>
        <v>-3.6246937620033552E-2</v>
      </c>
      <c r="AH34">
        <f t="shared" si="27"/>
        <v>-3.6515013439555009E-2</v>
      </c>
    </row>
    <row r="35" spans="1:34" x14ac:dyDescent="0.35">
      <c r="A35" t="s">
        <v>6</v>
      </c>
      <c r="B35">
        <v>0.4</v>
      </c>
      <c r="D35">
        <v>0.01</v>
      </c>
      <c r="E35">
        <v>0.99</v>
      </c>
      <c r="F35">
        <v>0.05</v>
      </c>
      <c r="G35">
        <v>0.1</v>
      </c>
      <c r="H35">
        <f t="shared" si="1"/>
        <v>0.15056501299021208</v>
      </c>
      <c r="I35">
        <f t="shared" si="2"/>
        <v>0.20113002598042418</v>
      </c>
      <c r="J35">
        <f t="shared" si="3"/>
        <v>0.25056501299021205</v>
      </c>
      <c r="K35">
        <f t="shared" si="4"/>
        <v>0.30113002598042415</v>
      </c>
      <c r="L35">
        <f t="shared" si="5"/>
        <v>2.7641253247553024E-2</v>
      </c>
      <c r="M35">
        <f t="shared" si="6"/>
        <v>0.50690987336649751</v>
      </c>
      <c r="N35">
        <f t="shared" si="7"/>
        <v>4.2641253247553024E-2</v>
      </c>
      <c r="O35">
        <f t="shared" si="8"/>
        <v>0.51065869832245825</v>
      </c>
      <c r="P35">
        <f t="shared" si="9"/>
        <v>5.2718594500689081E-2</v>
      </c>
      <c r="Q35">
        <f t="shared" si="10"/>
        <v>0.1001500858029177</v>
      </c>
      <c r="R35">
        <f t="shared" si="11"/>
        <v>0.696369637682827</v>
      </c>
      <c r="S35">
        <f t="shared" si="12"/>
        <v>0.74782199644598779</v>
      </c>
      <c r="T35">
        <f t="shared" si="13"/>
        <v>7.7866088515404497E-2</v>
      </c>
      <c r="U35">
        <f t="shared" si="14"/>
        <v>0.51945669242115755</v>
      </c>
      <c r="V35">
        <f t="shared" si="15"/>
        <v>0.73487845213608571</v>
      </c>
      <c r="W35">
        <f t="shared" si="16"/>
        <v>0.67587490104539427</v>
      </c>
      <c r="X35">
        <f t="shared" si="17"/>
        <v>0.12977306072635297</v>
      </c>
      <c r="Y35">
        <f t="shared" si="18"/>
        <v>4.9337288896620417E-2</v>
      </c>
      <c r="Z35" s="6">
        <f t="shared" si="19"/>
        <v>0.1791103496229734</v>
      </c>
      <c r="AA35">
        <f t="shared" si="20"/>
        <v>-5.151043401106862E-4</v>
      </c>
      <c r="AB35">
        <f t="shared" si="21"/>
        <v>-1.0302086802213724E-3</v>
      </c>
      <c r="AC35">
        <f t="shared" si="22"/>
        <v>-4.8384222473859195E-4</v>
      </c>
      <c r="AD35">
        <f t="shared" si="23"/>
        <v>-9.6768444947718389E-4</v>
      </c>
      <c r="AE35">
        <f t="shared" si="24"/>
        <v>6.4464393516078175E-2</v>
      </c>
      <c r="AF35">
        <f t="shared" si="25"/>
        <v>6.4941136503108579E-2</v>
      </c>
      <c r="AG35">
        <f t="shared" si="26"/>
        <v>-3.4882882901191604E-2</v>
      </c>
      <c r="AH35">
        <f t="shared" si="27"/>
        <v>-3.5140857402827116E-2</v>
      </c>
    </row>
    <row r="36" spans="1:34" x14ac:dyDescent="0.35">
      <c r="A36" t="s">
        <v>7</v>
      </c>
      <c r="B36">
        <v>0.45</v>
      </c>
      <c r="D36">
        <v>0.01</v>
      </c>
      <c r="E36">
        <v>0.99</v>
      </c>
      <c r="F36">
        <v>0.05</v>
      </c>
      <c r="G36">
        <v>0.1</v>
      </c>
      <c r="H36">
        <f t="shared" si="1"/>
        <v>0.15108011733032276</v>
      </c>
      <c r="I36">
        <f t="shared" si="2"/>
        <v>0.20216023466064556</v>
      </c>
      <c r="J36">
        <f t="shared" si="3"/>
        <v>0.25108011733032276</v>
      </c>
      <c r="K36">
        <f t="shared" si="4"/>
        <v>0.30216023466064551</v>
      </c>
      <c r="L36">
        <f t="shared" si="5"/>
        <v>2.7770029332580697E-2</v>
      </c>
      <c r="M36">
        <f t="shared" si="6"/>
        <v>0.50694206121048035</v>
      </c>
      <c r="N36">
        <f t="shared" si="7"/>
        <v>4.2770029332580693E-2</v>
      </c>
      <c r="O36">
        <f t="shared" si="8"/>
        <v>0.5106908776695277</v>
      </c>
      <c r="P36">
        <f t="shared" si="9"/>
        <v>-1.1745799015389094E-2</v>
      </c>
      <c r="Q36">
        <f t="shared" si="10"/>
        <v>3.5208949299809125E-2</v>
      </c>
      <c r="R36">
        <f t="shared" si="11"/>
        <v>0.73125252058401857</v>
      </c>
      <c r="S36">
        <f t="shared" si="12"/>
        <v>0.78296285384881492</v>
      </c>
      <c r="T36">
        <f t="shared" si="13"/>
        <v>1.2026449656316048E-2</v>
      </c>
      <c r="U36">
        <f t="shared" si="14"/>
        <v>0.50300657617603117</v>
      </c>
      <c r="V36">
        <f t="shared" si="15"/>
        <v>0.77055464706491095</v>
      </c>
      <c r="W36">
        <f t="shared" si="16"/>
        <v>0.68364086281998782</v>
      </c>
      <c r="X36">
        <f t="shared" si="17"/>
        <v>0.1215277420764064</v>
      </c>
      <c r="Y36">
        <f t="shared" si="18"/>
        <v>4.6927960466840758E-2</v>
      </c>
      <c r="Z36" s="6">
        <f t="shared" si="19"/>
        <v>0.16845570254324715</v>
      </c>
      <c r="AA36">
        <f t="shared" si="20"/>
        <v>-6.2361811090777802E-4</v>
      </c>
      <c r="AB36">
        <f t="shared" si="21"/>
        <v>-1.247236221815556E-3</v>
      </c>
      <c r="AC36">
        <f t="shared" si="22"/>
        <v>-5.9395655154649953E-4</v>
      </c>
      <c r="AD36">
        <f t="shared" si="23"/>
        <v>-1.1879131030929991E-3</v>
      </c>
      <c r="AE36">
        <f t="shared" si="24"/>
        <v>6.2479183275177028E-2</v>
      </c>
      <c r="AF36">
        <f t="shared" si="25"/>
        <v>6.2941214360249229E-2</v>
      </c>
      <c r="AG36">
        <f t="shared" si="26"/>
        <v>-3.3589037565051785E-2</v>
      </c>
      <c r="AH36">
        <f t="shared" si="27"/>
        <v>-3.3837427167143108E-2</v>
      </c>
    </row>
    <row r="37" spans="1:34" x14ac:dyDescent="0.35">
      <c r="A37" t="s">
        <v>8</v>
      </c>
      <c r="B37">
        <v>0.5</v>
      </c>
      <c r="D37">
        <v>0.01</v>
      </c>
      <c r="E37">
        <v>0.99</v>
      </c>
      <c r="F37">
        <v>0.05</v>
      </c>
      <c r="G37">
        <v>0.1</v>
      </c>
      <c r="H37">
        <f t="shared" si="1"/>
        <v>0.15170373544123053</v>
      </c>
      <c r="I37">
        <f t="shared" si="2"/>
        <v>0.20340747088246111</v>
      </c>
      <c r="J37">
        <f t="shared" si="3"/>
        <v>0.25170373544123054</v>
      </c>
      <c r="K37">
        <f t="shared" si="4"/>
        <v>0.30340747088246106</v>
      </c>
      <c r="L37">
        <f t="shared" si="5"/>
        <v>2.7925933860307638E-2</v>
      </c>
      <c r="M37">
        <f t="shared" si="6"/>
        <v>0.50698102978677317</v>
      </c>
      <c r="N37">
        <f t="shared" si="7"/>
        <v>4.292593386030763E-2</v>
      </c>
      <c r="O37">
        <f t="shared" si="8"/>
        <v>0.51072983591735965</v>
      </c>
      <c r="P37">
        <f t="shared" si="9"/>
        <v>-7.4224982290566122E-2</v>
      </c>
      <c r="Q37">
        <f t="shared" si="10"/>
        <v>-2.7732265060440103E-2</v>
      </c>
      <c r="R37">
        <f t="shared" si="11"/>
        <v>0.7648415581490704</v>
      </c>
      <c r="S37">
        <f t="shared" si="12"/>
        <v>0.81680028101595803</v>
      </c>
      <c r="T37">
        <f t="shared" si="13"/>
        <v>-5.1794353141511519E-2</v>
      </c>
      <c r="U37">
        <f t="shared" si="14"/>
        <v>0.48705430565455804</v>
      </c>
      <c r="V37">
        <f t="shared" si="15"/>
        <v>0.80492443427466931</v>
      </c>
      <c r="W37">
        <f t="shared" si="16"/>
        <v>0.6910268787064533</v>
      </c>
      <c r="X37">
        <f t="shared" si="17"/>
        <v>0.11379040527177624</v>
      </c>
      <c r="Y37">
        <f t="shared" si="18"/>
        <v>4.4692463628002894E-2</v>
      </c>
      <c r="Z37" s="6">
        <f t="shared" si="19"/>
        <v>0.15848286889977914</v>
      </c>
      <c r="AA37">
        <f t="shared" si="20"/>
        <v>-7.2071970359221355E-4</v>
      </c>
      <c r="AB37">
        <f t="shared" si="21"/>
        <v>-1.4414394071844271E-3</v>
      </c>
      <c r="AC37">
        <f t="shared" si="22"/>
        <v>-6.9273518677445667E-4</v>
      </c>
      <c r="AD37">
        <f t="shared" si="23"/>
        <v>-1.3854703735489133E-3</v>
      </c>
      <c r="AE37">
        <f t="shared" si="24"/>
        <v>6.0423837648278314E-2</v>
      </c>
      <c r="AF37">
        <f t="shared" si="25"/>
        <v>6.0870633957609048E-2</v>
      </c>
      <c r="AG37">
        <f t="shared" si="26"/>
        <v>-3.2362308627400943E-2</v>
      </c>
      <c r="AH37">
        <f t="shared" si="27"/>
        <v>-3.2601607563365782E-2</v>
      </c>
    </row>
    <row r="38" spans="1:34" x14ac:dyDescent="0.35">
      <c r="A38" t="s">
        <v>9</v>
      </c>
      <c r="B38">
        <v>0.55000000000000004</v>
      </c>
      <c r="D38">
        <v>0.01</v>
      </c>
      <c r="E38">
        <v>0.99</v>
      </c>
      <c r="F38">
        <v>0.05</v>
      </c>
      <c r="G38">
        <v>0.1</v>
      </c>
      <c r="H38">
        <f t="shared" si="1"/>
        <v>0.15242445514482275</v>
      </c>
      <c r="I38">
        <f t="shared" si="2"/>
        <v>0.20484891028964552</v>
      </c>
      <c r="J38">
        <f t="shared" si="3"/>
        <v>0.25242445514482276</v>
      </c>
      <c r="K38">
        <f t="shared" si="4"/>
        <v>0.3048489102896455</v>
      </c>
      <c r="L38">
        <f t="shared" si="5"/>
        <v>2.8106113786205693E-2</v>
      </c>
      <c r="M38">
        <f t="shared" si="6"/>
        <v>0.50702606593044897</v>
      </c>
      <c r="N38">
        <f t="shared" si="7"/>
        <v>4.3106113786205692E-2</v>
      </c>
      <c r="O38">
        <f t="shared" si="8"/>
        <v>0.51077486006766415</v>
      </c>
      <c r="P38">
        <f t="shared" si="9"/>
        <v>-0.13464881993884442</v>
      </c>
      <c r="Q38">
        <f t="shared" si="10"/>
        <v>-8.8602899018049158E-2</v>
      </c>
      <c r="R38">
        <f t="shared" si="11"/>
        <v>0.79720386677647137</v>
      </c>
      <c r="S38">
        <f t="shared" si="12"/>
        <v>0.84940188857932386</v>
      </c>
      <c r="T38">
        <f t="shared" si="13"/>
        <v>-0.11352659480330311</v>
      </c>
      <c r="U38">
        <f t="shared" si="14"/>
        <v>0.4716487946347494</v>
      </c>
      <c r="V38">
        <f t="shared" si="15"/>
        <v>0.8380562710965298</v>
      </c>
      <c r="W38">
        <f t="shared" si="16"/>
        <v>0.69805568637751014</v>
      </c>
      <c r="X38">
        <f t="shared" si="17"/>
        <v>0.10655980479385851</v>
      </c>
      <c r="Y38">
        <f t="shared" si="18"/>
        <v>4.2615741128253358E-2</v>
      </c>
      <c r="Z38" s="6">
        <f t="shared" si="19"/>
        <v>0.14917554592211188</v>
      </c>
      <c r="AA38">
        <f t="shared" si="20"/>
        <v>-8.0665941053867851E-4</v>
      </c>
      <c r="AB38">
        <f t="shared" si="21"/>
        <v>-1.613318821077357E-3</v>
      </c>
      <c r="AC38">
        <f t="shared" si="22"/>
        <v>-7.8039104757436401E-4</v>
      </c>
      <c r="AD38">
        <f t="shared" si="23"/>
        <v>-1.560782095148728E-3</v>
      </c>
      <c r="AE38">
        <f t="shared" si="24"/>
        <v>5.8328851352992414E-2</v>
      </c>
      <c r="AF38">
        <f t="shared" si="25"/>
        <v>5.8760116865114204E-2</v>
      </c>
      <c r="AG38">
        <f t="shared" si="26"/>
        <v>-3.1199471095630843E-2</v>
      </c>
      <c r="AH38">
        <f t="shared" si="27"/>
        <v>-3.1430150348999958E-2</v>
      </c>
    </row>
    <row r="39" spans="1:34" x14ac:dyDescent="0.35">
      <c r="A39" t="s">
        <v>11</v>
      </c>
      <c r="B39">
        <v>0.01</v>
      </c>
      <c r="D39">
        <v>0.01</v>
      </c>
      <c r="E39">
        <v>0.99</v>
      </c>
      <c r="F39">
        <v>0.05</v>
      </c>
      <c r="G39">
        <v>0.1</v>
      </c>
      <c r="H39">
        <f>H38-($W$27*AA38)</f>
        <v>0.15323111455536143</v>
      </c>
      <c r="I39">
        <f>I38-($W$27*AB38)</f>
        <v>0.20646222911072287</v>
      </c>
      <c r="J39">
        <f>J38-($W$27*AA38)</f>
        <v>0.25323111455536146</v>
      </c>
      <c r="K39">
        <f>K38-($W$27*AB38)</f>
        <v>0.30646222911072285</v>
      </c>
      <c r="L39">
        <f>(F39*H39)+(G39*I39)</f>
        <v>2.8307778638840361E-2</v>
      </c>
      <c r="M39">
        <f>1/(1+EXP(-L39))</f>
        <v>0.50707647211670881</v>
      </c>
      <c r="N39">
        <f>(F39*J39)+(G39*K39)</f>
        <v>4.3307778638840361E-2</v>
      </c>
      <c r="O39">
        <f>1/(1+EXP(-N39))</f>
        <v>0.51082525275834589</v>
      </c>
      <c r="P39">
        <f t="shared" ref="P39:S40" si="28">P38-($W$27*AE38)</f>
        <v>-0.19297767129183685</v>
      </c>
      <c r="Q39">
        <f t="shared" si="28"/>
        <v>-0.14736301588316336</v>
      </c>
      <c r="R39">
        <f t="shared" si="28"/>
        <v>0.82840333787210219</v>
      </c>
      <c r="S39">
        <f t="shared" si="28"/>
        <v>0.88083203892832385</v>
      </c>
      <c r="T39">
        <f>(M39*P39)+(O39*Q39)</f>
        <v>-0.17313118659171156</v>
      </c>
      <c r="U39">
        <f>1/(1+EXP(-T39))</f>
        <v>0.45682499494768847</v>
      </c>
      <c r="V39">
        <f>(M39*R39)+(O39*S39)</f>
        <v>0.87001509098110175</v>
      </c>
      <c r="W39">
        <f>1/(1+EXP(-V39))</f>
        <v>0.70474883810765065</v>
      </c>
      <c r="X39">
        <f>0.5*POWER(D39-U39,2)</f>
        <v>9.9826288055000906E-2</v>
      </c>
      <c r="Y39">
        <f>0.5*POWER(E39-W39,2)</f>
        <v>4.0684112680467642E-2</v>
      </c>
      <c r="Z39" s="6">
        <f>(X39+Y39)</f>
        <v>0.14051040073546855</v>
      </c>
      <c r="AA39">
        <f>(((U39-D39)*U39*(1-U39)*P39) + ((W39-E39)*W39*(1-W39)*R39))*(M39*(1-M39))*F39</f>
        <v>-8.818922584968073E-4</v>
      </c>
      <c r="AB39">
        <f>(((U39-D39)*U39*(1-U39)*P39) + ((W39-E39)*W39*(1-W39)*R39))*(M39*(1-M39))*G39</f>
        <v>-1.7637845169936146E-3</v>
      </c>
      <c r="AC39">
        <f>(((U39-D39)*U39*(1-U39)*Q39) + ((W39-E39)*W39*(1-W39)*S39))*(O39*(1-O39))*F39</f>
        <v>-8.5734723696396413E-4</v>
      </c>
      <c r="AD39">
        <f>(((U39-D39)*U39*(1-U39)*Q39) + ((W39-E39)*W39*(1-W39)*S39))*(O39*(1-O39))*G39</f>
        <v>-1.7146944739279283E-3</v>
      </c>
      <c r="AE39">
        <f>(U39-D39)*U39*(1-U39)*M39</f>
        <v>5.6221257396439836E-2</v>
      </c>
      <c r="AF39">
        <f>(U39-D39)*U39*(1-U39)*O39</f>
        <v>5.6636897192339809E-2</v>
      </c>
      <c r="AG39">
        <f>(W39-E39)*W39*(1-W39)*M39</f>
        <v>-3.0097253492972396E-2</v>
      </c>
      <c r="AH39">
        <f>(W39-E39)*W39*(1-W39)*O39</f>
        <v>-3.0319760368098976E-2</v>
      </c>
    </row>
    <row r="40" spans="1:34" x14ac:dyDescent="0.35">
      <c r="A40" t="s">
        <v>12</v>
      </c>
      <c r="B40">
        <v>0.99</v>
      </c>
      <c r="D40">
        <v>0.01</v>
      </c>
      <c r="E40">
        <v>0.99</v>
      </c>
      <c r="F40">
        <v>0.05</v>
      </c>
      <c r="G40">
        <v>0.1</v>
      </c>
      <c r="H40">
        <f>H39-($W$27*AA39)</f>
        <v>0.15411300681385823</v>
      </c>
      <c r="I40">
        <f>I39-($W$27*AB39)</f>
        <v>0.20822601362771648</v>
      </c>
      <c r="J40">
        <f>J39-($W$27*AA39)</f>
        <v>0.25411300681385829</v>
      </c>
      <c r="K40">
        <f>K39-($W$27*AB39)</f>
        <v>0.30822601362771646</v>
      </c>
      <c r="L40">
        <f>(F40*H40)+(G40*I40)</f>
        <v>2.8528251703464562E-2</v>
      </c>
      <c r="M40">
        <f>1/(1+EXP(-L40))</f>
        <v>0.50713157925615504</v>
      </c>
      <c r="N40">
        <f>(F40*J40)+(G40*K40)</f>
        <v>4.3528251703464561E-2</v>
      </c>
      <c r="O40">
        <f>1/(1+EXP(-N40))</f>
        <v>0.51088034505641333</v>
      </c>
      <c r="P40">
        <f t="shared" si="28"/>
        <v>-0.2491989286882767</v>
      </c>
      <c r="Q40">
        <f t="shared" si="28"/>
        <v>-0.20399991307550316</v>
      </c>
      <c r="R40">
        <f t="shared" si="28"/>
        <v>0.85850059136507462</v>
      </c>
      <c r="S40">
        <f t="shared" si="28"/>
        <v>0.91115179929642287</v>
      </c>
      <c r="T40">
        <f>(M40*P40)+(O40*Q40)</f>
        <v>-0.23059619223811911</v>
      </c>
      <c r="U40">
        <f>1/(1+EXP(-T40))</f>
        <v>0.44260505627740165</v>
      </c>
      <c r="V40">
        <f>(M40*R40)+(O40*S40)</f>
        <v>0.9008623063146417</v>
      </c>
      <c r="W40">
        <f>1/(1+EXP(-V40))</f>
        <v>0.71112667459857859</v>
      </c>
      <c r="X40">
        <f>0.5*POWER(D40-U40,2)</f>
        <v>9.3573567358386928E-2</v>
      </c>
      <c r="Y40">
        <f>0.5*POWER(E40-W40,2)</f>
        <v>3.8885165810223533E-2</v>
      </c>
      <c r="Z40" s="6">
        <f>(X40+Y40)</f>
        <v>0.13245873316861045</v>
      </c>
      <c r="AA40">
        <f>(((U40-D40)*U40*(1-U40)*P40) + ((W40-E40)*W40*(1-W40)*R40))*(M40*(1-M40))*F40</f>
        <v>-9.4702699107899958E-4</v>
      </c>
      <c r="AB40">
        <f>(((U40-D40)*U40*(1-U40)*P40) + ((W40-E40)*W40*(1-W40)*R40))*(M40*(1-M40))*G40</f>
        <v>-1.8940539821579992E-3</v>
      </c>
      <c r="AC40">
        <f>(((U40-D40)*U40*(1-U40)*Q40) + ((W40-E40)*W40*(1-W40)*S40))*(O40*(1-O40))*F40</f>
        <v>-9.2418620726603985E-4</v>
      </c>
      <c r="AD40">
        <f>(((U40-D40)*U40*(1-U40)*Q40) + ((W40-E40)*W40*(1-W40)*S40))*(O40*(1-O40))*G40</f>
        <v>-1.8483724145320797E-3</v>
      </c>
      <c r="AE40">
        <f>(U40-D40)*U40*(1-U40)*M40</f>
        <v>5.41242189160515E-2</v>
      </c>
      <c r="AF40">
        <f>(U40-D40)*U40*(1-U40)*O40</f>
        <v>5.4524310389620925E-2</v>
      </c>
      <c r="AG40">
        <f>(W40-E40)*W40*(1-W40)*M40</f>
        <v>-2.905240172880541E-2</v>
      </c>
      <c r="AH40">
        <f>(W40-E40)*W40*(1-W40)*O40</f>
        <v>-2.9267159899014523E-2</v>
      </c>
    </row>
    <row r="41" spans="1:34" x14ac:dyDescent="0.35">
      <c r="D41">
        <v>0.01</v>
      </c>
      <c r="E41">
        <v>0.99</v>
      </c>
      <c r="F41">
        <v>0.05</v>
      </c>
      <c r="G41">
        <v>0.1</v>
      </c>
      <c r="H41">
        <f t="shared" ref="H41:H56" si="29">H40-($W$27*AA40)</f>
        <v>0.15506003380493721</v>
      </c>
      <c r="I41">
        <f t="shared" ref="I41:I56" si="30">I40-($W$27*AB40)</f>
        <v>0.21012006760987448</v>
      </c>
      <c r="J41">
        <f t="shared" ref="J41:J56" si="31">J40-($W$27*AA40)</f>
        <v>0.2550600338049373</v>
      </c>
      <c r="K41">
        <f t="shared" ref="K41:K56" si="32">K40-($W$27*AB40)</f>
        <v>0.31012006760987443</v>
      </c>
      <c r="L41">
        <f t="shared" ref="L41:L56" si="33">(F41*H41)+(G41*I41)</f>
        <v>2.8765008451234312E-2</v>
      </c>
      <c r="M41">
        <f t="shared" si="6"/>
        <v>0.50719075630159205</v>
      </c>
      <c r="N41">
        <f t="shared" ref="N41:N56" si="34">(F41*J41)+(G41*K41)</f>
        <v>4.3765008451234308E-2</v>
      </c>
      <c r="O41">
        <f t="shared" si="8"/>
        <v>0.51093950606296523</v>
      </c>
      <c r="P41">
        <f t="shared" ref="P41:P56" si="35">P40-($W$27*AE40)</f>
        <v>-0.30332314760432821</v>
      </c>
      <c r="Q41">
        <f t="shared" ref="Q41:Q56" si="36">Q40-($W$27*AF40)</f>
        <v>-0.2585242234651241</v>
      </c>
      <c r="R41">
        <f t="shared" ref="R41:R56" si="37">R40-($W$27*AG40)</f>
        <v>0.88755299309388003</v>
      </c>
      <c r="S41">
        <f t="shared" ref="S41:S56" si="38">S40-($W$27*AH40)</f>
        <v>0.94041895919543739</v>
      </c>
      <c r="T41">
        <f t="shared" ref="T41:T56" si="39">(M41*P41)+(O41*Q41)</f>
        <v>-0.28593293567980083</v>
      </c>
      <c r="U41">
        <f t="shared" si="14"/>
        <v>0.42899984201325736</v>
      </c>
      <c r="V41">
        <f t="shared" ref="V41:V56" si="40">(M41*R41)+(O41*S41)</f>
        <v>0.93065587232859137</v>
      </c>
      <c r="W41">
        <f t="shared" si="16"/>
        <v>0.71720832882277563</v>
      </c>
      <c r="X41">
        <f t="shared" ref="X41:X56" si="41">0.5*POWER(D41-U41,2)</f>
        <v>8.7780433803567315E-2</v>
      </c>
      <c r="Y41">
        <f t="shared" ref="Y41:Y56" si="42">0.5*POWER(E41-W41,2)</f>
        <v>3.7207647931831449E-2</v>
      </c>
      <c r="Z41" s="6">
        <f t="shared" ref="Z41:Z56" si="43">(X41+Y41)</f>
        <v>0.12498808173539877</v>
      </c>
      <c r="AA41">
        <f t="shared" ref="AA41:AA56" si="44">(((U41-D41)*U41*(1-U41)*P41) + ((W41-E41)*W41*(1-W41)*R41))*(M41*(1-M41))*F41</f>
        <v>-1.0027766362782884E-3</v>
      </c>
      <c r="AB41">
        <f t="shared" ref="AB41:AB56" si="45">(((U41-D41)*U41*(1-U41)*P41) + ((W41-E41)*W41*(1-W41)*R41))*(M41*(1-M41))*G41</f>
        <v>-2.0055532725565769E-3</v>
      </c>
      <c r="AC41">
        <f t="shared" ref="AC41:AC56" si="46">(((U41-D41)*U41*(1-U41)*Q41) + ((W41-E41)*W41*(1-W41)*S41))*(O41*(1-O41))*F41</f>
        <v>-9.8160014046236982E-4</v>
      </c>
      <c r="AD41">
        <f t="shared" ref="AD41:AD56" si="47">(((U41-D41)*U41*(1-U41)*Q41) + ((W41-E41)*W41*(1-W41)*S41))*(O41*(1-O41))*G41</f>
        <v>-1.9632002809247396E-3</v>
      </c>
      <c r="AE41">
        <f t="shared" ref="AE41:AE56" si="48">(U41-D41)*U41*(1-U41)*M41</f>
        <v>5.2056929662172471E-2</v>
      </c>
      <c r="AF41">
        <f t="shared" ref="AF41:AF56" si="49">(U41-D41)*U41*(1-U41)*O41</f>
        <v>5.2441692988838558E-2</v>
      </c>
      <c r="AG41">
        <f t="shared" ref="AG41:AG56" si="50">(W41-E41)*W41*(1-W41)*M41</f>
        <v>-2.8061725685460125E-2</v>
      </c>
      <c r="AH41">
        <f t="shared" ref="AH41:AH56" si="51">(W41-E41)*W41*(1-W41)*O41</f>
        <v>-2.8269135592206406E-2</v>
      </c>
    </row>
    <row r="42" spans="1:34" x14ac:dyDescent="0.35">
      <c r="D42">
        <v>0.01</v>
      </c>
      <c r="E42">
        <v>0.99</v>
      </c>
      <c r="F42">
        <v>0.05</v>
      </c>
      <c r="G42">
        <v>0.1</v>
      </c>
      <c r="H42">
        <f t="shared" si="29"/>
        <v>0.1560628104412155</v>
      </c>
      <c r="I42">
        <f t="shared" si="30"/>
        <v>0.21212562088243106</v>
      </c>
      <c r="J42">
        <f t="shared" si="31"/>
        <v>0.25606281044121559</v>
      </c>
      <c r="K42">
        <f t="shared" si="32"/>
        <v>0.31212562088243101</v>
      </c>
      <c r="L42">
        <f t="shared" si="33"/>
        <v>2.9015702610303885E-2</v>
      </c>
      <c r="M42">
        <f t="shared" si="6"/>
        <v>0.50725341676543756</v>
      </c>
      <c r="N42">
        <f t="shared" si="34"/>
        <v>4.4015702610303881E-2</v>
      </c>
      <c r="O42">
        <f t="shared" si="8"/>
        <v>0.51100214942933675</v>
      </c>
      <c r="P42">
        <f t="shared" si="35"/>
        <v>-0.35538007726650067</v>
      </c>
      <c r="Q42">
        <f t="shared" si="36"/>
        <v>-0.31096591645396265</v>
      </c>
      <c r="R42">
        <f t="shared" si="37"/>
        <v>0.9156147187793402</v>
      </c>
      <c r="S42">
        <f t="shared" si="38"/>
        <v>0.96868809478764384</v>
      </c>
      <c r="T42">
        <f t="shared" si="39"/>
        <v>-0.33917201015103615</v>
      </c>
      <c r="U42">
        <f t="shared" si="14"/>
        <v>0.41601061970816733</v>
      </c>
      <c r="V42">
        <f t="shared" si="40"/>
        <v>0.95945039310464075</v>
      </c>
      <c r="W42">
        <f t="shared" si="16"/>
        <v>0.72301175117437844</v>
      </c>
      <c r="X42">
        <f t="shared" si="41"/>
        <v>8.2422311657905034E-2</v>
      </c>
      <c r="Y42">
        <f t="shared" si="42"/>
        <v>3.5641362505486003E-2</v>
      </c>
      <c r="Z42" s="6">
        <f t="shared" si="43"/>
        <v>0.11806367416339103</v>
      </c>
      <c r="AA42">
        <f t="shared" si="44"/>
        <v>-1.0499142893420064E-3</v>
      </c>
      <c r="AB42">
        <f t="shared" si="45"/>
        <v>-2.0998285786840128E-3</v>
      </c>
      <c r="AC42">
        <f t="shared" si="46"/>
        <v>-1.0303462905414294E-3</v>
      </c>
      <c r="AD42">
        <f t="shared" si="47"/>
        <v>-2.0606925810828587E-3</v>
      </c>
      <c r="AE42">
        <f t="shared" si="48"/>
        <v>5.0034750803442968E-2</v>
      </c>
      <c r="AF42">
        <f t="shared" si="49"/>
        <v>5.0404520426411629E-2</v>
      </c>
      <c r="AG42">
        <f t="shared" si="50"/>
        <v>-2.7122132196469723E-2</v>
      </c>
      <c r="AH42">
        <f t="shared" si="51"/>
        <v>-2.7322571699722024E-2</v>
      </c>
    </row>
    <row r="43" spans="1:34" x14ac:dyDescent="0.35">
      <c r="D43">
        <v>0.01</v>
      </c>
      <c r="E43">
        <v>0.99</v>
      </c>
      <c r="F43">
        <v>0.05</v>
      </c>
      <c r="G43">
        <v>0.1</v>
      </c>
      <c r="H43">
        <f t="shared" si="29"/>
        <v>0.15711272473055751</v>
      </c>
      <c r="I43">
        <f t="shared" si="30"/>
        <v>0.21422544946111508</v>
      </c>
      <c r="J43">
        <f t="shared" si="31"/>
        <v>0.25711272473055757</v>
      </c>
      <c r="K43">
        <f t="shared" si="32"/>
        <v>0.31422544946111503</v>
      </c>
      <c r="L43">
        <f t="shared" si="33"/>
        <v>2.9278181182639387E-2</v>
      </c>
      <c r="M43">
        <f t="shared" si="6"/>
        <v>0.5073190224737032</v>
      </c>
      <c r="N43">
        <f t="shared" si="34"/>
        <v>4.4278181182639383E-2</v>
      </c>
      <c r="O43">
        <f t="shared" si="8"/>
        <v>0.51106773711031772</v>
      </c>
      <c r="P43">
        <f t="shared" si="35"/>
        <v>-0.40541482806994367</v>
      </c>
      <c r="Q43">
        <f t="shared" si="36"/>
        <v>-0.36137043688037429</v>
      </c>
      <c r="R43">
        <f t="shared" si="37"/>
        <v>0.94273685097580995</v>
      </c>
      <c r="S43">
        <f t="shared" si="38"/>
        <v>0.99601066648736591</v>
      </c>
      <c r="T43">
        <f t="shared" si="39"/>
        <v>-0.39035942570780807</v>
      </c>
      <c r="U43">
        <f t="shared" si="14"/>
        <v>0.40363077927644531</v>
      </c>
      <c r="V43">
        <f t="shared" si="40"/>
        <v>0.98729725514642253</v>
      </c>
      <c r="W43">
        <f t="shared" si="16"/>
        <v>0.72855374921820071</v>
      </c>
      <c r="X43">
        <f t="shared" si="41"/>
        <v>7.7472595196890801E-2</v>
      </c>
      <c r="Y43">
        <f t="shared" si="42"/>
        <v>3.4177071023929743E-2</v>
      </c>
      <c r="Z43" s="6">
        <f t="shared" si="43"/>
        <v>0.11164966622082054</v>
      </c>
      <c r="AA43">
        <f t="shared" si="44"/>
        <v>-1.0892361041631162E-3</v>
      </c>
      <c r="AB43">
        <f t="shared" si="45"/>
        <v>-2.1784722083262324E-3</v>
      </c>
      <c r="AC43">
        <f t="shared" si="46"/>
        <v>-1.0712093853159361E-3</v>
      </c>
      <c r="AD43">
        <f t="shared" si="47"/>
        <v>-2.1424187706318722E-3</v>
      </c>
      <c r="AE43">
        <f t="shared" si="48"/>
        <v>4.8069509905954322E-2</v>
      </c>
      <c r="AF43">
        <f t="shared" si="49"/>
        <v>4.8424708247385879E-2</v>
      </c>
      <c r="AG43">
        <f t="shared" si="50"/>
        <v>-2.6230647442675753E-2</v>
      </c>
      <c r="AH43">
        <f t="shared" si="51"/>
        <v>-2.6424472644649786E-2</v>
      </c>
    </row>
    <row r="44" spans="1:34" x14ac:dyDescent="0.35">
      <c r="D44">
        <v>0.01</v>
      </c>
      <c r="E44">
        <v>0.99</v>
      </c>
      <c r="F44">
        <v>0.05</v>
      </c>
      <c r="G44">
        <v>0.1</v>
      </c>
      <c r="H44">
        <f t="shared" si="29"/>
        <v>0.15820196083472063</v>
      </c>
      <c r="I44">
        <f t="shared" si="30"/>
        <v>0.21640392166944131</v>
      </c>
      <c r="J44">
        <f t="shared" si="31"/>
        <v>0.25820196083472069</v>
      </c>
      <c r="K44">
        <f t="shared" si="32"/>
        <v>0.31640392166944126</v>
      </c>
      <c r="L44">
        <f t="shared" si="33"/>
        <v>2.9550490208680166E-2</v>
      </c>
      <c r="M44">
        <f t="shared" si="6"/>
        <v>0.50738708500706742</v>
      </c>
      <c r="N44">
        <f t="shared" si="34"/>
        <v>4.4550490208680162E-2</v>
      </c>
      <c r="O44">
        <f t="shared" si="8"/>
        <v>0.51113578080489341</v>
      </c>
      <c r="P44">
        <f t="shared" si="35"/>
        <v>-0.45348433797589799</v>
      </c>
      <c r="Q44">
        <f t="shared" si="36"/>
        <v>-0.40979514512776016</v>
      </c>
      <c r="R44">
        <f t="shared" si="37"/>
        <v>0.96896749841848573</v>
      </c>
      <c r="S44">
        <f t="shared" si="38"/>
        <v>1.0224351391320157</v>
      </c>
      <c r="T44">
        <f t="shared" si="39"/>
        <v>-0.43955305781688292</v>
      </c>
      <c r="U44">
        <f t="shared" si="14"/>
        <v>0.39184747178035884</v>
      </c>
      <c r="V44">
        <f t="shared" si="40"/>
        <v>1.0142447776517485</v>
      </c>
      <c r="W44">
        <f t="shared" si="16"/>
        <v>0.73385003695603979</v>
      </c>
      <c r="X44">
        <f t="shared" si="41"/>
        <v>7.2903745852525959E-2</v>
      </c>
      <c r="Y44">
        <f t="shared" si="42"/>
        <v>3.2806401783711088E-2</v>
      </c>
      <c r="Z44" s="6">
        <f t="shared" si="43"/>
        <v>0.10571014763623704</v>
      </c>
      <c r="AA44">
        <f t="shared" si="44"/>
        <v>-1.121532153776786E-3</v>
      </c>
      <c r="AB44">
        <f t="shared" si="45"/>
        <v>-2.2430643075535719E-3</v>
      </c>
      <c r="AC44">
        <f t="shared" si="46"/>
        <v>-1.104971833253747E-3</v>
      </c>
      <c r="AD44">
        <f t="shared" si="47"/>
        <v>-2.209943666507494E-3</v>
      </c>
      <c r="AE44">
        <f t="shared" si="48"/>
        <v>4.616989571088783E-2</v>
      </c>
      <c r="AF44">
        <f t="shared" si="49"/>
        <v>4.6511009821104218E-2</v>
      </c>
      <c r="AG44">
        <f t="shared" si="50"/>
        <v>-2.5384431217603844E-2</v>
      </c>
      <c r="AH44">
        <f t="shared" si="51"/>
        <v>-2.5571977399695387E-2</v>
      </c>
    </row>
    <row r="45" spans="1:34" x14ac:dyDescent="0.35">
      <c r="D45">
        <v>0.01</v>
      </c>
      <c r="E45">
        <v>0.99</v>
      </c>
      <c r="F45">
        <v>0.05</v>
      </c>
      <c r="G45">
        <v>0.1</v>
      </c>
      <c r="H45">
        <f t="shared" si="29"/>
        <v>0.15932349298849741</v>
      </c>
      <c r="I45">
        <f t="shared" si="30"/>
        <v>0.21864698597699489</v>
      </c>
      <c r="J45">
        <f t="shared" si="31"/>
        <v>0.25932349298849749</v>
      </c>
      <c r="K45">
        <f t="shared" si="32"/>
        <v>0.31864698597699481</v>
      </c>
      <c r="L45">
        <f t="shared" si="33"/>
        <v>2.983087324712436E-2</v>
      </c>
      <c r="M45">
        <f t="shared" si="6"/>
        <v>0.50745716532083907</v>
      </c>
      <c r="N45">
        <f t="shared" si="34"/>
        <v>4.4830873247124356E-2</v>
      </c>
      <c r="O45">
        <f t="shared" si="8"/>
        <v>0.51120584157622495</v>
      </c>
      <c r="P45">
        <f t="shared" si="35"/>
        <v>-0.4996542336867858</v>
      </c>
      <c r="Q45">
        <f t="shared" si="36"/>
        <v>-0.4563061549488644</v>
      </c>
      <c r="R45">
        <f t="shared" si="37"/>
        <v>0.99435192963608954</v>
      </c>
      <c r="S45">
        <f t="shared" si="38"/>
        <v>1.0480071165317111</v>
      </c>
      <c r="T45">
        <f t="shared" si="39"/>
        <v>-0.48681949302429794</v>
      </c>
      <c r="U45">
        <f t="shared" si="14"/>
        <v>0.38064309951108888</v>
      </c>
      <c r="V45">
        <f t="shared" si="40"/>
        <v>1.0403383715289025</v>
      </c>
      <c r="W45">
        <f t="shared" si="16"/>
        <v>0.7389152898221566</v>
      </c>
      <c r="X45">
        <f t="shared" si="41"/>
        <v>6.8688153607593463E-2</v>
      </c>
      <c r="Y45">
        <f t="shared" si="42"/>
        <v>3.1521765842545804E-2</v>
      </c>
      <c r="Z45" s="6">
        <f t="shared" si="43"/>
        <v>0.10020991945013927</v>
      </c>
      <c r="AA45">
        <f t="shared" si="44"/>
        <v>-1.1475648775042706E-3</v>
      </c>
      <c r="AB45">
        <f t="shared" si="45"/>
        <v>-2.2951297550085413E-3</v>
      </c>
      <c r="AC45">
        <f t="shared" si="46"/>
        <v>-1.1323915155957885E-3</v>
      </c>
      <c r="AD45">
        <f t="shared" si="47"/>
        <v>-2.2647830311915769E-3</v>
      </c>
      <c r="AE45">
        <f t="shared" si="48"/>
        <v>4.4341895062515763E-2</v>
      </c>
      <c r="AF45">
        <f t="shared" si="49"/>
        <v>4.4669456520899292E-2</v>
      </c>
      <c r="AG45">
        <f t="shared" si="50"/>
        <v>-2.458078502149651E-2</v>
      </c>
      <c r="AH45">
        <f t="shared" si="51"/>
        <v>-2.4762367648456896E-2</v>
      </c>
    </row>
    <row r="46" spans="1:34" x14ac:dyDescent="0.35">
      <c r="D46">
        <v>0.01</v>
      </c>
      <c r="E46">
        <v>0.99</v>
      </c>
      <c r="F46">
        <v>0.05</v>
      </c>
      <c r="G46">
        <v>0.1</v>
      </c>
      <c r="H46">
        <f t="shared" si="29"/>
        <v>0.16047105786600169</v>
      </c>
      <c r="I46">
        <f t="shared" si="30"/>
        <v>0.22094211573200342</v>
      </c>
      <c r="J46">
        <f t="shared" si="31"/>
        <v>0.26047105786600178</v>
      </c>
      <c r="K46">
        <f t="shared" si="32"/>
        <v>0.32094211573200337</v>
      </c>
      <c r="L46">
        <f t="shared" si="33"/>
        <v>3.0117764466500427E-2</v>
      </c>
      <c r="M46">
        <f t="shared" si="6"/>
        <v>0.50752887201795827</v>
      </c>
      <c r="N46">
        <f t="shared" si="34"/>
        <v>4.5117764466500426E-2</v>
      </c>
      <c r="O46">
        <f t="shared" si="8"/>
        <v>0.51127752812493077</v>
      </c>
      <c r="P46">
        <f t="shared" si="35"/>
        <v>-0.54399612874930159</v>
      </c>
      <c r="Q46">
        <f t="shared" si="36"/>
        <v>-0.50097561146976366</v>
      </c>
      <c r="R46">
        <f t="shared" si="37"/>
        <v>1.0189327146575859</v>
      </c>
      <c r="S46">
        <f t="shared" si="38"/>
        <v>1.072769484180168</v>
      </c>
      <c r="T46">
        <f t="shared" si="39"/>
        <v>-0.53223131388940548</v>
      </c>
      <c r="U46">
        <f t="shared" si="14"/>
        <v>0.36999662002324851</v>
      </c>
      <c r="V46">
        <f t="shared" si="40"/>
        <v>1.0656207014518539</v>
      </c>
      <c r="W46">
        <f t="shared" si="16"/>
        <v>0.74376320262638451</v>
      </c>
      <c r="X46">
        <f t="shared" si="41"/>
        <v>6.4798783214081584E-2</v>
      </c>
      <c r="Y46">
        <f t="shared" si="42"/>
        <v>3.0316280190407482E-2</v>
      </c>
      <c r="Z46" s="6">
        <f t="shared" si="43"/>
        <v>9.5115063404489067E-2</v>
      </c>
      <c r="AA46">
        <f t="shared" si="44"/>
        <v>-1.1680542617491423E-3</v>
      </c>
      <c r="AB46">
        <f t="shared" si="45"/>
        <v>-2.3361085234982846E-3</v>
      </c>
      <c r="AC46">
        <f t="shared" si="46"/>
        <v>-1.1541863525168089E-3</v>
      </c>
      <c r="AD46">
        <f t="shared" si="47"/>
        <v>-2.3083727050336178E-3</v>
      </c>
      <c r="AE46">
        <f t="shared" si="48"/>
        <v>4.2589232390807211E-2</v>
      </c>
      <c r="AF46">
        <f t="shared" si="49"/>
        <v>4.2903800477265587E-2</v>
      </c>
      <c r="AG46">
        <f t="shared" si="50"/>
        <v>-2.3817155533092511E-2</v>
      </c>
      <c r="AH46">
        <f t="shared" si="51"/>
        <v>-2.3993071289736757E-2</v>
      </c>
    </row>
    <row r="47" spans="1:34" x14ac:dyDescent="0.35">
      <c r="D47">
        <v>0.01</v>
      </c>
      <c r="E47">
        <v>0.99</v>
      </c>
      <c r="F47">
        <v>0.05</v>
      </c>
      <c r="G47">
        <v>0.1</v>
      </c>
      <c r="H47">
        <f t="shared" si="29"/>
        <v>0.16163911212775084</v>
      </c>
      <c r="I47">
        <f t="shared" si="30"/>
        <v>0.2232782242555017</v>
      </c>
      <c r="J47">
        <f t="shared" si="31"/>
        <v>0.26163911212775093</v>
      </c>
      <c r="K47">
        <f t="shared" si="32"/>
        <v>0.32327822425550168</v>
      </c>
      <c r="L47">
        <f t="shared" si="33"/>
        <v>3.0409778031937715E-2</v>
      </c>
      <c r="M47">
        <f t="shared" si="6"/>
        <v>0.50760185869586349</v>
      </c>
      <c r="N47">
        <f t="shared" si="34"/>
        <v>4.5409778031937714E-2</v>
      </c>
      <c r="O47">
        <f t="shared" si="8"/>
        <v>0.51135049413642419</v>
      </c>
      <c r="P47">
        <f t="shared" si="35"/>
        <v>-0.58658536114010884</v>
      </c>
      <c r="Q47">
        <f t="shared" si="36"/>
        <v>-0.54387941194702927</v>
      </c>
      <c r="R47">
        <f t="shared" si="37"/>
        <v>1.0427498701906786</v>
      </c>
      <c r="S47">
        <f t="shared" si="38"/>
        <v>1.0967625554699048</v>
      </c>
      <c r="T47">
        <f t="shared" si="39"/>
        <v>-0.57586482564824482</v>
      </c>
      <c r="U47">
        <f t="shared" si="14"/>
        <v>0.35988465124424085</v>
      </c>
      <c r="V47">
        <f t="shared" si="40"/>
        <v>1.0901318469535219</v>
      </c>
      <c r="W47">
        <f t="shared" si="16"/>
        <v>0.7484065484350293</v>
      </c>
      <c r="X47">
        <f t="shared" si="41"/>
        <v>6.1209634588152019E-2</v>
      </c>
      <c r="Y47">
        <f t="shared" si="42"/>
        <v>2.918369791953792E-2</v>
      </c>
      <c r="Z47" s="6">
        <f t="shared" si="43"/>
        <v>9.0393332507689939E-2</v>
      </c>
      <c r="AA47">
        <f t="shared" si="44"/>
        <v>-1.1836686324766955E-3</v>
      </c>
      <c r="AB47">
        <f t="shared" si="45"/>
        <v>-2.367337264953391E-3</v>
      </c>
      <c r="AC47">
        <f t="shared" si="46"/>
        <v>-1.1710245455877058E-3</v>
      </c>
      <c r="AD47">
        <f t="shared" si="47"/>
        <v>-2.3420490911754115E-3</v>
      </c>
      <c r="AE47">
        <f t="shared" si="48"/>
        <v>4.0913785185103947E-2</v>
      </c>
      <c r="AF47">
        <f t="shared" si="49"/>
        <v>4.1215933143242657E-2</v>
      </c>
      <c r="AG47">
        <f t="shared" si="50"/>
        <v>-2.3091134672648204E-2</v>
      </c>
      <c r="AH47">
        <f t="shared" si="51"/>
        <v>-2.3261662507236991E-2</v>
      </c>
    </row>
    <row r="48" spans="1:34" x14ac:dyDescent="0.35">
      <c r="D48">
        <v>0.01</v>
      </c>
      <c r="E48">
        <v>0.99</v>
      </c>
      <c r="F48">
        <v>0.05</v>
      </c>
      <c r="G48">
        <v>0.1</v>
      </c>
      <c r="H48">
        <f t="shared" si="29"/>
        <v>0.16282278076022755</v>
      </c>
      <c r="I48">
        <f t="shared" si="30"/>
        <v>0.22564556152045509</v>
      </c>
      <c r="J48">
        <f t="shared" si="31"/>
        <v>0.26282278076022764</v>
      </c>
      <c r="K48">
        <f t="shared" si="32"/>
        <v>0.3256455615204551</v>
      </c>
      <c r="L48">
        <f t="shared" si="33"/>
        <v>3.0705695190056888E-2</v>
      </c>
      <c r="M48">
        <f t="shared" si="6"/>
        <v>0.50767582071793815</v>
      </c>
      <c r="N48">
        <f t="shared" si="34"/>
        <v>4.5705695190056891E-2</v>
      </c>
      <c r="O48">
        <f t="shared" si="8"/>
        <v>0.51142443505295387</v>
      </c>
      <c r="P48">
        <f t="shared" si="35"/>
        <v>-0.62749914632521275</v>
      </c>
      <c r="Q48">
        <f t="shared" si="36"/>
        <v>-0.58509534509027195</v>
      </c>
      <c r="R48">
        <f t="shared" si="37"/>
        <v>1.0658410048633267</v>
      </c>
      <c r="S48">
        <f t="shared" si="38"/>
        <v>1.1200242179771418</v>
      </c>
      <c r="T48">
        <f t="shared" si="39"/>
        <v>-0.61779820042536338</v>
      </c>
      <c r="U48">
        <f t="shared" si="14"/>
        <v>0.35028238184512278</v>
      </c>
      <c r="V48">
        <f t="shared" si="40"/>
        <v>1.1139094598234074</v>
      </c>
      <c r="W48">
        <f t="shared" si="16"/>
        <v>0.7528572369641765</v>
      </c>
      <c r="X48">
        <f t="shared" si="41"/>
        <v>5.789604969709497E-2</v>
      </c>
      <c r="Y48">
        <f t="shared" si="42"/>
        <v>2.8118345030132365E-2</v>
      </c>
      <c r="Z48" s="6">
        <f t="shared" si="43"/>
        <v>8.6014394727227328E-2</v>
      </c>
      <c r="AA48">
        <f t="shared" si="44"/>
        <v>-1.1950198825880325E-3</v>
      </c>
      <c r="AB48">
        <f t="shared" si="45"/>
        <v>-2.3900397651760649E-3</v>
      </c>
      <c r="AC48">
        <f t="shared" si="46"/>
        <v>-1.1835193306713406E-3</v>
      </c>
      <c r="AD48">
        <f t="shared" si="47"/>
        <v>-2.3670386613426813E-3</v>
      </c>
      <c r="AE48">
        <f t="shared" si="48"/>
        <v>3.9315959706153841E-2</v>
      </c>
      <c r="AF48">
        <f t="shared" si="49"/>
        <v>3.9606263802064827E-2</v>
      </c>
      <c r="AG48">
        <f t="shared" si="50"/>
        <v>-2.2400457199184862E-2</v>
      </c>
      <c r="AH48">
        <f t="shared" si="51"/>
        <v>-2.2565859354538687E-2</v>
      </c>
    </row>
    <row r="49" spans="4:34" x14ac:dyDescent="0.35">
      <c r="D49">
        <v>0.01</v>
      </c>
      <c r="E49">
        <v>0.99</v>
      </c>
      <c r="F49">
        <v>0.05</v>
      </c>
      <c r="G49">
        <v>0.1</v>
      </c>
      <c r="H49">
        <f t="shared" si="29"/>
        <v>0.16401780064281557</v>
      </c>
      <c r="I49">
        <f t="shared" si="30"/>
        <v>0.22803560128563116</v>
      </c>
      <c r="J49">
        <f t="shared" si="31"/>
        <v>0.26401780064281566</v>
      </c>
      <c r="K49">
        <f t="shared" si="32"/>
        <v>0.32803560128563114</v>
      </c>
      <c r="L49">
        <f t="shared" si="33"/>
        <v>3.1004450160703897E-2</v>
      </c>
      <c r="M49">
        <f t="shared" si="6"/>
        <v>0.5077504916866975</v>
      </c>
      <c r="N49">
        <f t="shared" si="34"/>
        <v>4.6004450160703897E-2</v>
      </c>
      <c r="O49">
        <f t="shared" si="8"/>
        <v>0.51149908454745718</v>
      </c>
      <c r="P49">
        <f t="shared" si="35"/>
        <v>-0.66681510603136662</v>
      </c>
      <c r="Q49">
        <f t="shared" si="36"/>
        <v>-0.62470160889233672</v>
      </c>
      <c r="R49">
        <f t="shared" si="37"/>
        <v>1.0882414620625116</v>
      </c>
      <c r="S49">
        <f t="shared" si="38"/>
        <v>1.1425900773316804</v>
      </c>
      <c r="T49">
        <f t="shared" si="39"/>
        <v>-0.65810999901529765</v>
      </c>
      <c r="U49">
        <f t="shared" si="14"/>
        <v>0.34116430175930779</v>
      </c>
      <c r="V49">
        <f t="shared" si="40"/>
        <v>1.1369889160042537</v>
      </c>
      <c r="W49">
        <f t="shared" si="16"/>
        <v>0.75712637149832673</v>
      </c>
      <c r="X49">
        <f t="shared" si="41"/>
        <v>5.4834897379864932E-2</v>
      </c>
      <c r="Y49">
        <f t="shared" si="42"/>
        <v>2.7115063425767662E-2</v>
      </c>
      <c r="Z49" s="6">
        <f t="shared" si="43"/>
        <v>8.1949960805632591E-2</v>
      </c>
      <c r="AA49">
        <f t="shared" si="44"/>
        <v>-1.2026620358528875E-3</v>
      </c>
      <c r="AB49">
        <f t="shared" si="45"/>
        <v>-2.4053240717057749E-3</v>
      </c>
      <c r="AC49">
        <f t="shared" si="46"/>
        <v>-1.1922271445737793E-3</v>
      </c>
      <c r="AD49">
        <f t="shared" si="47"/>
        <v>-2.3844542891475586E-3</v>
      </c>
      <c r="AE49">
        <f t="shared" si="48"/>
        <v>3.7795019406879994E-2</v>
      </c>
      <c r="AF49">
        <f t="shared" si="49"/>
        <v>3.8074050431449291E-2</v>
      </c>
      <c r="AG49">
        <f t="shared" si="50"/>
        <v>-2.1742996569309041E-2</v>
      </c>
      <c r="AH49">
        <f t="shared" si="51"/>
        <v>-2.1903519588086395E-2</v>
      </c>
    </row>
    <row r="50" spans="4:34" x14ac:dyDescent="0.35">
      <c r="D50">
        <v>0.01</v>
      </c>
      <c r="E50">
        <v>0.99</v>
      </c>
      <c r="F50">
        <v>0.05</v>
      </c>
      <c r="G50">
        <v>0.1</v>
      </c>
      <c r="H50">
        <f t="shared" si="29"/>
        <v>0.16522046267866847</v>
      </c>
      <c r="I50">
        <f t="shared" si="30"/>
        <v>0.23044092535733693</v>
      </c>
      <c r="J50">
        <f t="shared" si="31"/>
        <v>0.26522046267866856</v>
      </c>
      <c r="K50">
        <f t="shared" si="32"/>
        <v>0.33044092535733693</v>
      </c>
      <c r="L50">
        <f t="shared" si="33"/>
        <v>3.1305115669667122E-2</v>
      </c>
      <c r="M50">
        <f t="shared" si="6"/>
        <v>0.50782563982724049</v>
      </c>
      <c r="N50">
        <f t="shared" si="34"/>
        <v>4.6305115669667128E-2</v>
      </c>
      <c r="O50">
        <f t="shared" si="8"/>
        <v>0.5115742109077086</v>
      </c>
      <c r="P50">
        <f t="shared" si="35"/>
        <v>-0.70461012543824664</v>
      </c>
      <c r="Q50">
        <f t="shared" si="36"/>
        <v>-0.66277565932378601</v>
      </c>
      <c r="R50">
        <f t="shared" si="37"/>
        <v>1.1099844586318206</v>
      </c>
      <c r="S50">
        <f t="shared" si="38"/>
        <v>1.1644935969197667</v>
      </c>
      <c r="T50">
        <f t="shared" si="39"/>
        <v>-0.69687802270683186</v>
      </c>
      <c r="U50">
        <f t="shared" si="14"/>
        <v>0.33250477346611035</v>
      </c>
      <c r="V50">
        <f t="shared" si="40"/>
        <v>1.1594034608543065</v>
      </c>
      <c r="W50">
        <f t="shared" si="16"/>
        <v>0.76122430367331928</v>
      </c>
      <c r="X50">
        <f t="shared" si="41"/>
        <v>5.2004664454213576E-2</v>
      </c>
      <c r="Y50">
        <f t="shared" si="42"/>
        <v>2.6169159614878815E-2</v>
      </c>
      <c r="Z50" s="6">
        <f t="shared" si="43"/>
        <v>7.8173824069092387E-2</v>
      </c>
      <c r="AA50">
        <f t="shared" si="44"/>
        <v>-1.2070921969399948E-3</v>
      </c>
      <c r="AB50">
        <f t="shared" si="45"/>
        <v>-2.4141843938799896E-3</v>
      </c>
      <c r="AC50">
        <f t="shared" si="46"/>
        <v>-1.1976482507870692E-3</v>
      </c>
      <c r="AD50">
        <f t="shared" si="47"/>
        <v>-2.3952965015741384E-3</v>
      </c>
      <c r="AE50">
        <f t="shared" si="48"/>
        <v>3.634936431282567E-2</v>
      </c>
      <c r="AF50">
        <f t="shared" si="49"/>
        <v>3.6617681162488508E-2</v>
      </c>
      <c r="AG50">
        <f t="shared" si="50"/>
        <v>-2.1116759614519861E-2</v>
      </c>
      <c r="AH50">
        <f t="shared" si="51"/>
        <v>-2.1272635309238848E-2</v>
      </c>
    </row>
    <row r="51" spans="4:34" x14ac:dyDescent="0.35">
      <c r="D51">
        <v>0.01</v>
      </c>
      <c r="E51">
        <v>0.99</v>
      </c>
      <c r="F51">
        <v>0.05</v>
      </c>
      <c r="G51">
        <v>0.1</v>
      </c>
      <c r="H51">
        <f t="shared" si="29"/>
        <v>0.16642755487560845</v>
      </c>
      <c r="I51">
        <f t="shared" si="30"/>
        <v>0.23285510975121693</v>
      </c>
      <c r="J51">
        <f t="shared" si="31"/>
        <v>0.26642755487560854</v>
      </c>
      <c r="K51">
        <f t="shared" si="32"/>
        <v>0.3328551097512169</v>
      </c>
      <c r="L51">
        <f t="shared" si="33"/>
        <v>3.1606888718902118E-2</v>
      </c>
      <c r="M51">
        <f t="shared" si="6"/>
        <v>0.50790106443008232</v>
      </c>
      <c r="N51">
        <f t="shared" si="34"/>
        <v>4.6606888718902117E-2</v>
      </c>
      <c r="O51">
        <f t="shared" si="8"/>
        <v>0.51164961347985083</v>
      </c>
      <c r="P51">
        <f t="shared" si="35"/>
        <v>-0.74095948975107229</v>
      </c>
      <c r="Q51">
        <f t="shared" si="36"/>
        <v>-0.69939334048627455</v>
      </c>
      <c r="R51">
        <f t="shared" si="37"/>
        <v>1.1311012182463405</v>
      </c>
      <c r="S51">
        <f t="shared" si="38"/>
        <v>1.1857662322290057</v>
      </c>
      <c r="T51">
        <f t="shared" si="39"/>
        <v>-0.73417844587432435</v>
      </c>
      <c r="U51">
        <f t="shared" si="14"/>
        <v>0.3242784668151813</v>
      </c>
      <c r="V51">
        <f t="shared" si="40"/>
        <v>1.1811843471229091</v>
      </c>
      <c r="W51">
        <f t="shared" si="16"/>
        <v>0.7651606857032005</v>
      </c>
      <c r="X51">
        <f t="shared" si="41"/>
        <v>4.9385477351850504E-2</v>
      </c>
      <c r="Y51">
        <f t="shared" si="42"/>
        <v>2.5276358626727492E-2</v>
      </c>
      <c r="Z51" s="6">
        <f t="shared" si="43"/>
        <v>7.4661835978577992E-2</v>
      </c>
      <c r="AA51">
        <f t="shared" si="44"/>
        <v>-1.2087531096957186E-3</v>
      </c>
      <c r="AB51">
        <f t="shared" si="45"/>
        <v>-2.4175062193914371E-3</v>
      </c>
      <c r="AC51">
        <f t="shared" si="46"/>
        <v>-1.2002290390169944E-3</v>
      </c>
      <c r="AD51">
        <f t="shared" si="47"/>
        <v>-2.4004580780339888E-3</v>
      </c>
      <c r="AE51">
        <f t="shared" si="48"/>
        <v>3.4976763347724392E-2</v>
      </c>
      <c r="AF51">
        <f t="shared" si="49"/>
        <v>3.5234908333418032E-2</v>
      </c>
      <c r="AG51">
        <f t="shared" si="50"/>
        <v>-2.0519880460114655E-2</v>
      </c>
      <c r="AH51">
        <f t="shared" si="51"/>
        <v>-2.0671326841678037E-2</v>
      </c>
    </row>
    <row r="52" spans="4:34" x14ac:dyDescent="0.35">
      <c r="D52">
        <v>0.01</v>
      </c>
      <c r="E52">
        <v>0.99</v>
      </c>
      <c r="F52">
        <v>0.05</v>
      </c>
      <c r="G52">
        <v>0.1</v>
      </c>
      <c r="H52">
        <f t="shared" si="29"/>
        <v>0.16763630798530418</v>
      </c>
      <c r="I52">
        <f t="shared" si="30"/>
        <v>0.23527261597060836</v>
      </c>
      <c r="J52">
        <f t="shared" si="31"/>
        <v>0.26763630798530424</v>
      </c>
      <c r="K52">
        <f t="shared" si="32"/>
        <v>0.33527261597060837</v>
      </c>
      <c r="L52">
        <f t="shared" si="33"/>
        <v>3.1909076996326051E-2</v>
      </c>
      <c r="M52">
        <f t="shared" si="6"/>
        <v>0.50797659245387927</v>
      </c>
      <c r="N52">
        <f t="shared" si="34"/>
        <v>4.6909076996326057E-2</v>
      </c>
      <c r="O52">
        <f t="shared" si="8"/>
        <v>0.51172511927179642</v>
      </c>
      <c r="P52">
        <f t="shared" si="35"/>
        <v>-0.77593625309879666</v>
      </c>
      <c r="Q52">
        <f t="shared" si="36"/>
        <v>-0.73462824881969258</v>
      </c>
      <c r="R52">
        <f t="shared" si="37"/>
        <v>1.151621098706455</v>
      </c>
      <c r="S52">
        <f t="shared" si="38"/>
        <v>1.2064375590706837</v>
      </c>
      <c r="T52">
        <f t="shared" si="39"/>
        <v>-0.77008518205824572</v>
      </c>
      <c r="U52">
        <f t="shared" si="14"/>
        <v>0.31646067996196076</v>
      </c>
      <c r="V52">
        <f t="shared" si="40"/>
        <v>1.2023609653283183</v>
      </c>
      <c r="W52">
        <f t="shared" si="16"/>
        <v>0.7689445198070517</v>
      </c>
      <c r="X52">
        <f t="shared" si="41"/>
        <v>4.6959074181373663E-2</v>
      </c>
      <c r="Y52">
        <f t="shared" si="42"/>
        <v>2.4432762661667478E-2</v>
      </c>
      <c r="Z52" s="6">
        <f t="shared" si="43"/>
        <v>7.1391836843041137E-2</v>
      </c>
      <c r="AA52">
        <f t="shared" si="44"/>
        <v>-1.2080367153081142E-3</v>
      </c>
      <c r="AB52">
        <f t="shared" si="45"/>
        <v>-2.4160734306162284E-3</v>
      </c>
      <c r="AC52">
        <f t="shared" si="46"/>
        <v>-1.2003653812670153E-3</v>
      </c>
      <c r="AD52">
        <f t="shared" si="47"/>
        <v>-2.4007307625340305E-3</v>
      </c>
      <c r="AE52">
        <f t="shared" si="48"/>
        <v>3.3674543749738363E-2</v>
      </c>
      <c r="AF52">
        <f t="shared" si="49"/>
        <v>3.3923039314695876E-2</v>
      </c>
      <c r="AG52">
        <f t="shared" si="50"/>
        <v>-1.9950614004324362E-2</v>
      </c>
      <c r="AH52">
        <f t="shared" si="51"/>
        <v>-2.0097836165227204E-2</v>
      </c>
    </row>
    <row r="53" spans="4:34" x14ac:dyDescent="0.35">
      <c r="D53">
        <v>0.01</v>
      </c>
      <c r="E53">
        <v>0.99</v>
      </c>
      <c r="F53">
        <v>0.05</v>
      </c>
      <c r="G53">
        <v>0.1</v>
      </c>
      <c r="H53">
        <f t="shared" si="29"/>
        <v>0.1688443447006123</v>
      </c>
      <c r="I53">
        <f t="shared" si="30"/>
        <v>0.23768868940122459</v>
      </c>
      <c r="J53">
        <f t="shared" si="31"/>
        <v>0.26884434470061236</v>
      </c>
      <c r="K53">
        <f t="shared" si="32"/>
        <v>0.3376886894012246</v>
      </c>
      <c r="L53">
        <f t="shared" si="33"/>
        <v>3.2211086175153072E-2</v>
      </c>
      <c r="M53">
        <f t="shared" si="6"/>
        <v>0.50805207535052943</v>
      </c>
      <c r="N53">
        <f t="shared" si="34"/>
        <v>4.7211086175153079E-2</v>
      </c>
      <c r="O53">
        <f t="shared" si="8"/>
        <v>0.51180057977897164</v>
      </c>
      <c r="P53">
        <f t="shared" si="35"/>
        <v>-0.80961079684853499</v>
      </c>
      <c r="Q53">
        <f t="shared" si="36"/>
        <v>-0.76855128813438844</v>
      </c>
      <c r="R53">
        <f t="shared" si="37"/>
        <v>1.1715717127107794</v>
      </c>
      <c r="S53">
        <f t="shared" si="38"/>
        <v>1.226535395235911</v>
      </c>
      <c r="T53">
        <f t="shared" si="39"/>
        <v>-0.8046694404221495</v>
      </c>
      <c r="U53">
        <f t="shared" si="14"/>
        <v>0.30902756735937681</v>
      </c>
      <c r="V53">
        <f t="shared" si="40"/>
        <v>1.2229609664658552</v>
      </c>
      <c r="W53">
        <f t="shared" si="16"/>
        <v>0.77258420471981393</v>
      </c>
      <c r="X53">
        <f t="shared" si="41"/>
        <v>4.4708743020433317E-2</v>
      </c>
      <c r="Y53">
        <f t="shared" si="42"/>
        <v>2.3634814018657888E-2</v>
      </c>
      <c r="Z53" s="6">
        <f t="shared" si="43"/>
        <v>6.8343557039091202E-2</v>
      </c>
      <c r="AA53">
        <f t="shared" si="44"/>
        <v>-1.2052882533039062E-3</v>
      </c>
      <c r="AB53">
        <f t="shared" si="45"/>
        <v>-2.4105765066078123E-3</v>
      </c>
      <c r="AC53">
        <f t="shared" si="46"/>
        <v>-1.1984065783616849E-3</v>
      </c>
      <c r="AD53">
        <f t="shared" si="47"/>
        <v>-2.3968131567233698E-3</v>
      </c>
      <c r="AE53">
        <f t="shared" si="48"/>
        <v>3.2439742755061673E-2</v>
      </c>
      <c r="AF53">
        <f t="shared" si="49"/>
        <v>3.2679089320649418E-2</v>
      </c>
      <c r="AG53">
        <f t="shared" si="50"/>
        <v>-1.9407329195107632E-2</v>
      </c>
      <c r="AH53">
        <f t="shared" si="51"/>
        <v>-1.9550520145330413E-2</v>
      </c>
    </row>
    <row r="54" spans="4:34" x14ac:dyDescent="0.35">
      <c r="D54">
        <v>0.01</v>
      </c>
      <c r="E54">
        <v>0.99</v>
      </c>
      <c r="F54">
        <v>0.05</v>
      </c>
      <c r="G54">
        <v>0.1</v>
      </c>
      <c r="H54">
        <f t="shared" si="29"/>
        <v>0.1700496329539162</v>
      </c>
      <c r="I54">
        <f t="shared" si="30"/>
        <v>0.2400992659078324</v>
      </c>
      <c r="J54">
        <f t="shared" si="31"/>
        <v>0.27004963295391626</v>
      </c>
      <c r="K54">
        <f t="shared" si="32"/>
        <v>0.3400992659078324</v>
      </c>
      <c r="L54">
        <f t="shared" si="33"/>
        <v>3.2512408238479056E-2</v>
      </c>
      <c r="M54">
        <f t="shared" si="6"/>
        <v>0.50812738614657449</v>
      </c>
      <c r="N54">
        <f t="shared" si="34"/>
        <v>4.7512408238479062E-2</v>
      </c>
      <c r="O54">
        <f t="shared" si="8"/>
        <v>0.51187586806631802</v>
      </c>
      <c r="P54">
        <f t="shared" si="35"/>
        <v>-0.84205053960359666</v>
      </c>
      <c r="Q54">
        <f t="shared" si="36"/>
        <v>-0.80123037745503789</v>
      </c>
      <c r="R54">
        <f t="shared" si="37"/>
        <v>1.190979041905887</v>
      </c>
      <c r="S54">
        <f t="shared" si="38"/>
        <v>1.2460859153812414</v>
      </c>
      <c r="T54">
        <f t="shared" si="39"/>
        <v>-0.83799943467298932</v>
      </c>
      <c r="U54">
        <f t="shared" si="14"/>
        <v>0.30195629339455476</v>
      </c>
      <c r="V54">
        <f t="shared" si="40"/>
        <v>1.2430103771399752</v>
      </c>
      <c r="W54">
        <f t="shared" si="16"/>
        <v>0.77608757926302685</v>
      </c>
      <c r="X54">
        <f t="shared" si="41"/>
        <v>4.2619238626343668E-2</v>
      </c>
      <c r="Y54">
        <f t="shared" si="42"/>
        <v>2.2879261872775909E-2</v>
      </c>
      <c r="Z54" s="6">
        <f t="shared" si="43"/>
        <v>6.549850049911958E-2</v>
      </c>
      <c r="AA54">
        <f t="shared" si="44"/>
        <v>-1.2008105751681536E-3</v>
      </c>
      <c r="AB54">
        <f t="shared" si="45"/>
        <v>-2.4016211503363073E-3</v>
      </c>
      <c r="AC54">
        <f t="shared" si="46"/>
        <v>-1.1946595581620173E-3</v>
      </c>
      <c r="AD54">
        <f t="shared" si="47"/>
        <v>-2.3893191163240346E-3</v>
      </c>
      <c r="AE54">
        <f t="shared" si="48"/>
        <v>3.1269227000310415E-2</v>
      </c>
      <c r="AF54">
        <f t="shared" si="49"/>
        <v>3.1499901699707955E-2</v>
      </c>
      <c r="AG54">
        <f t="shared" si="50"/>
        <v>-1.8888502279188674E-2</v>
      </c>
      <c r="AH54">
        <f t="shared" si="51"/>
        <v>-1.9027843734136646E-2</v>
      </c>
    </row>
    <row r="55" spans="4:34" x14ac:dyDescent="0.35">
      <c r="D55">
        <v>0.01</v>
      </c>
      <c r="E55">
        <v>0.99</v>
      </c>
      <c r="F55">
        <v>0.05</v>
      </c>
      <c r="G55">
        <v>0.1</v>
      </c>
      <c r="H55">
        <f t="shared" si="29"/>
        <v>0.17125044352908436</v>
      </c>
      <c r="I55">
        <f t="shared" si="30"/>
        <v>0.24250088705816872</v>
      </c>
      <c r="J55">
        <f t="shared" si="31"/>
        <v>0.2712504435290844</v>
      </c>
      <c r="K55">
        <f t="shared" si="32"/>
        <v>0.34250088705816872</v>
      </c>
      <c r="L55">
        <f t="shared" si="33"/>
        <v>3.2812610882271095E-2</v>
      </c>
      <c r="M55">
        <f t="shared" si="6"/>
        <v>0.50820241679418732</v>
      </c>
      <c r="N55">
        <f t="shared" si="34"/>
        <v>4.7812610882271095E-2</v>
      </c>
      <c r="O55">
        <f t="shared" si="8"/>
        <v>0.5119508761198337</v>
      </c>
      <c r="P55">
        <f t="shared" si="35"/>
        <v>-0.87331976660390709</v>
      </c>
      <c r="Q55">
        <f t="shared" si="36"/>
        <v>-0.83273027915474584</v>
      </c>
      <c r="R55">
        <f t="shared" si="37"/>
        <v>1.2098675441850757</v>
      </c>
      <c r="S55">
        <f t="shared" si="38"/>
        <v>1.265113759115378</v>
      </c>
      <c r="T55">
        <f t="shared" si="39"/>
        <v>-0.87014021200702696</v>
      </c>
      <c r="U55">
        <f t="shared" si="14"/>
        <v>0.29522512763735514</v>
      </c>
      <c r="V55">
        <f t="shared" si="40"/>
        <v>1.2625337073260776</v>
      </c>
      <c r="W55">
        <f t="shared" si="16"/>
        <v>0.77946196301626725</v>
      </c>
      <c r="X55">
        <f t="shared" si="41"/>
        <v>4.0676686717872765E-2</v>
      </c>
      <c r="Y55">
        <f t="shared" si="42"/>
        <v>2.2163132508481807E-2</v>
      </c>
      <c r="Z55" s="6">
        <f t="shared" si="43"/>
        <v>6.2839819226354565E-2</v>
      </c>
      <c r="AA55">
        <f t="shared" si="44"/>
        <v>-1.1948684418676748E-3</v>
      </c>
      <c r="AB55">
        <f t="shared" si="45"/>
        <v>-2.3897368837353496E-3</v>
      </c>
      <c r="AC55">
        <f t="shared" si="46"/>
        <v>-1.1893930891231363E-3</v>
      </c>
      <c r="AD55">
        <f t="shared" si="47"/>
        <v>-2.3787861782462727E-3</v>
      </c>
      <c r="AE55">
        <f t="shared" si="48"/>
        <v>3.0159784900389754E-2</v>
      </c>
      <c r="AF55">
        <f t="shared" si="49"/>
        <v>3.0382240999049237E-2</v>
      </c>
      <c r="AG55">
        <f t="shared" si="50"/>
        <v>-1.8392710149495273E-2</v>
      </c>
      <c r="AH55">
        <f t="shared" si="51"/>
        <v>-1.8528373270341288E-2</v>
      </c>
    </row>
    <row r="56" spans="4:34" x14ac:dyDescent="0.35">
      <c r="D56">
        <v>0.01</v>
      </c>
      <c r="E56">
        <v>0.99</v>
      </c>
      <c r="F56">
        <v>0.05</v>
      </c>
      <c r="G56">
        <v>0.1</v>
      </c>
      <c r="H56">
        <f t="shared" si="29"/>
        <v>0.17244531197095203</v>
      </c>
      <c r="I56">
        <f t="shared" si="30"/>
        <v>0.24489062394190406</v>
      </c>
      <c r="J56">
        <f t="shared" si="31"/>
        <v>0.27244531197095206</v>
      </c>
      <c r="K56">
        <f t="shared" si="32"/>
        <v>0.34489062394190406</v>
      </c>
      <c r="L56">
        <f t="shared" si="33"/>
        <v>3.3111327992738013E-2</v>
      </c>
      <c r="M56">
        <f t="shared" si="6"/>
        <v>0.50827707579073922</v>
      </c>
      <c r="N56">
        <f t="shared" si="34"/>
        <v>4.8111327992738012E-2</v>
      </c>
      <c r="O56">
        <f t="shared" si="8"/>
        <v>0.51202551246664352</v>
      </c>
      <c r="P56">
        <f t="shared" si="35"/>
        <v>-0.90347955150429682</v>
      </c>
      <c r="Q56">
        <f t="shared" si="36"/>
        <v>-0.86311252015379503</v>
      </c>
      <c r="R56">
        <f t="shared" si="37"/>
        <v>1.2282602543345709</v>
      </c>
      <c r="S56">
        <f t="shared" si="38"/>
        <v>1.2836421323857192</v>
      </c>
      <c r="T56">
        <f t="shared" si="39"/>
        <v>-0.9011535749234556</v>
      </c>
      <c r="U56">
        <f t="shared" si="14"/>
        <v>0.28881349507354126</v>
      </c>
      <c r="V56">
        <f t="shared" si="40"/>
        <v>1.2815540510417383</v>
      </c>
      <c r="W56">
        <f t="shared" si="16"/>
        <v>0.7827141941748228</v>
      </c>
      <c r="X56">
        <f t="shared" si="41"/>
        <v>3.8868482517561809E-2</v>
      </c>
      <c r="Y56">
        <f t="shared" si="42"/>
        <v>2.1483702648296531E-2</v>
      </c>
      <c r="Z56" s="6">
        <f t="shared" si="43"/>
        <v>6.0352185165858344E-2</v>
      </c>
      <c r="AA56">
        <f t="shared" si="44"/>
        <v>-1.1876926547722379E-3</v>
      </c>
      <c r="AB56">
        <f t="shared" si="45"/>
        <v>-2.3753853095444758E-3</v>
      </c>
      <c r="AC56">
        <f t="shared" si="46"/>
        <v>-1.1828418521137045E-3</v>
      </c>
      <c r="AD56">
        <f t="shared" si="47"/>
        <v>-2.365683704227409E-3</v>
      </c>
      <c r="AE56">
        <f t="shared" si="48"/>
        <v>2.9108196801596133E-2</v>
      </c>
      <c r="AF56">
        <f t="shared" si="49"/>
        <v>2.9322863639148853E-2</v>
      </c>
      <c r="AG56">
        <f t="shared" si="50"/>
        <v>-1.7918623880004821E-2</v>
      </c>
      <c r="AH56">
        <f t="shared" si="51"/>
        <v>-1.8050769967508477E-2</v>
      </c>
    </row>
    <row r="57" spans="4:34" x14ac:dyDescent="0.35">
      <c r="D57">
        <v>0.01</v>
      </c>
      <c r="E57">
        <v>0.99</v>
      </c>
      <c r="F57">
        <v>0.05</v>
      </c>
      <c r="G57">
        <v>0.1</v>
      </c>
      <c r="H57">
        <f t="shared" ref="H57:H70" si="52">H56-($W$27*AA56)</f>
        <v>0.17363300462572426</v>
      </c>
      <c r="I57">
        <f t="shared" ref="I57:I70" si="53">I56-($W$27*AB56)</f>
        <v>0.24726600925144854</v>
      </c>
      <c r="J57">
        <f t="shared" ref="J57:J70" si="54">J56-($W$27*AA56)</f>
        <v>0.27363300462572432</v>
      </c>
      <c r="K57">
        <f t="shared" ref="K57:K70" si="55">K56-($W$27*AB56)</f>
        <v>0.34726600925144852</v>
      </c>
      <c r="L57">
        <f t="shared" ref="L57:L70" si="56">(F57*H57)+(G57*I57)</f>
        <v>3.3408251156431069E-2</v>
      </c>
      <c r="M57">
        <f t="shared" si="6"/>
        <v>0.5083512860565329</v>
      </c>
      <c r="N57">
        <f t="shared" ref="N57:N70" si="57">(F57*J57)+(G57*K57)</f>
        <v>4.8408251156431069E-2</v>
      </c>
      <c r="O57">
        <f t="shared" si="8"/>
        <v>0.51209970005318894</v>
      </c>
      <c r="P57">
        <f t="shared" ref="P57:P70" si="58">P56-($W$27*AE56)</f>
        <v>-0.93258774830589297</v>
      </c>
      <c r="Q57">
        <f t="shared" ref="Q57:Q70" si="59">Q56-($W$27*AF56)</f>
        <v>-0.89243538379294385</v>
      </c>
      <c r="R57">
        <f t="shared" ref="R57:R70" si="60">R56-($W$27*AG56)</f>
        <v>1.2461788782145757</v>
      </c>
      <c r="S57">
        <f t="shared" ref="S57:S70" si="61">S56-($W$27*AH56)</f>
        <v>1.3016929023532278</v>
      </c>
      <c r="T57">
        <f t="shared" ref="T57:T70" si="62">(M57*P57)+(O57*Q57)</f>
        <v>-0.93109807356908603</v>
      </c>
      <c r="U57">
        <f t="shared" si="14"/>
        <v>0.28270199229710197</v>
      </c>
      <c r="V57">
        <f t="shared" ref="V57:V70" si="63">(M57*R57)+(O57*S57)</f>
        <v>1.30009318025332</v>
      </c>
      <c r="W57">
        <f t="shared" si="16"/>
        <v>0.78585066470892717</v>
      </c>
      <c r="X57">
        <f t="shared" ref="X57:X70" si="64">0.5*POWER(D57-U57,2)</f>
        <v>3.7183188301404331E-2</v>
      </c>
      <c r="Y57">
        <f t="shared" ref="Y57:Y70" si="65">0.5*POWER(E57-W57,2)</f>
        <v>2.0838475549893435E-2</v>
      </c>
      <c r="Z57" s="6">
        <f t="shared" ref="Z57:Z70" si="66">(X57+Y57)</f>
        <v>5.8021663851297769E-2</v>
      </c>
      <c r="AA57">
        <f t="shared" ref="AA57:AA70" si="67">(((U57-D57)*U57*(1-U57)*P57) + ((W57-E57)*W57*(1-W57)*R57))*(M57*(1-M57))*F57</f>
        <v>-1.1794839277975858E-3</v>
      </c>
      <c r="AB57">
        <f t="shared" ref="AB57:AB70" si="68">(((U57-D57)*U57*(1-U57)*P57) + ((W57-E57)*W57*(1-W57)*R57))*(M57*(1-M57))*G57</f>
        <v>-2.3589678555951715E-3</v>
      </c>
      <c r="AC57">
        <f t="shared" ref="AC57:AC70" si="69">(((U57-D57)*U57*(1-U57)*Q57) + ((W57-E57)*W57*(1-W57)*S57))*(O57*(1-O57))*F57</f>
        <v>-1.1752102728096771E-3</v>
      </c>
      <c r="AD57">
        <f t="shared" ref="AD57:AD70" si="70">(((U57-D57)*U57*(1-U57)*Q57) + ((W57-E57)*W57*(1-W57)*S57))*(O57*(1-O57))*G57</f>
        <v>-2.3504205456193542E-3</v>
      </c>
      <c r="AE57">
        <f t="shared" ref="AE57:AE70" si="71">(U57-D57)*U57*(1-U57)*M57</f>
        <v>2.811128713184553E-2</v>
      </c>
      <c r="AF57">
        <f t="shared" ref="AF57:AF70" si="72">(U57-D57)*U57*(1-U57)*O57</f>
        <v>2.8318570451548411E-2</v>
      </c>
      <c r="AG57">
        <f t="shared" ref="AG57:AG70" si="73">(W57-E57)*W57*(1-W57)*M57</f>
        <v>-1.7465002508658636E-2</v>
      </c>
      <c r="AH57">
        <f t="shared" ref="AH57:AH70" si="74">(W57-E57)*W57*(1-W57)*O57</f>
        <v>-1.7593783652034772E-2</v>
      </c>
    </row>
    <row r="58" spans="4:34" x14ac:dyDescent="0.35">
      <c r="D58">
        <v>0.01</v>
      </c>
      <c r="E58">
        <v>0.99</v>
      </c>
      <c r="F58">
        <v>0.05</v>
      </c>
      <c r="G58">
        <v>0.1</v>
      </c>
      <c r="H58">
        <f t="shared" si="52"/>
        <v>0.17481248855352186</v>
      </c>
      <c r="I58">
        <f t="shared" si="53"/>
        <v>0.24962497710704371</v>
      </c>
      <c r="J58">
        <f t="shared" si="54"/>
        <v>0.27481248855352192</v>
      </c>
      <c r="K58">
        <f t="shared" si="55"/>
        <v>0.34962497710704371</v>
      </c>
      <c r="L58">
        <f t="shared" si="56"/>
        <v>3.3703122138380462E-2</v>
      </c>
      <c r="M58">
        <f t="shared" si="6"/>
        <v>0.5084249830545281</v>
      </c>
      <c r="N58">
        <f t="shared" si="57"/>
        <v>4.8703122138380468E-2</v>
      </c>
      <c r="O58">
        <f t="shared" si="8"/>
        <v>0.51217337436536348</v>
      </c>
      <c r="P58">
        <f t="shared" si="58"/>
        <v>-0.96069903543773849</v>
      </c>
      <c r="Q58">
        <f t="shared" si="59"/>
        <v>-0.92075395424449225</v>
      </c>
      <c r="R58">
        <f t="shared" si="60"/>
        <v>1.2636438807232344</v>
      </c>
      <c r="S58">
        <f t="shared" si="61"/>
        <v>1.3192866860052626</v>
      </c>
      <c r="T58">
        <f t="shared" si="62"/>
        <v>-0.96002905051858678</v>
      </c>
      <c r="U58">
        <f t="shared" si="14"/>
        <v>0.27687237851550611</v>
      </c>
      <c r="V58">
        <f t="shared" si="63"/>
        <v>1.3181716323702817</v>
      </c>
      <c r="W58">
        <f t="shared" si="16"/>
        <v>0.78887735295859041</v>
      </c>
      <c r="X58">
        <f t="shared" si="64"/>
        <v>3.5610433207261781E-2</v>
      </c>
      <c r="Y58">
        <f t="shared" si="65"/>
        <v>2.022515957647171E-2</v>
      </c>
      <c r="Z58" s="6">
        <f t="shared" si="66"/>
        <v>5.5835592783733491E-2</v>
      </c>
      <c r="AA58">
        <f t="shared" si="67"/>
        <v>-1.1704164507659921E-3</v>
      </c>
      <c r="AB58">
        <f t="shared" si="68"/>
        <v>-2.3408329015319842E-3</v>
      </c>
      <c r="AC58">
        <f t="shared" si="69"/>
        <v>-1.1666760601355146E-3</v>
      </c>
      <c r="AD58">
        <f t="shared" si="70"/>
        <v>-2.3333521202710292E-3</v>
      </c>
      <c r="AE58">
        <f t="shared" si="71"/>
        <v>2.7165962161799277E-2</v>
      </c>
      <c r="AF58">
        <f t="shared" si="72"/>
        <v>2.7366244720508335E-2</v>
      </c>
      <c r="AG58">
        <f t="shared" si="73"/>
        <v>-1.7030687107510174E-2</v>
      </c>
      <c r="AH58">
        <f t="shared" si="74"/>
        <v>-1.715624679025397E-2</v>
      </c>
    </row>
    <row r="59" spans="4:34" x14ac:dyDescent="0.35">
      <c r="D59">
        <v>0.01</v>
      </c>
      <c r="E59">
        <v>0.99</v>
      </c>
      <c r="F59">
        <v>0.05</v>
      </c>
      <c r="G59">
        <v>0.1</v>
      </c>
      <c r="H59">
        <f t="shared" si="52"/>
        <v>0.17598290500428784</v>
      </c>
      <c r="I59">
        <f t="shared" si="53"/>
        <v>0.25196581000857571</v>
      </c>
      <c r="J59">
        <f t="shared" si="54"/>
        <v>0.2759829050042879</v>
      </c>
      <c r="K59">
        <f t="shared" si="55"/>
        <v>0.35196581000857569</v>
      </c>
      <c r="L59">
        <f t="shared" si="56"/>
        <v>3.3995726251071966E-2</v>
      </c>
      <c r="M59">
        <f t="shared" si="6"/>
        <v>0.50849811313276083</v>
      </c>
      <c r="N59">
        <f t="shared" si="57"/>
        <v>4.8995726251071965E-2</v>
      </c>
      <c r="O59">
        <f t="shared" si="8"/>
        <v>0.51224648177129883</v>
      </c>
      <c r="P59">
        <f t="shared" si="58"/>
        <v>-0.98786499759953772</v>
      </c>
      <c r="Q59">
        <f t="shared" si="59"/>
        <v>-0.94812019896500055</v>
      </c>
      <c r="R59">
        <f t="shared" si="60"/>
        <v>1.2806745678307445</v>
      </c>
      <c r="S59">
        <f t="shared" si="61"/>
        <v>1.3364429327955165</v>
      </c>
      <c r="T59">
        <f t="shared" si="62"/>
        <v>-0.98799872352538964</v>
      </c>
      <c r="U59">
        <f t="shared" si="14"/>
        <v>0.27130754840479732</v>
      </c>
      <c r="V59">
        <f t="shared" si="63"/>
        <v>1.3358087916916672</v>
      </c>
      <c r="W59">
        <f t="shared" si="16"/>
        <v>0.79179985380861795</v>
      </c>
      <c r="X59">
        <f t="shared" si="64"/>
        <v>3.4140817426662744E-2</v>
      </c>
      <c r="Y59">
        <f t="shared" si="65"/>
        <v>1.9641648975142607E-2</v>
      </c>
      <c r="Z59" s="6">
        <f t="shared" si="66"/>
        <v>5.3782466401805354E-2</v>
      </c>
      <c r="AA59">
        <f t="shared" si="67"/>
        <v>-1.1606411235034054E-3</v>
      </c>
      <c r="AB59">
        <f t="shared" si="68"/>
        <v>-2.3212822470068109E-3</v>
      </c>
      <c r="AC59">
        <f t="shared" si="69"/>
        <v>-1.1573934266248679E-3</v>
      </c>
      <c r="AD59">
        <f t="shared" si="70"/>
        <v>-2.3147868532497357E-3</v>
      </c>
      <c r="AE59">
        <f t="shared" si="71"/>
        <v>2.62692364064313E-2</v>
      </c>
      <c r="AF59">
        <f t="shared" si="72"/>
        <v>2.6462878780633189E-2</v>
      </c>
      <c r="AG59">
        <f t="shared" si="73"/>
        <v>-1.6614595163098267E-2</v>
      </c>
      <c r="AH59">
        <f t="shared" si="74"/>
        <v>-1.6737068827882746E-2</v>
      </c>
    </row>
    <row r="60" spans="4:34" x14ac:dyDescent="0.35">
      <c r="D60">
        <v>0.01</v>
      </c>
      <c r="E60">
        <v>0.99</v>
      </c>
      <c r="F60">
        <v>0.05</v>
      </c>
      <c r="G60">
        <v>0.1</v>
      </c>
      <c r="H60">
        <f t="shared" si="52"/>
        <v>0.17714354612779123</v>
      </c>
      <c r="I60">
        <f t="shared" si="53"/>
        <v>0.25428709225558249</v>
      </c>
      <c r="J60">
        <f t="shared" si="54"/>
        <v>0.2771435461277913</v>
      </c>
      <c r="K60">
        <f t="shared" si="55"/>
        <v>0.35428709225558247</v>
      </c>
      <c r="L60">
        <f t="shared" si="56"/>
        <v>3.4285886531947814E-2</v>
      </c>
      <c r="M60">
        <f t="shared" si="6"/>
        <v>0.50857063206887876</v>
      </c>
      <c r="N60">
        <f t="shared" si="57"/>
        <v>4.9285886531947813E-2</v>
      </c>
      <c r="O60">
        <f t="shared" si="8"/>
        <v>0.51231897806622784</v>
      </c>
      <c r="P60">
        <f t="shared" si="58"/>
        <v>-1.0141342340059689</v>
      </c>
      <c r="Q60">
        <f t="shared" si="59"/>
        <v>-0.97458307774563369</v>
      </c>
      <c r="R60">
        <f t="shared" si="60"/>
        <v>1.2972891629938428</v>
      </c>
      <c r="S60">
        <f t="shared" si="61"/>
        <v>1.3531800016233992</v>
      </c>
      <c r="T60">
        <f t="shared" si="62"/>
        <v>-1.015056294822386</v>
      </c>
      <c r="U60">
        <f t="shared" si="14"/>
        <v>0.26599149233148667</v>
      </c>
      <c r="V60">
        <f t="shared" si="63"/>
        <v>1.3530229651712418</v>
      </c>
      <c r="W60">
        <f t="shared" si="16"/>
        <v>0.79462340659301023</v>
      </c>
      <c r="X60">
        <f t="shared" si="64"/>
        <v>3.2765822073050795E-2</v>
      </c>
      <c r="Y60">
        <f t="shared" si="65"/>
        <v>1.9086006625660099E-2</v>
      </c>
      <c r="Z60" s="6">
        <f t="shared" si="66"/>
        <v>5.1851828698710897E-2</v>
      </c>
      <c r="AA60">
        <f t="shared" si="67"/>
        <v>-1.1502884601121964E-3</v>
      </c>
      <c r="AB60">
        <f t="shared" si="68"/>
        <v>-2.3005769202243927E-3</v>
      </c>
      <c r="AC60">
        <f t="shared" si="69"/>
        <v>-1.1474959872416601E-3</v>
      </c>
      <c r="AD60">
        <f t="shared" si="70"/>
        <v>-2.2949919744833201E-3</v>
      </c>
      <c r="AE60">
        <f t="shared" si="71"/>
        <v>2.5418250165291839E-2</v>
      </c>
      <c r="AF60">
        <f t="shared" si="72"/>
        <v>2.5605591687312294E-2</v>
      </c>
      <c r="AG60">
        <f t="shared" si="73"/>
        <v>-1.6215715277985848E-2</v>
      </c>
      <c r="AH60">
        <f t="shared" si="74"/>
        <v>-1.6335230852861118E-2</v>
      </c>
    </row>
    <row r="61" spans="4:34" x14ac:dyDescent="0.35">
      <c r="D61">
        <v>0.01</v>
      </c>
      <c r="E61">
        <v>0.99</v>
      </c>
      <c r="F61">
        <v>0.05</v>
      </c>
      <c r="G61">
        <v>0.1</v>
      </c>
      <c r="H61">
        <f t="shared" si="52"/>
        <v>0.17829383458790343</v>
      </c>
      <c r="I61">
        <f t="shared" si="53"/>
        <v>0.25658766917580689</v>
      </c>
      <c r="J61">
        <f t="shared" si="54"/>
        <v>0.27829383458790347</v>
      </c>
      <c r="K61">
        <f t="shared" si="55"/>
        <v>0.35658766917580687</v>
      </c>
      <c r="L61">
        <f t="shared" si="56"/>
        <v>3.4573458646975863E-2</v>
      </c>
      <c r="M61">
        <f t="shared" si="6"/>
        <v>0.50864250379617926</v>
      </c>
      <c r="N61">
        <f t="shared" si="57"/>
        <v>4.9573458646975863E-2</v>
      </c>
      <c r="O61">
        <f t="shared" si="8"/>
        <v>0.51239082719881246</v>
      </c>
      <c r="P61">
        <f t="shared" si="58"/>
        <v>-1.0395524841712607</v>
      </c>
      <c r="Q61">
        <f t="shared" si="59"/>
        <v>-1.000188669432946</v>
      </c>
      <c r="R61">
        <f t="shared" si="60"/>
        <v>1.3135048782718286</v>
      </c>
      <c r="S61">
        <f t="shared" si="61"/>
        <v>1.3695152324762603</v>
      </c>
      <c r="T61">
        <f t="shared" si="62"/>
        <v>-1.0412480780620348</v>
      </c>
      <c r="U61">
        <f t="shared" si="14"/>
        <v>0.26090924821011285</v>
      </c>
      <c r="V61">
        <f t="shared" si="63"/>
        <v>1.3698314528625635</v>
      </c>
      <c r="W61">
        <f t="shared" si="16"/>
        <v>0.79735292087824106</v>
      </c>
      <c r="X61">
        <f t="shared" si="64"/>
        <v>3.1477725418682011E-2</v>
      </c>
      <c r="Y61">
        <f t="shared" si="65"/>
        <v>1.8556448547072623E-2</v>
      </c>
      <c r="Z61" s="6">
        <f t="shared" si="66"/>
        <v>5.003417396575463E-2</v>
      </c>
      <c r="AA61">
        <f t="shared" si="67"/>
        <v>-1.139471175677962E-3</v>
      </c>
      <c r="AB61">
        <f t="shared" si="68"/>
        <v>-2.2789423513559239E-3</v>
      </c>
      <c r="AC61">
        <f t="shared" si="69"/>
        <v>-1.1370993466466972E-3</v>
      </c>
      <c r="AD61">
        <f t="shared" si="70"/>
        <v>-2.2741986932933943E-3</v>
      </c>
      <c r="AE61">
        <f t="shared" si="71"/>
        <v>2.4610280234018716E-2</v>
      </c>
      <c r="AF61">
        <f t="shared" si="72"/>
        <v>2.479164000764766E-2</v>
      </c>
      <c r="AG61">
        <f t="shared" si="73"/>
        <v>-1.5833102195539375E-2</v>
      </c>
      <c r="AH61">
        <f t="shared" si="74"/>
        <v>-1.5949780583705702E-2</v>
      </c>
    </row>
    <row r="62" spans="4:34" x14ac:dyDescent="0.35">
      <c r="D62">
        <v>0.01</v>
      </c>
      <c r="E62">
        <v>0.99</v>
      </c>
      <c r="F62">
        <v>0.05</v>
      </c>
      <c r="G62">
        <v>0.1</v>
      </c>
      <c r="H62">
        <f t="shared" si="52"/>
        <v>0.17943330576358141</v>
      </c>
      <c r="I62">
        <f t="shared" si="53"/>
        <v>0.25886661152716284</v>
      </c>
      <c r="J62">
        <f t="shared" si="54"/>
        <v>0.27943330576358144</v>
      </c>
      <c r="K62">
        <f t="shared" si="55"/>
        <v>0.35886661152716282</v>
      </c>
      <c r="L62">
        <f t="shared" si="56"/>
        <v>3.4858326440895357E-2</v>
      </c>
      <c r="M62">
        <f t="shared" si="6"/>
        <v>0.50871369929130283</v>
      </c>
      <c r="N62">
        <f t="shared" si="57"/>
        <v>4.9858326440895356E-2</v>
      </c>
      <c r="O62">
        <f t="shared" si="8"/>
        <v>0.51246200015909571</v>
      </c>
      <c r="P62">
        <f t="shared" si="58"/>
        <v>-1.0641627644052793</v>
      </c>
      <c r="Q62">
        <f t="shared" si="59"/>
        <v>-1.0249803094405936</v>
      </c>
      <c r="R62">
        <f t="shared" si="60"/>
        <v>1.329337980467368</v>
      </c>
      <c r="S62">
        <f t="shared" si="61"/>
        <v>1.3854650130599659</v>
      </c>
      <c r="T62">
        <f t="shared" si="62"/>
        <v>-1.0666176360282842</v>
      </c>
      <c r="U62">
        <f t="shared" si="14"/>
        <v>0.25604684825586493</v>
      </c>
      <c r="V62">
        <f t="shared" si="63"/>
        <v>1.3862506133951422</v>
      </c>
      <c r="W62">
        <f t="shared" si="16"/>
        <v>0.79999300027217468</v>
      </c>
      <c r="X62">
        <f t="shared" si="64"/>
        <v>3.0269525768322311E-2</v>
      </c>
      <c r="Y62">
        <f t="shared" si="65"/>
        <v>1.8051329972784903E-2</v>
      </c>
      <c r="Z62" s="6">
        <f t="shared" si="66"/>
        <v>4.8320855741107213E-2</v>
      </c>
      <c r="AA62">
        <f t="shared" si="67"/>
        <v>-1.1282864753677276E-3</v>
      </c>
      <c r="AB62">
        <f t="shared" si="68"/>
        <v>-2.2565729507354553E-3</v>
      </c>
      <c r="AC62">
        <f t="shared" si="69"/>
        <v>-1.1263033931049988E-3</v>
      </c>
      <c r="AD62">
        <f t="shared" si="70"/>
        <v>-2.2526067862099976E-3</v>
      </c>
      <c r="AE62">
        <f t="shared" si="71"/>
        <v>2.3842745422031415E-2</v>
      </c>
      <c r="AF62">
        <f t="shared" si="72"/>
        <v>2.4018423378965672E-2</v>
      </c>
      <c r="AG62">
        <f t="shared" si="73"/>
        <v>-1.5465872143612173E-2</v>
      </c>
      <c r="AH62">
        <f t="shared" si="74"/>
        <v>-1.5579827679029904E-2</v>
      </c>
    </row>
    <row r="63" spans="4:34" x14ac:dyDescent="0.35">
      <c r="D63">
        <v>0.01</v>
      </c>
      <c r="E63">
        <v>0.99</v>
      </c>
      <c r="F63">
        <v>0.05</v>
      </c>
      <c r="G63">
        <v>0.1</v>
      </c>
      <c r="H63">
        <f t="shared" si="52"/>
        <v>0.18056159223894913</v>
      </c>
      <c r="I63">
        <f t="shared" si="53"/>
        <v>0.26112318447789828</v>
      </c>
      <c r="J63">
        <f t="shared" si="54"/>
        <v>0.28056159223894916</v>
      </c>
      <c r="K63">
        <f t="shared" si="55"/>
        <v>0.36112318447789826</v>
      </c>
      <c r="L63">
        <f t="shared" si="56"/>
        <v>3.5140398059737288E-2</v>
      </c>
      <c r="M63">
        <f t="shared" si="6"/>
        <v>0.50878419560498334</v>
      </c>
      <c r="N63">
        <f t="shared" si="57"/>
        <v>5.0140398059737287E-2</v>
      </c>
      <c r="O63">
        <f t="shared" si="8"/>
        <v>0.5125324740094801</v>
      </c>
      <c r="P63">
        <f t="shared" si="58"/>
        <v>-1.0880055098273107</v>
      </c>
      <c r="Q63">
        <f t="shared" si="59"/>
        <v>-1.0489987328195594</v>
      </c>
      <c r="R63">
        <f t="shared" si="60"/>
        <v>1.3448038526109802</v>
      </c>
      <c r="S63">
        <f t="shared" si="61"/>
        <v>1.4010448407389959</v>
      </c>
      <c r="T63">
        <f t="shared" si="62"/>
        <v>-1.0912059238960965</v>
      </c>
      <c r="U63">
        <f t="shared" si="14"/>
        <v>0.25139126308551141</v>
      </c>
      <c r="V63">
        <f t="shared" si="63"/>
        <v>1.4022959248193358</v>
      </c>
      <c r="W63">
        <f t="shared" si="16"/>
        <v>0.80254796440054643</v>
      </c>
      <c r="X63">
        <f t="shared" si="64"/>
        <v>2.9134870947009291E-2</v>
      </c>
      <c r="Y63">
        <f t="shared" si="65"/>
        <v>1.7569132825189401E-2</v>
      </c>
      <c r="Z63" s="6">
        <f t="shared" si="66"/>
        <v>4.6704003772198688E-2</v>
      </c>
      <c r="AA63">
        <f t="shared" si="67"/>
        <v>-1.1168180699755387E-3</v>
      </c>
      <c r="AB63">
        <f t="shared" si="68"/>
        <v>-2.2336361399510774E-3</v>
      </c>
      <c r="AC63">
        <f t="shared" si="69"/>
        <v>-1.115194321739534E-3</v>
      </c>
      <c r="AD63">
        <f t="shared" si="70"/>
        <v>-2.230388643479068E-3</v>
      </c>
      <c r="AE63">
        <f t="shared" si="71"/>
        <v>2.3113208178485539E-2</v>
      </c>
      <c r="AF63">
        <f t="shared" si="72"/>
        <v>2.3283486146674075E-2</v>
      </c>
      <c r="AG63">
        <f t="shared" si="73"/>
        <v>-1.5113198488264831E-2</v>
      </c>
      <c r="AH63">
        <f t="shared" si="74"/>
        <v>-1.5224539359317394E-2</v>
      </c>
    </row>
    <row r="64" spans="4:34" x14ac:dyDescent="0.35">
      <c r="D64">
        <v>0.01</v>
      </c>
      <c r="E64">
        <v>0.99</v>
      </c>
      <c r="F64">
        <v>0.05</v>
      </c>
      <c r="G64">
        <v>0.1</v>
      </c>
      <c r="H64">
        <f t="shared" si="52"/>
        <v>0.18167841030892468</v>
      </c>
      <c r="I64">
        <f t="shared" si="53"/>
        <v>0.26335682061784937</v>
      </c>
      <c r="J64">
        <f t="shared" si="54"/>
        <v>0.28167841030892471</v>
      </c>
      <c r="K64">
        <f t="shared" si="55"/>
        <v>0.36335682061784935</v>
      </c>
      <c r="L64">
        <f t="shared" si="56"/>
        <v>3.5419602577231174E-2</v>
      </c>
      <c r="M64">
        <f t="shared" si="6"/>
        <v>0.50885397501875862</v>
      </c>
      <c r="N64">
        <f t="shared" si="57"/>
        <v>5.0419602577231173E-2</v>
      </c>
      <c r="O64">
        <f t="shared" si="8"/>
        <v>0.51260223104163938</v>
      </c>
      <c r="P64">
        <f t="shared" si="58"/>
        <v>-1.1111187180057962</v>
      </c>
      <c r="Q64">
        <f t="shared" si="59"/>
        <v>-1.0722822189662333</v>
      </c>
      <c r="R64">
        <f t="shared" si="60"/>
        <v>1.3599170510992451</v>
      </c>
      <c r="S64">
        <f t="shared" si="61"/>
        <v>1.4162693800983133</v>
      </c>
      <c r="T64">
        <f t="shared" si="62"/>
        <v>-1.1150514341233673</v>
      </c>
      <c r="U64">
        <f t="shared" si="14"/>
        <v>0.24693034498319627</v>
      </c>
      <c r="V64">
        <f t="shared" si="63"/>
        <v>1.4179820411419941</v>
      </c>
      <c r="W64">
        <f t="shared" si="16"/>
        <v>0.80502186918670049</v>
      </c>
      <c r="X64">
        <f t="shared" si="64"/>
        <v>2.8067994186928198E-2</v>
      </c>
      <c r="Y64">
        <f t="shared" si="65"/>
        <v>1.7108454439591071E-2</v>
      </c>
      <c r="Z64" s="6">
        <f t="shared" si="66"/>
        <v>4.5176448626519268E-2</v>
      </c>
      <c r="AA64">
        <f t="shared" si="67"/>
        <v>-1.1051379436091519E-3</v>
      </c>
      <c r="AB64">
        <f t="shared" si="68"/>
        <v>-2.2102758872183039E-3</v>
      </c>
      <c r="AC64">
        <f t="shared" si="69"/>
        <v>-1.1038464118023606E-3</v>
      </c>
      <c r="AD64">
        <f t="shared" si="70"/>
        <v>-2.2076928236047211E-3</v>
      </c>
      <c r="AE64">
        <f t="shared" si="71"/>
        <v>2.2419373354146763E-2</v>
      </c>
      <c r="AF64">
        <f t="shared" si="72"/>
        <v>2.2584516116765048E-2</v>
      </c>
      <c r="AG64">
        <f t="shared" si="73"/>
        <v>-1.4774307685562453E-2</v>
      </c>
      <c r="AH64">
        <f t="shared" si="74"/>
        <v>-1.4883136328915905E-2</v>
      </c>
    </row>
    <row r="65" spans="4:34" x14ac:dyDescent="0.35">
      <c r="D65">
        <v>0.01</v>
      </c>
      <c r="E65">
        <v>0.99</v>
      </c>
      <c r="F65">
        <v>0.05</v>
      </c>
      <c r="G65">
        <v>0.1</v>
      </c>
      <c r="H65">
        <f t="shared" si="52"/>
        <v>0.18278354825253382</v>
      </c>
      <c r="I65">
        <f t="shared" si="53"/>
        <v>0.26556709650506766</v>
      </c>
      <c r="J65">
        <f t="shared" si="54"/>
        <v>0.28278354825253388</v>
      </c>
      <c r="K65">
        <f t="shared" si="55"/>
        <v>0.36556709650506763</v>
      </c>
      <c r="L65">
        <f t="shared" si="56"/>
        <v>3.5695887063133459E-2</v>
      </c>
      <c r="M65">
        <f t="shared" si="6"/>
        <v>0.50892302431215064</v>
      </c>
      <c r="N65">
        <f t="shared" si="57"/>
        <v>5.0695887063133459E-2</v>
      </c>
      <c r="O65">
        <f t="shared" si="8"/>
        <v>0.51267125804387792</v>
      </c>
      <c r="P65">
        <f t="shared" si="58"/>
        <v>-1.1335380913599429</v>
      </c>
      <c r="Q65">
        <f t="shared" si="59"/>
        <v>-1.0948667350829984</v>
      </c>
      <c r="R65">
        <f t="shared" si="60"/>
        <v>1.3746913587848075</v>
      </c>
      <c r="S65">
        <f t="shared" si="61"/>
        <v>1.4311525164272292</v>
      </c>
      <c r="T65">
        <f t="shared" si="62"/>
        <v>-1.1381903400933191</v>
      </c>
      <c r="U65">
        <f t="shared" si="14"/>
        <v>0.242652771649876</v>
      </c>
      <c r="V65">
        <f t="shared" si="63"/>
        <v>1.4333228448579534</v>
      </c>
      <c r="W65">
        <f t="shared" si="16"/>
        <v>0.80741852556318816</v>
      </c>
      <c r="X65">
        <f t="shared" si="64"/>
        <v>2.7063656078184672E-2</v>
      </c>
      <c r="Y65">
        <f t="shared" si="65"/>
        <v>1.6667997403760085E-2</v>
      </c>
      <c r="Z65" s="6">
        <f t="shared" si="66"/>
        <v>4.3731653481944757E-2</v>
      </c>
      <c r="AA65">
        <f t="shared" si="67"/>
        <v>-1.0933078992237822E-3</v>
      </c>
      <c r="AB65">
        <f t="shared" si="68"/>
        <v>-2.1866157984475644E-3</v>
      </c>
      <c r="AC65">
        <f t="shared" si="69"/>
        <v>-1.0923235829042438E-3</v>
      </c>
      <c r="AD65">
        <f t="shared" si="70"/>
        <v>-2.1846471658084877E-3</v>
      </c>
      <c r="AE65">
        <f t="shared" si="71"/>
        <v>2.1759084903350882E-2</v>
      </c>
      <c r="AF65">
        <f t="shared" si="72"/>
        <v>2.1919341233110158E-2</v>
      </c>
      <c r="AG65">
        <f t="shared" si="73"/>
        <v>-1.4448475517484783E-2</v>
      </c>
      <c r="AH65">
        <f t="shared" si="74"/>
        <v>-1.4554888984196903E-2</v>
      </c>
    </row>
    <row r="66" spans="4:34" x14ac:dyDescent="0.35">
      <c r="D66">
        <v>0.01</v>
      </c>
      <c r="E66">
        <v>0.99</v>
      </c>
      <c r="F66">
        <v>0.05</v>
      </c>
      <c r="G66">
        <v>0.1</v>
      </c>
      <c r="H66">
        <f t="shared" si="52"/>
        <v>0.18387685615175761</v>
      </c>
      <c r="I66">
        <f t="shared" si="53"/>
        <v>0.26775371230351525</v>
      </c>
      <c r="J66">
        <f t="shared" si="54"/>
        <v>0.28387685615175767</v>
      </c>
      <c r="K66">
        <f t="shared" si="55"/>
        <v>0.36775371230351522</v>
      </c>
      <c r="L66">
        <f t="shared" si="56"/>
        <v>3.5969214037939408E-2</v>
      </c>
      <c r="M66">
        <f t="shared" si="6"/>
        <v>0.50899133412643294</v>
      </c>
      <c r="N66">
        <f t="shared" si="57"/>
        <v>5.0969214037939407E-2</v>
      </c>
      <c r="O66">
        <f t="shared" si="8"/>
        <v>0.51273954566505475</v>
      </c>
      <c r="P66">
        <f t="shared" si="58"/>
        <v>-1.1552971762632938</v>
      </c>
      <c r="Q66">
        <f t="shared" si="59"/>
        <v>-1.1167860763161086</v>
      </c>
      <c r="R66">
        <f t="shared" si="60"/>
        <v>1.3891398343022923</v>
      </c>
      <c r="S66">
        <f t="shared" si="61"/>
        <v>1.4457074054114261</v>
      </c>
      <c r="T66">
        <f t="shared" si="62"/>
        <v>-1.1606566364341355</v>
      </c>
      <c r="U66">
        <f t="shared" si="14"/>
        <v>0.23854799136968735</v>
      </c>
      <c r="V66">
        <f t="shared" si="63"/>
        <v>1.4483314957649553</v>
      </c>
      <c r="W66">
        <f t="shared" si="16"/>
        <v>0.8097415167362616</v>
      </c>
      <c r="X66">
        <f t="shared" si="64"/>
        <v>2.6117092179559341E-2</v>
      </c>
      <c r="Y66">
        <f t="shared" si="65"/>
        <v>1.6246560394271727E-2</v>
      </c>
      <c r="Z66" s="6">
        <f t="shared" si="66"/>
        <v>4.2363652573831068E-2</v>
      </c>
      <c r="AA66">
        <f t="shared" si="67"/>
        <v>-1.0813809066962743E-3</v>
      </c>
      <c r="AB66">
        <f t="shared" si="68"/>
        <v>-2.1627618133925487E-3</v>
      </c>
      <c r="AC66">
        <f t="shared" si="69"/>
        <v>-1.08068075433214E-3</v>
      </c>
      <c r="AD66">
        <f t="shared" si="70"/>
        <v>-2.1613615086642801E-3</v>
      </c>
      <c r="AE66">
        <f t="shared" si="71"/>
        <v>2.1130321150016267E-2</v>
      </c>
      <c r="AF66">
        <f t="shared" si="72"/>
        <v>2.1285924808151637E-2</v>
      </c>
      <c r="AG66">
        <f t="shared" si="73"/>
        <v>-1.4135023596803045E-2</v>
      </c>
      <c r="AH66">
        <f t="shared" si="74"/>
        <v>-1.4239113892633245E-2</v>
      </c>
    </row>
    <row r="67" spans="4:34" x14ac:dyDescent="0.35">
      <c r="D67">
        <v>0.01</v>
      </c>
      <c r="E67">
        <v>0.99</v>
      </c>
      <c r="F67">
        <v>0.05</v>
      </c>
      <c r="G67">
        <v>0.1</v>
      </c>
      <c r="H67">
        <f t="shared" si="52"/>
        <v>0.18495823705845388</v>
      </c>
      <c r="I67">
        <f t="shared" si="53"/>
        <v>0.26991647411690778</v>
      </c>
      <c r="J67">
        <f t="shared" si="54"/>
        <v>0.28495823705845397</v>
      </c>
      <c r="K67">
        <f t="shared" si="55"/>
        <v>0.36991647411690776</v>
      </c>
      <c r="L67">
        <f t="shared" si="56"/>
        <v>3.6239559264613475E-2</v>
      </c>
      <c r="M67">
        <f t="shared" si="6"/>
        <v>0.5090588984126434</v>
      </c>
      <c r="N67">
        <f t="shared" si="57"/>
        <v>5.1239559264613474E-2</v>
      </c>
      <c r="O67">
        <f t="shared" si="8"/>
        <v>0.51280708786273621</v>
      </c>
      <c r="P67">
        <f t="shared" si="58"/>
        <v>-1.17642749741331</v>
      </c>
      <c r="Q67">
        <f t="shared" si="59"/>
        <v>-1.1380720011242602</v>
      </c>
      <c r="R67">
        <f t="shared" si="60"/>
        <v>1.4032748578990952</v>
      </c>
      <c r="S67">
        <f t="shared" si="61"/>
        <v>1.4599465193040593</v>
      </c>
      <c r="T67">
        <f t="shared" si="62"/>
        <v>-1.182482274570211</v>
      </c>
      <c r="U67">
        <f t="shared" si="14"/>
        <v>0.23460617023085284</v>
      </c>
      <c r="V67">
        <f t="shared" si="63"/>
        <v>1.4630204763319248</v>
      </c>
      <c r="W67">
        <f t="shared" si="16"/>
        <v>0.81199421411655581</v>
      </c>
      <c r="X67">
        <f t="shared" si="64"/>
        <v>2.522396585288542E-2</v>
      </c>
      <c r="Y67">
        <f t="shared" si="65"/>
        <v>1.5843029903991286E-2</v>
      </c>
      <c r="Z67" s="6">
        <f t="shared" si="66"/>
        <v>4.1066995756876709E-2</v>
      </c>
      <c r="AA67">
        <f t="shared" si="67"/>
        <v>-1.0694022765184699E-3</v>
      </c>
      <c r="AB67">
        <f t="shared" si="68"/>
        <v>-2.1388045530369398E-3</v>
      </c>
      <c r="AC67">
        <f t="shared" si="69"/>
        <v>-1.0689650301245795E-3</v>
      </c>
      <c r="AD67">
        <f t="shared" si="70"/>
        <v>-2.1379300602491591E-3</v>
      </c>
      <c r="AE67">
        <f t="shared" si="71"/>
        <v>2.0531189097605335E-2</v>
      </c>
      <c r="AF67">
        <f t="shared" si="72"/>
        <v>2.0682359790453384E-2</v>
      </c>
      <c r="AG67">
        <f t="shared" si="73"/>
        <v>-1.3833316125205492E-2</v>
      </c>
      <c r="AH67">
        <f t="shared" si="74"/>
        <v>-1.3935170526969165E-2</v>
      </c>
    </row>
    <row r="68" spans="4:34" x14ac:dyDescent="0.35">
      <c r="D68">
        <v>0.01</v>
      </c>
      <c r="E68">
        <v>0.99</v>
      </c>
      <c r="F68">
        <v>0.05</v>
      </c>
      <c r="G68">
        <v>0.1</v>
      </c>
      <c r="H68">
        <f t="shared" si="52"/>
        <v>0.18602763933497235</v>
      </c>
      <c r="I68">
        <f t="shared" si="53"/>
        <v>0.27205527866994472</v>
      </c>
      <c r="J68">
        <f t="shared" si="54"/>
        <v>0.28602763933497244</v>
      </c>
      <c r="K68">
        <f t="shared" si="55"/>
        <v>0.3720552786699447</v>
      </c>
      <c r="L68">
        <f t="shared" si="56"/>
        <v>3.6506909833743093E-2</v>
      </c>
      <c r="M68">
        <f t="shared" si="6"/>
        <v>0.50912571395294626</v>
      </c>
      <c r="N68">
        <f t="shared" si="57"/>
        <v>5.1506909833743092E-2</v>
      </c>
      <c r="O68">
        <f t="shared" si="8"/>
        <v>0.51287388142467949</v>
      </c>
      <c r="P68">
        <f t="shared" si="58"/>
        <v>-1.1969586865109154</v>
      </c>
      <c r="Q68">
        <f t="shared" si="59"/>
        <v>-1.1587543609147135</v>
      </c>
      <c r="R68">
        <f t="shared" si="60"/>
        <v>1.4171081740243008</v>
      </c>
      <c r="S68">
        <f t="shared" si="61"/>
        <v>1.4738816898310285</v>
      </c>
      <c r="T68">
        <f t="shared" si="62"/>
        <v>-1.2036972925421536</v>
      </c>
      <c r="U68">
        <f t="shared" si="14"/>
        <v>0.23081814181419874</v>
      </c>
      <c r="V68">
        <f t="shared" si="63"/>
        <v>1.4774016338730833</v>
      </c>
      <c r="W68">
        <f t="shared" si="16"/>
        <v>0.81417979202152213</v>
      </c>
      <c r="X68">
        <f t="shared" si="64"/>
        <v>2.4380325877137791E-2</v>
      </c>
      <c r="Y68">
        <f t="shared" si="65"/>
        <v>1.5456372766797606E-2</v>
      </c>
      <c r="Z68" s="6">
        <f t="shared" si="66"/>
        <v>3.9836698643935395E-2</v>
      </c>
      <c r="AA68">
        <f t="shared" si="67"/>
        <v>-1.0574106802634159E-3</v>
      </c>
      <c r="AB68">
        <f t="shared" si="68"/>
        <v>-2.1148213605268317E-3</v>
      </c>
      <c r="AC68">
        <f t="shared" si="69"/>
        <v>-1.0572167307687265E-3</v>
      </c>
      <c r="AD68">
        <f t="shared" si="70"/>
        <v>-2.114433461537453E-3</v>
      </c>
      <c r="AE68">
        <f t="shared" si="71"/>
        <v>1.9959918148596149E-2</v>
      </c>
      <c r="AF68">
        <f t="shared" si="72"/>
        <v>2.0106862437389114E-2</v>
      </c>
      <c r="AG68">
        <f t="shared" si="73"/>
        <v>-1.3542756888834035E-2</v>
      </c>
      <c r="AH68">
        <f t="shared" si="74"/>
        <v>-1.3642458238534496E-2</v>
      </c>
    </row>
    <row r="69" spans="4:34" x14ac:dyDescent="0.35">
      <c r="D69">
        <v>0.01</v>
      </c>
      <c r="E69">
        <v>0.99</v>
      </c>
      <c r="F69">
        <v>0.05</v>
      </c>
      <c r="G69">
        <v>0.1</v>
      </c>
      <c r="H69">
        <f t="shared" si="52"/>
        <v>0.18708505001523576</v>
      </c>
      <c r="I69">
        <f t="shared" si="53"/>
        <v>0.27417010003047154</v>
      </c>
      <c r="J69">
        <f t="shared" si="54"/>
        <v>0.28708505001523588</v>
      </c>
      <c r="K69">
        <f t="shared" si="55"/>
        <v>0.37417010003047152</v>
      </c>
      <c r="L69">
        <f t="shared" si="56"/>
        <v>3.6771262503808945E-2</v>
      </c>
      <c r="M69">
        <f t="shared" si="6"/>
        <v>0.50919177994576503</v>
      </c>
      <c r="N69">
        <f t="shared" si="57"/>
        <v>5.1771262503808951E-2</v>
      </c>
      <c r="O69">
        <f t="shared" si="8"/>
        <v>0.5129399255540753</v>
      </c>
      <c r="P69">
        <f t="shared" si="58"/>
        <v>-1.2169186046595115</v>
      </c>
      <c r="Q69">
        <f t="shared" si="59"/>
        <v>-1.1788612233521025</v>
      </c>
      <c r="R69">
        <f t="shared" si="60"/>
        <v>1.4306509309131348</v>
      </c>
      <c r="S69">
        <f t="shared" si="61"/>
        <v>1.4875241480695631</v>
      </c>
      <c r="T69">
        <f t="shared" si="62"/>
        <v>-1.2243299385005071</v>
      </c>
      <c r="U69">
        <f t="shared" si="14"/>
        <v>0.22717535959372429</v>
      </c>
      <c r="V69">
        <f t="shared" si="63"/>
        <v>1.4914862197634158</v>
      </c>
      <c r="W69">
        <f t="shared" si="16"/>
        <v>0.81630124124762771</v>
      </c>
      <c r="X69">
        <f t="shared" si="64"/>
        <v>2.3582568407331722E-2</v>
      </c>
      <c r="Y69">
        <f t="shared" si="65"/>
        <v>1.5085629396057414E-2</v>
      </c>
      <c r="Z69" s="6">
        <f t="shared" si="66"/>
        <v>3.8668197803389134E-2</v>
      </c>
      <c r="AA69">
        <f t="shared" si="67"/>
        <v>-1.0454390369377248E-3</v>
      </c>
      <c r="AB69">
        <f t="shared" si="68"/>
        <v>-2.0908780738754496E-3</v>
      </c>
      <c r="AC69">
        <f t="shared" si="69"/>
        <v>-1.0454702904328327E-3</v>
      </c>
      <c r="AD69">
        <f t="shared" si="70"/>
        <v>-2.0909405808656654E-3</v>
      </c>
      <c r="AE69">
        <f t="shared" si="71"/>
        <v>1.9414853508886408E-2</v>
      </c>
      <c r="AF69">
        <f t="shared" si="72"/>
        <v>1.9557765670435972E-2</v>
      </c>
      <c r="AG69">
        <f t="shared" si="73"/>
        <v>-1.3262786475599093E-2</v>
      </c>
      <c r="AH69">
        <f t="shared" si="74"/>
        <v>-1.3360413453960308E-2</v>
      </c>
    </row>
    <row r="70" spans="4:34" x14ac:dyDescent="0.35">
      <c r="D70">
        <v>0.01</v>
      </c>
      <c r="E70">
        <v>0.99</v>
      </c>
      <c r="F70">
        <v>0.05</v>
      </c>
      <c r="G70">
        <v>0.1</v>
      </c>
      <c r="H70">
        <f t="shared" si="52"/>
        <v>0.18813048905217347</v>
      </c>
      <c r="I70">
        <f t="shared" si="53"/>
        <v>0.27626097810434697</v>
      </c>
      <c r="J70">
        <f t="shared" si="54"/>
        <v>0.28813048905217359</v>
      </c>
      <c r="K70">
        <f t="shared" si="55"/>
        <v>0.37626097810434694</v>
      </c>
      <c r="L70">
        <f t="shared" si="56"/>
        <v>3.7032622263043373E-2</v>
      </c>
      <c r="M70">
        <f t="shared" si="6"/>
        <v>0.50925709764630778</v>
      </c>
      <c r="N70">
        <f t="shared" si="57"/>
        <v>5.2032622263043379E-2</v>
      </c>
      <c r="O70">
        <f t="shared" si="8"/>
        <v>0.51300522151016748</v>
      </c>
      <c r="P70">
        <f t="shared" si="58"/>
        <v>-1.236333458168398</v>
      </c>
      <c r="Q70">
        <f t="shared" si="59"/>
        <v>-1.1984189890225385</v>
      </c>
      <c r="R70">
        <f t="shared" si="60"/>
        <v>1.443913717388734</v>
      </c>
      <c r="S70">
        <f t="shared" si="61"/>
        <v>1.5008845615235233</v>
      </c>
      <c r="T70">
        <f t="shared" si="62"/>
        <v>-1.2444067875553597</v>
      </c>
      <c r="U70">
        <f t="shared" si="14"/>
        <v>0.22366985216861834</v>
      </c>
      <c r="V70">
        <f t="shared" si="63"/>
        <v>1.5052849259146432</v>
      </c>
      <c r="W70">
        <f t="shared" si="16"/>
        <v>0.81836138160305893</v>
      </c>
      <c r="X70">
        <f t="shared" si="64"/>
        <v>2.2827402862879608E-2</v>
      </c>
      <c r="Y70">
        <f t="shared" si="65"/>
        <v>1.4729907662605377E-2</v>
      </c>
      <c r="Z70" s="6">
        <f t="shared" si="66"/>
        <v>3.7557310525484985E-2</v>
      </c>
      <c r="AA70">
        <f t="shared" si="67"/>
        <v>-1.0335152823046469E-3</v>
      </c>
      <c r="AB70">
        <f t="shared" si="68"/>
        <v>-2.0670305646092939E-3</v>
      </c>
      <c r="AC70">
        <f t="shared" si="69"/>
        <v>-1.0337550366869798E-3</v>
      </c>
      <c r="AD70">
        <f t="shared" si="70"/>
        <v>-2.0675100733739595E-3</v>
      </c>
      <c r="AE70">
        <f t="shared" si="71"/>
        <v>1.8894449481929403E-2</v>
      </c>
      <c r="AF70">
        <f t="shared" si="72"/>
        <v>1.9033512319394059E-2</v>
      </c>
      <c r="AG70">
        <f t="shared" si="73"/>
        <v>-1.2992879699075392E-2</v>
      </c>
      <c r="AH70">
        <f t="shared" si="74"/>
        <v>-1.3088507079990533E-2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0B0BA-32E1-480A-8245-E53280826AAF}">
  <dimension ref="A2:B49"/>
  <sheetViews>
    <sheetView workbookViewId="0">
      <selection activeCell="A39" sqref="A39"/>
    </sheetView>
  </sheetViews>
  <sheetFormatPr defaultRowHeight="14.5" x14ac:dyDescent="0.35"/>
  <cols>
    <col min="1" max="1" width="67.26953125" bestFit="1" customWidth="1"/>
  </cols>
  <sheetData>
    <row r="2" spans="1:1" x14ac:dyDescent="0.35">
      <c r="A2" t="s">
        <v>13</v>
      </c>
    </row>
    <row r="3" spans="1:1" x14ac:dyDescent="0.35">
      <c r="A3" t="s">
        <v>14</v>
      </c>
    </row>
    <row r="4" spans="1:1" x14ac:dyDescent="0.35">
      <c r="A4" t="s">
        <v>16</v>
      </c>
    </row>
    <row r="5" spans="1:1" x14ac:dyDescent="0.35">
      <c r="A5" t="s">
        <v>17</v>
      </c>
    </row>
    <row r="6" spans="1:1" x14ac:dyDescent="0.35">
      <c r="A6" t="s">
        <v>15</v>
      </c>
    </row>
    <row r="7" spans="1:1" x14ac:dyDescent="0.35">
      <c r="A7" t="s">
        <v>30</v>
      </c>
    </row>
    <row r="8" spans="1:1" x14ac:dyDescent="0.35">
      <c r="A8" t="s">
        <v>18</v>
      </c>
    </row>
    <row r="9" spans="1:1" x14ac:dyDescent="0.35">
      <c r="A9" t="s">
        <v>19</v>
      </c>
    </row>
    <row r="10" spans="1:1" x14ac:dyDescent="0.35">
      <c r="A10" t="s">
        <v>20</v>
      </c>
    </row>
    <row r="11" spans="1:1" x14ac:dyDescent="0.35">
      <c r="A11" t="s">
        <v>21</v>
      </c>
    </row>
    <row r="13" spans="1:1" x14ac:dyDescent="0.35">
      <c r="A13" s="2" t="s">
        <v>61</v>
      </c>
    </row>
    <row r="14" spans="1:1" x14ac:dyDescent="0.35">
      <c r="A14" s="2" t="s">
        <v>62</v>
      </c>
    </row>
    <row r="15" spans="1:1" x14ac:dyDescent="0.35">
      <c r="A15" s="2" t="s">
        <v>63</v>
      </c>
    </row>
    <row r="16" spans="1:1" x14ac:dyDescent="0.35">
      <c r="A16" s="2" t="s">
        <v>64</v>
      </c>
    </row>
    <row r="17" spans="1:2" x14ac:dyDescent="0.35">
      <c r="A17" s="2" t="s">
        <v>67</v>
      </c>
    </row>
    <row r="18" spans="1:2" x14ac:dyDescent="0.35">
      <c r="A18" s="2" t="s">
        <v>65</v>
      </c>
    </row>
    <row r="19" spans="1:2" x14ac:dyDescent="0.35">
      <c r="A19" s="2" t="s">
        <v>66</v>
      </c>
    </row>
    <row r="21" spans="1:2" x14ac:dyDescent="0.35">
      <c r="A21" s="1"/>
    </row>
    <row r="26" spans="1:2" x14ac:dyDescent="0.35">
      <c r="A26" s="1" t="s">
        <v>74</v>
      </c>
    </row>
    <row r="27" spans="1:2" x14ac:dyDescent="0.35">
      <c r="A27" t="s">
        <v>72</v>
      </c>
    </row>
    <row r="28" spans="1:2" x14ac:dyDescent="0.35">
      <c r="A28" t="s">
        <v>73</v>
      </c>
      <c r="B28" t="s">
        <v>37</v>
      </c>
    </row>
    <row r="29" spans="1:2" x14ac:dyDescent="0.35">
      <c r="A29" t="s">
        <v>42</v>
      </c>
    </row>
    <row r="30" spans="1:2" x14ac:dyDescent="0.35">
      <c r="A30" t="s">
        <v>71</v>
      </c>
      <c r="B30" t="s">
        <v>39</v>
      </c>
    </row>
    <row r="31" spans="1:2" x14ac:dyDescent="0.35">
      <c r="A31" t="s">
        <v>75</v>
      </c>
      <c r="B31" t="s">
        <v>25</v>
      </c>
    </row>
    <row r="33" spans="1:2" x14ac:dyDescent="0.35">
      <c r="A33" s="3" t="s">
        <v>76</v>
      </c>
    </row>
    <row r="34" spans="1:2" x14ac:dyDescent="0.35">
      <c r="A34" s="3" t="s">
        <v>77</v>
      </c>
    </row>
    <row r="35" spans="1:2" x14ac:dyDescent="0.35">
      <c r="A35" s="3" t="s">
        <v>78</v>
      </c>
    </row>
    <row r="36" spans="1:2" x14ac:dyDescent="0.35">
      <c r="A36" s="3" t="s">
        <v>79</v>
      </c>
    </row>
    <row r="38" spans="1:2" x14ac:dyDescent="0.35">
      <c r="A38" t="s">
        <v>50</v>
      </c>
    </row>
    <row r="39" spans="1:2" x14ac:dyDescent="0.35">
      <c r="A39" t="s">
        <v>80</v>
      </c>
    </row>
    <row r="40" spans="1:2" x14ac:dyDescent="0.35">
      <c r="A40" t="s">
        <v>51</v>
      </c>
    </row>
    <row r="41" spans="1:2" x14ac:dyDescent="0.35">
      <c r="A41" t="s">
        <v>52</v>
      </c>
    </row>
    <row r="43" spans="1:2" x14ac:dyDescent="0.35">
      <c r="A43" t="s">
        <v>53</v>
      </c>
    </row>
    <row r="44" spans="1:2" x14ac:dyDescent="0.35">
      <c r="A44" t="s">
        <v>54</v>
      </c>
    </row>
    <row r="46" spans="1:2" x14ac:dyDescent="0.35">
      <c r="A46" t="s">
        <v>68</v>
      </c>
    </row>
    <row r="47" spans="1:2" x14ac:dyDescent="0.35">
      <c r="A47" t="s">
        <v>69</v>
      </c>
    </row>
    <row r="48" spans="1:2" x14ac:dyDescent="0.35">
      <c r="A48" t="s">
        <v>68</v>
      </c>
      <c r="B48">
        <v>1.5063300901619399E-2</v>
      </c>
    </row>
    <row r="49" spans="1:2" x14ac:dyDescent="0.35">
      <c r="A49" t="s">
        <v>69</v>
      </c>
      <c r="B49">
        <v>1.7993199614936506E-2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Formulae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Nishasathish B | Dvara eDairy</dc:creator>
  <cp:lastModifiedBy>Sherine Jeyaraj | Dvara E-Dairy</cp:lastModifiedBy>
  <dcterms:created xsi:type="dcterms:W3CDTF">2021-09-30T16:29:54Z</dcterms:created>
  <dcterms:modified xsi:type="dcterms:W3CDTF">2021-10-18T17:22:27Z</dcterms:modified>
</cp:coreProperties>
</file>