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guar-Panther-Data.csv" sheetId="1" r:id="rId4"/>
  </sheets>
  <definedNames/>
  <calcPr/>
</workbook>
</file>

<file path=xl/sharedStrings.xml><?xml version="1.0" encoding="utf-8"?>
<sst xmlns="http://schemas.openxmlformats.org/spreadsheetml/2006/main" count="12" uniqueCount="10">
  <si>
    <t>Lot_No</t>
  </si>
  <si>
    <t>Jaguar</t>
  </si>
  <si>
    <t>Panther</t>
  </si>
  <si>
    <t>mean</t>
  </si>
  <si>
    <t>median</t>
  </si>
  <si>
    <t>mode</t>
  </si>
  <si>
    <t>range</t>
  </si>
  <si>
    <t>variance</t>
  </si>
  <si>
    <t>standard deviation</t>
  </si>
  <si>
    <t>coefficient of variation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</si>
</sst>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Fill="1" applyFont="1"/>
    <xf borderId="0" fillId="2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E1" s="2"/>
      <c r="F1" s="3"/>
      <c r="G1" s="3" t="s">
        <v>1</v>
      </c>
      <c r="H1" s="3" t="s">
        <v>2</v>
      </c>
    </row>
    <row r="2">
      <c r="A2" s="1">
        <v>1.0</v>
      </c>
      <c r="B2" s="1">
        <v>997.0</v>
      </c>
      <c r="C2" s="1">
        <v>1035.0</v>
      </c>
      <c r="E2" s="3" t="s">
        <v>3</v>
      </c>
      <c r="F2" s="2"/>
      <c r="G2" s="3">
        <f t="shared" ref="G2:H2" si="1">AVERAGE(B2:B31)</f>
        <v>1087.8</v>
      </c>
      <c r="H2" s="2">
        <f t="shared" si="1"/>
        <v>1005.333333</v>
      </c>
    </row>
    <row r="3">
      <c r="A3" s="1">
        <v>2.0</v>
      </c>
      <c r="B3" s="1">
        <v>1153.0</v>
      </c>
      <c r="C3" s="1">
        <v>975.0</v>
      </c>
      <c r="E3" s="3"/>
      <c r="F3" s="2"/>
      <c r="G3" s="2"/>
      <c r="H3" s="2"/>
    </row>
    <row r="4">
      <c r="A4" s="1">
        <v>3.0</v>
      </c>
      <c r="B4" s="1">
        <v>920.0</v>
      </c>
      <c r="C4" s="1">
        <v>982.0</v>
      </c>
      <c r="E4" s="3" t="s">
        <v>4</v>
      </c>
      <c r="F4" s="2"/>
      <c r="G4" s="2">
        <f t="shared" ref="G4:H4" si="2">MEDIAN(B2:B31)</f>
        <v>998</v>
      </c>
      <c r="H4" s="2">
        <f t="shared" si="2"/>
        <v>994.5</v>
      </c>
    </row>
    <row r="5">
      <c r="A5" s="1">
        <v>4.0</v>
      </c>
      <c r="B5" s="1">
        <v>1074.0</v>
      </c>
      <c r="C5" s="1">
        <v>1038.0</v>
      </c>
      <c r="E5" s="2"/>
      <c r="F5" s="2"/>
      <c r="G5" s="2"/>
      <c r="H5" s="2"/>
    </row>
    <row r="6">
      <c r="A6" s="1">
        <v>5.0</v>
      </c>
      <c r="B6" s="1">
        <v>1013.0</v>
      </c>
      <c r="C6" s="1">
        <v>891.0</v>
      </c>
      <c r="E6" s="3" t="s">
        <v>5</v>
      </c>
      <c r="F6" s="2"/>
      <c r="G6" s="2">
        <f t="shared" ref="G6:H6" si="3">MODE(B2:B31)</f>
        <v>997</v>
      </c>
      <c r="H6" s="2">
        <f t="shared" si="3"/>
        <v>1026</v>
      </c>
    </row>
    <row r="7">
      <c r="A7" s="1">
        <v>6.0</v>
      </c>
      <c r="B7" s="1">
        <v>960.0</v>
      </c>
      <c r="C7" s="1">
        <v>907.0</v>
      </c>
      <c r="E7" s="2"/>
      <c r="F7" s="2"/>
      <c r="G7" s="2"/>
      <c r="H7" s="2"/>
    </row>
    <row r="8">
      <c r="A8" s="1">
        <v>7.0</v>
      </c>
      <c r="B8" s="1">
        <v>890.0</v>
      </c>
      <c r="C8" s="1">
        <v>960.0</v>
      </c>
      <c r="E8" s="3" t="s">
        <v>6</v>
      </c>
      <c r="F8" s="2"/>
      <c r="G8" s="2">
        <f t="shared" ref="G8:H8" si="4">MAX(B2:B31)-MIN(B2:B31)</f>
        <v>1050</v>
      </c>
      <c r="H8" s="2">
        <f t="shared" si="4"/>
        <v>1120</v>
      </c>
    </row>
    <row r="9">
      <c r="A9" s="1">
        <v>8.0</v>
      </c>
      <c r="B9" s="1">
        <v>910.0</v>
      </c>
      <c r="C9" s="1">
        <v>978.0</v>
      </c>
      <c r="E9" s="2"/>
      <c r="F9" s="2"/>
      <c r="G9" s="2"/>
      <c r="H9" s="2"/>
    </row>
    <row r="10">
      <c r="A10" s="1">
        <v>9.0</v>
      </c>
      <c r="B10" s="1">
        <v>944.0</v>
      </c>
      <c r="C10" s="1">
        <v>1041.0</v>
      </c>
      <c r="E10" s="3" t="s">
        <v>7</v>
      </c>
      <c r="F10" s="2"/>
      <c r="G10" s="2">
        <f t="shared" ref="G10:H10" si="5">VAR(B2:B31)</f>
        <v>80749.82069</v>
      </c>
      <c r="H10" s="2">
        <f t="shared" si="5"/>
        <v>27642.85057</v>
      </c>
    </row>
    <row r="11">
      <c r="A11" s="1">
        <v>10.0</v>
      </c>
      <c r="B11" s="1">
        <v>1065.0</v>
      </c>
      <c r="C11" s="1">
        <v>1026.0</v>
      </c>
      <c r="E11" s="2"/>
      <c r="F11" s="2"/>
      <c r="G11" s="2"/>
      <c r="H11" s="2"/>
    </row>
    <row r="12">
      <c r="A12" s="1">
        <v>11.0</v>
      </c>
      <c r="B12" s="1">
        <v>1083.0</v>
      </c>
      <c r="C12" s="1">
        <v>590.0</v>
      </c>
      <c r="E12" s="3" t="s">
        <v>8</v>
      </c>
      <c r="F12" s="2"/>
      <c r="G12" s="2">
        <f t="shared" ref="G12:H12" si="6">STDEV(B2:B31)</f>
        <v>284.1651293</v>
      </c>
      <c r="H12" s="2">
        <f t="shared" si="6"/>
        <v>166.2613923</v>
      </c>
    </row>
    <row r="13">
      <c r="A13" s="1">
        <v>12.0</v>
      </c>
      <c r="B13" s="1">
        <v>1820.0</v>
      </c>
      <c r="C13" s="1">
        <v>990.0</v>
      </c>
      <c r="E13" s="2"/>
      <c r="F13" s="2"/>
      <c r="G13" s="2"/>
      <c r="H13" s="2"/>
    </row>
    <row r="14">
      <c r="A14" s="1">
        <v>13.0</v>
      </c>
      <c r="B14" s="1">
        <v>859.0</v>
      </c>
      <c r="C14" s="1">
        <v>1076.0</v>
      </c>
      <c r="E14" s="3" t="s">
        <v>9</v>
      </c>
      <c r="F14" s="2"/>
      <c r="G14" s="2">
        <f t="shared" ref="G14:H14" si="7">G12/G2</f>
        <v>0.2612292051</v>
      </c>
      <c r="H14" s="2">
        <f t="shared" si="7"/>
        <v>0.165379369</v>
      </c>
    </row>
    <row r="15">
      <c r="A15" s="1">
        <v>14.0</v>
      </c>
      <c r="B15" s="1">
        <v>1043.0</v>
      </c>
      <c r="C15" s="1">
        <v>1092.0</v>
      </c>
    </row>
    <row r="16">
      <c r="A16" s="1">
        <v>15.0</v>
      </c>
      <c r="B16" s="1">
        <v>1710.0</v>
      </c>
      <c r="C16" s="1">
        <v>1026.0</v>
      </c>
    </row>
    <row r="17">
      <c r="A17" s="1">
        <v>16.0</v>
      </c>
      <c r="B17" s="1">
        <v>933.0</v>
      </c>
      <c r="C17" s="1">
        <v>935.0</v>
      </c>
    </row>
    <row r="18">
      <c r="A18" s="1">
        <v>17.0</v>
      </c>
      <c r="B18" s="1">
        <v>790.0</v>
      </c>
      <c r="C18" s="1">
        <v>1710.0</v>
      </c>
    </row>
    <row r="19">
      <c r="A19" s="1">
        <v>18.0</v>
      </c>
      <c r="B19" s="1">
        <v>999.0</v>
      </c>
      <c r="C19" s="1">
        <v>946.0</v>
      </c>
    </row>
    <row r="20">
      <c r="A20" s="1">
        <v>19.0</v>
      </c>
      <c r="B20" s="1">
        <v>1028.0</v>
      </c>
      <c r="C20" s="1">
        <v>1073.0</v>
      </c>
    </row>
    <row r="21">
      <c r="A21" s="1">
        <v>20.0</v>
      </c>
      <c r="B21" s="1">
        <v>976.0</v>
      </c>
      <c r="C21" s="1">
        <v>986.0</v>
      </c>
    </row>
    <row r="22">
      <c r="A22" s="1">
        <v>21.0</v>
      </c>
      <c r="B22" s="1">
        <v>1015.0</v>
      </c>
      <c r="C22" s="1">
        <v>1078.0</v>
      </c>
    </row>
    <row r="23">
      <c r="A23" s="1">
        <v>22.0</v>
      </c>
      <c r="B23" s="1">
        <v>932.0</v>
      </c>
      <c r="C23" s="1">
        <v>969.0</v>
      </c>
    </row>
    <row r="24">
      <c r="A24" s="1">
        <v>23.0</v>
      </c>
      <c r="B24" s="1">
        <v>957.0</v>
      </c>
      <c r="C24" s="1">
        <v>1083.0</v>
      </c>
    </row>
    <row r="25">
      <c r="A25" s="1">
        <v>24.0</v>
      </c>
      <c r="B25" s="1">
        <v>936.0</v>
      </c>
      <c r="C25" s="1">
        <v>790.0</v>
      </c>
    </row>
    <row r="26">
      <c r="A26" s="1">
        <v>25.0</v>
      </c>
      <c r="B26" s="1">
        <v>977.0</v>
      </c>
      <c r="C26" s="1">
        <v>1007.0</v>
      </c>
    </row>
    <row r="27">
      <c r="A27" s="1">
        <v>26.0</v>
      </c>
      <c r="B27" s="1">
        <v>1037.0</v>
      </c>
      <c r="C27" s="1">
        <v>934.0</v>
      </c>
    </row>
    <row r="28">
      <c r="A28" s="1">
        <v>27.0</v>
      </c>
      <c r="B28" s="1">
        <v>997.0</v>
      </c>
      <c r="C28" s="1">
        <v>999.0</v>
      </c>
    </row>
    <row r="29">
      <c r="A29" s="1">
        <v>28.0</v>
      </c>
      <c r="B29" s="1">
        <v>1730.0</v>
      </c>
      <c r="C29" s="1">
        <v>1011.0</v>
      </c>
    </row>
    <row r="30">
      <c r="A30" s="1">
        <v>29.0</v>
      </c>
      <c r="B30" s="1">
        <v>1046.0</v>
      </c>
      <c r="C30" s="1">
        <v>942.0</v>
      </c>
    </row>
    <row r="31">
      <c r="A31" s="1">
        <v>30.0</v>
      </c>
      <c r="B31" s="1">
        <v>1840.0</v>
      </c>
      <c r="C31" s="1">
        <v>1090.0</v>
      </c>
    </row>
  </sheetData>
  <drawing r:id="rId1"/>
</worksheet>
</file>