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760"/>
  </bookViews>
  <sheets>
    <sheet name="TABLES 31" sheetId="1" r:id="rId1"/>
    <sheet name="TABLES 31 (2)" sheetId="4" state="hidden" r:id="rId2"/>
    <sheet name="ANNEX A" sheetId="2" r:id="rId3"/>
    <sheet name="ANNEX A (2)" sheetId="5" state="hidden" r:id="rId4"/>
    <sheet name="CAPEX" sheetId="3" r:id="rId5"/>
    <sheet name="CAPEX (2)" sheetId="6" state="hidden" r:id="rId6"/>
  </sheets>
  <externalReferences>
    <externalReference r:id="rId7"/>
  </externalReferences>
  <definedNames>
    <definedName name="_xlnm.Print_Area" localSheetId="4">CAPEX!$A$1:$J$35</definedName>
    <definedName name="_xlnm.Print_Area" localSheetId="5">'CAPEX (2)'!$A$1:$J$35</definedName>
    <definedName name="_xlnm.Print_Titles" localSheetId="2">'ANNEX A'!$2:$10</definedName>
    <definedName name="_xlnm.Print_Titles" localSheetId="3">'ANNEX A (2)'!$2:$10</definedName>
  </definedNames>
  <calcPr calcId="125725"/>
</workbook>
</file>

<file path=xl/calcChain.xml><?xml version="1.0" encoding="utf-8"?>
<calcChain xmlns="http://schemas.openxmlformats.org/spreadsheetml/2006/main">
  <c r="H24" i="6"/>
  <c r="J22"/>
  <c r="J20"/>
  <c r="J18"/>
  <c r="G24"/>
  <c r="J13"/>
  <c r="J11"/>
  <c r="O111" i="5"/>
  <c r="M111"/>
  <c r="O87"/>
  <c r="M87"/>
  <c r="K85"/>
  <c r="K113" s="1"/>
  <c r="I85"/>
  <c r="I113" s="1"/>
  <c r="G85"/>
  <c r="G113" s="1"/>
  <c r="O63"/>
  <c r="M63"/>
  <c r="K53"/>
  <c r="M53" s="1"/>
  <c r="I53"/>
  <c r="G53"/>
  <c r="O51"/>
  <c r="M51"/>
  <c r="O50"/>
  <c r="M50"/>
  <c r="O49"/>
  <c r="M49"/>
  <c r="K41"/>
  <c r="K71" s="1"/>
  <c r="I41"/>
  <c r="G41"/>
  <c r="K36"/>
  <c r="M36" s="1"/>
  <c r="I36"/>
  <c r="G36"/>
  <c r="O13"/>
  <c r="M13"/>
  <c r="I152" i="4"/>
  <c r="I149"/>
  <c r="I147"/>
  <c r="I146"/>
  <c r="J142"/>
  <c r="J141" s="1"/>
  <c r="G98"/>
  <c r="A95"/>
  <c r="J49"/>
  <c r="J48" s="1"/>
  <c r="K37"/>
  <c r="M89" i="2"/>
  <c r="M94"/>
  <c r="O94"/>
  <c r="M97"/>
  <c r="O97"/>
  <c r="M99"/>
  <c r="O99"/>
  <c r="M100"/>
  <c r="O100"/>
  <c r="M101"/>
  <c r="O101"/>
  <c r="M102"/>
  <c r="O102"/>
  <c r="M106"/>
  <c r="O106"/>
  <c r="M108"/>
  <c r="O108"/>
  <c r="M111"/>
  <c r="O111"/>
  <c r="I113"/>
  <c r="M88"/>
  <c r="O88"/>
  <c r="O89"/>
  <c r="M91"/>
  <c r="O91"/>
  <c r="I16" i="1"/>
  <c r="I17"/>
  <c r="I25"/>
  <c r="H12"/>
  <c r="I27"/>
  <c r="H24" i="3"/>
  <c r="J22"/>
  <c r="J18"/>
  <c r="G15"/>
  <c r="J15" s="1"/>
  <c r="J13"/>
  <c r="J11"/>
  <c r="O87" i="2"/>
  <c r="M87"/>
  <c r="K85"/>
  <c r="K113" s="1"/>
  <c r="I85"/>
  <c r="G85"/>
  <c r="G113" s="1"/>
  <c r="O63"/>
  <c r="M63"/>
  <c r="K53"/>
  <c r="I53"/>
  <c r="M53" s="1"/>
  <c r="G53"/>
  <c r="G71" s="1"/>
  <c r="O51"/>
  <c r="M51"/>
  <c r="O50"/>
  <c r="O49"/>
  <c r="M49"/>
  <c r="O45"/>
  <c r="M45"/>
  <c r="O44"/>
  <c r="M44"/>
  <c r="O43"/>
  <c r="M43"/>
  <c r="M41"/>
  <c r="K41"/>
  <c r="K71" s="1"/>
  <c r="I41"/>
  <c r="G41"/>
  <c r="O34"/>
  <c r="M34"/>
  <c r="O33"/>
  <c r="M33"/>
  <c r="O32"/>
  <c r="M32"/>
  <c r="O29"/>
  <c r="M29"/>
  <c r="O27"/>
  <c r="M27"/>
  <c r="M26"/>
  <c r="K36"/>
  <c r="I36"/>
  <c r="G36"/>
  <c r="O25"/>
  <c r="M25"/>
  <c r="O22"/>
  <c r="M22"/>
  <c r="O20"/>
  <c r="M20"/>
  <c r="O19"/>
  <c r="M19"/>
  <c r="O13"/>
  <c r="I152" i="1"/>
  <c r="I149"/>
  <c r="I147"/>
  <c r="I146"/>
  <c r="I145"/>
  <c r="I143"/>
  <c r="J142"/>
  <c r="J141" s="1"/>
  <c r="I142"/>
  <c r="I141"/>
  <c r="I139"/>
  <c r="I137"/>
  <c r="I136"/>
  <c r="I132"/>
  <c r="F132"/>
  <c r="I131"/>
  <c r="I129"/>
  <c r="I127"/>
  <c r="I116"/>
  <c r="I115" s="1"/>
  <c r="H115"/>
  <c r="H112" s="1"/>
  <c r="G115"/>
  <c r="F115"/>
  <c r="G114"/>
  <c r="I114" s="1"/>
  <c r="F114"/>
  <c r="I110"/>
  <c r="I106" s="1"/>
  <c r="I108"/>
  <c r="H106"/>
  <c r="H76" s="1"/>
  <c r="G106"/>
  <c r="F106"/>
  <c r="G98"/>
  <c r="A95"/>
  <c r="G76"/>
  <c r="F76"/>
  <c r="I68"/>
  <c r="I67"/>
  <c r="H66"/>
  <c r="H64" s="1"/>
  <c r="G66"/>
  <c r="F66"/>
  <c r="G64"/>
  <c r="F64"/>
  <c r="I58"/>
  <c r="I57"/>
  <c r="I56"/>
  <c r="I55"/>
  <c r="I53"/>
  <c r="I52"/>
  <c r="J49"/>
  <c r="J48" s="1"/>
  <c r="I47"/>
  <c r="H47"/>
  <c r="H43" s="1"/>
  <c r="G47"/>
  <c r="F47"/>
  <c r="F43" s="1"/>
  <c r="I46"/>
  <c r="I41"/>
  <c r="I40"/>
  <c r="I39" s="1"/>
  <c r="H39"/>
  <c r="G39"/>
  <c r="F39"/>
  <c r="K37"/>
  <c r="G12"/>
  <c r="F12"/>
  <c r="I66" l="1"/>
  <c r="H37"/>
  <c r="G112"/>
  <c r="G24" i="3"/>
  <c r="F112" i="1"/>
  <c r="M41" i="5"/>
  <c r="O53"/>
  <c r="G71"/>
  <c r="G115" s="1"/>
  <c r="J15" i="6"/>
  <c r="J24" s="1"/>
  <c r="O71" i="5"/>
  <c r="I115"/>
  <c r="I71"/>
  <c r="M71" s="1"/>
  <c r="O85"/>
  <c r="O113" s="1"/>
  <c r="O41"/>
  <c r="M85"/>
  <c r="M113" s="1"/>
  <c r="O36"/>
  <c r="K115"/>
  <c r="M85" i="2"/>
  <c r="M113" s="1"/>
  <c r="I71"/>
  <c r="O53"/>
  <c r="I112" i="1"/>
  <c r="I76"/>
  <c r="I64"/>
  <c r="F37"/>
  <c r="F72" s="1"/>
  <c r="F74" s="1"/>
  <c r="F103" s="1"/>
  <c r="J20" i="3"/>
  <c r="J24" s="1"/>
  <c r="M71" i="2"/>
  <c r="O71"/>
  <c r="K115"/>
  <c r="M36"/>
  <c r="O36"/>
  <c r="I115"/>
  <c r="O41"/>
  <c r="M50"/>
  <c r="O85"/>
  <c r="O113" s="1"/>
  <c r="G115"/>
  <c r="O26"/>
  <c r="M13"/>
  <c r="H72" i="1"/>
  <c r="H74" s="1"/>
  <c r="I43"/>
  <c r="I37" s="1"/>
  <c r="I12"/>
  <c r="G43"/>
  <c r="G37" s="1"/>
  <c r="G72" s="1"/>
  <c r="G74" s="1"/>
  <c r="M115" i="5" l="1"/>
  <c r="O115"/>
  <c r="F78" i="1"/>
  <c r="F80" s="1"/>
  <c r="M115" i="2"/>
  <c r="O115"/>
  <c r="G103" i="1"/>
  <c r="G78"/>
  <c r="G80" s="1"/>
  <c r="H103"/>
  <c r="H78"/>
  <c r="H80" s="1"/>
  <c r="I72"/>
  <c r="I74" s="1"/>
  <c r="I78" l="1"/>
  <c r="I80" s="1"/>
  <c r="I103"/>
</calcChain>
</file>

<file path=xl/sharedStrings.xml><?xml version="1.0" encoding="utf-8"?>
<sst xmlns="http://schemas.openxmlformats.org/spreadsheetml/2006/main" count="670" uniqueCount="236">
  <si>
    <t xml:space="preserve">                                                 ATTACHMENT 1</t>
  </si>
  <si>
    <t>NATIONAL DEVELOPMENT COMPANY</t>
  </si>
  <si>
    <t xml:space="preserve">  ATTACHMENT 1</t>
  </si>
  <si>
    <t>Tables 31 Philippines:  Statement of Financial Operations</t>
  </si>
  <si>
    <t xml:space="preserve">                  of Major Non-Financial Corporation</t>
  </si>
  <si>
    <t>(In Million Pesos)</t>
  </si>
  <si>
    <t>Actual for the Month (Tentative)</t>
  </si>
  <si>
    <t>VARIANCE</t>
  </si>
  <si>
    <t>ACTUAL</t>
  </si>
  <si>
    <t>COB</t>
  </si>
  <si>
    <t>EXPLANATION OF VARIANCE</t>
  </si>
  <si>
    <t>YEAR-TO-DATE</t>
  </si>
  <si>
    <t>I.</t>
  </si>
  <si>
    <t>TOTAL RECEIPTS</t>
  </si>
  <si>
    <t>A</t>
  </si>
  <si>
    <t>OPERATING RECEIPTS</t>
  </si>
  <si>
    <t>SALE OF GOODS AND SERVICES</t>
  </si>
  <si>
    <t>a</t>
  </si>
  <si>
    <t>Interest Income from Loans</t>
  </si>
  <si>
    <t>Payment of interest income for the month of Dec., not considered in the projection, accounted for the variance.</t>
  </si>
  <si>
    <t>b</t>
  </si>
  <si>
    <t>Dividend Income</t>
  </si>
  <si>
    <t>2.</t>
  </si>
  <si>
    <t xml:space="preserve">CURRENT SUBSIDIES FROM THE </t>
  </si>
  <si>
    <t>NATIONAL GOVERNMENT</t>
  </si>
  <si>
    <t>B</t>
  </si>
  <si>
    <t>OTHER RECEIPTS</t>
  </si>
  <si>
    <t xml:space="preserve">Interest Income from Money Market </t>
  </si>
  <si>
    <t>Placements</t>
  </si>
  <si>
    <t>Others</t>
  </si>
  <si>
    <t>Actual collection of rental income is lower than what was projected.</t>
  </si>
  <si>
    <t>Variance is largely due to the creditable VAT relative to the redemption of PNOC shares.</t>
  </si>
  <si>
    <t>II.</t>
  </si>
  <si>
    <t>CURRENT EXPENDITURES</t>
  </si>
  <si>
    <t xml:space="preserve">OPERATING EXPENDITURES </t>
  </si>
  <si>
    <t>Salaries and Wages</t>
  </si>
  <si>
    <t>OTHER CURRENT EXPENDITURES</t>
  </si>
  <si>
    <t>Interest Payments</t>
  </si>
  <si>
    <t>Foreign Creditors (OECF)</t>
  </si>
  <si>
    <t>Domestic Creditors</t>
  </si>
  <si>
    <t>b.1 Coupon payment to bondholders</t>
  </si>
  <si>
    <t>b.2 One DTI Building Project</t>
  </si>
  <si>
    <t>Tax Payments to National Government</t>
  </si>
  <si>
    <t>Capital Gains Tax</t>
  </si>
  <si>
    <t>VAT/Corporate Income Tax/ITW</t>
  </si>
  <si>
    <t>Dividend payment to NG</t>
  </si>
  <si>
    <t xml:space="preserve">Payment of Loans </t>
  </si>
  <si>
    <t>Redemption of PNOC shares</t>
  </si>
  <si>
    <t>III.</t>
  </si>
  <si>
    <t>CAPITAL EXPENDITURES</t>
  </si>
  <si>
    <t>CAPITAL OUTLAY</t>
  </si>
  <si>
    <t>OTHER CAPITAL EXPENDITURES</t>
  </si>
  <si>
    <t>Collection of loan principal</t>
  </si>
  <si>
    <t>IV.</t>
  </si>
  <si>
    <t>INTERNAL CASH GENERATION (+)/DEFICIT (-)</t>
  </si>
  <si>
    <t>V.</t>
  </si>
  <si>
    <t>FINANCING REQUIREMENTS (-)/SURPLUS (+)</t>
  </si>
  <si>
    <t>VI.</t>
  </si>
  <si>
    <t>EXTERNAL FINANCING (NET)</t>
  </si>
  <si>
    <t>VII.</t>
  </si>
  <si>
    <t>DOMESTIC FINANCING</t>
  </si>
  <si>
    <t>Tables 32 Philippines:  Statement of Financial Operations</t>
  </si>
  <si>
    <t>(FROM TABLES 31)</t>
  </si>
  <si>
    <t xml:space="preserve"> </t>
  </si>
  <si>
    <t>LOAN DRAWDOWN</t>
  </si>
  <si>
    <t xml:space="preserve">REPAYMENTS AND AMORTIZATION OF </t>
  </si>
  <si>
    <t>EXTERNAL FINANCING (-)</t>
  </si>
  <si>
    <t>VIII.</t>
  </si>
  <si>
    <t>DOMESTIC FINANCING (NET)</t>
  </si>
  <si>
    <t>NAT'L GOV'T EQUITY CONTRIBUTION</t>
  </si>
  <si>
    <t>NAT'L GOV'T NET LENDING</t>
  </si>
  <si>
    <t>Proceeds of net lending</t>
  </si>
  <si>
    <t>C</t>
  </si>
  <si>
    <t>NET DOMESTIC BANK BORROWING/</t>
  </si>
  <si>
    <t>REPAYMENTS (-) AND DECREASE (+)/</t>
  </si>
  <si>
    <t>INCREASE (-) IN BANK DEPOSITS</t>
  </si>
  <si>
    <t>Retirement of AA Bonds</t>
  </si>
  <si>
    <t xml:space="preserve">Payment to GFIs </t>
  </si>
  <si>
    <t>Retirement of AA bonds (2nd Tranche)</t>
  </si>
  <si>
    <t>D</t>
  </si>
  <si>
    <t>OTHER DOMESTIC BORROWINGS/</t>
  </si>
  <si>
    <t xml:space="preserve">REPAYMENTS (-) AND CHANGES IN </t>
  </si>
  <si>
    <t>ST INVESTMENTS &amp; OTHER CASH</t>
  </si>
  <si>
    <t>BALANCE</t>
  </si>
  <si>
    <t>Coupon payment to bondholders</t>
  </si>
  <si>
    <t>1.</t>
  </si>
  <si>
    <t>Prior Period Adjustment</t>
  </si>
  <si>
    <t>Payment of Loan</t>
  </si>
  <si>
    <t>2.a One DTI Building Project</t>
  </si>
  <si>
    <t>2.a DBP - Eliscon Assets</t>
  </si>
  <si>
    <t>3.</t>
  </si>
  <si>
    <t>Collection of loan interest from NIA</t>
  </si>
  <si>
    <t>Sinking Fund</t>
  </si>
  <si>
    <t>Interest Earned from Sinking Fund</t>
  </si>
  <si>
    <t>4.</t>
  </si>
  <si>
    <t>Settlement of Legal Cases</t>
  </si>
  <si>
    <t>This is in anticipation of settlement of NDC's obligations to a pending court case.</t>
  </si>
  <si>
    <t>5.</t>
  </si>
  <si>
    <t>Proceeds From Loan</t>
  </si>
  <si>
    <t>Projected proceeds from loan to acquire GYREI shares.</t>
  </si>
  <si>
    <t>Prepared by:</t>
  </si>
  <si>
    <t>Reviewed by:</t>
  </si>
  <si>
    <t>JOHNIEREY A. CUETO</t>
  </si>
  <si>
    <t>JOSEPHINE G. LOPEZ</t>
  </si>
  <si>
    <t>Budget Officer III</t>
  </si>
  <si>
    <t>Department Manager III</t>
  </si>
  <si>
    <t>Finance and Admin. Dept.</t>
  </si>
  <si>
    <t xml:space="preserve">  NATIONAL DEVELOPMENT COMPANY</t>
  </si>
  <si>
    <t xml:space="preserve">        ATTACHMENT 2</t>
  </si>
  <si>
    <t xml:space="preserve">  NET DOMESTIC FINANCING</t>
  </si>
  <si>
    <t xml:space="preserve">  ANNEX A-1</t>
  </si>
  <si>
    <t xml:space="preserve">  (In Million Pesos)</t>
  </si>
  <si>
    <t>AMOUNTS OUTSTANDING AS OF</t>
  </si>
  <si>
    <t>FLOWS</t>
  </si>
  <si>
    <t>DEC.</t>
  </si>
  <si>
    <t>PREVIOUS</t>
  </si>
  <si>
    <t>CURRENT</t>
  </si>
  <si>
    <t>FOR THE</t>
  </si>
  <si>
    <t>YR.-TO-</t>
  </si>
  <si>
    <t>MONTH</t>
  </si>
  <si>
    <t>DATE</t>
  </si>
  <si>
    <t>C-B</t>
  </si>
  <si>
    <t>C-A</t>
  </si>
  <si>
    <t>NAT'L GOV'T EQUITY HOLDING IN</t>
  </si>
  <si>
    <t>THE REPORTING CORPORATION</t>
  </si>
  <si>
    <t>NET LENDING FROM THE NAT'L GOV'T</t>
  </si>
  <si>
    <t>A.</t>
  </si>
  <si>
    <t>ADVANCES BY NG</t>
  </si>
  <si>
    <t>FOREIGN LOANS</t>
  </si>
  <si>
    <t>a.</t>
  </si>
  <si>
    <t>RELENT LOANS</t>
  </si>
  <si>
    <t>b.</t>
  </si>
  <si>
    <t>GUARANTEED LOANS</t>
  </si>
  <si>
    <t>DOMESTIC LOANS - GFI's</t>
  </si>
  <si>
    <t>INTEREST AMORTIZATION TO BONDHOLDER</t>
  </si>
  <si>
    <t>2nd Tranche AA bonds</t>
  </si>
  <si>
    <t>3rd Tranche AA bonds</t>
  </si>
  <si>
    <t>c.</t>
  </si>
  <si>
    <t>4th Tranche AA bonds</t>
  </si>
  <si>
    <t>B.</t>
  </si>
  <si>
    <t>LOANS OUTLAY</t>
  </si>
  <si>
    <t>C.</t>
  </si>
  <si>
    <t>LESS:  REPAYMENTS ON</t>
  </si>
  <si>
    <t>OTHERS (CARP PROCEEDS)</t>
  </si>
  <si>
    <t>SUB-TOTAL (ITEM II)</t>
  </si>
  <si>
    <t>NET DOMESTIC BANK BORROWINGS</t>
  </si>
  <si>
    <t>LOANS PAYABLE TO THE MONETARY SYSTEM</t>
  </si>
  <si>
    <t>REGULAR PESO LOAN</t>
  </si>
  <si>
    <t>GSIS</t>
  </si>
  <si>
    <t>SSS</t>
  </si>
  <si>
    <t>LBP</t>
  </si>
  <si>
    <t>REPORTING CORP.'S BOND ISSUES PURCHASED BY THE</t>
  </si>
  <si>
    <t>MONETARY SYSTEM</t>
  </si>
  <si>
    <t>CB</t>
  </si>
  <si>
    <t>AGRI-BONDS</t>
  </si>
  <si>
    <t>LAND BANK</t>
  </si>
  <si>
    <t>LESS:  DEPOSITS, DEPOSIT SUBSTITUTES &amp; BILLS PAYABLE</t>
  </si>
  <si>
    <t>COMMERCIAL BANKS (PNB)</t>
  </si>
  <si>
    <t>DEMAND</t>
  </si>
  <si>
    <t>SAVINGS DEPOSIT</t>
  </si>
  <si>
    <t>TIME DEPOSITS/MONEY MARKET</t>
  </si>
  <si>
    <t>d.</t>
  </si>
  <si>
    <t>BILLS PAYABLE</t>
  </si>
  <si>
    <t>OTHER BANKS</t>
  </si>
  <si>
    <t>SUB-TOTAL (ITEM III)</t>
  </si>
  <si>
    <t xml:space="preserve">*  </t>
  </si>
  <si>
    <t>To be settled upon liquidation of NSC assets.</t>
  </si>
  <si>
    <t>OTHER NET DOMESTIC BORROWINGS</t>
  </si>
  <si>
    <t>LOANS PAYABLE TO NON-MONETARY SYSTEM</t>
  </si>
  <si>
    <t>PESO LOANS</t>
  </si>
  <si>
    <t>DBP (Note 1)</t>
  </si>
  <si>
    <t>Filsyn (Lakeview)</t>
  </si>
  <si>
    <t>Eliscon</t>
  </si>
  <si>
    <t>Pasig Steel</t>
  </si>
  <si>
    <t>OTHERS</t>
  </si>
  <si>
    <t>REPORTING CORP.'S BOND ISSUES</t>
  </si>
  <si>
    <t>PURCHASED BY NON-MONETARY SYSTEM</t>
  </si>
  <si>
    <t>LESS:  TOTAL INVESTMENTS</t>
  </si>
  <si>
    <t>LBP (Investments in Gov't. Securities)</t>
  </si>
  <si>
    <t>Investment in Securities issued by</t>
  </si>
  <si>
    <t>Other Non-Financial Gov't Corp.</t>
  </si>
  <si>
    <t>LBP (Agri-Agra Bonds)</t>
  </si>
  <si>
    <t>LBP (4th Tranche Agri-Agra Bonds)</t>
  </si>
  <si>
    <t>DBP (Agri-Agra Bonds)</t>
  </si>
  <si>
    <t>D.</t>
  </si>
  <si>
    <t>LESS:  DEPOSIT WITH THE NON-MONETARY</t>
  </si>
  <si>
    <t>SYTEM</t>
  </si>
  <si>
    <t>DBP</t>
  </si>
  <si>
    <t>E.</t>
  </si>
  <si>
    <t>LESS:  CASH ON HAND/IN TRANSIT</t>
  </si>
  <si>
    <t>F.</t>
  </si>
  <si>
    <t>LESS:  PAYMENT TO BTr EXPENSES</t>
  </si>
  <si>
    <t>RELATED TO THE FLOTATION OF THE 2ND</t>
  </si>
  <si>
    <t>TRANCHE AA BONDS</t>
  </si>
  <si>
    <t>SUB-TOTAL (ITEM IV)</t>
  </si>
  <si>
    <t>GRAND TOTAL</t>
  </si>
  <si>
    <t>NOTE 1</t>
  </si>
  <si>
    <t>THESE ARE NON-INTEREST BEARING ASSUMED OBLIGATIONS BY NDC</t>
  </si>
  <si>
    <t>PAYABLE OVER A PERIOD OF 15 - 30 YRS. ON ANNUAL INSTALLMENT BASIS.</t>
  </si>
  <si>
    <t xml:space="preserve">IMPORTANT:  </t>
  </si>
  <si>
    <t>CHANGES ON FLOWS IN NET DOMESTIC FINANCING ACCOUNTS SHOULD</t>
  </si>
  <si>
    <t>EXACTLY MATCH THE FIGURES FOR THE CORRESPONDING ACCOUNTS IN</t>
  </si>
  <si>
    <t>TABLES 31 &amp; 32</t>
  </si>
  <si>
    <t xml:space="preserve"> Prepared by :                                                           </t>
  </si>
  <si>
    <t xml:space="preserve"> JOSEPHINE G. LOPEZ                          </t>
  </si>
  <si>
    <t xml:space="preserve"> Department Manager III                                                      </t>
  </si>
  <si>
    <t xml:space="preserve">        ATTACHMENT 3</t>
  </si>
  <si>
    <t xml:space="preserve">      ATTACHMENT 3</t>
  </si>
  <si>
    <t>BREAKDOWN OF CAPITAL EXPENDITURES</t>
  </si>
  <si>
    <t>Creditor/</t>
  </si>
  <si>
    <t>Foreign</t>
  </si>
  <si>
    <t>Subsidy</t>
  </si>
  <si>
    <t>Equity</t>
  </si>
  <si>
    <t>ICG</t>
  </si>
  <si>
    <t>Total</t>
  </si>
  <si>
    <t>GRAND</t>
  </si>
  <si>
    <t>PARTICULARS</t>
  </si>
  <si>
    <t>Status</t>
  </si>
  <si>
    <t>Donor</t>
  </si>
  <si>
    <t>Comp.</t>
  </si>
  <si>
    <t>(AA Bonds)</t>
  </si>
  <si>
    <t>Local</t>
  </si>
  <si>
    <t>TOTAL</t>
  </si>
  <si>
    <t xml:space="preserve">   Foreign Assisted Projects</t>
  </si>
  <si>
    <t xml:space="preserve">   Locally Funded Projects</t>
  </si>
  <si>
    <t xml:space="preserve">   Loans/Advances to Subs./Employees</t>
  </si>
  <si>
    <t xml:space="preserve">        (net of collections)</t>
  </si>
  <si>
    <t xml:space="preserve">   Project Dev. Cost/Equity Inv't.</t>
  </si>
  <si>
    <t xml:space="preserve">   Fixed Assets/Office Equipment</t>
  </si>
  <si>
    <t xml:space="preserve">   One DTI Building Project</t>
  </si>
  <si>
    <t xml:space="preserve">  TOTAL</t>
  </si>
  <si>
    <t xml:space="preserve">For the Month of </t>
  </si>
  <si>
    <t xml:space="preserve"> YTD</t>
  </si>
  <si>
    <r>
      <t xml:space="preserve">For the Month of </t>
    </r>
    <r>
      <rPr>
        <b/>
        <u/>
        <sz val="9"/>
        <rFont val="Arial"/>
        <family val="2"/>
      </rPr>
      <t xml:space="preserve">                                         </t>
    </r>
  </si>
  <si>
    <t xml:space="preserve">  For the Month of </t>
  </si>
  <si>
    <t xml:space="preserve">31,      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</si>
</sst>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_);_(* \(#,##0.0\);_(* &quot;-&quot;?_);_(@_)"/>
    <numFmt numFmtId="165" formatCode="_(* #,##0.0_);_(* \(#,##0.0\);_(* &quot;-&quot;??_);_(@_)"/>
    <numFmt numFmtId="166" formatCode="_(* #,##0.00_);_(* \(#,##0.00\);_(* &quot;-&quot;?_);_(@_)"/>
    <numFmt numFmtId="167" formatCode="_(* #,##0_);_(* \(#,##0\);_(* &quot;-&quot;??_);_(@_)"/>
    <numFmt numFmtId="168" formatCode="_(* #,##0.000_);_(* \(#,##0.000\);_(* &quot;-&quot;?_);_(@_)"/>
  </numFmts>
  <fonts count="13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9"/>
      <name val="Arial Narrow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1" xfId="1" applyNumberFormat="1" applyFont="1" applyBorder="1"/>
    <xf numFmtId="164" fontId="3" fillId="0" borderId="1" xfId="1" applyNumberFormat="1" applyFont="1" applyBorder="1" applyAlignment="1">
      <alignment vertical="top"/>
    </xf>
    <xf numFmtId="165" fontId="3" fillId="0" borderId="0" xfId="1" applyNumberFormat="1" applyFont="1" applyBorder="1"/>
    <xf numFmtId="0" fontId="5" fillId="0" borderId="0" xfId="0" applyFont="1"/>
    <xf numFmtId="166" fontId="3" fillId="0" borderId="0" xfId="0" applyNumberFormat="1" applyFont="1"/>
    <xf numFmtId="166" fontId="3" fillId="0" borderId="0" xfId="1" applyNumberFormat="1" applyFont="1"/>
    <xf numFmtId="165" fontId="3" fillId="0" borderId="0" xfId="1" applyNumberFormat="1" applyFont="1"/>
    <xf numFmtId="166" fontId="2" fillId="0" borderId="0" xfId="1" applyNumberFormat="1" applyFont="1"/>
    <xf numFmtId="165" fontId="2" fillId="0" borderId="0" xfId="1" applyNumberFormat="1" applyFont="1"/>
    <xf numFmtId="0" fontId="6" fillId="0" borderId="0" xfId="0" applyFont="1"/>
    <xf numFmtId="0" fontId="2" fillId="0" borderId="0" xfId="0" quotePrefix="1" applyFont="1" applyAlignment="1">
      <alignment horizontal="center" vertical="top"/>
    </xf>
    <xf numFmtId="0" fontId="2" fillId="0" borderId="0" xfId="0" applyFont="1" applyAlignment="1">
      <alignment vertical="top"/>
    </xf>
    <xf numFmtId="166" fontId="2" fillId="0" borderId="0" xfId="1" applyNumberFormat="1" applyFont="1" applyAlignment="1">
      <alignment vertical="top"/>
    </xf>
    <xf numFmtId="165" fontId="2" fillId="0" borderId="0" xfId="1" applyNumberFormat="1" applyFont="1" applyAlignment="1">
      <alignment vertical="top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top"/>
    </xf>
    <xf numFmtId="164" fontId="2" fillId="0" borderId="0" xfId="1" applyNumberFormat="1" applyFont="1" applyAlignment="1">
      <alignment vertical="top"/>
    </xf>
    <xf numFmtId="0" fontId="2" fillId="0" borderId="0" xfId="0" applyFont="1" applyAlignment="1">
      <alignment horizontal="justify" vertical="center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/>
    <xf numFmtId="0" fontId="7" fillId="0" borderId="0" xfId="0" applyFont="1"/>
    <xf numFmtId="167" fontId="2" fillId="0" borderId="0" xfId="1" applyNumberFormat="1" applyFont="1"/>
    <xf numFmtId="164" fontId="2" fillId="0" borderId="0" xfId="0" quotePrefix="1" applyNumberFormat="1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2" fillId="0" borderId="0" xfId="0" applyNumberFormat="1" applyFont="1" applyAlignment="1">
      <alignment vertical="top"/>
    </xf>
    <xf numFmtId="164" fontId="3" fillId="0" borderId="1" xfId="0" applyNumberFormat="1" applyFont="1" applyBorder="1"/>
    <xf numFmtId="164" fontId="3" fillId="0" borderId="0" xfId="1" applyNumberFormat="1" applyFont="1" applyAlignment="1">
      <alignment vertical="top"/>
    </xf>
    <xf numFmtId="164" fontId="3" fillId="0" borderId="0" xfId="1" applyNumberFormat="1" applyFont="1"/>
    <xf numFmtId="0" fontId="6" fillId="0" borderId="0" xfId="0" applyFont="1" applyAlignment="1">
      <alignment vertical="top" wrapText="1"/>
    </xf>
    <xf numFmtId="0" fontId="2" fillId="0" borderId="0" xfId="0" quotePrefix="1" applyFont="1"/>
    <xf numFmtId="164" fontId="8" fillId="0" borderId="0" xfId="1" applyNumberFormat="1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6" fillId="0" borderId="0" xfId="0" quotePrefix="1" applyFont="1" applyAlignment="1">
      <alignment horizontal="center"/>
    </xf>
    <xf numFmtId="0" fontId="2" fillId="0" borderId="0" xfId="2" applyFont="1" applyAlignment="1">
      <alignment horizontal="justify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/>
    <xf numFmtId="165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justify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justify" vertical="top" wrapText="1"/>
    </xf>
    <xf numFmtId="168" fontId="2" fillId="0" borderId="0" xfId="0" applyNumberFormat="1" applyFont="1"/>
    <xf numFmtId="168" fontId="2" fillId="0" borderId="0" xfId="1" applyNumberFormat="1" applyFont="1"/>
    <xf numFmtId="0" fontId="8" fillId="0" borderId="0" xfId="0" applyFont="1"/>
    <xf numFmtId="164" fontId="8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9" fillId="0" borderId="0" xfId="0" applyFont="1"/>
    <xf numFmtId="0" fontId="4" fillId="0" borderId="0" xfId="0" applyFont="1" applyFill="1"/>
    <xf numFmtId="0" fontId="8" fillId="0" borderId="0" xfId="0" applyFont="1" applyFill="1"/>
    <xf numFmtId="0" fontId="10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Border="1"/>
    <xf numFmtId="0" fontId="4" fillId="0" borderId="0" xfId="0" applyFont="1" applyFill="1" applyBorder="1"/>
    <xf numFmtId="165" fontId="4" fillId="0" borderId="1" xfId="1" applyNumberFormat="1" applyFont="1" applyFill="1" applyBorder="1"/>
    <xf numFmtId="165" fontId="4" fillId="0" borderId="0" xfId="1" applyNumberFormat="1" applyFont="1" applyFill="1"/>
    <xf numFmtId="165" fontId="4" fillId="0" borderId="0" xfId="1" applyNumberFormat="1" applyFont="1" applyFill="1" applyBorder="1"/>
    <xf numFmtId="0" fontId="8" fillId="0" borderId="0" xfId="0" applyFont="1" applyFill="1" applyAlignment="1">
      <alignment horizontal="center"/>
    </xf>
    <xf numFmtId="165" fontId="8" fillId="0" borderId="0" xfId="1" applyNumberFormat="1" applyFont="1" applyFill="1"/>
    <xf numFmtId="165" fontId="8" fillId="0" borderId="0" xfId="1" applyNumberFormat="1" applyFont="1" applyFill="1" applyBorder="1"/>
    <xf numFmtId="0" fontId="8" fillId="0" borderId="0" xfId="0" quotePrefix="1" applyFont="1" applyFill="1" applyAlignment="1">
      <alignment horizontal="center"/>
    </xf>
    <xf numFmtId="165" fontId="4" fillId="0" borderId="0" xfId="1" applyNumberFormat="1" applyFont="1" applyFill="1" applyAlignment="1">
      <alignment vertical="center"/>
    </xf>
    <xf numFmtId="0" fontId="8" fillId="0" borderId="0" xfId="0" quotePrefix="1" applyFont="1" applyFill="1"/>
    <xf numFmtId="165" fontId="8" fillId="0" borderId="1" xfId="1" applyNumberFormat="1" applyFont="1" applyFill="1" applyBorder="1"/>
    <xf numFmtId="165" fontId="8" fillId="0" borderId="2" xfId="1" applyNumberFormat="1" applyFont="1" applyFill="1" applyBorder="1"/>
    <xf numFmtId="165" fontId="4" fillId="0" borderId="3" xfId="1" applyNumberFormat="1" applyFont="1" applyFill="1" applyBorder="1"/>
    <xf numFmtId="43" fontId="8" fillId="0" borderId="0" xfId="1" applyNumberFormat="1" applyFont="1" applyFill="1"/>
    <xf numFmtId="165" fontId="10" fillId="0" borderId="0" xfId="1" applyNumberFormat="1" applyFont="1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164" fontId="8" fillId="0" borderId="9" xfId="1" applyNumberFormat="1" applyFont="1" applyBorder="1"/>
    <xf numFmtId="164" fontId="8" fillId="0" borderId="7" xfId="0" applyNumberFormat="1" applyFont="1" applyBorder="1"/>
    <xf numFmtId="164" fontId="8" fillId="0" borderId="9" xfId="0" applyNumberFormat="1" applyFont="1" applyBorder="1"/>
    <xf numFmtId="164" fontId="8" fillId="0" borderId="7" xfId="1" applyNumberFormat="1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164" fontId="8" fillId="0" borderId="12" xfId="1" applyNumberFormat="1" applyFont="1" applyBorder="1"/>
    <xf numFmtId="164" fontId="8" fillId="0" borderId="10" xfId="0" applyNumberFormat="1" applyFont="1" applyBorder="1"/>
    <xf numFmtId="0" fontId="4" fillId="0" borderId="13" xfId="0" applyFont="1" applyBorder="1"/>
    <xf numFmtId="0" fontId="8" fillId="0" borderId="13" xfId="0" applyFont="1" applyBorder="1"/>
    <xf numFmtId="164" fontId="4" fillId="0" borderId="13" xfId="1" applyNumberFormat="1" applyFont="1" applyBorder="1"/>
    <xf numFmtId="164" fontId="8" fillId="0" borderId="13" xfId="0" applyNumberFormat="1" applyFont="1" applyBorder="1"/>
    <xf numFmtId="0" fontId="2" fillId="0" borderId="8" xfId="0" applyFont="1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2" applyFont="1" applyAlignment="1">
      <alignment horizontal="justify" vertical="top" wrapText="1"/>
    </xf>
    <xf numFmtId="0" fontId="2" fillId="0" borderId="0" xfId="0" applyFont="1" applyAlignment="1">
      <alignment vertical="top"/>
    </xf>
    <xf numFmtId="0" fontId="8" fillId="0" borderId="0" xfId="0" applyFont="1" applyAlignment="1">
      <alignment horizontal="justify" vertical="top" wrapText="1"/>
    </xf>
    <xf numFmtId="0" fontId="4" fillId="0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152400</xdr:rowOff>
    </xdr:from>
    <xdr:to>
      <xdr:col>4</xdr:col>
      <xdr:colOff>1044575</xdr:colOff>
      <xdr:row>4</xdr:row>
      <xdr:rowOff>152400</xdr:rowOff>
    </xdr:to>
    <xdr:cxnSp macro="">
      <xdr:nvCxnSpPr>
        <xdr:cNvPr id="2" name="Straight Connector 1"/>
        <xdr:cNvCxnSpPr/>
      </xdr:nvCxnSpPr>
      <xdr:spPr>
        <a:xfrm>
          <a:off x="923925" y="800100"/>
          <a:ext cx="101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94</xdr:row>
      <xdr:rowOff>142875</xdr:rowOff>
    </xdr:from>
    <xdr:to>
      <xdr:col>4</xdr:col>
      <xdr:colOff>1044575</xdr:colOff>
      <xdr:row>94</xdr:row>
      <xdr:rowOff>142875</xdr:rowOff>
    </xdr:to>
    <xdr:cxnSp macro="">
      <xdr:nvCxnSpPr>
        <xdr:cNvPr id="3" name="Straight Connector 2"/>
        <xdr:cNvCxnSpPr/>
      </xdr:nvCxnSpPr>
      <xdr:spPr>
        <a:xfrm>
          <a:off x="923925" y="13249275"/>
          <a:ext cx="101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152400</xdr:rowOff>
    </xdr:from>
    <xdr:to>
      <xdr:col>4</xdr:col>
      <xdr:colOff>1044575</xdr:colOff>
      <xdr:row>4</xdr:row>
      <xdr:rowOff>152400</xdr:rowOff>
    </xdr:to>
    <xdr:cxnSp macro="">
      <xdr:nvCxnSpPr>
        <xdr:cNvPr id="2" name="Straight Connector 1"/>
        <xdr:cNvCxnSpPr/>
      </xdr:nvCxnSpPr>
      <xdr:spPr>
        <a:xfrm>
          <a:off x="923925" y="800100"/>
          <a:ext cx="1016000" cy="0"/>
        </a:xfrm>
        <a:prstGeom prst="line">
          <a:avLst/>
        </a:prstGeom>
        <a:ln w="127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94</xdr:row>
      <xdr:rowOff>142875</xdr:rowOff>
    </xdr:from>
    <xdr:to>
      <xdr:col>4</xdr:col>
      <xdr:colOff>1092200</xdr:colOff>
      <xdr:row>94</xdr:row>
      <xdr:rowOff>142875</xdr:rowOff>
    </xdr:to>
    <xdr:cxnSp macro="">
      <xdr:nvCxnSpPr>
        <xdr:cNvPr id="4" name="Straight Connector 3"/>
        <xdr:cNvCxnSpPr/>
      </xdr:nvCxnSpPr>
      <xdr:spPr>
        <a:xfrm>
          <a:off x="971550" y="13249275"/>
          <a:ext cx="1016000" cy="0"/>
        </a:xfrm>
        <a:prstGeom prst="line">
          <a:avLst/>
        </a:prstGeom>
        <a:ln w="127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21166</xdr:colOff>
      <xdr:row>5</xdr:row>
      <xdr:rowOff>0</xdr:rowOff>
    </xdr:from>
    <xdr:to>
      <xdr:col>5</xdr:col>
      <xdr:colOff>1037166</xdr:colOff>
      <xdr:row>5</xdr:row>
      <xdr:rowOff>0</xdr:rowOff>
    </xdr:to>
    <xdr:cxnSp macro="">
      <xdr:nvCxnSpPr>
        <xdr:cNvPr id="9" name="Straight Connector 8"/>
        <xdr:cNvCxnSpPr/>
      </xdr:nvCxnSpPr>
      <xdr:spPr>
        <a:xfrm>
          <a:off x="1153583" y="793750"/>
          <a:ext cx="101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21166</xdr:colOff>
      <xdr:row>5</xdr:row>
      <xdr:rowOff>0</xdr:rowOff>
    </xdr:from>
    <xdr:to>
      <xdr:col>5</xdr:col>
      <xdr:colOff>1037166</xdr:colOff>
      <xdr:row>5</xdr:row>
      <xdr:rowOff>0</xdr:rowOff>
    </xdr:to>
    <xdr:cxnSp macro="">
      <xdr:nvCxnSpPr>
        <xdr:cNvPr id="2" name="Straight Connector 1"/>
        <xdr:cNvCxnSpPr/>
      </xdr:nvCxnSpPr>
      <xdr:spPr>
        <a:xfrm>
          <a:off x="1154641" y="809625"/>
          <a:ext cx="101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3</xdr:row>
      <xdr:rowOff>152400</xdr:rowOff>
    </xdr:from>
    <xdr:to>
      <xdr:col>0</xdr:col>
      <xdr:colOff>2238375</xdr:colOff>
      <xdr:row>3</xdr:row>
      <xdr:rowOff>152400</xdr:rowOff>
    </xdr:to>
    <xdr:cxnSp macro="">
      <xdr:nvCxnSpPr>
        <xdr:cNvPr id="3" name="Straight Connector 2"/>
        <xdr:cNvCxnSpPr/>
      </xdr:nvCxnSpPr>
      <xdr:spPr>
        <a:xfrm>
          <a:off x="1171575" y="638175"/>
          <a:ext cx="1066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3</xdr:row>
      <xdr:rowOff>123825</xdr:rowOff>
    </xdr:from>
    <xdr:to>
      <xdr:col>0</xdr:col>
      <xdr:colOff>2247900</xdr:colOff>
      <xdr:row>3</xdr:row>
      <xdr:rowOff>123825</xdr:rowOff>
    </xdr:to>
    <xdr:cxnSp macro="">
      <xdr:nvCxnSpPr>
        <xdr:cNvPr id="2" name="Straight Connector 1"/>
        <xdr:cNvCxnSpPr/>
      </xdr:nvCxnSpPr>
      <xdr:spPr>
        <a:xfrm>
          <a:off x="1181100" y="609600"/>
          <a:ext cx="1066800" cy="0"/>
        </a:xfrm>
        <a:prstGeom prst="line">
          <a:avLst/>
        </a:prstGeom>
        <a:ln w="127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e%20Salangsang\AppData\Local\Microsoft\Windows\Temporary%20Internet%20Files\Content.Outlook\4L04N8K5\from%20ma'am%20cristy\tb%2031%20&amp;%2032%202012\T31-32%20October%20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S 31"/>
      <sheetName val="ANNEX A"/>
      <sheetName val="CAPEX"/>
      <sheetName val="capex break"/>
      <sheetName val="WORKING PAPER"/>
    </sheetNames>
    <sheetDataSet>
      <sheetData sheetId="0"/>
      <sheetData sheetId="1">
        <row r="13">
          <cell r="M13">
            <v>0</v>
          </cell>
          <cell r="O13">
            <v>0</v>
          </cell>
        </row>
      </sheetData>
      <sheetData sheetId="2">
        <row r="15">
          <cell r="G15">
            <v>0</v>
          </cell>
        </row>
      </sheetData>
      <sheetData sheetId="3">
        <row r="14">
          <cell r="Z14">
            <v>0</v>
          </cell>
          <cell r="AA14">
            <v>0</v>
          </cell>
        </row>
        <row r="20">
          <cell r="Q20">
            <v>0</v>
          </cell>
        </row>
        <row r="35">
          <cell r="Q3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1"/>
  <sheetViews>
    <sheetView tabSelected="1" workbookViewId="0">
      <selection activeCell="G9" sqref="G9:G10"/>
    </sheetView>
  </sheetViews>
  <sheetFormatPr defaultRowHeight="12.75"/>
  <cols>
    <col min="1" max="1" width="3.7109375" customWidth="1"/>
    <col min="2" max="2" width="2.85546875" customWidth="1"/>
    <col min="3" max="4" width="3.42578125" customWidth="1"/>
    <col min="5" max="5" width="33.85546875" customWidth="1"/>
    <col min="6" max="6" width="11.5703125" customWidth="1"/>
    <col min="7" max="7" width="8.85546875" customWidth="1"/>
    <col min="8" max="8" width="8.28515625" customWidth="1"/>
    <col min="9" max="9" width="10" customWidth="1"/>
    <col min="10" max="10" width="0.85546875" customWidth="1"/>
    <col min="11" max="11" width="50" hidden="1" customWidth="1"/>
    <col min="14" max="14" width="9.7109375" customWidth="1"/>
    <col min="15" max="15" width="1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4" t="s">
        <v>2</v>
      </c>
      <c r="O2" s="1"/>
      <c r="P2" s="1"/>
    </row>
    <row r="3" spans="1:16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5"/>
      <c r="L3" s="1"/>
      <c r="M3" s="1"/>
      <c r="N3" s="1"/>
      <c r="O3" s="1"/>
      <c r="P3" s="1"/>
    </row>
    <row r="4" spans="1:16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1"/>
      <c r="M4" s="1"/>
      <c r="N4" s="1"/>
      <c r="O4" s="1"/>
      <c r="P4" s="1"/>
    </row>
    <row r="5" spans="1:16">
      <c r="A5" s="3" t="s">
        <v>233</v>
      </c>
      <c r="B5" s="3"/>
      <c r="C5" s="3"/>
      <c r="D5" s="3"/>
      <c r="E5" s="122"/>
      <c r="F5" s="3"/>
      <c r="G5" s="3"/>
      <c r="H5" s="3"/>
      <c r="I5" s="3"/>
      <c r="J5" s="3"/>
      <c r="K5" s="3"/>
      <c r="L5" s="1"/>
      <c r="M5" s="1"/>
      <c r="N5" s="1"/>
      <c r="O5" s="1"/>
      <c r="P5" s="1"/>
    </row>
    <row r="6" spans="1:16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1"/>
      <c r="M6" s="1"/>
      <c r="N6" s="1"/>
      <c r="O6" s="1"/>
      <c r="P6" s="1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</row>
    <row r="8" spans="1:16" s="1" customFormat="1" ht="12.75" customHeight="1">
      <c r="A8" s="3"/>
      <c r="B8" s="3"/>
      <c r="C8" s="3"/>
      <c r="D8" s="3"/>
      <c r="E8" s="3"/>
      <c r="F8" s="125" t="s">
        <v>6</v>
      </c>
      <c r="G8" s="128" t="s">
        <v>232</v>
      </c>
      <c r="H8" s="128"/>
      <c r="I8" s="129" t="s">
        <v>7</v>
      </c>
      <c r="J8" s="6"/>
      <c r="K8" s="3"/>
    </row>
    <row r="9" spans="1:16" s="1" customFormat="1">
      <c r="A9" s="3"/>
      <c r="B9" s="3"/>
      <c r="C9" s="3"/>
      <c r="D9" s="3"/>
      <c r="E9" s="3"/>
      <c r="F9" s="126"/>
      <c r="G9" s="125" t="s">
        <v>8</v>
      </c>
      <c r="H9" s="125" t="s">
        <v>9</v>
      </c>
      <c r="I9" s="130"/>
      <c r="J9" s="6"/>
      <c r="K9" s="6"/>
      <c r="L9" s="132" t="s">
        <v>10</v>
      </c>
      <c r="M9" s="132"/>
      <c r="N9" s="132"/>
      <c r="O9" s="133"/>
    </row>
    <row r="10" spans="1:16" s="1" customFormat="1">
      <c r="A10" s="3"/>
      <c r="B10" s="3"/>
      <c r="C10" s="3"/>
      <c r="D10" s="3"/>
      <c r="E10" s="3"/>
      <c r="F10" s="127"/>
      <c r="G10" s="125"/>
      <c r="H10" s="125"/>
      <c r="I10" s="131"/>
      <c r="J10" s="7"/>
      <c r="K10" s="6" t="s">
        <v>10</v>
      </c>
      <c r="L10" s="134" t="s">
        <v>11</v>
      </c>
      <c r="M10" s="134"/>
      <c r="N10" s="134"/>
      <c r="O10" s="133"/>
    </row>
    <row r="11" spans="1:16" s="1" customFormat="1" ht="12">
      <c r="A11" s="3"/>
      <c r="B11" s="3"/>
      <c r="C11" s="3"/>
      <c r="D11" s="3"/>
      <c r="E11" s="3"/>
      <c r="F11" s="8"/>
      <c r="G11" s="8"/>
      <c r="H11" s="8"/>
      <c r="I11" s="8"/>
      <c r="J11" s="9"/>
      <c r="K11" s="9"/>
    </row>
    <row r="12" spans="1:16" s="13" customFormat="1" ht="12">
      <c r="A12" s="3" t="s">
        <v>12</v>
      </c>
      <c r="B12" s="3" t="s">
        <v>13</v>
      </c>
      <c r="C12" s="3"/>
      <c r="D12" s="3"/>
      <c r="E12" s="3"/>
      <c r="F12" s="10">
        <f>SUM(F15:F35)</f>
        <v>0</v>
      </c>
      <c r="G12" s="10">
        <f>SUM(G15:G35)</f>
        <v>0</v>
      </c>
      <c r="H12" s="10">
        <f>SUM(H15:H35)</f>
        <v>0</v>
      </c>
      <c r="I12" s="11">
        <f>G12-H12</f>
        <v>0</v>
      </c>
      <c r="J12" s="12"/>
      <c r="K12" s="3"/>
    </row>
    <row r="13" spans="1:16" s="13" customFormat="1" ht="12">
      <c r="A13" s="3"/>
      <c r="B13" s="3"/>
      <c r="C13" s="3"/>
      <c r="D13" s="3"/>
      <c r="E13" s="3"/>
      <c r="F13" s="14"/>
      <c r="G13" s="14"/>
      <c r="H13" s="14"/>
      <c r="I13" s="15"/>
      <c r="J13" s="16"/>
      <c r="K13" s="3"/>
    </row>
    <row r="14" spans="1:16" s="19" customFormat="1" ht="12">
      <c r="A14" s="1"/>
      <c r="B14" s="5" t="s">
        <v>14</v>
      </c>
      <c r="C14" s="1" t="s">
        <v>15</v>
      </c>
      <c r="D14" s="1"/>
      <c r="E14" s="1"/>
      <c r="F14" s="17"/>
      <c r="G14" s="17"/>
      <c r="H14" s="17"/>
      <c r="I14" s="17"/>
      <c r="J14" s="18"/>
      <c r="K14" s="1"/>
    </row>
    <row r="15" spans="1:16" s="19" customFormat="1" ht="12">
      <c r="A15" s="1"/>
      <c r="B15" s="5"/>
      <c r="C15" s="20">
        <v>1</v>
      </c>
      <c r="D15" s="21" t="s">
        <v>16</v>
      </c>
      <c r="E15" s="21"/>
      <c r="F15" s="22"/>
      <c r="G15" s="22"/>
      <c r="H15" s="22"/>
      <c r="I15" s="22"/>
      <c r="J15" s="23"/>
      <c r="K15" s="24"/>
    </row>
    <row r="16" spans="1:16" s="19" customFormat="1" ht="12" customHeight="1">
      <c r="A16" s="1"/>
      <c r="B16" s="5"/>
      <c r="C16" s="25"/>
      <c r="D16" s="25" t="s">
        <v>17</v>
      </c>
      <c r="E16" s="21" t="s">
        <v>18</v>
      </c>
      <c r="F16" s="26"/>
      <c r="G16" s="26"/>
      <c r="H16" s="26"/>
      <c r="I16" s="26">
        <f>G16-H16</f>
        <v>0</v>
      </c>
      <c r="J16" s="23"/>
      <c r="K16" s="24" t="s">
        <v>19</v>
      </c>
      <c r="L16" s="27"/>
      <c r="M16" s="27"/>
      <c r="N16" s="27"/>
      <c r="O16" s="27"/>
    </row>
    <row r="17" spans="1:15" s="19" customFormat="1" ht="12" customHeight="1">
      <c r="A17" s="1"/>
      <c r="B17" s="5"/>
      <c r="C17" s="25"/>
      <c r="D17" s="25" t="s">
        <v>20</v>
      </c>
      <c r="E17" s="21" t="s">
        <v>21</v>
      </c>
      <c r="F17" s="26"/>
      <c r="G17" s="26"/>
      <c r="H17" s="26"/>
      <c r="I17" s="26">
        <f>G17-H17</f>
        <v>0</v>
      </c>
      <c r="J17" s="23"/>
      <c r="K17" s="24"/>
      <c r="L17" s="135"/>
      <c r="M17" s="135"/>
      <c r="N17" s="135"/>
      <c r="O17" s="135"/>
    </row>
    <row r="18" spans="1:15" s="19" customFormat="1" ht="12" customHeight="1">
      <c r="A18" s="1"/>
      <c r="B18" s="5"/>
      <c r="C18" s="25"/>
      <c r="D18" s="25"/>
      <c r="E18" s="21"/>
      <c r="F18" s="26"/>
      <c r="G18" s="26"/>
      <c r="H18" s="26"/>
      <c r="I18" s="26"/>
      <c r="J18" s="23"/>
      <c r="K18" s="24"/>
      <c r="L18" s="135"/>
      <c r="M18" s="135"/>
      <c r="N18" s="135"/>
      <c r="O18" s="135"/>
    </row>
    <row r="19" spans="1:15" s="19" customFormat="1" ht="12">
      <c r="A19" s="1"/>
      <c r="B19" s="5"/>
      <c r="C19" s="25"/>
      <c r="D19" s="25"/>
      <c r="E19" s="21"/>
      <c r="F19" s="26"/>
      <c r="G19" s="26"/>
      <c r="H19" s="26"/>
      <c r="I19" s="26"/>
      <c r="J19" s="23"/>
      <c r="K19" s="24"/>
      <c r="L19" s="135"/>
      <c r="M19" s="135"/>
      <c r="N19" s="135"/>
      <c r="O19" s="135"/>
    </row>
    <row r="20" spans="1:15" s="19" customFormat="1" ht="12">
      <c r="A20" s="1"/>
      <c r="B20" s="5"/>
      <c r="C20" s="25"/>
      <c r="D20" s="25"/>
      <c r="E20" s="21"/>
      <c r="F20" s="26"/>
      <c r="G20" s="26"/>
      <c r="H20" s="26"/>
      <c r="I20" s="26"/>
      <c r="J20" s="23"/>
      <c r="K20" s="24"/>
    </row>
    <row r="21" spans="1:15" s="19" customFormat="1" ht="12" hidden="1">
      <c r="A21" s="1"/>
      <c r="B21" s="5"/>
      <c r="C21" s="28" t="s">
        <v>22</v>
      </c>
      <c r="D21" s="1" t="s">
        <v>23</v>
      </c>
      <c r="E21" s="1"/>
      <c r="F21" s="29"/>
      <c r="G21" s="29"/>
      <c r="H21" s="29"/>
      <c r="I21" s="30"/>
      <c r="J21" s="18"/>
      <c r="K21" s="31"/>
    </row>
    <row r="22" spans="1:15" s="19" customFormat="1" ht="12" hidden="1">
      <c r="A22" s="1"/>
      <c r="B22" s="5"/>
      <c r="C22" s="1"/>
      <c r="D22" s="1" t="s">
        <v>24</v>
      </c>
      <c r="E22" s="1"/>
      <c r="F22" s="29">
        <v>0</v>
      </c>
      <c r="G22" s="29">
        <v>0</v>
      </c>
      <c r="H22" s="29">
        <v>0</v>
      </c>
      <c r="I22" s="30">
        <v>0</v>
      </c>
      <c r="J22" s="32"/>
      <c r="K22" s="1"/>
    </row>
    <row r="23" spans="1:15" s="19" customFormat="1" ht="12" hidden="1">
      <c r="A23" s="1"/>
      <c r="B23" s="5"/>
      <c r="C23" s="1"/>
      <c r="D23" s="1"/>
      <c r="E23" s="1"/>
      <c r="F23" s="29"/>
      <c r="G23" s="29"/>
      <c r="H23" s="29"/>
      <c r="I23" s="30"/>
      <c r="J23" s="18"/>
      <c r="K23" s="1"/>
    </row>
    <row r="24" spans="1:15" s="19" customFormat="1" ht="12">
      <c r="A24" s="1"/>
      <c r="B24" s="5" t="s">
        <v>25</v>
      </c>
      <c r="C24" s="1" t="s">
        <v>26</v>
      </c>
      <c r="D24" s="1"/>
      <c r="E24" s="1"/>
      <c r="F24" s="33"/>
      <c r="G24" s="30"/>
      <c r="H24" s="29"/>
      <c r="I24" s="30"/>
      <c r="J24" s="18"/>
      <c r="K24" s="1"/>
    </row>
    <row r="25" spans="1:15" s="19" customFormat="1">
      <c r="A25" s="21"/>
      <c r="B25" s="25"/>
      <c r="C25" s="20">
        <v>1</v>
      </c>
      <c r="D25" s="136" t="s">
        <v>27</v>
      </c>
      <c r="E25" s="137"/>
      <c r="F25" s="26"/>
      <c r="G25" s="26"/>
      <c r="H25" s="26"/>
      <c r="I25" s="26">
        <f>G25-H25</f>
        <v>0</v>
      </c>
      <c r="J25" s="18"/>
      <c r="K25" s="24"/>
    </row>
    <row r="26" spans="1:15" s="19" customFormat="1">
      <c r="A26" s="21"/>
      <c r="B26" s="25"/>
      <c r="C26" s="20"/>
      <c r="D26" s="34"/>
      <c r="E26" s="35" t="s">
        <v>28</v>
      </c>
      <c r="F26" s="26"/>
      <c r="G26" s="26"/>
      <c r="H26" s="26"/>
      <c r="I26" s="26"/>
      <c r="J26" s="18"/>
      <c r="K26" s="24"/>
    </row>
    <row r="27" spans="1:15" s="19" customFormat="1" ht="12" customHeight="1">
      <c r="A27" s="1"/>
      <c r="B27" s="5"/>
      <c r="C27" s="20">
        <v>2</v>
      </c>
      <c r="D27" s="21" t="s">
        <v>29</v>
      </c>
      <c r="E27" s="21"/>
      <c r="F27" s="36"/>
      <c r="G27" s="36"/>
      <c r="H27" s="36"/>
      <c r="I27" s="26">
        <f>G27-H27</f>
        <v>0</v>
      </c>
      <c r="J27" s="1"/>
      <c r="K27" s="24" t="s">
        <v>30</v>
      </c>
      <c r="L27" s="135"/>
      <c r="M27" s="135"/>
      <c r="N27" s="135"/>
      <c r="O27" s="135"/>
    </row>
    <row r="28" spans="1:15" s="19" customFormat="1" ht="12" customHeight="1">
      <c r="A28" s="1"/>
      <c r="B28" s="5"/>
      <c r="C28" s="20"/>
      <c r="D28" s="21"/>
      <c r="E28" s="21"/>
      <c r="F28" s="36"/>
      <c r="G28" s="36"/>
      <c r="H28" s="36"/>
      <c r="I28" s="26"/>
      <c r="J28" s="1"/>
      <c r="K28" s="24"/>
      <c r="L28" s="135"/>
      <c r="M28" s="135"/>
      <c r="N28" s="135"/>
      <c r="O28" s="135"/>
    </row>
    <row r="29" spans="1:15" s="19" customFormat="1" ht="12" customHeight="1">
      <c r="A29" s="1"/>
      <c r="B29" s="5"/>
      <c r="C29" s="20"/>
      <c r="D29" s="21"/>
      <c r="E29" s="21"/>
      <c r="F29" s="36"/>
      <c r="G29" s="36"/>
      <c r="H29" s="36"/>
      <c r="I29" s="26"/>
      <c r="J29" s="1"/>
      <c r="K29" s="24"/>
      <c r="L29" s="135"/>
      <c r="M29" s="135"/>
      <c r="N29" s="135"/>
      <c r="O29" s="135"/>
    </row>
    <row r="30" spans="1:15" s="19" customFormat="1" ht="12" customHeight="1">
      <c r="A30" s="1"/>
      <c r="B30" s="5"/>
      <c r="C30" s="20"/>
      <c r="D30" s="21"/>
      <c r="E30" s="21"/>
      <c r="F30" s="36"/>
      <c r="G30" s="36"/>
      <c r="H30" s="36"/>
      <c r="I30" s="26"/>
      <c r="J30" s="1"/>
      <c r="K30" s="24"/>
      <c r="L30" s="135"/>
      <c r="M30" s="135"/>
      <c r="N30" s="135"/>
      <c r="O30" s="135"/>
    </row>
    <row r="31" spans="1:15" s="19" customFormat="1" ht="12" customHeight="1">
      <c r="A31" s="1"/>
      <c r="B31" s="5"/>
      <c r="C31" s="20"/>
      <c r="D31" s="21"/>
      <c r="E31" s="21"/>
      <c r="F31" s="36"/>
      <c r="G31" s="36"/>
      <c r="H31" s="36"/>
      <c r="I31" s="26"/>
      <c r="J31" s="1"/>
      <c r="K31" s="24"/>
      <c r="L31" s="135"/>
      <c r="M31" s="135"/>
      <c r="N31" s="135"/>
      <c r="O31" s="135"/>
    </row>
    <row r="32" spans="1:15" s="19" customFormat="1" ht="12" hidden="1" customHeight="1">
      <c r="A32" s="1"/>
      <c r="B32" s="5"/>
      <c r="C32" s="20"/>
      <c r="D32" s="21"/>
      <c r="E32" s="21"/>
      <c r="F32" s="36"/>
      <c r="G32" s="36"/>
      <c r="H32" s="36"/>
      <c r="I32" s="26"/>
      <c r="J32" s="1"/>
      <c r="K32" s="24"/>
      <c r="L32" s="124"/>
      <c r="M32" s="124"/>
      <c r="N32" s="124"/>
      <c r="O32" s="124"/>
    </row>
    <row r="33" spans="1:15" s="19" customFormat="1" ht="12" hidden="1" customHeight="1">
      <c r="A33" s="1"/>
      <c r="B33" s="5"/>
      <c r="C33" s="20"/>
      <c r="D33" s="21"/>
      <c r="E33" s="21"/>
      <c r="F33" s="36"/>
      <c r="G33" s="36"/>
      <c r="H33" s="36"/>
      <c r="I33" s="26"/>
      <c r="J33" s="1"/>
      <c r="K33" s="24"/>
      <c r="L33" s="124"/>
      <c r="M33" s="124"/>
      <c r="N33" s="124"/>
      <c r="O33" s="124"/>
    </row>
    <row r="34" spans="1:15" s="19" customFormat="1" ht="12" hidden="1" customHeight="1">
      <c r="A34" s="1"/>
      <c r="B34" s="5"/>
      <c r="C34" s="20"/>
      <c r="D34" s="21"/>
      <c r="E34" s="21"/>
      <c r="F34" s="36"/>
      <c r="G34" s="36"/>
      <c r="H34" s="36"/>
      <c r="I34" s="26"/>
      <c r="J34" s="1"/>
      <c r="K34" s="24"/>
      <c r="L34" s="124" t="s">
        <v>31</v>
      </c>
      <c r="M34" s="124"/>
      <c r="N34" s="124"/>
      <c r="O34" s="124"/>
    </row>
    <row r="35" spans="1:15" s="19" customFormat="1" ht="12" hidden="1" customHeight="1">
      <c r="A35" s="1"/>
      <c r="B35" s="5"/>
      <c r="C35" s="20"/>
      <c r="D35" s="21"/>
      <c r="E35" s="21"/>
      <c r="F35" s="36"/>
      <c r="G35" s="36"/>
      <c r="H35" s="36"/>
      <c r="I35" s="26"/>
      <c r="J35" s="1"/>
      <c r="K35" s="24"/>
      <c r="L35" s="124"/>
      <c r="M35" s="124"/>
      <c r="N35" s="124"/>
      <c r="O35" s="124"/>
    </row>
    <row r="36" spans="1:15" s="19" customFormat="1" ht="12">
      <c r="A36" s="1"/>
      <c r="B36" s="1"/>
      <c r="C36" s="1"/>
      <c r="D36" s="1"/>
      <c r="E36" s="1"/>
      <c r="F36" s="29"/>
      <c r="G36" s="29"/>
      <c r="H36" s="29"/>
      <c r="I36" s="29"/>
      <c r="J36" s="1"/>
      <c r="K36" s="1"/>
    </row>
    <row r="37" spans="1:15" s="13" customFormat="1" ht="12">
      <c r="A37" s="3" t="s">
        <v>32</v>
      </c>
      <c r="B37" s="3" t="s">
        <v>33</v>
      </c>
      <c r="C37" s="3"/>
      <c r="D37" s="3"/>
      <c r="E37" s="3"/>
      <c r="F37" s="37">
        <f>F39+F43</f>
        <v>0</v>
      </c>
      <c r="G37" s="37">
        <f>G39+G43</f>
        <v>0</v>
      </c>
      <c r="H37" s="37">
        <f>H39+H43</f>
        <v>0</v>
      </c>
      <c r="I37" s="37">
        <f>I39+I43</f>
        <v>0</v>
      </c>
      <c r="J37" s="1"/>
      <c r="K37" s="37">
        <f>K39+K43</f>
        <v>0</v>
      </c>
    </row>
    <row r="38" spans="1:15" s="19" customFormat="1" ht="12">
      <c r="A38" s="1"/>
      <c r="B38" s="1"/>
      <c r="C38" s="1"/>
      <c r="D38" s="1"/>
      <c r="E38" s="1"/>
      <c r="F38" s="29"/>
      <c r="G38" s="29"/>
      <c r="H38" s="30"/>
      <c r="I38" s="30"/>
      <c r="J38" s="18"/>
      <c r="K38" s="1"/>
    </row>
    <row r="39" spans="1:15" s="19" customFormat="1" ht="12">
      <c r="A39" s="1"/>
      <c r="B39" s="25" t="s">
        <v>14</v>
      </c>
      <c r="C39" s="21" t="s">
        <v>34</v>
      </c>
      <c r="D39" s="21"/>
      <c r="E39" s="21"/>
      <c r="F39" s="38">
        <f>SUM(F40:F41)</f>
        <v>0</v>
      </c>
      <c r="G39" s="38">
        <f>SUM(G40:G41)</f>
        <v>0</v>
      </c>
      <c r="H39" s="38">
        <f>SUM(H40:H41)</f>
        <v>0</v>
      </c>
      <c r="I39" s="38">
        <f>SUM(I40:I41)</f>
        <v>0</v>
      </c>
      <c r="J39" s="18"/>
      <c r="K39" s="24"/>
    </row>
    <row r="40" spans="1:15" s="19" customFormat="1" ht="12">
      <c r="A40" s="1"/>
      <c r="B40" s="5"/>
      <c r="C40" s="28">
        <v>1</v>
      </c>
      <c r="D40" s="1" t="s">
        <v>35</v>
      </c>
      <c r="E40" s="1"/>
      <c r="F40" s="30"/>
      <c r="G40" s="30"/>
      <c r="H40" s="30"/>
      <c r="I40" s="30">
        <f>G40-H40</f>
        <v>0</v>
      </c>
      <c r="J40" s="18"/>
      <c r="K40" s="1"/>
    </row>
    <row r="41" spans="1:15" s="19" customFormat="1" ht="12" customHeight="1">
      <c r="A41" s="1"/>
      <c r="B41" s="5"/>
      <c r="C41" s="28">
        <v>2</v>
      </c>
      <c r="D41" s="1" t="s">
        <v>29</v>
      </c>
      <c r="E41" s="1"/>
      <c r="F41" s="30"/>
      <c r="G41" s="30"/>
      <c r="H41" s="30"/>
      <c r="I41" s="30">
        <f>G41-H41</f>
        <v>0</v>
      </c>
      <c r="J41" s="18"/>
      <c r="K41" s="1"/>
      <c r="L41" s="27"/>
      <c r="M41" s="27"/>
      <c r="N41" s="27"/>
      <c r="O41" s="27"/>
    </row>
    <row r="42" spans="1:15" s="19" customFormat="1" ht="12" customHeight="1">
      <c r="A42" s="1"/>
      <c r="B42" s="5"/>
      <c r="C42" s="28"/>
      <c r="D42" s="1"/>
      <c r="E42" s="1"/>
      <c r="F42" s="30"/>
      <c r="G42" s="30"/>
      <c r="H42" s="30"/>
      <c r="I42" s="30"/>
      <c r="J42" s="18"/>
      <c r="K42" s="1"/>
      <c r="L42" s="35"/>
      <c r="M42" s="35"/>
      <c r="N42" s="35"/>
      <c r="O42" s="35"/>
    </row>
    <row r="43" spans="1:15" s="19" customFormat="1" ht="12">
      <c r="A43" s="1"/>
      <c r="B43" s="5" t="s">
        <v>25</v>
      </c>
      <c r="C43" s="1" t="s">
        <v>36</v>
      </c>
      <c r="D43" s="1"/>
      <c r="E43" s="1"/>
      <c r="F43" s="39">
        <f>SUM(F44:F61)-F47</f>
        <v>0</v>
      </c>
      <c r="G43" s="39">
        <f>SUM(G44:G61)-G47</f>
        <v>0</v>
      </c>
      <c r="H43" s="39">
        <f>SUM(H44:H61)-H47</f>
        <v>0</v>
      </c>
      <c r="I43" s="39">
        <f>SUM(I44:I61)-I48</f>
        <v>0</v>
      </c>
      <c r="J43" s="18"/>
      <c r="K43" s="1"/>
      <c r="L43" s="40"/>
    </row>
    <row r="44" spans="1:15" s="19" customFormat="1" ht="12">
      <c r="A44" s="1"/>
      <c r="B44" s="1"/>
      <c r="C44" s="28">
        <v>1</v>
      </c>
      <c r="D44" s="1" t="s">
        <v>37</v>
      </c>
      <c r="E44" s="1"/>
      <c r="F44" s="30"/>
      <c r="G44" s="30"/>
      <c r="H44" s="30"/>
      <c r="I44" s="30"/>
      <c r="J44" s="18"/>
      <c r="K44" s="1"/>
      <c r="L44" s="40"/>
    </row>
    <row r="45" spans="1:15" s="19" customFormat="1" ht="2.1" customHeight="1">
      <c r="A45" s="1"/>
      <c r="B45" s="1"/>
      <c r="C45" s="5"/>
      <c r="D45" s="5"/>
      <c r="E45" s="41"/>
      <c r="F45" s="30"/>
      <c r="G45" s="30"/>
      <c r="H45" s="30"/>
      <c r="I45" s="30"/>
      <c r="J45" s="18"/>
      <c r="K45" s="1"/>
    </row>
    <row r="46" spans="1:15" s="19" customFormat="1" ht="12">
      <c r="A46" s="1"/>
      <c r="B46" s="1"/>
      <c r="C46" s="5"/>
      <c r="D46" s="25" t="s">
        <v>17</v>
      </c>
      <c r="E46" s="1" t="s">
        <v>38</v>
      </c>
      <c r="F46" s="30"/>
      <c r="G46" s="30"/>
      <c r="H46" s="30"/>
      <c r="I46" s="30">
        <f>G46-H46</f>
        <v>0</v>
      </c>
      <c r="J46" s="18"/>
      <c r="K46" s="1"/>
    </row>
    <row r="47" spans="1:15" s="19" customFormat="1" ht="12">
      <c r="A47" s="1"/>
      <c r="B47" s="1"/>
      <c r="C47" s="5"/>
      <c r="D47" s="5" t="s">
        <v>20</v>
      </c>
      <c r="E47" s="1" t="s">
        <v>39</v>
      </c>
      <c r="F47" s="29">
        <f>SUM(F48:F49)</f>
        <v>0</v>
      </c>
      <c r="G47" s="29">
        <f>SUM(G48:G49)</f>
        <v>0</v>
      </c>
      <c r="H47" s="29">
        <f>SUM(H48:H49)</f>
        <v>0</v>
      </c>
      <c r="I47" s="30">
        <f>G48-H48</f>
        <v>0</v>
      </c>
      <c r="J47" s="18"/>
      <c r="K47" s="1"/>
      <c r="L47" s="124"/>
      <c r="M47" s="124"/>
      <c r="N47" s="124"/>
      <c r="O47" s="124"/>
    </row>
    <row r="48" spans="1:15" s="19" customFormat="1" ht="12">
      <c r="A48" s="1"/>
      <c r="B48" s="1"/>
      <c r="C48" s="5"/>
      <c r="D48" s="5"/>
      <c r="E48" s="1" t="s">
        <v>40</v>
      </c>
      <c r="F48" s="30"/>
      <c r="G48" s="30"/>
      <c r="H48" s="30"/>
      <c r="I48" s="30">
        <v>0</v>
      </c>
      <c r="J48" s="30">
        <f>SUM(J49:J50)</f>
        <v>0</v>
      </c>
      <c r="K48" s="18"/>
      <c r="L48" s="124"/>
      <c r="M48" s="124"/>
      <c r="N48" s="124"/>
      <c r="O48" s="124"/>
    </row>
    <row r="49" spans="1:15" s="19" customFormat="1" ht="12">
      <c r="A49" s="1"/>
      <c r="B49" s="1"/>
      <c r="C49" s="5"/>
      <c r="D49" s="5"/>
      <c r="E49" s="1" t="s">
        <v>41</v>
      </c>
      <c r="F49" s="30"/>
      <c r="G49" s="30"/>
      <c r="H49" s="30"/>
      <c r="I49" s="30">
        <v>0</v>
      </c>
      <c r="J49" s="30">
        <f>SUM(J50:J51)</f>
        <v>0</v>
      </c>
      <c r="K49" s="18"/>
      <c r="L49" s="124"/>
      <c r="M49" s="124"/>
      <c r="N49" s="124"/>
      <c r="O49" s="124"/>
    </row>
    <row r="50" spans="1:15" s="19" customFormat="1" ht="12">
      <c r="A50" s="1"/>
      <c r="B50" s="1"/>
      <c r="C50" s="5"/>
      <c r="D50" s="5"/>
      <c r="E50" s="1"/>
      <c r="F50" s="30"/>
      <c r="G50" s="30"/>
      <c r="H50" s="30"/>
      <c r="I50" s="30"/>
      <c r="J50" s="18"/>
      <c r="K50" s="1"/>
      <c r="L50" s="124"/>
      <c r="M50" s="124"/>
      <c r="N50" s="124"/>
      <c r="O50" s="124"/>
    </row>
    <row r="51" spans="1:15" s="19" customFormat="1" ht="12">
      <c r="A51" s="1"/>
      <c r="B51" s="1"/>
      <c r="C51" s="28">
        <v>2</v>
      </c>
      <c r="D51" s="1" t="s">
        <v>42</v>
      </c>
      <c r="E51" s="1"/>
      <c r="F51" s="30"/>
      <c r="G51" s="30"/>
      <c r="H51" s="30"/>
      <c r="I51" s="30"/>
      <c r="J51" s="18"/>
      <c r="K51" s="1"/>
    </row>
    <row r="52" spans="1:15" s="19" customFormat="1">
      <c r="A52" s="1"/>
      <c r="B52" s="1"/>
      <c r="C52" s="5"/>
      <c r="D52" s="5" t="s">
        <v>17</v>
      </c>
      <c r="E52" s="1" t="s">
        <v>43</v>
      </c>
      <c r="F52" s="30"/>
      <c r="G52" s="30"/>
      <c r="H52" s="42"/>
      <c r="I52" s="30">
        <f>G52-H52</f>
        <v>0</v>
      </c>
      <c r="J52" s="18"/>
      <c r="K52" s="1"/>
      <c r="L52" s="124"/>
      <c r="M52" s="124"/>
      <c r="N52" s="124"/>
      <c r="O52" s="124"/>
    </row>
    <row r="53" spans="1:15" s="19" customFormat="1" ht="12">
      <c r="A53" s="1"/>
      <c r="B53" s="1"/>
      <c r="C53" s="5"/>
      <c r="D53" s="5" t="s">
        <v>20</v>
      </c>
      <c r="E53" s="1" t="s">
        <v>44</v>
      </c>
      <c r="F53" s="30"/>
      <c r="G53" s="30"/>
      <c r="H53" s="30"/>
      <c r="I53" s="30">
        <f>G53-H53</f>
        <v>0</v>
      </c>
      <c r="J53" s="18"/>
      <c r="K53" s="1"/>
      <c r="L53" s="124"/>
      <c r="M53" s="124"/>
      <c r="N53" s="124"/>
      <c r="O53" s="124"/>
    </row>
    <row r="54" spans="1:15" s="19" customFormat="1" ht="12">
      <c r="A54" s="1"/>
      <c r="B54" s="1"/>
      <c r="C54" s="5"/>
      <c r="D54" s="5"/>
      <c r="E54" s="1"/>
      <c r="F54" s="30"/>
      <c r="G54" s="30"/>
      <c r="H54" s="30"/>
      <c r="I54" s="30"/>
      <c r="J54" s="18"/>
      <c r="K54" s="1"/>
      <c r="L54" s="124"/>
      <c r="M54" s="124"/>
      <c r="N54" s="124"/>
      <c r="O54" s="124"/>
    </row>
    <row r="55" spans="1:15" s="19" customFormat="1" ht="12">
      <c r="A55" s="1"/>
      <c r="B55" s="1"/>
      <c r="C55" s="28">
        <v>3</v>
      </c>
      <c r="D55" s="43" t="s">
        <v>45</v>
      </c>
      <c r="E55" s="1"/>
      <c r="F55" s="30"/>
      <c r="G55" s="30"/>
      <c r="H55" s="30"/>
      <c r="I55" s="30">
        <f>G55-H55</f>
        <v>0</v>
      </c>
      <c r="J55" s="18"/>
      <c r="K55" s="1"/>
    </row>
    <row r="56" spans="1:15" s="19" customFormat="1" ht="12" hidden="1">
      <c r="A56" s="1"/>
      <c r="B56" s="1"/>
      <c r="D56" s="43" t="s">
        <v>46</v>
      </c>
      <c r="E56" s="1"/>
      <c r="F56" s="30"/>
      <c r="G56" s="30"/>
      <c r="H56" s="30"/>
      <c r="I56" s="30">
        <f>G56-H56</f>
        <v>0</v>
      </c>
      <c r="J56" s="18"/>
      <c r="K56" s="1"/>
    </row>
    <row r="57" spans="1:15" s="19" customFormat="1">
      <c r="A57" s="1"/>
      <c r="B57" s="1"/>
      <c r="C57" s="28">
        <v>4</v>
      </c>
      <c r="D57" s="44" t="s">
        <v>47</v>
      </c>
      <c r="E57" s="1"/>
      <c r="F57" s="30"/>
      <c r="G57" s="30"/>
      <c r="H57" s="30"/>
      <c r="I57" s="30">
        <f>G57-H57</f>
        <v>0</v>
      </c>
      <c r="J57" s="18"/>
      <c r="K57" s="1"/>
    </row>
    <row r="58" spans="1:15" s="19" customFormat="1" ht="12" customHeight="1">
      <c r="A58" s="1"/>
      <c r="B58" s="1"/>
      <c r="C58" s="28">
        <v>5</v>
      </c>
      <c r="D58" s="43" t="s">
        <v>29</v>
      </c>
      <c r="E58" s="1"/>
      <c r="F58" s="30"/>
      <c r="G58" s="30"/>
      <c r="H58" s="30"/>
      <c r="I58" s="30">
        <f>G58-H58</f>
        <v>0</v>
      </c>
      <c r="J58" s="18"/>
      <c r="K58" s="1"/>
      <c r="L58" s="145"/>
      <c r="M58" s="145"/>
      <c r="N58" s="145"/>
      <c r="O58" s="145"/>
    </row>
    <row r="59" spans="1:15" s="19" customFormat="1" ht="12" customHeight="1">
      <c r="A59" s="1"/>
      <c r="B59" s="1"/>
      <c r="C59" s="45"/>
      <c r="D59" s="43"/>
      <c r="E59" s="1"/>
      <c r="F59" s="30"/>
      <c r="G59" s="30"/>
      <c r="H59" s="30"/>
      <c r="I59" s="30"/>
      <c r="J59" s="18"/>
      <c r="K59" s="1"/>
      <c r="L59" s="145"/>
      <c r="M59" s="145"/>
      <c r="N59" s="145"/>
      <c r="O59" s="145"/>
    </row>
    <row r="60" spans="1:15" s="19" customFormat="1" ht="12" customHeight="1">
      <c r="A60" s="1"/>
      <c r="B60" s="1"/>
      <c r="C60" s="45"/>
      <c r="D60" s="43"/>
      <c r="E60" s="1"/>
      <c r="F60" s="30"/>
      <c r="G60" s="30"/>
      <c r="H60" s="30"/>
      <c r="I60" s="30"/>
      <c r="J60" s="18"/>
      <c r="K60" s="1"/>
      <c r="L60" s="145"/>
      <c r="M60" s="145"/>
      <c r="N60" s="145"/>
      <c r="O60" s="145"/>
    </row>
    <row r="61" spans="1:15" s="19" customFormat="1" ht="12" customHeight="1">
      <c r="A61" s="1"/>
      <c r="B61" s="1"/>
      <c r="C61" s="45"/>
      <c r="D61" s="43"/>
      <c r="E61" s="1"/>
      <c r="F61" s="30"/>
      <c r="G61" s="30"/>
      <c r="H61" s="30"/>
      <c r="I61" s="30"/>
      <c r="J61" s="18"/>
      <c r="K61" s="1"/>
      <c r="L61" s="145"/>
      <c r="M61" s="145"/>
      <c r="N61" s="145"/>
      <c r="O61" s="145"/>
    </row>
    <row r="62" spans="1:15" s="19" customFormat="1" ht="12">
      <c r="A62" s="1"/>
      <c r="B62" s="1"/>
      <c r="C62" s="5"/>
      <c r="D62" s="43"/>
      <c r="E62" s="1"/>
      <c r="F62" s="30"/>
      <c r="G62" s="30"/>
      <c r="H62" s="30"/>
      <c r="I62" s="30"/>
      <c r="J62" s="18"/>
      <c r="K62" s="1"/>
      <c r="L62" s="46"/>
      <c r="M62" s="46"/>
      <c r="N62" s="46"/>
      <c r="O62" s="46"/>
    </row>
    <row r="63" spans="1:15" s="19" customFormat="1" ht="12">
      <c r="A63" s="1"/>
      <c r="B63" s="1"/>
      <c r="C63" s="1"/>
      <c r="D63" s="1"/>
      <c r="E63" s="1"/>
      <c r="F63" s="29"/>
      <c r="G63" s="29"/>
      <c r="H63" s="29"/>
      <c r="I63" s="29"/>
      <c r="J63" s="1"/>
      <c r="K63" s="1"/>
      <c r="L63" s="47"/>
      <c r="M63" s="47"/>
      <c r="N63" s="47"/>
      <c r="O63" s="47"/>
    </row>
    <row r="64" spans="1:15" s="13" customFormat="1" ht="12">
      <c r="A64" s="48" t="s">
        <v>48</v>
      </c>
      <c r="B64" s="48" t="s">
        <v>49</v>
      </c>
      <c r="C64" s="48"/>
      <c r="D64" s="48"/>
      <c r="E64" s="48"/>
      <c r="F64" s="11">
        <f>SUM(F66:F68)</f>
        <v>0</v>
      </c>
      <c r="G64" s="11">
        <f>SUM(G66:G68)</f>
        <v>0</v>
      </c>
      <c r="H64" s="11">
        <f>SUM(H66:H68)</f>
        <v>0</v>
      </c>
      <c r="I64" s="11">
        <f>SUM(I66:I68)</f>
        <v>0</v>
      </c>
      <c r="J64" s="12"/>
      <c r="K64" s="24"/>
    </row>
    <row r="65" spans="1:15" s="19" customFormat="1" ht="12">
      <c r="A65" s="1"/>
      <c r="B65" s="1"/>
      <c r="C65" s="1"/>
      <c r="D65" s="1"/>
      <c r="E65" s="1"/>
      <c r="F65" s="30"/>
      <c r="G65" s="29"/>
      <c r="H65" s="29"/>
      <c r="I65" s="29"/>
      <c r="J65" s="1"/>
      <c r="K65" s="1"/>
    </row>
    <row r="66" spans="1:15" s="19" customFormat="1" ht="12" customHeight="1">
      <c r="A66" s="1"/>
      <c r="B66" s="5" t="s">
        <v>14</v>
      </c>
      <c r="C66" s="1" t="s">
        <v>50</v>
      </c>
      <c r="D66" s="1"/>
      <c r="E66" s="1"/>
      <c r="F66" s="30">
        <f>[1]CAPEX!G15</f>
        <v>0</v>
      </c>
      <c r="G66" s="30">
        <f>'[1]capex break'!AA14</f>
        <v>0</v>
      </c>
      <c r="H66" s="26">
        <f>'[1]capex break'!Z14</f>
        <v>0</v>
      </c>
      <c r="I66" s="30">
        <f>G66-H66</f>
        <v>0</v>
      </c>
      <c r="J66" s="18"/>
      <c r="K66" s="1"/>
    </row>
    <row r="67" spans="1:15" s="19" customFormat="1" ht="12" customHeight="1">
      <c r="A67" s="1"/>
      <c r="B67" s="25" t="s">
        <v>25</v>
      </c>
      <c r="C67" s="146" t="s">
        <v>51</v>
      </c>
      <c r="D67" s="146"/>
      <c r="E67" s="146"/>
      <c r="F67" s="26"/>
      <c r="G67" s="26"/>
      <c r="H67" s="26"/>
      <c r="I67" s="26">
        <f>G67-H67</f>
        <v>0</v>
      </c>
      <c r="J67" s="18"/>
      <c r="K67" s="24"/>
      <c r="L67" s="135"/>
      <c r="M67" s="135"/>
      <c r="N67" s="135"/>
      <c r="O67" s="135"/>
    </row>
    <row r="68" spans="1:15" s="19" customFormat="1" ht="12">
      <c r="A68" s="1"/>
      <c r="B68" s="5"/>
      <c r="C68" s="49"/>
      <c r="D68" s="49" t="s">
        <v>52</v>
      </c>
      <c r="E68" s="49"/>
      <c r="F68" s="26"/>
      <c r="G68" s="29"/>
      <c r="H68" s="26"/>
      <c r="I68" s="26">
        <f>G68-H68</f>
        <v>0</v>
      </c>
      <c r="J68" s="50"/>
      <c r="K68" s="24"/>
      <c r="L68" s="135"/>
      <c r="M68" s="135"/>
      <c r="N68" s="135"/>
      <c r="O68" s="135"/>
    </row>
    <row r="69" spans="1:15" s="19" customFormat="1" ht="12">
      <c r="A69" s="1"/>
      <c r="B69" s="5"/>
      <c r="C69" s="49"/>
      <c r="D69" s="49"/>
      <c r="E69" s="49"/>
      <c r="F69" s="26"/>
      <c r="G69" s="29"/>
      <c r="H69" s="26"/>
      <c r="I69" s="26"/>
      <c r="J69" s="50"/>
      <c r="K69" s="24"/>
      <c r="L69" s="135"/>
      <c r="M69" s="135"/>
      <c r="N69" s="135"/>
      <c r="O69" s="135"/>
    </row>
    <row r="70" spans="1:15" s="19" customFormat="1" ht="12">
      <c r="A70" s="1"/>
      <c r="B70" s="5"/>
      <c r="C70" s="49"/>
      <c r="D70" s="49"/>
      <c r="E70" s="49"/>
      <c r="F70" s="26"/>
      <c r="G70" s="29"/>
      <c r="H70" s="26"/>
      <c r="I70" s="26"/>
      <c r="J70" s="50"/>
      <c r="K70" s="24"/>
      <c r="L70" s="135"/>
      <c r="M70" s="135"/>
      <c r="N70" s="135"/>
      <c r="O70" s="135"/>
    </row>
    <row r="71" spans="1:15" s="19" customFormat="1" ht="12" customHeight="1">
      <c r="A71" s="1"/>
      <c r="B71" s="5"/>
      <c r="C71" s="49"/>
      <c r="D71" s="49"/>
      <c r="E71" s="49"/>
      <c r="F71" s="26"/>
      <c r="G71" s="29"/>
      <c r="H71" s="26"/>
      <c r="I71" s="26"/>
      <c r="J71" s="50"/>
      <c r="K71" s="24"/>
    </row>
    <row r="72" spans="1:15" s="13" customFormat="1" ht="12">
      <c r="A72" s="3" t="s">
        <v>53</v>
      </c>
      <c r="B72" s="3" t="s">
        <v>54</v>
      </c>
      <c r="C72" s="3"/>
      <c r="D72" s="3"/>
      <c r="E72" s="3"/>
      <c r="F72" s="39">
        <f>F12-F37</f>
        <v>0</v>
      </c>
      <c r="G72" s="39">
        <f>G12-G37</f>
        <v>0</v>
      </c>
      <c r="H72" s="39">
        <f>H12-H37</f>
        <v>0</v>
      </c>
      <c r="I72" s="39">
        <f>I12-I37</f>
        <v>0</v>
      </c>
      <c r="J72" s="16"/>
      <c r="K72" s="3"/>
    </row>
    <row r="73" spans="1:15" s="19" customFormat="1" ht="12">
      <c r="A73" s="1"/>
      <c r="B73" s="1"/>
      <c r="C73" s="1"/>
      <c r="D73" s="1"/>
      <c r="E73" s="1"/>
      <c r="F73" s="29"/>
      <c r="G73" s="29"/>
      <c r="H73" s="29"/>
      <c r="I73" s="29"/>
      <c r="J73" s="50"/>
      <c r="K73" s="1"/>
    </row>
    <row r="74" spans="1:15" s="13" customFormat="1" ht="12">
      <c r="A74" s="3" t="s">
        <v>55</v>
      </c>
      <c r="B74" s="3" t="s">
        <v>56</v>
      </c>
      <c r="C74" s="3"/>
      <c r="D74" s="3"/>
      <c r="E74" s="3"/>
      <c r="F74" s="51">
        <f>F72-F64</f>
        <v>0</v>
      </c>
      <c r="G74" s="51">
        <f>G72-G64</f>
        <v>0</v>
      </c>
      <c r="H74" s="51">
        <f>H72-H64</f>
        <v>0</v>
      </c>
      <c r="I74" s="51">
        <f>I72-I64</f>
        <v>0</v>
      </c>
      <c r="J74" s="51"/>
      <c r="K74" s="3"/>
    </row>
    <row r="75" spans="1:15" s="19" customFormat="1" ht="12">
      <c r="A75" s="1"/>
      <c r="B75" s="1"/>
      <c r="C75" s="1"/>
      <c r="D75" s="1"/>
      <c r="E75" s="1"/>
      <c r="F75" s="29"/>
      <c r="G75" s="29"/>
      <c r="H75" s="29"/>
      <c r="I75" s="29"/>
      <c r="J75" s="50"/>
      <c r="K75" s="1"/>
    </row>
    <row r="76" spans="1:15" s="13" customFormat="1" ht="12">
      <c r="A76" s="3" t="s">
        <v>57</v>
      </c>
      <c r="B76" s="3" t="s">
        <v>58</v>
      </c>
      <c r="C76" s="3"/>
      <c r="D76" s="3"/>
      <c r="E76" s="3"/>
      <c r="F76" s="39">
        <f>F110</f>
        <v>0</v>
      </c>
      <c r="G76" s="39">
        <f>+G106</f>
        <v>0</v>
      </c>
      <c r="H76" s="39">
        <f>+H106</f>
        <v>0</v>
      </c>
      <c r="I76" s="39">
        <f>G76-H76</f>
        <v>0</v>
      </c>
      <c r="J76" s="16"/>
      <c r="K76" s="1"/>
    </row>
    <row r="77" spans="1:15" s="19" customFormat="1" ht="12">
      <c r="A77" s="1"/>
      <c r="B77" s="1"/>
      <c r="C77" s="1"/>
      <c r="D77" s="1"/>
      <c r="E77" s="1"/>
      <c r="F77" s="29"/>
      <c r="G77" s="29"/>
      <c r="H77" s="29"/>
      <c r="I77" s="29"/>
      <c r="J77" s="50"/>
      <c r="K77" s="1"/>
    </row>
    <row r="78" spans="1:15" s="13" customFormat="1" ht="12">
      <c r="A78" s="3" t="s">
        <v>59</v>
      </c>
      <c r="B78" s="3" t="s">
        <v>60</v>
      </c>
      <c r="C78" s="3"/>
      <c r="D78" s="3"/>
      <c r="E78" s="3"/>
      <c r="F78" s="51">
        <f>(F74+F76)*-1</f>
        <v>0</v>
      </c>
      <c r="G78" s="51">
        <f>(G74+G76)*-1</f>
        <v>0</v>
      </c>
      <c r="H78" s="51">
        <f>(H74+H76)*-1</f>
        <v>0</v>
      </c>
      <c r="I78" s="51">
        <f>(I74+I76)*-1</f>
        <v>0</v>
      </c>
      <c r="J78" s="51"/>
      <c r="K78" s="3"/>
    </row>
    <row r="79" spans="1:15" s="13" customFormat="1" ht="12">
      <c r="A79" s="3"/>
      <c r="B79" s="3"/>
      <c r="C79" s="3"/>
      <c r="D79" s="3"/>
      <c r="E79" s="3"/>
      <c r="F79" s="51"/>
      <c r="G79" s="51"/>
      <c r="H79" s="51"/>
      <c r="I79" s="51"/>
      <c r="J79" s="51"/>
      <c r="K79" s="3"/>
    </row>
    <row r="80" spans="1:15" s="13" customFormat="1" ht="12">
      <c r="A80" s="3"/>
      <c r="B80" s="3"/>
      <c r="C80" s="3"/>
      <c r="D80" s="3"/>
      <c r="E80" s="3"/>
      <c r="F80" s="39">
        <f>F78-F112</f>
        <v>0</v>
      </c>
      <c r="G80" s="39">
        <f>G78-G112</f>
        <v>0</v>
      </c>
      <c r="H80" s="39">
        <f>H78-H112</f>
        <v>0</v>
      </c>
      <c r="I80" s="39">
        <f>I78-I112</f>
        <v>0</v>
      </c>
      <c r="J80" s="51"/>
      <c r="K80" s="3"/>
    </row>
    <row r="81" spans="1:11" s="13" customFormat="1" ht="12">
      <c r="A81" s="3"/>
      <c r="B81" s="3"/>
      <c r="C81" s="3"/>
      <c r="D81" s="3"/>
      <c r="E81" s="3"/>
      <c r="F81" s="51"/>
      <c r="G81" s="51"/>
      <c r="H81" s="51"/>
      <c r="I81" s="51"/>
      <c r="J81" s="51"/>
      <c r="K81" s="3"/>
    </row>
    <row r="82" spans="1:11" s="13" customFormat="1" ht="12">
      <c r="A82" s="3"/>
      <c r="B82" s="3"/>
      <c r="C82" s="3"/>
      <c r="D82" s="3"/>
      <c r="E82" s="3"/>
      <c r="F82" s="51"/>
      <c r="G82" s="51"/>
      <c r="H82" s="51"/>
      <c r="I82" s="51"/>
      <c r="J82" s="51"/>
      <c r="K82" s="3"/>
    </row>
    <row r="83" spans="1:11" s="13" customFormat="1" ht="12">
      <c r="A83" s="3"/>
      <c r="B83" s="3"/>
      <c r="C83" s="3"/>
      <c r="D83" s="3"/>
      <c r="E83" s="3"/>
      <c r="F83" s="51"/>
      <c r="G83" s="51"/>
      <c r="H83" s="51"/>
      <c r="I83" s="51"/>
      <c r="J83" s="51"/>
      <c r="K83" s="3"/>
    </row>
    <row r="84" spans="1:11" s="13" customFormat="1" ht="12">
      <c r="A84" s="3"/>
      <c r="B84" s="3"/>
      <c r="C84" s="3"/>
      <c r="D84" s="3"/>
      <c r="E84" s="3"/>
      <c r="F84" s="51"/>
      <c r="G84" s="51"/>
      <c r="H84" s="51"/>
      <c r="I84" s="51"/>
      <c r="J84" s="51"/>
      <c r="K84" s="3"/>
    </row>
    <row r="85" spans="1:11" s="13" customFormat="1" ht="12">
      <c r="A85" s="3"/>
      <c r="B85" s="3"/>
      <c r="C85" s="3"/>
      <c r="D85" s="3"/>
      <c r="E85" s="3"/>
      <c r="F85" s="51"/>
      <c r="G85" s="51"/>
      <c r="H85" s="51"/>
      <c r="I85" s="51"/>
      <c r="J85" s="51"/>
      <c r="K85" s="3"/>
    </row>
    <row r="86" spans="1:11" s="13" customFormat="1" ht="12">
      <c r="A86" s="3"/>
      <c r="B86" s="3"/>
      <c r="C86" s="3"/>
      <c r="D86" s="3"/>
      <c r="E86" s="3"/>
      <c r="F86" s="51"/>
      <c r="G86" s="51"/>
      <c r="H86" s="51"/>
      <c r="I86" s="51"/>
      <c r="J86" s="51"/>
      <c r="K86" s="3"/>
    </row>
    <row r="87" spans="1:11" s="13" customFormat="1" ht="12">
      <c r="A87" s="3"/>
      <c r="B87" s="3"/>
      <c r="C87" s="3"/>
      <c r="D87" s="3"/>
      <c r="E87" s="3"/>
      <c r="F87" s="51"/>
      <c r="G87" s="51"/>
      <c r="H87" s="51"/>
      <c r="I87" s="51"/>
      <c r="J87" s="51"/>
      <c r="K87" s="3"/>
    </row>
    <row r="88" spans="1:11" s="13" customFormat="1" ht="12">
      <c r="A88" s="3"/>
      <c r="B88" s="3"/>
      <c r="C88" s="3"/>
      <c r="D88" s="3"/>
      <c r="E88" s="3"/>
      <c r="F88" s="51"/>
      <c r="G88" s="51"/>
      <c r="H88" s="51"/>
      <c r="I88" s="51"/>
      <c r="J88" s="51"/>
      <c r="K88" s="3"/>
    </row>
    <row r="89" spans="1:11" s="13" customFormat="1" ht="12">
      <c r="A89" s="3"/>
      <c r="B89" s="3"/>
      <c r="C89" s="3"/>
      <c r="D89" s="3"/>
      <c r="E89" s="3"/>
      <c r="F89" s="51"/>
      <c r="G89" s="51"/>
      <c r="H89" s="51"/>
      <c r="I89" s="51"/>
      <c r="J89" s="51"/>
      <c r="K89" s="3"/>
    </row>
    <row r="90" spans="1:11" s="13" customFormat="1" ht="12">
      <c r="A90" s="3"/>
      <c r="B90" s="3"/>
      <c r="C90" s="3"/>
      <c r="D90" s="3"/>
      <c r="E90" s="3"/>
      <c r="F90" s="51"/>
      <c r="G90" s="51"/>
      <c r="H90" s="51"/>
      <c r="I90" s="51"/>
      <c r="J90" s="51"/>
      <c r="K90" s="3"/>
    </row>
    <row r="91" spans="1:11" s="13" customFormat="1" ht="12">
      <c r="A91" s="3"/>
      <c r="B91" s="3"/>
      <c r="C91" s="3"/>
      <c r="D91" s="3"/>
      <c r="E91" s="3"/>
      <c r="F91" s="51"/>
      <c r="G91" s="51"/>
      <c r="H91" s="51"/>
      <c r="I91" s="51"/>
      <c r="J91" s="51"/>
      <c r="K91" s="3"/>
    </row>
    <row r="92" spans="1:11" s="1" customFormat="1" ht="12">
      <c r="A92" s="3" t="s">
        <v>1</v>
      </c>
      <c r="B92" s="3"/>
      <c r="C92" s="3"/>
      <c r="D92" s="3"/>
      <c r="E92" s="3"/>
      <c r="F92" s="51"/>
      <c r="G92" s="51"/>
      <c r="H92" s="51"/>
      <c r="I92" s="51"/>
      <c r="J92" s="52"/>
      <c r="K92" s="3"/>
    </row>
    <row r="93" spans="1:11" s="1" customFormat="1" ht="12">
      <c r="A93" s="3" t="s">
        <v>61</v>
      </c>
      <c r="B93" s="3"/>
      <c r="C93" s="3"/>
      <c r="D93" s="3"/>
      <c r="E93" s="3"/>
      <c r="F93" s="51"/>
      <c r="G93" s="51"/>
      <c r="H93" s="51"/>
      <c r="I93" s="51"/>
      <c r="J93" s="52"/>
      <c r="K93" s="3"/>
    </row>
    <row r="94" spans="1:11" s="1" customFormat="1" ht="12">
      <c r="A94" s="3" t="s">
        <v>4</v>
      </c>
      <c r="B94" s="3"/>
      <c r="C94" s="3"/>
      <c r="D94" s="3"/>
      <c r="E94" s="3"/>
      <c r="F94" s="51"/>
      <c r="G94" s="51"/>
      <c r="H94" s="51"/>
      <c r="I94" s="51"/>
      <c r="J94" s="52"/>
      <c r="K94" s="3"/>
    </row>
    <row r="95" spans="1:11" s="1" customFormat="1" ht="12">
      <c r="A95" s="3" t="str">
        <f>+A5</f>
        <v xml:space="preserve">For the Month of                                          </v>
      </c>
      <c r="B95" s="3"/>
      <c r="C95" s="3"/>
      <c r="D95" s="3"/>
      <c r="E95" s="122"/>
      <c r="F95" s="51"/>
      <c r="G95" s="51"/>
      <c r="H95" s="51"/>
      <c r="I95" s="51"/>
      <c r="J95" s="52"/>
      <c r="K95" s="3"/>
    </row>
    <row r="96" spans="1:11" s="1" customFormat="1" ht="12">
      <c r="A96" s="3" t="s">
        <v>5</v>
      </c>
      <c r="B96" s="3"/>
      <c r="C96" s="3"/>
      <c r="D96" s="3"/>
      <c r="E96" s="3"/>
      <c r="F96" s="51"/>
      <c r="G96" s="51"/>
      <c r="H96" s="51"/>
      <c r="I96" s="51"/>
      <c r="J96" s="52"/>
      <c r="K96" s="3"/>
    </row>
    <row r="97" spans="1:15" s="1" customFormat="1" ht="12">
      <c r="A97" s="3"/>
      <c r="B97" s="3"/>
      <c r="C97" s="3"/>
      <c r="D97" s="3"/>
      <c r="E97" s="3"/>
      <c r="F97" s="51"/>
      <c r="G97" s="51"/>
      <c r="H97" s="51"/>
      <c r="I97" s="51"/>
      <c r="J97" s="52"/>
      <c r="K97" s="3"/>
    </row>
    <row r="98" spans="1:15" s="1" customFormat="1" ht="12.75" customHeight="1">
      <c r="A98" s="3"/>
      <c r="B98" s="3"/>
      <c r="C98" s="3"/>
      <c r="D98" s="3"/>
      <c r="E98" s="3"/>
      <c r="F98" s="138" t="s">
        <v>6</v>
      </c>
      <c r="G98" s="141" t="str">
        <f>G8</f>
        <v xml:space="preserve"> YTD</v>
      </c>
      <c r="H98" s="141"/>
      <c r="I98" s="142" t="s">
        <v>7</v>
      </c>
      <c r="J98" s="6"/>
      <c r="K98" s="3"/>
    </row>
    <row r="99" spans="1:15" s="1" customFormat="1">
      <c r="A99" s="3"/>
      <c r="B99" s="3"/>
      <c r="C99" s="3"/>
      <c r="D99" s="3"/>
      <c r="E99" s="3"/>
      <c r="F99" s="139"/>
      <c r="G99" s="138" t="s">
        <v>8</v>
      </c>
      <c r="H99" s="138" t="s">
        <v>9</v>
      </c>
      <c r="I99" s="143"/>
      <c r="J99" s="6"/>
      <c r="K99" s="6"/>
      <c r="L99" s="132" t="s">
        <v>10</v>
      </c>
      <c r="M99" s="132"/>
      <c r="N99" s="132"/>
      <c r="O99" s="133"/>
    </row>
    <row r="100" spans="1:15" s="1" customFormat="1">
      <c r="A100" s="3"/>
      <c r="B100" s="3"/>
      <c r="C100" s="3"/>
      <c r="D100" s="3"/>
      <c r="E100" s="3"/>
      <c r="F100" s="140"/>
      <c r="G100" s="138"/>
      <c r="H100" s="138"/>
      <c r="I100" s="144"/>
      <c r="J100" s="7"/>
      <c r="K100" s="6" t="s">
        <v>10</v>
      </c>
      <c r="L100" s="134" t="s">
        <v>11</v>
      </c>
      <c r="M100" s="134"/>
      <c r="N100" s="134"/>
      <c r="O100" s="133"/>
    </row>
    <row r="101" spans="1:15" s="1" customFormat="1" ht="12">
      <c r="A101" s="3"/>
      <c r="B101" s="3"/>
      <c r="C101" s="3"/>
      <c r="D101" s="3"/>
      <c r="E101" s="3"/>
      <c r="F101" s="8"/>
      <c r="G101" s="8"/>
      <c r="H101" s="8"/>
      <c r="I101" s="8"/>
      <c r="J101" s="7"/>
      <c r="K101" s="7"/>
    </row>
    <row r="102" spans="1:15" s="1" customFormat="1" ht="12">
      <c r="F102" s="29"/>
      <c r="G102" s="29"/>
      <c r="H102" s="29"/>
      <c r="I102" s="29"/>
    </row>
    <row r="103" spans="1:15" s="3" customFormat="1" ht="12">
      <c r="A103" s="3" t="s">
        <v>55</v>
      </c>
      <c r="B103" s="3" t="s">
        <v>56</v>
      </c>
      <c r="F103" s="51">
        <f>+F74</f>
        <v>0</v>
      </c>
      <c r="G103" s="51">
        <f>+G74</f>
        <v>0</v>
      </c>
      <c r="H103" s="51">
        <f>+H74</f>
        <v>0</v>
      </c>
      <c r="I103" s="39">
        <f>+I74</f>
        <v>0</v>
      </c>
      <c r="J103" s="16"/>
    </row>
    <row r="104" spans="1:15" s="1" customFormat="1" ht="12">
      <c r="C104" s="3" t="s">
        <v>62</v>
      </c>
      <c r="D104" s="3"/>
      <c r="F104" s="29"/>
      <c r="G104" s="29"/>
      <c r="H104" s="29"/>
      <c r="I104" s="29"/>
    </row>
    <row r="105" spans="1:15" s="1" customFormat="1" ht="12">
      <c r="F105" s="29"/>
      <c r="G105" s="29"/>
      <c r="H105" s="29"/>
      <c r="I105" s="29"/>
    </row>
    <row r="106" spans="1:15" s="3" customFormat="1" ht="12">
      <c r="A106" s="3" t="s">
        <v>57</v>
      </c>
      <c r="B106" s="3" t="s">
        <v>58</v>
      </c>
      <c r="F106" s="10">
        <f>SUM(F108:F110)</f>
        <v>0</v>
      </c>
      <c r="G106" s="10">
        <f>SUM(G108:G110)</f>
        <v>0</v>
      </c>
      <c r="H106" s="10">
        <f>SUM(H108:H110)</f>
        <v>0</v>
      </c>
      <c r="I106" s="10">
        <f>SUM(I108:I110)</f>
        <v>0</v>
      </c>
      <c r="J106" s="12"/>
      <c r="K106" s="19"/>
    </row>
    <row r="107" spans="1:15" s="1" customFormat="1" ht="12">
      <c r="F107" s="29"/>
      <c r="G107" s="29"/>
      <c r="H107" s="30"/>
      <c r="I107" s="30" t="s">
        <v>63</v>
      </c>
      <c r="J107" s="18"/>
      <c r="K107" s="19"/>
    </row>
    <row r="108" spans="1:15" s="1" customFormat="1" ht="12">
      <c r="B108" s="5" t="s">
        <v>14</v>
      </c>
      <c r="C108" s="1" t="s">
        <v>64</v>
      </c>
      <c r="F108" s="29">
        <v>0</v>
      </c>
      <c r="G108" s="29">
        <v>0</v>
      </c>
      <c r="H108" s="30">
        <v>0</v>
      </c>
      <c r="I108" s="30">
        <f>G108-H108</f>
        <v>0</v>
      </c>
      <c r="J108" s="18"/>
    </row>
    <row r="109" spans="1:15" s="1" customFormat="1" ht="12">
      <c r="B109" s="5" t="s">
        <v>25</v>
      </c>
      <c r="C109" s="1" t="s">
        <v>65</v>
      </c>
      <c r="F109" s="29"/>
      <c r="G109" s="29"/>
      <c r="H109" s="30"/>
      <c r="I109" s="30"/>
      <c r="J109" s="18"/>
    </row>
    <row r="110" spans="1:15" s="1" customFormat="1" ht="12">
      <c r="C110" s="1" t="s">
        <v>66</v>
      </c>
      <c r="F110" s="30">
        <v>0</v>
      </c>
      <c r="G110" s="30"/>
      <c r="H110" s="30"/>
      <c r="I110" s="30">
        <f>G110-H110</f>
        <v>0</v>
      </c>
      <c r="J110" s="18"/>
    </row>
    <row r="111" spans="1:15" s="1" customFormat="1" ht="12">
      <c r="F111" s="29"/>
      <c r="G111" s="29"/>
      <c r="H111" s="29"/>
      <c r="I111" s="29"/>
      <c r="K111" s="19"/>
    </row>
    <row r="112" spans="1:15" s="3" customFormat="1" ht="12">
      <c r="A112" s="3" t="s">
        <v>67</v>
      </c>
      <c r="B112" s="3" t="s">
        <v>68</v>
      </c>
      <c r="F112" s="10">
        <f>F114+F115+F127+F128+F129+F136+F139+F141+F137+F145+F149+F152</f>
        <v>0</v>
      </c>
      <c r="G112" s="10">
        <f>G114+G115+G127+G128+G129+G136+G139+G141+G137+G145+G149+G152</f>
        <v>0</v>
      </c>
      <c r="H112" s="10">
        <f>H114+H115+H127+H128+H129+H136+H139+H141+H137+H145+H149+H152</f>
        <v>0</v>
      </c>
      <c r="I112" s="10">
        <f>I114+I115+I127+I128+I129+I136+I139+I141+I137+I145+I149+I152</f>
        <v>0</v>
      </c>
      <c r="J112" s="12"/>
    </row>
    <row r="113" spans="2:15" s="1" customFormat="1" ht="12">
      <c r="F113" s="30"/>
      <c r="G113" s="30"/>
      <c r="H113" s="30"/>
      <c r="I113" s="30"/>
      <c r="J113" s="18"/>
    </row>
    <row r="114" spans="2:15" s="1" customFormat="1" ht="12">
      <c r="B114" s="5" t="s">
        <v>14</v>
      </c>
      <c r="C114" s="1" t="s">
        <v>69</v>
      </c>
      <c r="F114" s="30">
        <f>+'[1]ANNEX A'!M13</f>
        <v>0</v>
      </c>
      <c r="G114" s="30">
        <f>+'[1]ANNEX A'!O13</f>
        <v>0</v>
      </c>
      <c r="H114" s="30">
        <v>0</v>
      </c>
      <c r="I114" s="30">
        <f>G114-H114</f>
        <v>0</v>
      </c>
      <c r="J114" s="18"/>
    </row>
    <row r="115" spans="2:15" s="1" customFormat="1" ht="12">
      <c r="B115" s="5" t="s">
        <v>25</v>
      </c>
      <c r="C115" s="1" t="s">
        <v>70</v>
      </c>
      <c r="F115" s="39">
        <f>SUM(F116:F117)</f>
        <v>0</v>
      </c>
      <c r="G115" s="39">
        <f>SUM(G116:G117)</f>
        <v>0</v>
      </c>
      <c r="H115" s="39">
        <f>SUM(H116:H117)</f>
        <v>0</v>
      </c>
      <c r="I115" s="39">
        <f>SUM(I116:I117)</f>
        <v>0</v>
      </c>
      <c r="J115" s="18"/>
    </row>
    <row r="116" spans="2:15" s="1" customFormat="1" ht="12" customHeight="1">
      <c r="B116" s="5"/>
      <c r="C116" s="28">
        <v>1</v>
      </c>
      <c r="D116" s="1" t="s">
        <v>71</v>
      </c>
      <c r="F116" s="30"/>
      <c r="G116" s="30"/>
      <c r="H116" s="30"/>
      <c r="I116" s="30">
        <f>G116-H116</f>
        <v>0</v>
      </c>
      <c r="J116" s="18"/>
      <c r="L116" s="135"/>
      <c r="M116" s="135"/>
      <c r="N116" s="135"/>
      <c r="O116" s="135"/>
    </row>
    <row r="117" spans="2:15" s="1" customFormat="1" ht="12" customHeight="1">
      <c r="B117" s="5"/>
      <c r="C117" s="28"/>
      <c r="F117" s="30"/>
      <c r="G117" s="30"/>
      <c r="H117" s="30"/>
      <c r="I117" s="30"/>
      <c r="J117" s="18"/>
      <c r="L117" s="135"/>
      <c r="M117" s="135"/>
      <c r="N117" s="135"/>
      <c r="O117" s="135"/>
    </row>
    <row r="118" spans="2:15" s="1" customFormat="1" ht="12" hidden="1" customHeight="1">
      <c r="B118" s="5"/>
      <c r="C118" s="28"/>
      <c r="F118" s="30"/>
      <c r="G118" s="30"/>
      <c r="H118" s="30"/>
      <c r="I118" s="30"/>
      <c r="J118" s="18"/>
      <c r="L118" s="147"/>
      <c r="M118" s="147"/>
      <c r="N118" s="147"/>
      <c r="O118" s="147"/>
    </row>
    <row r="119" spans="2:15" s="1" customFormat="1" ht="12" hidden="1" customHeight="1">
      <c r="B119" s="5"/>
      <c r="C119" s="28"/>
      <c r="F119" s="30"/>
      <c r="G119" s="30"/>
      <c r="H119" s="30"/>
      <c r="I119" s="30"/>
      <c r="J119" s="18"/>
      <c r="L119" s="147"/>
      <c r="M119" s="147"/>
      <c r="N119" s="147"/>
      <c r="O119" s="147"/>
    </row>
    <row r="120" spans="2:15" s="1" customFormat="1" ht="12" hidden="1" customHeight="1">
      <c r="B120" s="5"/>
      <c r="C120" s="28"/>
      <c r="F120" s="30"/>
      <c r="G120" s="30"/>
      <c r="H120" s="30"/>
      <c r="I120" s="30"/>
      <c r="J120" s="18"/>
      <c r="L120" s="147"/>
      <c r="M120" s="147"/>
      <c r="N120" s="147"/>
      <c r="O120" s="147"/>
    </row>
    <row r="121" spans="2:15" s="1" customFormat="1" ht="12" hidden="1" customHeight="1">
      <c r="B121" s="5"/>
      <c r="C121" s="28"/>
      <c r="F121" s="30"/>
      <c r="G121" s="30"/>
      <c r="H121" s="30"/>
      <c r="I121" s="30"/>
      <c r="J121" s="18"/>
      <c r="L121" s="147"/>
      <c r="M121" s="147"/>
      <c r="N121" s="147"/>
      <c r="O121" s="147"/>
    </row>
    <row r="122" spans="2:15" s="1" customFormat="1" ht="12" hidden="1" customHeight="1">
      <c r="B122" s="5"/>
      <c r="C122" s="28"/>
      <c r="F122" s="30"/>
      <c r="G122" s="30"/>
      <c r="H122" s="30"/>
      <c r="I122" s="30"/>
      <c r="J122" s="18"/>
      <c r="L122" s="147"/>
      <c r="M122" s="147"/>
      <c r="N122" s="147"/>
      <c r="O122" s="147"/>
    </row>
    <row r="123" spans="2:15" s="1" customFormat="1" ht="12" hidden="1" customHeight="1">
      <c r="B123" s="5"/>
      <c r="C123" s="28"/>
      <c r="F123" s="30"/>
      <c r="G123" s="30"/>
      <c r="H123" s="30"/>
      <c r="I123" s="30"/>
      <c r="J123" s="18"/>
      <c r="L123" s="147"/>
      <c r="M123" s="147"/>
      <c r="N123" s="147"/>
      <c r="O123" s="147"/>
    </row>
    <row r="124" spans="2:15" s="1" customFormat="1" ht="12" customHeight="1">
      <c r="B124" s="5"/>
      <c r="C124" s="28"/>
      <c r="F124" s="30"/>
      <c r="G124" s="30"/>
      <c r="H124" s="30"/>
      <c r="I124" s="30"/>
      <c r="J124" s="18"/>
      <c r="L124" s="147"/>
      <c r="M124" s="147"/>
      <c r="N124" s="147"/>
      <c r="O124" s="147"/>
    </row>
    <row r="125" spans="2:15" s="1" customFormat="1" ht="12">
      <c r="B125" s="5" t="s">
        <v>72</v>
      </c>
      <c r="C125" s="1" t="s">
        <v>73</v>
      </c>
      <c r="F125" s="29"/>
      <c r="G125" s="29"/>
      <c r="H125" s="29"/>
      <c r="I125" s="29"/>
      <c r="J125" s="18"/>
    </row>
    <row r="126" spans="2:15" s="1" customFormat="1" ht="12">
      <c r="B126" s="5"/>
      <c r="C126" s="1" t="s">
        <v>74</v>
      </c>
      <c r="F126" s="30"/>
      <c r="G126" s="29"/>
      <c r="H126" s="30"/>
      <c r="I126" s="30"/>
      <c r="J126" s="18"/>
    </row>
    <row r="127" spans="2:15" s="1" customFormat="1" ht="12">
      <c r="B127" s="5"/>
      <c r="C127" s="1" t="s">
        <v>75</v>
      </c>
      <c r="F127" s="30"/>
      <c r="G127" s="30"/>
      <c r="H127" s="30"/>
      <c r="I127" s="30">
        <f>G127-H127</f>
        <v>0</v>
      </c>
      <c r="J127" s="18"/>
    </row>
    <row r="128" spans="2:15" s="1" customFormat="1" ht="12">
      <c r="B128" s="5"/>
      <c r="F128" s="30"/>
      <c r="G128" s="30"/>
      <c r="H128" s="30"/>
      <c r="I128" s="30"/>
      <c r="J128" s="18"/>
      <c r="L128" s="135"/>
      <c r="M128" s="135"/>
      <c r="N128" s="135"/>
      <c r="O128" s="135"/>
    </row>
    <row r="129" spans="2:15" s="1" customFormat="1" ht="12" hidden="1" customHeight="1">
      <c r="B129" s="5"/>
      <c r="D129" s="1" t="s">
        <v>76</v>
      </c>
      <c r="F129" s="30">
        <v>0</v>
      </c>
      <c r="G129" s="30">
        <v>0</v>
      </c>
      <c r="H129" s="30">
        <v>0</v>
      </c>
      <c r="I129" s="30">
        <f>G129-H129</f>
        <v>0</v>
      </c>
      <c r="J129" s="18"/>
      <c r="L129" s="27"/>
      <c r="M129" s="53"/>
      <c r="N129" s="53"/>
      <c r="O129" s="53"/>
    </row>
    <row r="130" spans="2:15" s="1" customFormat="1" ht="12" customHeight="1">
      <c r="B130" s="5"/>
      <c r="F130" s="30"/>
      <c r="G130" s="30"/>
      <c r="H130" s="30"/>
      <c r="I130" s="30"/>
      <c r="J130" s="18"/>
      <c r="L130" s="53"/>
      <c r="M130" s="53"/>
      <c r="N130" s="53"/>
      <c r="O130" s="53"/>
    </row>
    <row r="131" spans="2:15" s="1" customFormat="1" ht="12" hidden="1" customHeight="1">
      <c r="B131" s="5"/>
      <c r="E131" s="1" t="s">
        <v>77</v>
      </c>
      <c r="F131" s="30">
        <v>0</v>
      </c>
      <c r="G131" s="30">
        <v>0</v>
      </c>
      <c r="H131" s="30">
        <v>0</v>
      </c>
      <c r="I131" s="30">
        <f>G131-H131</f>
        <v>0</v>
      </c>
      <c r="J131" s="18"/>
      <c r="K131" s="54"/>
      <c r="L131" s="55"/>
      <c r="M131" s="55"/>
      <c r="N131" s="55"/>
      <c r="O131" s="56"/>
    </row>
    <row r="132" spans="2:15" s="1" customFormat="1" ht="12" hidden="1" customHeight="1">
      <c r="B132" s="5"/>
      <c r="D132" s="1" t="s">
        <v>78</v>
      </c>
      <c r="F132" s="30">
        <f>'[1]ANNEX A'!L50</f>
        <v>0</v>
      </c>
      <c r="G132" s="30">
        <v>0</v>
      </c>
      <c r="H132" s="30">
        <v>0</v>
      </c>
      <c r="I132" s="30">
        <f>G132-H132</f>
        <v>0</v>
      </c>
      <c r="J132" s="18"/>
      <c r="K132" s="54"/>
      <c r="L132" s="55"/>
      <c r="M132" s="55"/>
      <c r="N132" s="55"/>
      <c r="O132" s="56"/>
    </row>
    <row r="133" spans="2:15" s="1" customFormat="1" ht="12">
      <c r="B133" s="5" t="s">
        <v>79</v>
      </c>
      <c r="C133" s="1" t="s">
        <v>80</v>
      </c>
      <c r="F133" s="30"/>
      <c r="G133" s="30"/>
      <c r="H133" s="30"/>
      <c r="I133" s="30"/>
      <c r="J133" s="18"/>
    </row>
    <row r="134" spans="2:15" s="1" customFormat="1" ht="12">
      <c r="B134" s="5"/>
      <c r="C134" s="1" t="s">
        <v>81</v>
      </c>
      <c r="F134" s="30"/>
      <c r="G134" s="30"/>
      <c r="H134" s="30"/>
      <c r="I134" s="30"/>
      <c r="J134" s="18"/>
    </row>
    <row r="135" spans="2:15" s="1" customFormat="1" ht="12">
      <c r="B135" s="5"/>
      <c r="C135" s="1" t="s">
        <v>82</v>
      </c>
      <c r="F135" s="30"/>
      <c r="G135" s="30"/>
      <c r="H135" s="30"/>
      <c r="I135" s="30"/>
      <c r="J135" s="18"/>
    </row>
    <row r="136" spans="2:15" s="1" customFormat="1" ht="12">
      <c r="B136" s="5"/>
      <c r="C136" s="1" t="s">
        <v>83</v>
      </c>
      <c r="F136" s="30"/>
      <c r="G136" s="30"/>
      <c r="H136" s="30"/>
      <c r="I136" s="30">
        <f>G136-H136</f>
        <v>0</v>
      </c>
      <c r="J136" s="18"/>
    </row>
    <row r="137" spans="2:15" s="1" customFormat="1" ht="12" hidden="1">
      <c r="B137" s="5"/>
      <c r="D137" s="1" t="s">
        <v>84</v>
      </c>
      <c r="F137" s="29">
        <v>0</v>
      </c>
      <c r="G137" s="29">
        <v>0</v>
      </c>
      <c r="H137" s="29">
        <v>0</v>
      </c>
      <c r="I137" s="30">
        <f>G137-H137</f>
        <v>0</v>
      </c>
      <c r="J137" s="18"/>
    </row>
    <row r="138" spans="2:15" s="1" customFormat="1" ht="12">
      <c r="B138" s="5"/>
      <c r="C138" s="28"/>
      <c r="F138" s="29"/>
      <c r="G138" s="29"/>
      <c r="H138" s="29"/>
      <c r="I138" s="30"/>
      <c r="J138" s="18"/>
    </row>
    <row r="139" spans="2:15" s="1" customFormat="1" ht="12" customHeight="1">
      <c r="B139" s="5"/>
      <c r="C139" s="28" t="s">
        <v>85</v>
      </c>
      <c r="D139" s="1" t="s">
        <v>86</v>
      </c>
      <c r="F139" s="30"/>
      <c r="G139" s="30"/>
      <c r="H139" s="30"/>
      <c r="I139" s="30">
        <f>G139-H139</f>
        <v>0</v>
      </c>
      <c r="J139" s="18"/>
      <c r="L139" s="135"/>
      <c r="M139" s="135"/>
      <c r="N139" s="135"/>
      <c r="O139" s="135"/>
    </row>
    <row r="140" spans="2:15" s="1" customFormat="1" ht="12" customHeight="1">
      <c r="B140" s="5"/>
      <c r="F140" s="30"/>
      <c r="G140" s="30"/>
      <c r="H140" s="30"/>
      <c r="I140" s="30"/>
      <c r="J140" s="18"/>
      <c r="L140" s="135"/>
      <c r="M140" s="135"/>
      <c r="N140" s="135"/>
      <c r="O140" s="135"/>
    </row>
    <row r="141" spans="2:15" s="1" customFormat="1" ht="12" customHeight="1">
      <c r="B141" s="5"/>
      <c r="C141" s="28" t="s">
        <v>22</v>
      </c>
      <c r="D141" s="1" t="s">
        <v>87</v>
      </c>
      <c r="F141" s="30"/>
      <c r="G141" s="30"/>
      <c r="H141" s="30"/>
      <c r="I141" s="30">
        <f>G141-H141</f>
        <v>0</v>
      </c>
      <c r="J141" s="30">
        <f>SUM(J142:J144)</f>
        <v>0</v>
      </c>
      <c r="K141" s="18"/>
      <c r="L141" s="135"/>
      <c r="M141" s="135"/>
      <c r="N141" s="135"/>
      <c r="O141" s="135"/>
    </row>
    <row r="142" spans="2:15" s="1" customFormat="1" ht="12" hidden="1" customHeight="1">
      <c r="B142" s="5"/>
      <c r="D142" s="1" t="s">
        <v>88</v>
      </c>
      <c r="F142" s="30"/>
      <c r="G142" s="30"/>
      <c r="H142" s="30"/>
      <c r="I142" s="30">
        <f>G142-H142</f>
        <v>0</v>
      </c>
      <c r="J142" s="30">
        <f>G142-H142</f>
        <v>0</v>
      </c>
      <c r="K142" s="18"/>
      <c r="L142" s="135"/>
      <c r="M142" s="135"/>
      <c r="N142" s="135"/>
      <c r="O142" s="135"/>
    </row>
    <row r="143" spans="2:15" s="1" customFormat="1" ht="12" customHeight="1">
      <c r="B143" s="5"/>
      <c r="D143" s="1" t="s">
        <v>89</v>
      </c>
      <c r="F143" s="30"/>
      <c r="G143" s="30"/>
      <c r="H143" s="30"/>
      <c r="I143" s="30">
        <f>G143-H143</f>
        <v>0</v>
      </c>
      <c r="J143" s="30"/>
      <c r="K143" s="18"/>
      <c r="L143" s="24"/>
      <c r="M143" s="24"/>
      <c r="N143" s="24"/>
      <c r="O143" s="24"/>
    </row>
    <row r="144" spans="2:15" s="1" customFormat="1" ht="12" customHeight="1">
      <c r="B144" s="5"/>
      <c r="F144" s="30"/>
      <c r="G144" s="30"/>
      <c r="H144" s="30"/>
      <c r="I144" s="30"/>
      <c r="J144" s="18"/>
      <c r="L144" s="24"/>
      <c r="M144" s="24"/>
      <c r="N144" s="24"/>
      <c r="O144" s="24"/>
    </row>
    <row r="145" spans="2:15" s="1" customFormat="1" ht="12">
      <c r="B145" s="5"/>
      <c r="C145" s="28" t="s">
        <v>90</v>
      </c>
      <c r="D145" s="1" t="s">
        <v>91</v>
      </c>
      <c r="F145" s="30"/>
      <c r="G145" s="30"/>
      <c r="H145" s="30"/>
      <c r="I145" s="30">
        <f>G145-H145</f>
        <v>0</v>
      </c>
      <c r="J145" s="18"/>
      <c r="L145" s="135"/>
      <c r="M145" s="135"/>
      <c r="N145" s="135"/>
      <c r="O145" s="135"/>
    </row>
    <row r="146" spans="2:15" s="1" customFormat="1" ht="12" hidden="1" customHeight="1">
      <c r="B146" s="5"/>
      <c r="E146" s="1" t="s">
        <v>92</v>
      </c>
      <c r="F146" s="30">
        <v>0</v>
      </c>
      <c r="G146" s="30">
        <v>0</v>
      </c>
      <c r="H146" s="30">
        <v>0</v>
      </c>
      <c r="I146" s="30">
        <f>G146-H146</f>
        <v>0</v>
      </c>
      <c r="J146" s="18"/>
      <c r="L146" s="24"/>
      <c r="M146" s="24"/>
      <c r="N146" s="24"/>
      <c r="O146" s="24"/>
    </row>
    <row r="147" spans="2:15" s="1" customFormat="1" ht="12" hidden="1" customHeight="1">
      <c r="E147" s="1" t="s">
        <v>93</v>
      </c>
      <c r="F147" s="29">
        <v>0</v>
      </c>
      <c r="G147" s="29">
        <v>0</v>
      </c>
      <c r="H147" s="30">
        <v>0</v>
      </c>
      <c r="I147" s="30">
        <f>G147-H147</f>
        <v>0</v>
      </c>
      <c r="J147" s="18"/>
      <c r="L147" s="34"/>
      <c r="M147" s="35"/>
      <c r="N147" s="35"/>
      <c r="O147" s="35"/>
    </row>
    <row r="148" spans="2:15" s="1" customFormat="1" ht="12" hidden="1" customHeight="1">
      <c r="F148" s="29"/>
      <c r="G148" s="29"/>
      <c r="H148" s="29"/>
      <c r="I148" s="30"/>
      <c r="L148" s="35"/>
      <c r="M148" s="35"/>
      <c r="N148" s="35"/>
      <c r="O148" s="35"/>
    </row>
    <row r="149" spans="2:15" s="1" customFormat="1" ht="12" hidden="1" customHeight="1">
      <c r="B149" s="3"/>
      <c r="C149" s="28" t="s">
        <v>94</v>
      </c>
      <c r="D149" s="1" t="s">
        <v>95</v>
      </c>
      <c r="F149" s="29">
        <v>0</v>
      </c>
      <c r="G149" s="29">
        <v>0</v>
      </c>
      <c r="H149" s="29">
        <v>0</v>
      </c>
      <c r="I149" s="30">
        <f>G149-H149</f>
        <v>0</v>
      </c>
      <c r="L149" s="124" t="s">
        <v>96</v>
      </c>
      <c r="M149" s="124"/>
      <c r="N149" s="124"/>
      <c r="O149" s="124"/>
    </row>
    <row r="150" spans="2:15" s="1" customFormat="1" ht="12" hidden="1">
      <c r="B150" s="3"/>
      <c r="F150" s="29"/>
      <c r="G150" s="29"/>
      <c r="H150" s="29"/>
      <c r="I150" s="30"/>
      <c r="L150" s="124"/>
      <c r="M150" s="124"/>
      <c r="N150" s="124"/>
      <c r="O150" s="124"/>
    </row>
    <row r="151" spans="2:15" s="1" customFormat="1" hidden="1">
      <c r="B151" s="3"/>
      <c r="F151" s="29"/>
      <c r="G151" s="29"/>
      <c r="H151" s="29"/>
      <c r="I151" s="30"/>
      <c r="L151" s="57"/>
      <c r="M151" s="57"/>
      <c r="N151" s="57"/>
      <c r="O151" s="57"/>
    </row>
    <row r="152" spans="2:15" s="1" customFormat="1" ht="12" hidden="1">
      <c r="B152" s="3"/>
      <c r="C152" s="28" t="s">
        <v>97</v>
      </c>
      <c r="D152" s="1" t="s">
        <v>98</v>
      </c>
      <c r="F152" s="29">
        <v>0</v>
      </c>
      <c r="G152" s="29">
        <v>0</v>
      </c>
      <c r="H152" s="29">
        <v>0</v>
      </c>
      <c r="I152" s="30">
        <f>G152-H152</f>
        <v>0</v>
      </c>
      <c r="L152" s="124" t="s">
        <v>99</v>
      </c>
      <c r="M152" s="124"/>
      <c r="N152" s="124"/>
      <c r="O152" s="124"/>
    </row>
    <row r="153" spans="2:15" s="1" customFormat="1" ht="12" hidden="1">
      <c r="B153" s="3"/>
      <c r="F153" s="58"/>
      <c r="G153" s="58"/>
      <c r="H153" s="58"/>
      <c r="I153" s="59"/>
      <c r="L153" s="124"/>
      <c r="M153" s="124"/>
      <c r="N153" s="124"/>
      <c r="O153" s="124"/>
    </row>
    <row r="154" spans="2:15" s="1" customFormat="1">
      <c r="B154" s="3"/>
      <c r="F154" s="29"/>
      <c r="G154" s="29"/>
      <c r="H154" s="29"/>
      <c r="I154" s="30"/>
      <c r="L154" s="57"/>
      <c r="M154" s="57"/>
      <c r="N154" s="57"/>
      <c r="O154" s="57"/>
    </row>
    <row r="155" spans="2:15" s="1" customFormat="1">
      <c r="B155" s="3"/>
      <c r="F155" s="29"/>
      <c r="G155" s="29"/>
      <c r="H155" s="29"/>
      <c r="I155" s="30"/>
      <c r="L155" s="57"/>
      <c r="M155" s="57"/>
      <c r="N155" s="57"/>
      <c r="O155" s="57"/>
    </row>
    <row r="156" spans="2:15" s="1" customFormat="1">
      <c r="B156" s="3"/>
      <c r="F156" s="29"/>
      <c r="G156" s="29"/>
      <c r="H156" s="29"/>
      <c r="I156" s="30"/>
      <c r="L156" s="57"/>
      <c r="M156" s="57"/>
      <c r="N156" s="57"/>
      <c r="O156" s="57"/>
    </row>
    <row r="157" spans="2:15" s="1" customFormat="1">
      <c r="B157" s="3"/>
      <c r="F157" s="29"/>
      <c r="G157" s="29"/>
      <c r="H157" s="29"/>
      <c r="I157" s="30"/>
      <c r="L157" s="57"/>
      <c r="M157" s="57"/>
      <c r="N157" s="57"/>
      <c r="O157" s="57"/>
    </row>
    <row r="158" spans="2:15" s="1" customFormat="1">
      <c r="B158" s="3"/>
      <c r="F158" s="29"/>
      <c r="G158" s="29"/>
      <c r="H158" s="29"/>
      <c r="I158" s="30"/>
      <c r="L158" s="57"/>
      <c r="M158" s="57"/>
      <c r="N158" s="57"/>
      <c r="O158" s="57"/>
    </row>
    <row r="159" spans="2:15" s="1" customFormat="1">
      <c r="B159" s="3"/>
      <c r="F159" s="29"/>
      <c r="G159" s="29"/>
      <c r="H159" s="29"/>
      <c r="I159" s="30"/>
      <c r="L159" s="57"/>
      <c r="M159" s="57"/>
      <c r="N159" s="57"/>
      <c r="O159" s="57"/>
    </row>
    <row r="160" spans="2:15" s="1" customFormat="1">
      <c r="B160" s="3"/>
      <c r="F160" s="29"/>
      <c r="G160" s="29"/>
      <c r="H160" s="29"/>
      <c r="I160" s="30"/>
      <c r="L160" s="57"/>
      <c r="M160" s="57"/>
      <c r="N160" s="57"/>
      <c r="O160" s="57"/>
    </row>
    <row r="161" spans="1:11" s="1" customFormat="1">
      <c r="A161" s="60"/>
      <c r="B161" s="60"/>
      <c r="C161" s="60" t="s">
        <v>100</v>
      </c>
      <c r="D161" s="60"/>
      <c r="E161" s="60"/>
      <c r="F161" s="61"/>
      <c r="G161" s="61" t="s">
        <v>101</v>
      </c>
      <c r="H161" s="61"/>
      <c r="I161" s="61"/>
      <c r="J161" s="60"/>
      <c r="K161" s="60"/>
    </row>
    <row r="162" spans="1:11" s="1" customFormat="1" ht="24.95" customHeight="1">
      <c r="A162" s="60"/>
      <c r="B162" s="60"/>
      <c r="C162" s="60"/>
      <c r="D162" s="60"/>
      <c r="E162" s="60"/>
      <c r="F162" s="61"/>
      <c r="G162" s="61"/>
      <c r="H162" s="61"/>
      <c r="I162" s="61"/>
      <c r="J162" s="60"/>
      <c r="K162" s="60"/>
    </row>
    <row r="163" spans="1:11" s="1" customFormat="1">
      <c r="A163" s="62"/>
      <c r="B163" s="60"/>
      <c r="C163" s="62" t="s">
        <v>102</v>
      </c>
      <c r="D163" s="62"/>
      <c r="E163" s="60"/>
      <c r="F163" s="63"/>
      <c r="G163" s="63" t="s">
        <v>103</v>
      </c>
      <c r="H163" s="61"/>
      <c r="I163" s="63"/>
      <c r="J163" s="62"/>
      <c r="K163" s="62"/>
    </row>
    <row r="164" spans="1:11" s="1" customFormat="1">
      <c r="A164" s="60"/>
      <c r="B164" s="60"/>
      <c r="C164" s="60" t="s">
        <v>104</v>
      </c>
      <c r="D164" s="60"/>
      <c r="E164" s="60"/>
      <c r="F164" s="61"/>
      <c r="G164" s="61" t="s">
        <v>105</v>
      </c>
      <c r="H164" s="61"/>
      <c r="I164" s="61"/>
      <c r="J164" s="60"/>
      <c r="K164" s="60"/>
    </row>
    <row r="165" spans="1:11" s="1" customFormat="1">
      <c r="A165" s="60"/>
      <c r="B165" s="60"/>
      <c r="C165" s="60"/>
      <c r="D165" s="60"/>
      <c r="E165" s="60"/>
      <c r="F165" s="60"/>
      <c r="G165" s="61" t="s">
        <v>106</v>
      </c>
      <c r="H165" s="60"/>
      <c r="I165" s="60"/>
      <c r="J165" s="60"/>
      <c r="K165" s="62"/>
    </row>
    <row r="166" spans="1:11" s="1" customForma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spans="1:11" s="1" customForma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spans="1:11" s="1" customFormat="1" ht="24.9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spans="1:11" s="1" customFormat="1">
      <c r="A169" s="62"/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spans="1:11" s="1" customForma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spans="1:11" s="1" customFormat="1" ht="12"/>
    <row r="172" spans="1:11" s="1" customFormat="1" ht="12"/>
    <row r="173" spans="1:11" s="1" customFormat="1" ht="12"/>
    <row r="174" spans="1:11" s="1" customFormat="1" ht="12"/>
    <row r="175" spans="1:11" s="1" customFormat="1" ht="12"/>
    <row r="176" spans="1:11" s="1" customFormat="1" ht="13.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</row>
    <row r="177" spans="1:11" s="1" customFormat="1" ht="13.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1" s="1" customFormat="1" ht="13.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</row>
    <row r="179" spans="1:11" s="1" customFormat="1" ht="13.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</row>
    <row r="180" spans="1:11" s="1" customFormat="1" ht="13.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</row>
    <row r="181" spans="1:11" s="1" customFormat="1" ht="13.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</row>
    <row r="182" spans="1:11" s="1" customFormat="1" ht="13.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</row>
    <row r="183" spans="1:11" s="1" customFormat="1" ht="13.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</row>
    <row r="184" spans="1:11" s="1" customFormat="1" ht="13.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</row>
    <row r="185" spans="1:11" s="1" customFormat="1" ht="13.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1" s="1" customFormat="1" ht="13.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</row>
    <row r="187" spans="1:11" s="1" customFormat="1" ht="13.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</row>
    <row r="188" spans="1:11" s="1" customFormat="1" ht="13.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</row>
    <row r="189" spans="1:11" s="1" customFormat="1" ht="13.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</row>
    <row r="190" spans="1:11" s="1" customFormat="1" ht="13.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1" s="1" customFormat="1" ht="13.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</row>
    <row r="192" spans="1:11" s="1" customFormat="1" ht="13.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</row>
    <row r="193" spans="1:11" s="1" customFormat="1" ht="13.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</row>
    <row r="194" spans="1:11" s="1" customFormat="1" ht="13.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</row>
    <row r="195" spans="1:11" s="1" customFormat="1" ht="13.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</row>
    <row r="196" spans="1:11" s="1" customFormat="1" ht="13.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</row>
    <row r="197" spans="1:11" s="1" customFormat="1" ht="13.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</row>
    <row r="198" spans="1:11" s="1" customFormat="1" ht="13.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</row>
    <row r="199" spans="1:11" s="1" customFormat="1" ht="12"/>
    <row r="200" spans="1:11" s="1" customFormat="1" ht="12"/>
    <row r="201" spans="1:11" s="1" customFormat="1" ht="12"/>
    <row r="202" spans="1:11" s="1" customFormat="1" ht="12"/>
    <row r="203" spans="1:11" s="1" customFormat="1" ht="12"/>
    <row r="204" spans="1:11" s="1" customFormat="1" ht="12"/>
    <row r="205" spans="1:11" s="1" customFormat="1" ht="12"/>
    <row r="206" spans="1:11" s="1" customFormat="1" ht="12"/>
    <row r="207" spans="1:11" s="1" customFormat="1" ht="12"/>
    <row r="208" spans="1:11" s="1" customFormat="1" ht="12"/>
    <row r="209" s="1" customFormat="1" ht="12"/>
    <row r="210" s="1" customFormat="1" ht="12"/>
    <row r="211" s="1" customFormat="1" ht="12"/>
    <row r="212" s="1" customFormat="1" ht="12"/>
    <row r="213" s="1" customFormat="1" ht="12"/>
    <row r="214" s="1" customFormat="1" ht="12"/>
    <row r="215" s="1" customFormat="1" ht="12"/>
    <row r="216" s="1" customFormat="1" ht="12"/>
    <row r="217" s="1" customFormat="1" ht="12"/>
    <row r="218" s="1" customFormat="1" ht="12"/>
    <row r="219" s="1" customFormat="1" ht="12"/>
    <row r="220" s="1" customFormat="1" ht="12"/>
    <row r="221" s="1" customFormat="1" ht="12"/>
    <row r="222" s="1" customFormat="1" ht="12"/>
    <row r="223" s="1" customFormat="1" ht="12"/>
    <row r="224" s="1" customFormat="1" ht="12"/>
    <row r="225" s="1" customFormat="1" ht="12"/>
    <row r="226" s="1" customFormat="1" ht="12"/>
    <row r="227" s="1" customFormat="1" ht="12"/>
    <row r="228" s="1" customFormat="1" ht="12"/>
    <row r="229" s="1" customFormat="1" ht="12"/>
    <row r="230" s="1" customFormat="1" ht="12"/>
    <row r="231" s="1" customFormat="1" ht="12"/>
    <row r="232" s="1" customFormat="1" ht="12"/>
    <row r="233" s="1" customFormat="1" ht="12"/>
    <row r="234" s="1" customFormat="1" ht="12"/>
    <row r="235" s="1" customFormat="1" ht="12"/>
    <row r="236" s="1" customFormat="1" ht="12"/>
    <row r="237" s="1" customFormat="1" ht="12"/>
    <row r="238" s="1" customFormat="1" ht="12"/>
    <row r="239" s="1" customFormat="1" ht="12"/>
    <row r="240" s="1" customFormat="1" ht="12"/>
    <row r="241" s="1" customFormat="1" ht="12"/>
    <row r="242" s="1" customFormat="1" ht="12"/>
    <row r="243" s="1" customFormat="1" ht="12"/>
    <row r="244" s="1" customFormat="1" ht="12"/>
    <row r="245" s="1" customFormat="1" ht="12"/>
    <row r="246" s="1" customFormat="1" ht="12"/>
    <row r="247" s="1" customFormat="1" ht="12"/>
    <row r="248" s="1" customFormat="1" ht="12"/>
    <row r="249" s="1" customFormat="1" ht="12"/>
    <row r="250" s="1" customFormat="1" ht="12"/>
    <row r="251" s="1" customFormat="1" ht="12"/>
    <row r="252" s="1" customFormat="1" ht="12"/>
    <row r="253" s="1" customFormat="1" ht="12"/>
    <row r="254" s="1" customFormat="1" ht="12"/>
    <row r="255" s="1" customFormat="1" ht="12"/>
    <row r="256" s="1" customFormat="1" ht="12"/>
    <row r="257" s="1" customFormat="1" ht="12"/>
    <row r="258" s="1" customFormat="1" ht="12"/>
    <row r="259" s="1" customFormat="1" ht="12"/>
    <row r="260" s="1" customFormat="1" ht="12"/>
    <row r="261" s="1" customFormat="1" ht="12"/>
    <row r="262" s="1" customFormat="1" ht="12"/>
    <row r="263" s="1" customFormat="1" ht="12"/>
    <row r="264" s="1" customFormat="1" ht="12"/>
    <row r="265" s="1" customFormat="1" ht="12"/>
    <row r="266" s="1" customFormat="1" ht="12"/>
    <row r="267" s="1" customFormat="1" ht="12"/>
    <row r="268" s="1" customFormat="1" ht="12"/>
    <row r="269" s="1" customFormat="1" ht="12"/>
    <row r="270" s="1" customFormat="1" ht="12"/>
    <row r="271" s="1" customFormat="1" ht="12"/>
    <row r="272" s="1" customFormat="1" ht="12"/>
    <row r="273" s="1" customFormat="1" ht="12"/>
    <row r="274" s="1" customFormat="1" ht="12"/>
    <row r="275" s="1" customFormat="1" ht="12"/>
    <row r="276" s="1" customFormat="1" ht="12"/>
    <row r="277" s="1" customFormat="1" ht="12"/>
    <row r="278" s="1" customFormat="1" ht="12"/>
    <row r="279" s="1" customFormat="1" ht="12"/>
    <row r="280" s="1" customFormat="1" ht="12"/>
    <row r="281" s="1" customFormat="1" ht="12"/>
    <row r="282" s="1" customFormat="1" ht="12"/>
    <row r="283" s="1" customFormat="1" ht="12"/>
    <row r="284" s="1" customFormat="1" ht="12"/>
    <row r="285" s="1" customFormat="1" ht="12"/>
    <row r="286" s="1" customFormat="1" ht="12"/>
    <row r="287" s="1" customFormat="1" ht="12"/>
    <row r="288" s="1" customFormat="1" ht="12"/>
    <row r="289" s="1" customFormat="1" ht="12"/>
    <row r="290" s="1" customFormat="1" ht="12"/>
    <row r="291" s="1" customFormat="1" ht="12"/>
    <row r="292" s="1" customFormat="1" ht="12"/>
    <row r="293" s="1" customFormat="1" ht="12"/>
    <row r="294" s="1" customFormat="1" ht="12"/>
    <row r="295" s="1" customFormat="1" ht="12"/>
    <row r="296" s="1" customFormat="1" ht="12"/>
    <row r="297" s="1" customFormat="1" ht="12"/>
    <row r="298" s="1" customFormat="1" ht="12"/>
    <row r="299" s="1" customFormat="1" ht="12"/>
    <row r="300" s="1" customFormat="1" ht="12"/>
    <row r="301" s="1" customFormat="1" ht="12"/>
    <row r="302" s="1" customFormat="1" ht="12"/>
    <row r="303" s="1" customFormat="1" ht="12"/>
    <row r="304" s="1" customFormat="1" ht="12"/>
    <row r="305" s="1" customFormat="1" ht="12"/>
    <row r="306" s="1" customFormat="1" ht="12"/>
    <row r="307" s="1" customFormat="1" ht="12"/>
    <row r="308" s="1" customFormat="1" ht="12"/>
    <row r="309" s="1" customFormat="1" ht="12"/>
    <row r="310" s="1" customFormat="1" ht="12"/>
    <row r="311" s="1" customFormat="1" ht="12"/>
    <row r="312" s="1" customFormat="1" ht="12"/>
    <row r="313" s="1" customFormat="1" ht="12"/>
    <row r="314" s="1" customFormat="1" ht="12"/>
    <row r="315" s="1" customFormat="1" ht="12"/>
    <row r="316" s="1" customFormat="1" ht="12"/>
    <row r="317" s="1" customFormat="1" ht="12"/>
    <row r="318" s="1" customFormat="1" ht="12"/>
    <row r="319" s="1" customFormat="1" ht="12"/>
    <row r="320" s="1" customFormat="1" ht="12"/>
    <row r="321" s="1" customFormat="1" ht="12"/>
    <row r="322" s="1" customFormat="1" ht="12"/>
    <row r="323" s="1" customFormat="1" ht="12"/>
    <row r="324" s="1" customFormat="1" ht="12"/>
    <row r="325" s="1" customFormat="1" ht="12"/>
    <row r="326" s="1" customFormat="1" ht="12"/>
    <row r="327" s="1" customFormat="1" ht="12"/>
    <row r="328" s="1" customFormat="1" ht="12"/>
    <row r="329" s="1" customFormat="1" ht="12"/>
    <row r="330" s="1" customFormat="1" ht="12"/>
    <row r="331" s="1" customFormat="1" ht="12"/>
    <row r="332" s="1" customFormat="1" ht="12"/>
    <row r="333" s="1" customFormat="1" ht="12"/>
    <row r="334" s="1" customFormat="1" ht="12"/>
    <row r="335" s="1" customFormat="1" ht="12"/>
    <row r="336" s="1" customFormat="1" ht="12"/>
    <row r="337" spans="1:16" s="1" customFormat="1" ht="12"/>
    <row r="338" spans="1:16" s="1" customFormat="1" ht="12"/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</sheetData>
  <mergeCells count="31">
    <mergeCell ref="L149:O150"/>
    <mergeCell ref="L152:O153"/>
    <mergeCell ref="L99:O99"/>
    <mergeCell ref="L100:O100"/>
    <mergeCell ref="L116:O124"/>
    <mergeCell ref="L128:O128"/>
    <mergeCell ref="L139:O142"/>
    <mergeCell ref="L145:O145"/>
    <mergeCell ref="D25:E25"/>
    <mergeCell ref="L27:O31"/>
    <mergeCell ref="L32:O33"/>
    <mergeCell ref="L34:O35"/>
    <mergeCell ref="F98:F100"/>
    <mergeCell ref="G98:H98"/>
    <mergeCell ref="I98:I100"/>
    <mergeCell ref="G99:G100"/>
    <mergeCell ref="H99:H100"/>
    <mergeCell ref="L52:O52"/>
    <mergeCell ref="L53:O54"/>
    <mergeCell ref="L58:O61"/>
    <mergeCell ref="C67:E67"/>
    <mergeCell ref="L67:O70"/>
    <mergeCell ref="L47:O50"/>
    <mergeCell ref="F8:F10"/>
    <mergeCell ref="G8:H8"/>
    <mergeCell ref="I8:I10"/>
    <mergeCell ref="G9:G10"/>
    <mergeCell ref="H9:H10"/>
    <mergeCell ref="L9:O9"/>
    <mergeCell ref="L10:O10"/>
    <mergeCell ref="L17:O19"/>
  </mergeCells>
  <pageMargins left="0.49" right="0.16" top="0.71" bottom="0.5" header="0.5" footer="0.5"/>
  <pageSetup paperSize="9"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01"/>
  <sheetViews>
    <sheetView topLeftCell="A72" workbookViewId="0">
      <selection activeCell="L116" sqref="L116:O124"/>
    </sheetView>
  </sheetViews>
  <sheetFormatPr defaultRowHeight="12.75"/>
  <cols>
    <col min="1" max="1" width="3.7109375" customWidth="1"/>
    <col min="2" max="2" width="2.85546875" customWidth="1"/>
    <col min="3" max="4" width="3.42578125" customWidth="1"/>
    <col min="5" max="5" width="33.85546875" customWidth="1"/>
    <col min="6" max="6" width="11.5703125" customWidth="1"/>
    <col min="7" max="7" width="8.85546875" customWidth="1"/>
    <col min="8" max="8" width="8.28515625" customWidth="1"/>
    <col min="9" max="9" width="10" customWidth="1"/>
    <col min="10" max="10" width="0.85546875" customWidth="1"/>
    <col min="11" max="11" width="50" hidden="1" customWidth="1"/>
    <col min="14" max="14" width="9.7109375" customWidth="1"/>
    <col min="15" max="15" width="1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4" t="s">
        <v>2</v>
      </c>
      <c r="O2" s="1"/>
      <c r="P2" s="1"/>
    </row>
    <row r="3" spans="1:16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5"/>
      <c r="L3" s="1"/>
      <c r="M3" s="1"/>
      <c r="N3" s="1"/>
      <c r="O3" s="1"/>
      <c r="P3" s="1"/>
    </row>
    <row r="4" spans="1:16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1"/>
      <c r="M4" s="1"/>
      <c r="N4" s="1"/>
      <c r="O4" s="1"/>
      <c r="P4" s="1"/>
    </row>
    <row r="5" spans="1:16">
      <c r="A5" s="3" t="s">
        <v>233</v>
      </c>
      <c r="B5" s="3"/>
      <c r="C5" s="3"/>
      <c r="D5" s="3"/>
      <c r="E5" s="122"/>
      <c r="F5" s="3"/>
      <c r="G5" s="3"/>
      <c r="H5" s="3"/>
      <c r="I5" s="3"/>
      <c r="J5" s="3"/>
      <c r="K5" s="3"/>
      <c r="L5" s="1"/>
      <c r="M5" s="1"/>
      <c r="N5" s="1"/>
      <c r="O5" s="1"/>
      <c r="P5" s="1"/>
    </row>
    <row r="6" spans="1:16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1"/>
      <c r="M6" s="1"/>
      <c r="N6" s="1"/>
      <c r="O6" s="1"/>
      <c r="P6" s="1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</row>
    <row r="8" spans="1:16" s="1" customFormat="1" ht="12.75" customHeight="1">
      <c r="A8" s="3"/>
      <c r="B8" s="3"/>
      <c r="C8" s="3"/>
      <c r="D8" s="3"/>
      <c r="E8" s="3"/>
      <c r="F8" s="125" t="s">
        <v>6</v>
      </c>
      <c r="G8" s="128" t="s">
        <v>232</v>
      </c>
      <c r="H8" s="128"/>
      <c r="I8" s="129" t="s">
        <v>7</v>
      </c>
      <c r="J8" s="6"/>
      <c r="K8" s="3"/>
    </row>
    <row r="9" spans="1:16" s="1" customFormat="1">
      <c r="A9" s="3"/>
      <c r="B9" s="3"/>
      <c r="C9" s="3"/>
      <c r="D9" s="3"/>
      <c r="E9" s="3"/>
      <c r="F9" s="126"/>
      <c r="G9" s="125" t="s">
        <v>8</v>
      </c>
      <c r="H9" s="125" t="s">
        <v>9</v>
      </c>
      <c r="I9" s="130"/>
      <c r="J9" s="6"/>
      <c r="K9" s="6"/>
      <c r="L9" s="132" t="s">
        <v>10</v>
      </c>
      <c r="M9" s="132"/>
      <c r="N9" s="132"/>
      <c r="O9" s="133"/>
    </row>
    <row r="10" spans="1:16" s="1" customFormat="1">
      <c r="A10" s="3"/>
      <c r="B10" s="3"/>
      <c r="C10" s="3"/>
      <c r="D10" s="3"/>
      <c r="E10" s="3"/>
      <c r="F10" s="127"/>
      <c r="G10" s="125"/>
      <c r="H10" s="125"/>
      <c r="I10" s="131"/>
      <c r="J10" s="7"/>
      <c r="K10" s="6" t="s">
        <v>10</v>
      </c>
      <c r="L10" s="134" t="s">
        <v>11</v>
      </c>
      <c r="M10" s="134"/>
      <c r="N10" s="134"/>
      <c r="O10" s="133"/>
    </row>
    <row r="11" spans="1:16" s="1" customFormat="1" ht="12">
      <c r="A11" s="3"/>
      <c r="B11" s="3"/>
      <c r="C11" s="3"/>
      <c r="D11" s="3"/>
      <c r="E11" s="3"/>
      <c r="F11" s="8"/>
      <c r="G11" s="8"/>
      <c r="H11" s="8"/>
      <c r="I11" s="8"/>
      <c r="J11" s="9"/>
      <c r="K11" s="9"/>
    </row>
    <row r="12" spans="1:16" s="13" customFormat="1" ht="12">
      <c r="A12" s="3" t="s">
        <v>12</v>
      </c>
      <c r="B12" s="3" t="s">
        <v>13</v>
      </c>
      <c r="C12" s="3"/>
      <c r="D12" s="3"/>
      <c r="E12" s="3"/>
      <c r="F12" s="10">
        <v>0</v>
      </c>
      <c r="G12" s="10">
        <v>0</v>
      </c>
      <c r="H12" s="10">
        <v>0</v>
      </c>
      <c r="I12" s="11">
        <v>0</v>
      </c>
      <c r="J12" s="12"/>
      <c r="K12" s="3"/>
    </row>
    <row r="13" spans="1:16" s="13" customFormat="1" ht="12">
      <c r="A13" s="3"/>
      <c r="B13" s="3"/>
      <c r="C13" s="3"/>
      <c r="D13" s="3"/>
      <c r="E13" s="3"/>
      <c r="F13" s="14"/>
      <c r="G13" s="14"/>
      <c r="H13" s="14"/>
      <c r="I13" s="15"/>
      <c r="J13" s="16"/>
      <c r="K13" s="3"/>
    </row>
    <row r="14" spans="1:16" s="19" customFormat="1" ht="12">
      <c r="A14" s="1"/>
      <c r="B14" s="5" t="s">
        <v>14</v>
      </c>
      <c r="C14" s="1" t="s">
        <v>15</v>
      </c>
      <c r="D14" s="1"/>
      <c r="E14" s="1"/>
      <c r="F14" s="17"/>
      <c r="G14" s="17"/>
      <c r="H14" s="17"/>
      <c r="I14" s="17"/>
      <c r="J14" s="18"/>
      <c r="K14" s="1"/>
    </row>
    <row r="15" spans="1:16" s="19" customFormat="1" ht="12">
      <c r="A15" s="1"/>
      <c r="B15" s="5"/>
      <c r="C15" s="20">
        <v>1</v>
      </c>
      <c r="D15" s="21" t="s">
        <v>16</v>
      </c>
      <c r="E15" s="21"/>
      <c r="F15" s="22"/>
      <c r="G15" s="22"/>
      <c r="H15" s="22"/>
      <c r="I15" s="22"/>
      <c r="J15" s="23"/>
      <c r="K15" s="24"/>
    </row>
    <row r="16" spans="1:16" s="19" customFormat="1" ht="12" customHeight="1">
      <c r="A16" s="1"/>
      <c r="B16" s="5"/>
      <c r="C16" s="25"/>
      <c r="D16" s="25" t="s">
        <v>17</v>
      </c>
      <c r="E16" s="21" t="s">
        <v>18</v>
      </c>
      <c r="F16" s="26"/>
      <c r="G16" s="26"/>
      <c r="H16" s="26"/>
      <c r="I16" s="26"/>
      <c r="J16" s="23"/>
      <c r="K16" s="24" t="s">
        <v>19</v>
      </c>
      <c r="L16" s="27"/>
      <c r="M16" s="27"/>
      <c r="N16" s="27"/>
      <c r="O16" s="27"/>
    </row>
    <row r="17" spans="1:15" s="19" customFormat="1" ht="12" customHeight="1">
      <c r="A17" s="1"/>
      <c r="B17" s="5"/>
      <c r="C17" s="25"/>
      <c r="D17" s="25" t="s">
        <v>20</v>
      </c>
      <c r="E17" s="21" t="s">
        <v>21</v>
      </c>
      <c r="F17" s="26"/>
      <c r="G17" s="26"/>
      <c r="H17" s="26"/>
      <c r="I17" s="26"/>
      <c r="J17" s="23"/>
      <c r="K17" s="24"/>
      <c r="L17" s="135"/>
      <c r="M17" s="135"/>
      <c r="N17" s="135"/>
      <c r="O17" s="135"/>
    </row>
    <row r="18" spans="1:15" s="19" customFormat="1" ht="12" customHeight="1">
      <c r="A18" s="1"/>
      <c r="B18" s="5"/>
      <c r="C18" s="25"/>
      <c r="D18" s="25"/>
      <c r="E18" s="21"/>
      <c r="F18" s="26"/>
      <c r="G18" s="26"/>
      <c r="H18" s="26"/>
      <c r="I18" s="26"/>
      <c r="J18" s="23"/>
      <c r="K18" s="24"/>
      <c r="L18" s="135"/>
      <c r="M18" s="135"/>
      <c r="N18" s="135"/>
      <c r="O18" s="135"/>
    </row>
    <row r="19" spans="1:15" s="19" customFormat="1" ht="12">
      <c r="A19" s="1"/>
      <c r="B19" s="5"/>
      <c r="C19" s="25"/>
      <c r="D19" s="25"/>
      <c r="E19" s="21"/>
      <c r="F19" s="26"/>
      <c r="G19" s="26"/>
      <c r="H19" s="26"/>
      <c r="I19" s="26"/>
      <c r="J19" s="23"/>
      <c r="K19" s="24"/>
      <c r="L19" s="135"/>
      <c r="M19" s="135"/>
      <c r="N19" s="135"/>
      <c r="O19" s="135"/>
    </row>
    <row r="20" spans="1:15" s="19" customFormat="1" ht="12">
      <c r="A20" s="1"/>
      <c r="B20" s="5"/>
      <c r="C20" s="25"/>
      <c r="D20" s="25"/>
      <c r="E20" s="21"/>
      <c r="F20" s="26"/>
      <c r="G20" s="26"/>
      <c r="H20" s="26"/>
      <c r="I20" s="26"/>
      <c r="J20" s="23"/>
      <c r="K20" s="24"/>
    </row>
    <row r="21" spans="1:15" s="19" customFormat="1" ht="12" hidden="1">
      <c r="A21" s="1"/>
      <c r="B21" s="5"/>
      <c r="C21" s="28" t="s">
        <v>22</v>
      </c>
      <c r="D21" s="1" t="s">
        <v>23</v>
      </c>
      <c r="E21" s="1"/>
      <c r="F21" s="29"/>
      <c r="G21" s="29"/>
      <c r="H21" s="29"/>
      <c r="I21" s="30"/>
      <c r="J21" s="18"/>
      <c r="K21" s="31"/>
    </row>
    <row r="22" spans="1:15" s="19" customFormat="1" ht="12" hidden="1">
      <c r="A22" s="1"/>
      <c r="B22" s="5"/>
      <c r="C22" s="1"/>
      <c r="D22" s="1" t="s">
        <v>24</v>
      </c>
      <c r="E22" s="1"/>
      <c r="F22" s="29"/>
      <c r="G22" s="29"/>
      <c r="H22" s="29"/>
      <c r="I22" s="30"/>
      <c r="J22" s="32"/>
      <c r="K22" s="1"/>
    </row>
    <row r="23" spans="1:15" s="19" customFormat="1" ht="12" hidden="1">
      <c r="A23" s="1"/>
      <c r="B23" s="5"/>
      <c r="C23" s="1"/>
      <c r="D23" s="1"/>
      <c r="E23" s="1"/>
      <c r="F23" s="29"/>
      <c r="G23" s="29"/>
      <c r="H23" s="29"/>
      <c r="I23" s="30"/>
      <c r="J23" s="18"/>
      <c r="K23" s="1"/>
    </row>
    <row r="24" spans="1:15" s="19" customFormat="1" ht="12">
      <c r="A24" s="1"/>
      <c r="B24" s="5" t="s">
        <v>25</v>
      </c>
      <c r="C24" s="1" t="s">
        <v>26</v>
      </c>
      <c r="D24" s="1"/>
      <c r="E24" s="1"/>
      <c r="F24" s="33"/>
      <c r="G24" s="30"/>
      <c r="H24" s="29"/>
      <c r="I24" s="30"/>
      <c r="J24" s="18"/>
      <c r="K24" s="1"/>
    </row>
    <row r="25" spans="1:15" s="19" customFormat="1">
      <c r="A25" s="21"/>
      <c r="B25" s="25"/>
      <c r="C25" s="20">
        <v>1</v>
      </c>
      <c r="D25" s="136" t="s">
        <v>27</v>
      </c>
      <c r="E25" s="137"/>
      <c r="F25" s="26"/>
      <c r="G25" s="26"/>
      <c r="H25" s="26"/>
      <c r="I25" s="26"/>
      <c r="J25" s="18"/>
      <c r="K25" s="24"/>
    </row>
    <row r="26" spans="1:15" s="19" customFormat="1">
      <c r="A26" s="21"/>
      <c r="B26" s="25"/>
      <c r="C26" s="20"/>
      <c r="D26" s="34"/>
      <c r="E26" s="35" t="s">
        <v>28</v>
      </c>
      <c r="F26" s="26"/>
      <c r="G26" s="26"/>
      <c r="H26" s="26"/>
      <c r="I26" s="26"/>
      <c r="J26" s="18"/>
      <c r="K26" s="24"/>
    </row>
    <row r="27" spans="1:15" s="19" customFormat="1" ht="12" customHeight="1">
      <c r="A27" s="1"/>
      <c r="B27" s="5"/>
      <c r="C27" s="20">
        <v>2</v>
      </c>
      <c r="D27" s="21" t="s">
        <v>29</v>
      </c>
      <c r="E27" s="21"/>
      <c r="F27" s="36"/>
      <c r="G27" s="36"/>
      <c r="H27" s="36"/>
      <c r="I27" s="26"/>
      <c r="J27" s="1"/>
      <c r="K27" s="24" t="s">
        <v>30</v>
      </c>
      <c r="L27" s="135"/>
      <c r="M27" s="135"/>
      <c r="N27" s="135"/>
      <c r="O27" s="135"/>
    </row>
    <row r="28" spans="1:15" s="19" customFormat="1" ht="12" customHeight="1">
      <c r="A28" s="1"/>
      <c r="B28" s="5"/>
      <c r="C28" s="20"/>
      <c r="D28" s="21"/>
      <c r="E28" s="21"/>
      <c r="F28" s="36"/>
      <c r="G28" s="36"/>
      <c r="H28" s="36"/>
      <c r="I28" s="26"/>
      <c r="J28" s="1"/>
      <c r="K28" s="24"/>
      <c r="L28" s="135"/>
      <c r="M28" s="135"/>
      <c r="N28" s="135"/>
      <c r="O28" s="135"/>
    </row>
    <row r="29" spans="1:15" s="19" customFormat="1" ht="12" customHeight="1">
      <c r="A29" s="1"/>
      <c r="B29" s="5"/>
      <c r="C29" s="20"/>
      <c r="D29" s="21"/>
      <c r="E29" s="21"/>
      <c r="F29" s="36"/>
      <c r="G29" s="36"/>
      <c r="H29" s="36"/>
      <c r="I29" s="26"/>
      <c r="J29" s="1"/>
      <c r="K29" s="24"/>
      <c r="L29" s="135"/>
      <c r="M29" s="135"/>
      <c r="N29" s="135"/>
      <c r="O29" s="135"/>
    </row>
    <row r="30" spans="1:15" s="19" customFormat="1" ht="12" customHeight="1">
      <c r="A30" s="1"/>
      <c r="B30" s="5"/>
      <c r="C30" s="20"/>
      <c r="D30" s="21"/>
      <c r="E30" s="21"/>
      <c r="F30" s="36"/>
      <c r="G30" s="36"/>
      <c r="H30" s="36"/>
      <c r="I30" s="26"/>
      <c r="J30" s="1"/>
      <c r="K30" s="24"/>
      <c r="L30" s="135"/>
      <c r="M30" s="135"/>
      <c r="N30" s="135"/>
      <c r="O30" s="135"/>
    </row>
    <row r="31" spans="1:15" s="19" customFormat="1" ht="12" customHeight="1">
      <c r="A31" s="1"/>
      <c r="B31" s="5"/>
      <c r="C31" s="20"/>
      <c r="D31" s="21"/>
      <c r="E31" s="21"/>
      <c r="F31" s="36"/>
      <c r="G31" s="36"/>
      <c r="H31" s="36"/>
      <c r="I31" s="26"/>
      <c r="J31" s="1"/>
      <c r="K31" s="24"/>
      <c r="L31" s="135"/>
      <c r="M31" s="135"/>
      <c r="N31" s="135"/>
      <c r="O31" s="135"/>
    </row>
    <row r="32" spans="1:15" s="19" customFormat="1" ht="12" hidden="1" customHeight="1">
      <c r="A32" s="1"/>
      <c r="B32" s="5"/>
      <c r="C32" s="20"/>
      <c r="D32" s="21"/>
      <c r="E32" s="21"/>
      <c r="F32" s="36"/>
      <c r="G32" s="36"/>
      <c r="H32" s="36"/>
      <c r="I32" s="26"/>
      <c r="J32" s="1"/>
      <c r="K32" s="24"/>
      <c r="L32" s="124"/>
      <c r="M32" s="124"/>
      <c r="N32" s="124"/>
      <c r="O32" s="124"/>
    </row>
    <row r="33" spans="1:15" s="19" customFormat="1" ht="12" hidden="1" customHeight="1">
      <c r="A33" s="1"/>
      <c r="B33" s="5"/>
      <c r="C33" s="20"/>
      <c r="D33" s="21"/>
      <c r="E33" s="21"/>
      <c r="F33" s="36"/>
      <c r="G33" s="36"/>
      <c r="H33" s="36"/>
      <c r="I33" s="26"/>
      <c r="J33" s="1"/>
      <c r="K33" s="24"/>
      <c r="L33" s="124"/>
      <c r="M33" s="124"/>
      <c r="N33" s="124"/>
      <c r="O33" s="124"/>
    </row>
    <row r="34" spans="1:15" s="19" customFormat="1" ht="12" hidden="1" customHeight="1">
      <c r="A34" s="1"/>
      <c r="B34" s="5"/>
      <c r="C34" s="20"/>
      <c r="D34" s="21"/>
      <c r="E34" s="21"/>
      <c r="F34" s="36"/>
      <c r="G34" s="36"/>
      <c r="H34" s="36"/>
      <c r="I34" s="26"/>
      <c r="J34" s="1"/>
      <c r="K34" s="24"/>
      <c r="L34" s="124" t="s">
        <v>31</v>
      </c>
      <c r="M34" s="124"/>
      <c r="N34" s="124"/>
      <c r="O34" s="124"/>
    </row>
    <row r="35" spans="1:15" s="19" customFormat="1" ht="12" hidden="1" customHeight="1">
      <c r="A35" s="1"/>
      <c r="B35" s="5"/>
      <c r="C35" s="20"/>
      <c r="D35" s="21"/>
      <c r="E35" s="21"/>
      <c r="F35" s="36"/>
      <c r="G35" s="36"/>
      <c r="H35" s="36"/>
      <c r="I35" s="26"/>
      <c r="J35" s="1"/>
      <c r="K35" s="24"/>
      <c r="L35" s="124"/>
      <c r="M35" s="124"/>
      <c r="N35" s="124"/>
      <c r="O35" s="124"/>
    </row>
    <row r="36" spans="1:15" s="19" customFormat="1" ht="12">
      <c r="A36" s="1"/>
      <c r="B36" s="1"/>
      <c r="C36" s="1"/>
      <c r="D36" s="1"/>
      <c r="E36" s="1"/>
      <c r="F36" s="29"/>
      <c r="G36" s="29"/>
      <c r="H36" s="29"/>
      <c r="I36" s="29"/>
      <c r="J36" s="1"/>
      <c r="K36" s="1"/>
    </row>
    <row r="37" spans="1:15" s="13" customFormat="1" ht="12">
      <c r="A37" s="3" t="s">
        <v>32</v>
      </c>
      <c r="B37" s="3" t="s">
        <v>33</v>
      </c>
      <c r="C37" s="3"/>
      <c r="D37" s="3"/>
      <c r="E37" s="3"/>
      <c r="F37" s="37">
        <v>0</v>
      </c>
      <c r="G37" s="37">
        <v>0</v>
      </c>
      <c r="H37" s="37">
        <v>0</v>
      </c>
      <c r="I37" s="37">
        <v>0</v>
      </c>
      <c r="J37" s="1"/>
      <c r="K37" s="37">
        <f>K39+K43</f>
        <v>0</v>
      </c>
    </row>
    <row r="38" spans="1:15" s="19" customFormat="1" ht="12">
      <c r="A38" s="1"/>
      <c r="B38" s="1"/>
      <c r="C38" s="1"/>
      <c r="D38" s="1"/>
      <c r="E38" s="1"/>
      <c r="F38" s="29"/>
      <c r="G38" s="29"/>
      <c r="H38" s="30"/>
      <c r="I38" s="30"/>
      <c r="J38" s="18"/>
      <c r="K38" s="1"/>
    </row>
    <row r="39" spans="1:15" s="19" customFormat="1" ht="12">
      <c r="A39" s="1"/>
      <c r="B39" s="25" t="s">
        <v>14</v>
      </c>
      <c r="C39" s="21" t="s">
        <v>34</v>
      </c>
      <c r="D39" s="21"/>
      <c r="E39" s="21"/>
      <c r="F39" s="38"/>
      <c r="G39" s="38"/>
      <c r="H39" s="38"/>
      <c r="I39" s="38"/>
      <c r="J39" s="18"/>
      <c r="K39" s="24"/>
    </row>
    <row r="40" spans="1:15" s="19" customFormat="1" ht="12">
      <c r="A40" s="1"/>
      <c r="B40" s="5"/>
      <c r="C40" s="28">
        <v>1</v>
      </c>
      <c r="D40" s="1" t="s">
        <v>35</v>
      </c>
      <c r="E40" s="1"/>
      <c r="F40" s="30"/>
      <c r="G40" s="30"/>
      <c r="H40" s="30"/>
      <c r="I40" s="30"/>
      <c r="J40" s="18"/>
      <c r="K40" s="1"/>
    </row>
    <row r="41" spans="1:15" s="19" customFormat="1" ht="12" customHeight="1">
      <c r="A41" s="1"/>
      <c r="B41" s="5"/>
      <c r="C41" s="28">
        <v>2</v>
      </c>
      <c r="D41" s="1" t="s">
        <v>29</v>
      </c>
      <c r="E41" s="1"/>
      <c r="F41" s="30"/>
      <c r="G41" s="30"/>
      <c r="H41" s="30"/>
      <c r="I41" s="30"/>
      <c r="J41" s="18"/>
      <c r="K41" s="1"/>
      <c r="L41" s="27"/>
      <c r="M41" s="27"/>
      <c r="N41" s="27"/>
      <c r="O41" s="27"/>
    </row>
    <row r="42" spans="1:15" s="19" customFormat="1" ht="12" customHeight="1">
      <c r="A42" s="1"/>
      <c r="B42" s="5"/>
      <c r="C42" s="28"/>
      <c r="D42" s="1"/>
      <c r="E42" s="1"/>
      <c r="F42" s="30"/>
      <c r="G42" s="30"/>
      <c r="H42" s="30"/>
      <c r="I42" s="30"/>
      <c r="J42" s="18"/>
      <c r="K42" s="1"/>
      <c r="L42" s="35"/>
      <c r="M42" s="35"/>
      <c r="N42" s="35"/>
      <c r="O42" s="35"/>
    </row>
    <row r="43" spans="1:15" s="19" customFormat="1" ht="12">
      <c r="A43" s="1"/>
      <c r="B43" s="5" t="s">
        <v>25</v>
      </c>
      <c r="C43" s="1" t="s">
        <v>36</v>
      </c>
      <c r="D43" s="1"/>
      <c r="E43" s="1"/>
      <c r="F43" s="39"/>
      <c r="G43" s="39"/>
      <c r="H43" s="39"/>
      <c r="I43" s="39"/>
      <c r="J43" s="18"/>
      <c r="K43" s="1"/>
      <c r="L43" s="40"/>
    </row>
    <row r="44" spans="1:15" s="19" customFormat="1" ht="12">
      <c r="A44" s="1"/>
      <c r="B44" s="1"/>
      <c r="C44" s="28">
        <v>1</v>
      </c>
      <c r="D44" s="1" t="s">
        <v>37</v>
      </c>
      <c r="E44" s="1"/>
      <c r="F44" s="30"/>
      <c r="G44" s="30"/>
      <c r="H44" s="30"/>
      <c r="I44" s="30"/>
      <c r="J44" s="18"/>
      <c r="K44" s="1"/>
      <c r="L44" s="40"/>
    </row>
    <row r="45" spans="1:15" s="19" customFormat="1" ht="2.1" customHeight="1">
      <c r="A45" s="1"/>
      <c r="B45" s="1"/>
      <c r="C45" s="5"/>
      <c r="D45" s="5"/>
      <c r="E45" s="41"/>
      <c r="F45" s="30"/>
      <c r="G45" s="30"/>
      <c r="H45" s="30"/>
      <c r="I45" s="30"/>
      <c r="J45" s="18"/>
      <c r="K45" s="1"/>
    </row>
    <row r="46" spans="1:15" s="19" customFormat="1" ht="12">
      <c r="A46" s="1"/>
      <c r="B46" s="1"/>
      <c r="C46" s="5"/>
      <c r="D46" s="25" t="s">
        <v>17</v>
      </c>
      <c r="E46" s="1" t="s">
        <v>38</v>
      </c>
      <c r="F46" s="30"/>
      <c r="G46" s="30"/>
      <c r="H46" s="30"/>
      <c r="I46" s="30"/>
      <c r="J46" s="18"/>
      <c r="K46" s="1"/>
    </row>
    <row r="47" spans="1:15" s="19" customFormat="1" ht="12">
      <c r="A47" s="1"/>
      <c r="B47" s="1"/>
      <c r="C47" s="5"/>
      <c r="D47" s="5" t="s">
        <v>20</v>
      </c>
      <c r="E47" s="1" t="s">
        <v>39</v>
      </c>
      <c r="F47" s="29"/>
      <c r="G47" s="29"/>
      <c r="H47" s="29"/>
      <c r="I47" s="30"/>
      <c r="J47" s="18"/>
      <c r="K47" s="1"/>
      <c r="L47" s="124"/>
      <c r="M47" s="124"/>
      <c r="N47" s="124"/>
      <c r="O47" s="124"/>
    </row>
    <row r="48" spans="1:15" s="19" customFormat="1" ht="12">
      <c r="A48" s="1"/>
      <c r="B48" s="1"/>
      <c r="C48" s="5"/>
      <c r="D48" s="5"/>
      <c r="E48" s="1" t="s">
        <v>40</v>
      </c>
      <c r="F48" s="30"/>
      <c r="G48" s="30"/>
      <c r="H48" s="30"/>
      <c r="I48" s="30"/>
      <c r="J48" s="30">
        <f>SUM(J49:J50)</f>
        <v>0</v>
      </c>
      <c r="K48" s="18"/>
      <c r="L48" s="124"/>
      <c r="M48" s="124"/>
      <c r="N48" s="124"/>
      <c r="O48" s="124"/>
    </row>
    <row r="49" spans="1:15" s="19" customFormat="1" ht="12">
      <c r="A49" s="1"/>
      <c r="B49" s="1"/>
      <c r="C49" s="5"/>
      <c r="D49" s="5"/>
      <c r="E49" s="1" t="s">
        <v>41</v>
      </c>
      <c r="F49" s="30"/>
      <c r="G49" s="30"/>
      <c r="H49" s="30"/>
      <c r="I49" s="30"/>
      <c r="J49" s="30">
        <f>SUM(J50:J51)</f>
        <v>0</v>
      </c>
      <c r="K49" s="18"/>
      <c r="L49" s="124"/>
      <c r="M49" s="124"/>
      <c r="N49" s="124"/>
      <c r="O49" s="124"/>
    </row>
    <row r="50" spans="1:15" s="19" customFormat="1" ht="12">
      <c r="A50" s="1"/>
      <c r="B50" s="1"/>
      <c r="C50" s="5"/>
      <c r="D50" s="5"/>
      <c r="E50" s="1"/>
      <c r="F50" s="30"/>
      <c r="G50" s="30"/>
      <c r="H50" s="30"/>
      <c r="I50" s="30"/>
      <c r="J50" s="18"/>
      <c r="K50" s="1"/>
      <c r="L50" s="124"/>
      <c r="M50" s="124"/>
      <c r="N50" s="124"/>
      <c r="O50" s="124"/>
    </row>
    <row r="51" spans="1:15" s="19" customFormat="1" ht="12">
      <c r="A51" s="1"/>
      <c r="B51" s="1"/>
      <c r="C51" s="28">
        <v>2</v>
      </c>
      <c r="D51" s="1" t="s">
        <v>42</v>
      </c>
      <c r="E51" s="1"/>
      <c r="F51" s="30"/>
      <c r="G51" s="30"/>
      <c r="H51" s="30"/>
      <c r="I51" s="30"/>
      <c r="J51" s="18"/>
      <c r="K51" s="1"/>
    </row>
    <row r="52" spans="1:15" s="19" customFormat="1">
      <c r="A52" s="1"/>
      <c r="B52" s="1"/>
      <c r="C52" s="5"/>
      <c r="D52" s="5" t="s">
        <v>17</v>
      </c>
      <c r="E52" s="1" t="s">
        <v>43</v>
      </c>
      <c r="F52" s="30"/>
      <c r="G52" s="30"/>
      <c r="H52" s="42"/>
      <c r="I52" s="30"/>
      <c r="J52" s="18"/>
      <c r="K52" s="1"/>
      <c r="L52" s="124"/>
      <c r="M52" s="124"/>
      <c r="N52" s="124"/>
      <c r="O52" s="124"/>
    </row>
    <row r="53" spans="1:15" s="19" customFormat="1" ht="12">
      <c r="A53" s="1"/>
      <c r="B53" s="1"/>
      <c r="C53" s="5"/>
      <c r="D53" s="5" t="s">
        <v>20</v>
      </c>
      <c r="E53" s="1" t="s">
        <v>44</v>
      </c>
      <c r="F53" s="30"/>
      <c r="G53" s="30"/>
      <c r="H53" s="30"/>
      <c r="I53" s="30"/>
      <c r="J53" s="18"/>
      <c r="K53" s="1"/>
      <c r="L53" s="124"/>
      <c r="M53" s="124"/>
      <c r="N53" s="124"/>
      <c r="O53" s="124"/>
    </row>
    <row r="54" spans="1:15" s="19" customFormat="1" ht="12">
      <c r="A54" s="1"/>
      <c r="B54" s="1"/>
      <c r="C54" s="5"/>
      <c r="D54" s="5"/>
      <c r="E54" s="1"/>
      <c r="F54" s="30"/>
      <c r="G54" s="30"/>
      <c r="H54" s="30"/>
      <c r="I54" s="30"/>
      <c r="J54" s="18"/>
      <c r="K54" s="1"/>
      <c r="L54" s="124"/>
      <c r="M54" s="124"/>
      <c r="N54" s="124"/>
      <c r="O54" s="124"/>
    </row>
    <row r="55" spans="1:15" s="19" customFormat="1" ht="12">
      <c r="A55" s="1"/>
      <c r="B55" s="1"/>
      <c r="C55" s="28">
        <v>3</v>
      </c>
      <c r="D55" s="43" t="s">
        <v>45</v>
      </c>
      <c r="E55" s="1"/>
      <c r="F55" s="30"/>
      <c r="G55" s="30"/>
      <c r="H55" s="30"/>
      <c r="I55" s="30"/>
      <c r="J55" s="18"/>
      <c r="K55" s="1"/>
    </row>
    <row r="56" spans="1:15" s="19" customFormat="1" ht="12" hidden="1">
      <c r="A56" s="1"/>
      <c r="B56" s="1"/>
      <c r="D56" s="43" t="s">
        <v>46</v>
      </c>
      <c r="E56" s="1"/>
      <c r="F56" s="30"/>
      <c r="G56" s="30"/>
      <c r="H56" s="30"/>
      <c r="I56" s="30"/>
      <c r="J56" s="18"/>
      <c r="K56" s="1"/>
    </row>
    <row r="57" spans="1:15" s="19" customFormat="1">
      <c r="A57" s="1"/>
      <c r="B57" s="1"/>
      <c r="C57" s="28">
        <v>4</v>
      </c>
      <c r="D57" s="44" t="s">
        <v>47</v>
      </c>
      <c r="E57" s="1"/>
      <c r="F57" s="30"/>
      <c r="G57" s="30"/>
      <c r="H57" s="30"/>
      <c r="I57" s="30"/>
      <c r="J57" s="18"/>
      <c r="K57" s="1"/>
    </row>
    <row r="58" spans="1:15" s="19" customFormat="1" ht="12" customHeight="1">
      <c r="A58" s="1"/>
      <c r="B58" s="1"/>
      <c r="C58" s="28">
        <v>5</v>
      </c>
      <c r="D58" s="43" t="s">
        <v>29</v>
      </c>
      <c r="E58" s="1"/>
      <c r="F58" s="30"/>
      <c r="G58" s="30"/>
      <c r="H58" s="30"/>
      <c r="I58" s="30"/>
      <c r="J58" s="18"/>
      <c r="K58" s="1"/>
      <c r="L58" s="145"/>
      <c r="M58" s="145"/>
      <c r="N58" s="145"/>
      <c r="O58" s="145"/>
    </row>
    <row r="59" spans="1:15" s="19" customFormat="1" ht="12" customHeight="1">
      <c r="A59" s="1"/>
      <c r="B59" s="1"/>
      <c r="C59" s="45"/>
      <c r="D59" s="43"/>
      <c r="E59" s="1"/>
      <c r="F59" s="30"/>
      <c r="G59" s="30"/>
      <c r="H59" s="30"/>
      <c r="I59" s="30"/>
      <c r="J59" s="18"/>
      <c r="K59" s="1"/>
      <c r="L59" s="145"/>
      <c r="M59" s="145"/>
      <c r="N59" s="145"/>
      <c r="O59" s="145"/>
    </row>
    <row r="60" spans="1:15" s="19" customFormat="1" ht="12" customHeight="1">
      <c r="A60" s="1"/>
      <c r="B60" s="1"/>
      <c r="C60" s="45"/>
      <c r="D60" s="43"/>
      <c r="E60" s="1"/>
      <c r="F60" s="30"/>
      <c r="G60" s="30"/>
      <c r="H60" s="30"/>
      <c r="I60" s="30"/>
      <c r="J60" s="18"/>
      <c r="K60" s="1"/>
      <c r="L60" s="145"/>
      <c r="M60" s="145"/>
      <c r="N60" s="145"/>
      <c r="O60" s="145"/>
    </row>
    <row r="61" spans="1:15" s="19" customFormat="1" ht="12" customHeight="1">
      <c r="A61" s="1"/>
      <c r="B61" s="1"/>
      <c r="C61" s="45"/>
      <c r="D61" s="43"/>
      <c r="E61" s="1"/>
      <c r="F61" s="30"/>
      <c r="G61" s="30"/>
      <c r="H61" s="30"/>
      <c r="I61" s="30"/>
      <c r="J61" s="18"/>
      <c r="K61" s="1"/>
      <c r="L61" s="145"/>
      <c r="M61" s="145"/>
      <c r="N61" s="145"/>
      <c r="O61" s="145"/>
    </row>
    <row r="62" spans="1:15" s="19" customFormat="1" ht="12">
      <c r="A62" s="1"/>
      <c r="B62" s="1"/>
      <c r="C62" s="5"/>
      <c r="D62" s="43"/>
      <c r="E62" s="1"/>
      <c r="F62" s="30"/>
      <c r="G62" s="30"/>
      <c r="H62" s="30"/>
      <c r="I62" s="30"/>
      <c r="J62" s="18"/>
      <c r="K62" s="1"/>
      <c r="L62" s="46"/>
      <c r="M62" s="46"/>
      <c r="N62" s="46"/>
      <c r="O62" s="46"/>
    </row>
    <row r="63" spans="1:15" s="19" customFormat="1" ht="12">
      <c r="A63" s="1"/>
      <c r="B63" s="1"/>
      <c r="C63" s="1"/>
      <c r="D63" s="1"/>
      <c r="E63" s="1"/>
      <c r="F63" s="29"/>
      <c r="G63" s="29"/>
      <c r="H63" s="29"/>
      <c r="I63" s="29"/>
      <c r="J63" s="1"/>
      <c r="K63" s="1"/>
      <c r="L63" s="47"/>
      <c r="M63" s="47"/>
      <c r="N63" s="47"/>
      <c r="O63" s="47"/>
    </row>
    <row r="64" spans="1:15" s="13" customFormat="1" ht="12">
      <c r="A64" s="48" t="s">
        <v>48</v>
      </c>
      <c r="B64" s="48" t="s">
        <v>49</v>
      </c>
      <c r="C64" s="48"/>
      <c r="D64" s="48"/>
      <c r="E64" s="48"/>
      <c r="F64" s="11">
        <v>0</v>
      </c>
      <c r="G64" s="11">
        <v>0</v>
      </c>
      <c r="H64" s="11">
        <v>0</v>
      </c>
      <c r="I64" s="11">
        <v>0</v>
      </c>
      <c r="J64" s="12"/>
      <c r="K64" s="24"/>
    </row>
    <row r="65" spans="1:15" s="19" customFormat="1" ht="12">
      <c r="A65" s="1"/>
      <c r="B65" s="1"/>
      <c r="C65" s="1"/>
      <c r="D65" s="1"/>
      <c r="E65" s="1"/>
      <c r="F65" s="30"/>
      <c r="G65" s="29"/>
      <c r="H65" s="29"/>
      <c r="I65" s="29"/>
      <c r="J65" s="1"/>
      <c r="K65" s="1"/>
    </row>
    <row r="66" spans="1:15" s="19" customFormat="1" ht="12" customHeight="1">
      <c r="A66" s="1"/>
      <c r="B66" s="5" t="s">
        <v>14</v>
      </c>
      <c r="C66" s="1" t="s">
        <v>50</v>
      </c>
      <c r="D66" s="1"/>
      <c r="E66" s="1"/>
      <c r="F66" s="30"/>
      <c r="G66" s="30"/>
      <c r="H66" s="26"/>
      <c r="I66" s="30"/>
      <c r="J66" s="18"/>
      <c r="K66" s="1"/>
    </row>
    <row r="67" spans="1:15" s="19" customFormat="1" ht="12" customHeight="1">
      <c r="A67" s="1"/>
      <c r="B67" s="25" t="s">
        <v>25</v>
      </c>
      <c r="C67" s="146" t="s">
        <v>51</v>
      </c>
      <c r="D67" s="146"/>
      <c r="E67" s="146"/>
      <c r="F67" s="26"/>
      <c r="G67" s="26"/>
      <c r="H67" s="26"/>
      <c r="I67" s="26"/>
      <c r="J67" s="18"/>
      <c r="K67" s="24"/>
      <c r="L67" s="135"/>
      <c r="M67" s="135"/>
      <c r="N67" s="135"/>
      <c r="O67" s="135"/>
    </row>
    <row r="68" spans="1:15" s="19" customFormat="1" ht="12">
      <c r="A68" s="1"/>
      <c r="B68" s="5"/>
      <c r="C68" s="49"/>
      <c r="D68" s="49" t="s">
        <v>52</v>
      </c>
      <c r="E68" s="49"/>
      <c r="F68" s="26"/>
      <c r="G68" s="29"/>
      <c r="H68" s="26"/>
      <c r="I68" s="26"/>
      <c r="J68" s="50"/>
      <c r="K68" s="24"/>
      <c r="L68" s="135"/>
      <c r="M68" s="135"/>
      <c r="N68" s="135"/>
      <c r="O68" s="135"/>
    </row>
    <row r="69" spans="1:15" s="19" customFormat="1" ht="12">
      <c r="A69" s="1"/>
      <c r="B69" s="5"/>
      <c r="C69" s="49"/>
      <c r="D69" s="49"/>
      <c r="E69" s="49"/>
      <c r="F69" s="26"/>
      <c r="G69" s="29"/>
      <c r="H69" s="26"/>
      <c r="I69" s="26"/>
      <c r="J69" s="50"/>
      <c r="K69" s="24"/>
      <c r="L69" s="135"/>
      <c r="M69" s="135"/>
      <c r="N69" s="135"/>
      <c r="O69" s="135"/>
    </row>
    <row r="70" spans="1:15" s="19" customFormat="1" ht="12">
      <c r="A70" s="1"/>
      <c r="B70" s="5"/>
      <c r="C70" s="49"/>
      <c r="D70" s="49"/>
      <c r="E70" s="49"/>
      <c r="F70" s="26"/>
      <c r="G70" s="29"/>
      <c r="H70" s="26"/>
      <c r="I70" s="26"/>
      <c r="J70" s="50"/>
      <c r="K70" s="24"/>
      <c r="L70" s="135"/>
      <c r="M70" s="135"/>
      <c r="N70" s="135"/>
      <c r="O70" s="135"/>
    </row>
    <row r="71" spans="1:15" s="19" customFormat="1" ht="12" customHeight="1">
      <c r="A71" s="1"/>
      <c r="B71" s="5"/>
      <c r="C71" s="49"/>
      <c r="D71" s="49"/>
      <c r="E71" s="49"/>
      <c r="F71" s="26"/>
      <c r="G71" s="29"/>
      <c r="H71" s="26"/>
      <c r="I71" s="26"/>
      <c r="J71" s="50"/>
      <c r="K71" s="24"/>
    </row>
    <row r="72" spans="1:15" s="13" customFormat="1" ht="12">
      <c r="A72" s="3" t="s">
        <v>53</v>
      </c>
      <c r="B72" s="3" t="s">
        <v>54</v>
      </c>
      <c r="C72" s="3"/>
      <c r="D72" s="3"/>
      <c r="E72" s="3"/>
      <c r="F72" s="39"/>
      <c r="G72" s="39"/>
      <c r="H72" s="39"/>
      <c r="I72" s="39"/>
      <c r="J72" s="16"/>
      <c r="K72" s="3"/>
    </row>
    <row r="73" spans="1:15" s="19" customFormat="1" ht="12">
      <c r="A73" s="1"/>
      <c r="B73" s="1"/>
      <c r="C73" s="1"/>
      <c r="D73" s="1"/>
      <c r="E73" s="1"/>
      <c r="F73" s="29"/>
      <c r="G73" s="29"/>
      <c r="H73" s="29"/>
      <c r="I73" s="29"/>
      <c r="J73" s="50"/>
      <c r="K73" s="1"/>
    </row>
    <row r="74" spans="1:15" s="13" customFormat="1" ht="12">
      <c r="A74" s="3" t="s">
        <v>55</v>
      </c>
      <c r="B74" s="3" t="s">
        <v>56</v>
      </c>
      <c r="C74" s="3"/>
      <c r="D74" s="3"/>
      <c r="E74" s="3"/>
      <c r="F74" s="51"/>
      <c r="G74" s="51"/>
      <c r="H74" s="51"/>
      <c r="I74" s="51"/>
      <c r="J74" s="51"/>
      <c r="K74" s="3"/>
    </row>
    <row r="75" spans="1:15" s="19" customFormat="1" ht="12">
      <c r="A75" s="1"/>
      <c r="B75" s="1"/>
      <c r="C75" s="1"/>
      <c r="D75" s="1"/>
      <c r="E75" s="1"/>
      <c r="F75" s="29"/>
      <c r="G75" s="29"/>
      <c r="H75" s="29"/>
      <c r="I75" s="29"/>
      <c r="J75" s="50"/>
      <c r="K75" s="1"/>
    </row>
    <row r="76" spans="1:15" s="13" customFormat="1" ht="12">
      <c r="A76" s="3" t="s">
        <v>57</v>
      </c>
      <c r="B76" s="3" t="s">
        <v>58</v>
      </c>
      <c r="C76" s="3"/>
      <c r="D76" s="3"/>
      <c r="E76" s="3"/>
      <c r="F76" s="39"/>
      <c r="G76" s="39"/>
      <c r="H76" s="39"/>
      <c r="I76" s="39"/>
      <c r="J76" s="16"/>
      <c r="K76" s="1"/>
    </row>
    <row r="77" spans="1:15" s="19" customFormat="1" ht="12">
      <c r="A77" s="1"/>
      <c r="B77" s="1"/>
      <c r="C77" s="1"/>
      <c r="D77" s="1"/>
      <c r="E77" s="1"/>
      <c r="F77" s="29"/>
      <c r="G77" s="29"/>
      <c r="H77" s="29"/>
      <c r="I77" s="29"/>
      <c r="J77" s="50"/>
      <c r="K77" s="1"/>
    </row>
    <row r="78" spans="1:15" s="13" customFormat="1" ht="12">
      <c r="A78" s="3" t="s">
        <v>59</v>
      </c>
      <c r="B78" s="3" t="s">
        <v>60</v>
      </c>
      <c r="C78" s="3"/>
      <c r="D78" s="3"/>
      <c r="E78" s="3"/>
      <c r="F78" s="51"/>
      <c r="G78" s="51"/>
      <c r="H78" s="51"/>
      <c r="I78" s="51"/>
      <c r="J78" s="51"/>
      <c r="K78" s="3"/>
    </row>
    <row r="79" spans="1:15" s="13" customFormat="1" ht="12">
      <c r="A79" s="3"/>
      <c r="B79" s="3"/>
      <c r="C79" s="3"/>
      <c r="D79" s="3"/>
      <c r="E79" s="3"/>
      <c r="F79" s="51"/>
      <c r="G79" s="51"/>
      <c r="H79" s="51"/>
      <c r="I79" s="51"/>
      <c r="J79" s="51"/>
      <c r="K79" s="3"/>
    </row>
    <row r="80" spans="1:15" s="13" customFormat="1" ht="12">
      <c r="A80" s="3"/>
      <c r="B80" s="3"/>
      <c r="C80" s="3"/>
      <c r="D80" s="3"/>
      <c r="E80" s="3"/>
      <c r="F80" s="39"/>
      <c r="G80" s="39"/>
      <c r="H80" s="39"/>
      <c r="I80" s="39"/>
      <c r="J80" s="51"/>
      <c r="K80" s="3"/>
    </row>
    <row r="81" spans="1:11" s="13" customFormat="1" ht="12">
      <c r="A81" s="3"/>
      <c r="B81" s="3"/>
      <c r="C81" s="3"/>
      <c r="D81" s="3"/>
      <c r="E81" s="3"/>
      <c r="F81" s="51"/>
      <c r="G81" s="51"/>
      <c r="H81" s="51"/>
      <c r="I81" s="51"/>
      <c r="J81" s="51"/>
      <c r="K81" s="3"/>
    </row>
    <row r="82" spans="1:11" s="13" customFormat="1" ht="12">
      <c r="A82" s="3"/>
      <c r="B82" s="3"/>
      <c r="C82" s="3"/>
      <c r="D82" s="3"/>
      <c r="E82" s="3"/>
      <c r="F82" s="51"/>
      <c r="G82" s="51"/>
      <c r="H82" s="51"/>
      <c r="I82" s="51"/>
      <c r="J82" s="51"/>
      <c r="K82" s="3"/>
    </row>
    <row r="83" spans="1:11" s="13" customFormat="1" ht="12">
      <c r="A83" s="3"/>
      <c r="B83" s="3"/>
      <c r="C83" s="3"/>
      <c r="D83" s="3"/>
      <c r="E83" s="3"/>
      <c r="F83" s="51"/>
      <c r="G83" s="51"/>
      <c r="H83" s="51"/>
      <c r="I83" s="51"/>
      <c r="J83" s="51"/>
      <c r="K83" s="3"/>
    </row>
    <row r="84" spans="1:11" s="13" customFormat="1" ht="12">
      <c r="A84" s="3"/>
      <c r="B84" s="3"/>
      <c r="C84" s="3"/>
      <c r="D84" s="3"/>
      <c r="E84" s="3"/>
      <c r="F84" s="51"/>
      <c r="G84" s="51"/>
      <c r="H84" s="51"/>
      <c r="I84" s="51"/>
      <c r="J84" s="51"/>
      <c r="K84" s="3"/>
    </row>
    <row r="85" spans="1:11" s="13" customFormat="1" ht="12">
      <c r="A85" s="3"/>
      <c r="B85" s="3"/>
      <c r="C85" s="3"/>
      <c r="D85" s="3"/>
      <c r="E85" s="3"/>
      <c r="F85" s="51"/>
      <c r="G85" s="51"/>
      <c r="H85" s="51"/>
      <c r="I85" s="51"/>
      <c r="J85" s="51"/>
      <c r="K85" s="3"/>
    </row>
    <row r="86" spans="1:11" s="13" customFormat="1" ht="12">
      <c r="A86" s="3"/>
      <c r="B86" s="3"/>
      <c r="C86" s="3"/>
      <c r="D86" s="3"/>
      <c r="E86" s="3"/>
      <c r="F86" s="51"/>
      <c r="G86" s="51"/>
      <c r="H86" s="51"/>
      <c r="I86" s="51"/>
      <c r="J86" s="51"/>
      <c r="K86" s="3"/>
    </row>
    <row r="87" spans="1:11" s="13" customFormat="1" ht="12">
      <c r="A87" s="3"/>
      <c r="B87" s="3"/>
      <c r="C87" s="3"/>
      <c r="D87" s="3"/>
      <c r="E87" s="3"/>
      <c r="F87" s="51"/>
      <c r="G87" s="51"/>
      <c r="H87" s="51"/>
      <c r="I87" s="51"/>
      <c r="J87" s="51"/>
      <c r="K87" s="3"/>
    </row>
    <row r="88" spans="1:11" s="13" customFormat="1" ht="12">
      <c r="A88" s="3"/>
      <c r="B88" s="3"/>
      <c r="C88" s="3"/>
      <c r="D88" s="3"/>
      <c r="E88" s="3"/>
      <c r="F88" s="51"/>
      <c r="G88" s="51"/>
      <c r="H88" s="51"/>
      <c r="I88" s="51"/>
      <c r="J88" s="51"/>
      <c r="K88" s="3"/>
    </row>
    <row r="89" spans="1:11" s="13" customFormat="1" ht="12">
      <c r="A89" s="3"/>
      <c r="B89" s="3"/>
      <c r="C89" s="3"/>
      <c r="D89" s="3"/>
      <c r="E89" s="3"/>
      <c r="F89" s="51"/>
      <c r="G89" s="51"/>
      <c r="H89" s="51"/>
      <c r="I89" s="51"/>
      <c r="J89" s="51"/>
      <c r="K89" s="3"/>
    </row>
    <row r="90" spans="1:11" s="13" customFormat="1" ht="12">
      <c r="A90" s="3"/>
      <c r="B90" s="3"/>
      <c r="C90" s="3"/>
      <c r="D90" s="3"/>
      <c r="E90" s="3"/>
      <c r="F90" s="51"/>
      <c r="G90" s="51"/>
      <c r="H90" s="51"/>
      <c r="I90" s="51"/>
      <c r="J90" s="51"/>
      <c r="K90" s="3"/>
    </row>
    <row r="91" spans="1:11" s="13" customFormat="1" ht="12">
      <c r="A91" s="3"/>
      <c r="B91" s="3"/>
      <c r="C91" s="3"/>
      <c r="D91" s="3"/>
      <c r="E91" s="3"/>
      <c r="F91" s="51"/>
      <c r="G91" s="51"/>
      <c r="H91" s="51"/>
      <c r="I91" s="51"/>
      <c r="J91" s="51"/>
      <c r="K91" s="3"/>
    </row>
    <row r="92" spans="1:11" s="1" customFormat="1" ht="12">
      <c r="A92" s="3" t="s">
        <v>1</v>
      </c>
      <c r="B92" s="3"/>
      <c r="C92" s="3"/>
      <c r="D92" s="3"/>
      <c r="E92" s="3"/>
      <c r="F92" s="51"/>
      <c r="G92" s="51"/>
      <c r="H92" s="51"/>
      <c r="I92" s="51"/>
      <c r="J92" s="52"/>
      <c r="K92" s="3"/>
    </row>
    <row r="93" spans="1:11" s="1" customFormat="1" ht="12">
      <c r="A93" s="3" t="s">
        <v>61</v>
      </c>
      <c r="B93" s="3"/>
      <c r="C93" s="3"/>
      <c r="D93" s="3"/>
      <c r="E93" s="3"/>
      <c r="F93" s="51"/>
      <c r="G93" s="51"/>
      <c r="H93" s="51"/>
      <c r="I93" s="51"/>
      <c r="J93" s="52"/>
      <c r="K93" s="3"/>
    </row>
    <row r="94" spans="1:11" s="1" customFormat="1" ht="12">
      <c r="A94" s="3" t="s">
        <v>4</v>
      </c>
      <c r="B94" s="3"/>
      <c r="C94" s="3"/>
      <c r="D94" s="3"/>
      <c r="E94" s="3"/>
      <c r="F94" s="51"/>
      <c r="G94" s="51"/>
      <c r="H94" s="51"/>
      <c r="I94" s="51"/>
      <c r="J94" s="52"/>
      <c r="K94" s="3"/>
    </row>
    <row r="95" spans="1:11" s="1" customFormat="1" ht="12">
      <c r="A95" s="3" t="str">
        <f>+A5</f>
        <v xml:space="preserve">For the Month of                                          </v>
      </c>
      <c r="B95" s="3"/>
      <c r="C95" s="3"/>
      <c r="D95" s="3"/>
      <c r="E95" s="122"/>
      <c r="F95" s="51"/>
      <c r="G95" s="51"/>
      <c r="H95" s="51"/>
      <c r="I95" s="51"/>
      <c r="J95" s="52"/>
      <c r="K95" s="3"/>
    </row>
    <row r="96" spans="1:11" s="1" customFormat="1" ht="12">
      <c r="A96" s="3" t="s">
        <v>5</v>
      </c>
      <c r="B96" s="3"/>
      <c r="C96" s="3"/>
      <c r="D96" s="3"/>
      <c r="E96" s="3"/>
      <c r="F96" s="51"/>
      <c r="G96" s="51"/>
      <c r="H96" s="51"/>
      <c r="I96" s="51"/>
      <c r="J96" s="52"/>
      <c r="K96" s="3"/>
    </row>
    <row r="97" spans="1:15" s="1" customFormat="1" ht="12">
      <c r="A97" s="3"/>
      <c r="B97" s="3"/>
      <c r="C97" s="3"/>
      <c r="D97" s="3"/>
      <c r="E97" s="3"/>
      <c r="F97" s="51"/>
      <c r="G97" s="51"/>
      <c r="H97" s="51"/>
      <c r="I97" s="51"/>
      <c r="J97" s="52"/>
      <c r="K97" s="3"/>
    </row>
    <row r="98" spans="1:15" s="1" customFormat="1" ht="12.75" customHeight="1">
      <c r="A98" s="3"/>
      <c r="B98" s="3"/>
      <c r="C98" s="3"/>
      <c r="D98" s="3"/>
      <c r="E98" s="3"/>
      <c r="F98" s="138" t="s">
        <v>6</v>
      </c>
      <c r="G98" s="141" t="str">
        <f>G8</f>
        <v xml:space="preserve"> YTD</v>
      </c>
      <c r="H98" s="141"/>
      <c r="I98" s="142" t="s">
        <v>7</v>
      </c>
      <c r="J98" s="6"/>
      <c r="K98" s="3"/>
    </row>
    <row r="99" spans="1:15" s="1" customFormat="1">
      <c r="A99" s="3"/>
      <c r="B99" s="3"/>
      <c r="C99" s="3"/>
      <c r="D99" s="3"/>
      <c r="E99" s="3"/>
      <c r="F99" s="139"/>
      <c r="G99" s="138" t="s">
        <v>8</v>
      </c>
      <c r="H99" s="138" t="s">
        <v>9</v>
      </c>
      <c r="I99" s="143"/>
      <c r="J99" s="6"/>
      <c r="K99" s="6"/>
      <c r="L99" s="132" t="s">
        <v>10</v>
      </c>
      <c r="M99" s="132"/>
      <c r="N99" s="132"/>
      <c r="O99" s="133"/>
    </row>
    <row r="100" spans="1:15" s="1" customFormat="1">
      <c r="A100" s="3"/>
      <c r="B100" s="3"/>
      <c r="C100" s="3"/>
      <c r="D100" s="3"/>
      <c r="E100" s="3"/>
      <c r="F100" s="140"/>
      <c r="G100" s="138"/>
      <c r="H100" s="138"/>
      <c r="I100" s="144"/>
      <c r="J100" s="7"/>
      <c r="K100" s="6" t="s">
        <v>10</v>
      </c>
      <c r="L100" s="134" t="s">
        <v>11</v>
      </c>
      <c r="M100" s="134"/>
      <c r="N100" s="134"/>
      <c r="O100" s="133"/>
    </row>
    <row r="101" spans="1:15" s="1" customFormat="1" ht="12">
      <c r="A101" s="3"/>
      <c r="B101" s="3"/>
      <c r="C101" s="3"/>
      <c r="D101" s="3"/>
      <c r="E101" s="3"/>
      <c r="F101" s="8"/>
      <c r="G101" s="8"/>
      <c r="H101" s="8"/>
      <c r="I101" s="8"/>
      <c r="J101" s="7"/>
      <c r="K101" s="7"/>
    </row>
    <row r="102" spans="1:15" s="1" customFormat="1" ht="12">
      <c r="F102" s="29"/>
      <c r="G102" s="29"/>
      <c r="H102" s="29"/>
      <c r="I102" s="29"/>
    </row>
    <row r="103" spans="1:15" s="3" customFormat="1" ht="12">
      <c r="A103" s="3" t="s">
        <v>55</v>
      </c>
      <c r="B103" s="3" t="s">
        <v>56</v>
      </c>
      <c r="F103" s="51"/>
      <c r="G103" s="51"/>
      <c r="H103" s="51"/>
      <c r="I103" s="39"/>
      <c r="J103" s="16"/>
    </row>
    <row r="104" spans="1:15" s="1" customFormat="1" ht="12">
      <c r="C104" s="3" t="s">
        <v>62</v>
      </c>
      <c r="D104" s="3"/>
      <c r="F104" s="29"/>
      <c r="G104" s="29"/>
      <c r="H104" s="29"/>
      <c r="I104" s="29"/>
    </row>
    <row r="105" spans="1:15" s="1" customFormat="1" ht="12">
      <c r="F105" s="29"/>
      <c r="G105" s="29"/>
      <c r="H105" s="29"/>
      <c r="I105" s="29"/>
    </row>
    <row r="106" spans="1:15" s="3" customFormat="1" ht="12">
      <c r="A106" s="3" t="s">
        <v>57</v>
      </c>
      <c r="B106" s="3" t="s">
        <v>58</v>
      </c>
      <c r="F106" s="10">
        <v>0</v>
      </c>
      <c r="G106" s="10">
        <v>0</v>
      </c>
      <c r="H106" s="10">
        <v>0</v>
      </c>
      <c r="I106" s="10">
        <v>0</v>
      </c>
      <c r="J106" s="12"/>
      <c r="K106" s="19"/>
    </row>
    <row r="107" spans="1:15" s="1" customFormat="1" ht="12">
      <c r="F107" s="29"/>
      <c r="G107" s="29"/>
      <c r="H107" s="30"/>
      <c r="I107" s="30" t="s">
        <v>63</v>
      </c>
      <c r="J107" s="18"/>
      <c r="K107" s="19"/>
    </row>
    <row r="108" spans="1:15" s="1" customFormat="1" ht="12">
      <c r="B108" s="5" t="s">
        <v>14</v>
      </c>
      <c r="C108" s="1" t="s">
        <v>64</v>
      </c>
      <c r="F108" s="29"/>
      <c r="G108" s="29"/>
      <c r="H108" s="30"/>
      <c r="I108" s="30"/>
      <c r="J108" s="18"/>
    </row>
    <row r="109" spans="1:15" s="1" customFormat="1" ht="12">
      <c r="B109" s="5" t="s">
        <v>25</v>
      </c>
      <c r="C109" s="1" t="s">
        <v>65</v>
      </c>
      <c r="F109" s="29"/>
      <c r="G109" s="29"/>
      <c r="H109" s="30"/>
      <c r="I109" s="30"/>
      <c r="J109" s="18"/>
    </row>
    <row r="110" spans="1:15" s="1" customFormat="1" ht="12">
      <c r="C110" s="1" t="s">
        <v>66</v>
      </c>
      <c r="F110" s="30"/>
      <c r="G110" s="30"/>
      <c r="H110" s="30"/>
      <c r="I110" s="30"/>
      <c r="J110" s="18"/>
    </row>
    <row r="111" spans="1:15" s="1" customFormat="1" ht="12">
      <c r="F111" s="29"/>
      <c r="G111" s="29"/>
      <c r="H111" s="29"/>
      <c r="I111" s="29"/>
      <c r="K111" s="19"/>
    </row>
    <row r="112" spans="1:15" s="3" customFormat="1" ht="12">
      <c r="A112" s="3" t="s">
        <v>67</v>
      </c>
      <c r="B112" s="3" t="s">
        <v>68</v>
      </c>
      <c r="F112" s="10">
        <v>0</v>
      </c>
      <c r="G112" s="10">
        <v>0</v>
      </c>
      <c r="H112" s="10">
        <v>0</v>
      </c>
      <c r="I112" s="10">
        <v>0</v>
      </c>
      <c r="J112" s="12"/>
    </row>
    <row r="113" spans="2:15" s="1" customFormat="1" ht="12">
      <c r="F113" s="30"/>
      <c r="G113" s="30"/>
      <c r="H113" s="30"/>
      <c r="I113" s="30"/>
      <c r="J113" s="18"/>
    </row>
    <row r="114" spans="2:15" s="1" customFormat="1" ht="12">
      <c r="B114" s="5" t="s">
        <v>14</v>
      </c>
      <c r="C114" s="1" t="s">
        <v>69</v>
      </c>
      <c r="F114" s="30"/>
      <c r="G114" s="30"/>
      <c r="H114" s="30"/>
      <c r="I114" s="30"/>
      <c r="J114" s="18"/>
    </row>
    <row r="115" spans="2:15" s="1" customFormat="1" ht="12">
      <c r="B115" s="5" t="s">
        <v>25</v>
      </c>
      <c r="C115" s="1" t="s">
        <v>70</v>
      </c>
      <c r="F115" s="39"/>
      <c r="G115" s="39"/>
      <c r="H115" s="39"/>
      <c r="I115" s="39"/>
      <c r="J115" s="18"/>
    </row>
    <row r="116" spans="2:15" s="1" customFormat="1" ht="12" customHeight="1">
      <c r="B116" s="5"/>
      <c r="C116" s="28">
        <v>1</v>
      </c>
      <c r="D116" s="1" t="s">
        <v>71</v>
      </c>
      <c r="F116" s="30"/>
      <c r="G116" s="30"/>
      <c r="H116" s="30"/>
      <c r="I116" s="30"/>
      <c r="J116" s="18"/>
      <c r="L116" s="135"/>
      <c r="M116" s="135"/>
      <c r="N116" s="135"/>
      <c r="O116" s="135"/>
    </row>
    <row r="117" spans="2:15" s="1" customFormat="1" ht="12" customHeight="1">
      <c r="B117" s="5"/>
      <c r="C117" s="28"/>
      <c r="F117" s="30"/>
      <c r="G117" s="30"/>
      <c r="H117" s="30"/>
      <c r="I117" s="30"/>
      <c r="J117" s="18"/>
      <c r="L117" s="135"/>
      <c r="M117" s="135"/>
      <c r="N117" s="135"/>
      <c r="O117" s="135"/>
    </row>
    <row r="118" spans="2:15" s="1" customFormat="1" ht="12" hidden="1" customHeight="1">
      <c r="B118" s="5"/>
      <c r="C118" s="28"/>
      <c r="F118" s="30"/>
      <c r="G118" s="30"/>
      <c r="H118" s="30"/>
      <c r="I118" s="30"/>
      <c r="J118" s="18"/>
      <c r="L118" s="147"/>
      <c r="M118" s="147"/>
      <c r="N118" s="147"/>
      <c r="O118" s="147"/>
    </row>
    <row r="119" spans="2:15" s="1" customFormat="1" ht="12" hidden="1" customHeight="1">
      <c r="B119" s="5"/>
      <c r="C119" s="28"/>
      <c r="F119" s="30"/>
      <c r="G119" s="30"/>
      <c r="H119" s="30"/>
      <c r="I119" s="30"/>
      <c r="J119" s="18"/>
      <c r="L119" s="147"/>
      <c r="M119" s="147"/>
      <c r="N119" s="147"/>
      <c r="O119" s="147"/>
    </row>
    <row r="120" spans="2:15" s="1" customFormat="1" ht="12" hidden="1" customHeight="1">
      <c r="B120" s="5"/>
      <c r="C120" s="28"/>
      <c r="F120" s="30"/>
      <c r="G120" s="30"/>
      <c r="H120" s="30"/>
      <c r="I120" s="30"/>
      <c r="J120" s="18"/>
      <c r="L120" s="147"/>
      <c r="M120" s="147"/>
      <c r="N120" s="147"/>
      <c r="O120" s="147"/>
    </row>
    <row r="121" spans="2:15" s="1" customFormat="1" ht="12" hidden="1" customHeight="1">
      <c r="B121" s="5"/>
      <c r="C121" s="28"/>
      <c r="F121" s="30"/>
      <c r="G121" s="30"/>
      <c r="H121" s="30"/>
      <c r="I121" s="30"/>
      <c r="J121" s="18"/>
      <c r="L121" s="147"/>
      <c r="M121" s="147"/>
      <c r="N121" s="147"/>
      <c r="O121" s="147"/>
    </row>
    <row r="122" spans="2:15" s="1" customFormat="1" ht="12" hidden="1" customHeight="1">
      <c r="B122" s="5"/>
      <c r="C122" s="28"/>
      <c r="F122" s="30"/>
      <c r="G122" s="30"/>
      <c r="H122" s="30"/>
      <c r="I122" s="30"/>
      <c r="J122" s="18"/>
      <c r="L122" s="147"/>
      <c r="M122" s="147"/>
      <c r="N122" s="147"/>
      <c r="O122" s="147"/>
    </row>
    <row r="123" spans="2:15" s="1" customFormat="1" ht="12" hidden="1" customHeight="1">
      <c r="B123" s="5"/>
      <c r="C123" s="28"/>
      <c r="F123" s="30"/>
      <c r="G123" s="30"/>
      <c r="H123" s="30"/>
      <c r="I123" s="30"/>
      <c r="J123" s="18"/>
      <c r="L123" s="147"/>
      <c r="M123" s="147"/>
      <c r="N123" s="147"/>
      <c r="O123" s="147"/>
    </row>
    <row r="124" spans="2:15" s="1" customFormat="1" ht="12" customHeight="1">
      <c r="B124" s="5"/>
      <c r="C124" s="28"/>
      <c r="F124" s="30"/>
      <c r="G124" s="30"/>
      <c r="H124" s="30"/>
      <c r="I124" s="30"/>
      <c r="J124" s="18"/>
      <c r="L124" s="147"/>
      <c r="M124" s="147"/>
      <c r="N124" s="147"/>
      <c r="O124" s="147"/>
    </row>
    <row r="125" spans="2:15" s="1" customFormat="1" ht="12">
      <c r="B125" s="5" t="s">
        <v>72</v>
      </c>
      <c r="C125" s="1" t="s">
        <v>73</v>
      </c>
      <c r="F125" s="29"/>
      <c r="G125" s="29"/>
      <c r="H125" s="29"/>
      <c r="I125" s="29"/>
      <c r="J125" s="18"/>
    </row>
    <row r="126" spans="2:15" s="1" customFormat="1" ht="12">
      <c r="B126" s="5"/>
      <c r="C126" s="1" t="s">
        <v>74</v>
      </c>
      <c r="F126" s="30"/>
      <c r="G126" s="29"/>
      <c r="H126" s="30"/>
      <c r="I126" s="30"/>
      <c r="J126" s="18"/>
    </row>
    <row r="127" spans="2:15" s="1" customFormat="1" ht="12">
      <c r="B127" s="5"/>
      <c r="C127" s="1" t="s">
        <v>75</v>
      </c>
      <c r="F127" s="30"/>
      <c r="G127" s="30"/>
      <c r="H127" s="30"/>
      <c r="I127" s="30"/>
      <c r="J127" s="18"/>
    </row>
    <row r="128" spans="2:15" s="1" customFormat="1" ht="12">
      <c r="B128" s="5"/>
      <c r="F128" s="30"/>
      <c r="G128" s="30"/>
      <c r="H128" s="30"/>
      <c r="I128" s="30"/>
      <c r="J128" s="18"/>
      <c r="L128" s="135"/>
      <c r="M128" s="135"/>
      <c r="N128" s="135"/>
      <c r="O128" s="135"/>
    </row>
    <row r="129" spans="2:15" s="1" customFormat="1" ht="12" hidden="1" customHeight="1">
      <c r="B129" s="5"/>
      <c r="D129" s="1" t="s">
        <v>76</v>
      </c>
      <c r="F129" s="30"/>
      <c r="G129" s="30"/>
      <c r="H129" s="30"/>
      <c r="I129" s="30"/>
      <c r="J129" s="18"/>
      <c r="L129" s="27"/>
      <c r="M129" s="53"/>
      <c r="N129" s="53"/>
      <c r="O129" s="53"/>
    </row>
    <row r="130" spans="2:15" s="1" customFormat="1" ht="12" customHeight="1">
      <c r="B130" s="5"/>
      <c r="F130" s="30"/>
      <c r="G130" s="30"/>
      <c r="H130" s="30"/>
      <c r="I130" s="30"/>
      <c r="J130" s="18"/>
      <c r="L130" s="53"/>
      <c r="M130" s="53"/>
      <c r="N130" s="53"/>
      <c r="O130" s="53"/>
    </row>
    <row r="131" spans="2:15" s="1" customFormat="1" ht="12" hidden="1" customHeight="1">
      <c r="B131" s="5"/>
      <c r="E131" s="1" t="s">
        <v>77</v>
      </c>
      <c r="F131" s="30"/>
      <c r="G131" s="30"/>
      <c r="H131" s="30"/>
      <c r="I131" s="30"/>
      <c r="J131" s="18"/>
      <c r="K131" s="54"/>
      <c r="L131" s="55"/>
      <c r="M131" s="55"/>
      <c r="N131" s="55"/>
      <c r="O131" s="56"/>
    </row>
    <row r="132" spans="2:15" s="1" customFormat="1" ht="12" hidden="1" customHeight="1">
      <c r="B132" s="5"/>
      <c r="D132" s="1" t="s">
        <v>78</v>
      </c>
      <c r="F132" s="30"/>
      <c r="G132" s="30"/>
      <c r="H132" s="30"/>
      <c r="I132" s="30"/>
      <c r="J132" s="18"/>
      <c r="K132" s="54"/>
      <c r="L132" s="55"/>
      <c r="M132" s="55"/>
      <c r="N132" s="55"/>
      <c r="O132" s="56"/>
    </row>
    <row r="133" spans="2:15" s="1" customFormat="1" ht="12">
      <c r="B133" s="5" t="s">
        <v>79</v>
      </c>
      <c r="C133" s="1" t="s">
        <v>80</v>
      </c>
      <c r="F133" s="30"/>
      <c r="G133" s="30"/>
      <c r="H133" s="30"/>
      <c r="I133" s="30"/>
      <c r="J133" s="18"/>
    </row>
    <row r="134" spans="2:15" s="1" customFormat="1" ht="12">
      <c r="B134" s="5"/>
      <c r="C134" s="1" t="s">
        <v>81</v>
      </c>
      <c r="F134" s="30"/>
      <c r="G134" s="30"/>
      <c r="H134" s="30"/>
      <c r="I134" s="30"/>
      <c r="J134" s="18"/>
    </row>
    <row r="135" spans="2:15" s="1" customFormat="1" ht="12">
      <c r="B135" s="5"/>
      <c r="C135" s="1" t="s">
        <v>82</v>
      </c>
      <c r="F135" s="30"/>
      <c r="G135" s="30"/>
      <c r="H135" s="30"/>
      <c r="I135" s="30"/>
      <c r="J135" s="18"/>
    </row>
    <row r="136" spans="2:15" s="1" customFormat="1" ht="12">
      <c r="B136" s="5"/>
      <c r="C136" s="1" t="s">
        <v>83</v>
      </c>
      <c r="F136" s="30"/>
      <c r="G136" s="30"/>
      <c r="H136" s="30"/>
      <c r="I136" s="30"/>
      <c r="J136" s="18"/>
    </row>
    <row r="137" spans="2:15" s="1" customFormat="1" ht="12" hidden="1">
      <c r="B137" s="5"/>
      <c r="D137" s="1" t="s">
        <v>84</v>
      </c>
      <c r="F137" s="29"/>
      <c r="G137" s="29"/>
      <c r="H137" s="29"/>
      <c r="I137" s="30"/>
      <c r="J137" s="18"/>
    </row>
    <row r="138" spans="2:15" s="1" customFormat="1" ht="12">
      <c r="B138" s="5"/>
      <c r="C138" s="28"/>
      <c r="F138" s="29"/>
      <c r="G138" s="29"/>
      <c r="H138" s="29"/>
      <c r="I138" s="30"/>
      <c r="J138" s="18"/>
    </row>
    <row r="139" spans="2:15" s="1" customFormat="1" ht="12" customHeight="1">
      <c r="B139" s="5"/>
      <c r="C139" s="28" t="s">
        <v>85</v>
      </c>
      <c r="D139" s="1" t="s">
        <v>86</v>
      </c>
      <c r="F139" s="30"/>
      <c r="G139" s="30"/>
      <c r="H139" s="30"/>
      <c r="I139" s="30"/>
      <c r="J139" s="18"/>
      <c r="L139" s="135"/>
      <c r="M139" s="135"/>
      <c r="N139" s="135"/>
      <c r="O139" s="135"/>
    </row>
    <row r="140" spans="2:15" s="1" customFormat="1" ht="12" customHeight="1">
      <c r="B140" s="5"/>
      <c r="F140" s="30"/>
      <c r="G140" s="30"/>
      <c r="H140" s="30"/>
      <c r="I140" s="30"/>
      <c r="J140" s="18"/>
      <c r="L140" s="135"/>
      <c r="M140" s="135"/>
      <c r="N140" s="135"/>
      <c r="O140" s="135"/>
    </row>
    <row r="141" spans="2:15" s="1" customFormat="1" ht="12" customHeight="1">
      <c r="B141" s="5"/>
      <c r="C141" s="28" t="s">
        <v>22</v>
      </c>
      <c r="D141" s="1" t="s">
        <v>87</v>
      </c>
      <c r="F141" s="30"/>
      <c r="G141" s="30"/>
      <c r="H141" s="30"/>
      <c r="I141" s="30"/>
      <c r="J141" s="30">
        <f>SUM(J142:J144)</f>
        <v>0</v>
      </c>
      <c r="K141" s="18"/>
      <c r="L141" s="135"/>
      <c r="M141" s="135"/>
      <c r="N141" s="135"/>
      <c r="O141" s="135"/>
    </row>
    <row r="142" spans="2:15" s="1" customFormat="1" ht="12" hidden="1" customHeight="1">
      <c r="B142" s="5"/>
      <c r="D142" s="1" t="s">
        <v>88</v>
      </c>
      <c r="F142" s="30"/>
      <c r="G142" s="30"/>
      <c r="H142" s="30"/>
      <c r="I142" s="30"/>
      <c r="J142" s="30">
        <f>G142-H142</f>
        <v>0</v>
      </c>
      <c r="K142" s="18"/>
      <c r="L142" s="135"/>
      <c r="M142" s="135"/>
      <c r="N142" s="135"/>
      <c r="O142" s="135"/>
    </row>
    <row r="143" spans="2:15" s="1" customFormat="1" ht="12" customHeight="1">
      <c r="B143" s="5"/>
      <c r="D143" s="1" t="s">
        <v>89</v>
      </c>
      <c r="F143" s="30"/>
      <c r="G143" s="30"/>
      <c r="H143" s="30"/>
      <c r="I143" s="30"/>
      <c r="J143" s="30"/>
      <c r="K143" s="18"/>
      <c r="L143" s="24"/>
      <c r="M143" s="24"/>
      <c r="N143" s="24"/>
      <c r="O143" s="24"/>
    </row>
    <row r="144" spans="2:15" s="1" customFormat="1" ht="12" customHeight="1">
      <c r="B144" s="5"/>
      <c r="F144" s="30"/>
      <c r="G144" s="30"/>
      <c r="H144" s="30"/>
      <c r="I144" s="30"/>
      <c r="J144" s="18"/>
      <c r="L144" s="24"/>
      <c r="M144" s="24"/>
      <c r="N144" s="24"/>
      <c r="O144" s="24"/>
    </row>
    <row r="145" spans="2:15" s="1" customFormat="1" ht="12">
      <c r="B145" s="5"/>
      <c r="C145" s="28" t="s">
        <v>90</v>
      </c>
      <c r="D145" s="1" t="s">
        <v>91</v>
      </c>
      <c r="F145" s="30"/>
      <c r="G145" s="30"/>
      <c r="H145" s="30"/>
      <c r="I145" s="30"/>
      <c r="J145" s="18"/>
      <c r="L145" s="135"/>
      <c r="M145" s="135"/>
      <c r="N145" s="135"/>
      <c r="O145" s="135"/>
    </row>
    <row r="146" spans="2:15" s="1" customFormat="1" ht="12" hidden="1" customHeight="1">
      <c r="B146" s="5"/>
      <c r="E146" s="1" t="s">
        <v>92</v>
      </c>
      <c r="F146" s="30">
        <v>0</v>
      </c>
      <c r="G146" s="30">
        <v>0</v>
      </c>
      <c r="H146" s="30">
        <v>0</v>
      </c>
      <c r="I146" s="30">
        <f>G146-H146</f>
        <v>0</v>
      </c>
      <c r="J146" s="18"/>
      <c r="L146" s="24"/>
      <c r="M146" s="24"/>
      <c r="N146" s="24"/>
      <c r="O146" s="24"/>
    </row>
    <row r="147" spans="2:15" s="1" customFormat="1" ht="12" hidden="1" customHeight="1">
      <c r="E147" s="1" t="s">
        <v>93</v>
      </c>
      <c r="F147" s="29">
        <v>0</v>
      </c>
      <c r="G147" s="29">
        <v>0</v>
      </c>
      <c r="H147" s="30">
        <v>0</v>
      </c>
      <c r="I147" s="30">
        <f>G147-H147</f>
        <v>0</v>
      </c>
      <c r="J147" s="18"/>
      <c r="L147" s="34"/>
      <c r="M147" s="35"/>
      <c r="N147" s="35"/>
      <c r="O147" s="35"/>
    </row>
    <row r="148" spans="2:15" s="1" customFormat="1" ht="12" hidden="1" customHeight="1">
      <c r="F148" s="29"/>
      <c r="G148" s="29"/>
      <c r="H148" s="29"/>
      <c r="I148" s="30"/>
      <c r="L148" s="35"/>
      <c r="M148" s="35"/>
      <c r="N148" s="35"/>
      <c r="O148" s="35"/>
    </row>
    <row r="149" spans="2:15" s="1" customFormat="1" ht="12" hidden="1" customHeight="1">
      <c r="B149" s="3"/>
      <c r="C149" s="28" t="s">
        <v>94</v>
      </c>
      <c r="D149" s="1" t="s">
        <v>95</v>
      </c>
      <c r="F149" s="29">
        <v>0</v>
      </c>
      <c r="G149" s="29">
        <v>0</v>
      </c>
      <c r="H149" s="29">
        <v>0</v>
      </c>
      <c r="I149" s="30">
        <f>G149-H149</f>
        <v>0</v>
      </c>
      <c r="L149" s="124" t="s">
        <v>96</v>
      </c>
      <c r="M149" s="124"/>
      <c r="N149" s="124"/>
      <c r="O149" s="124"/>
    </row>
    <row r="150" spans="2:15" s="1" customFormat="1" ht="12" hidden="1">
      <c r="B150" s="3"/>
      <c r="F150" s="29"/>
      <c r="G150" s="29"/>
      <c r="H150" s="29"/>
      <c r="I150" s="30"/>
      <c r="L150" s="124"/>
      <c r="M150" s="124"/>
      <c r="N150" s="124"/>
      <c r="O150" s="124"/>
    </row>
    <row r="151" spans="2:15" s="1" customFormat="1" hidden="1">
      <c r="B151" s="3"/>
      <c r="F151" s="29"/>
      <c r="G151" s="29"/>
      <c r="H151" s="29"/>
      <c r="I151" s="30"/>
      <c r="L151" s="57"/>
      <c r="M151" s="57"/>
      <c r="N151" s="57"/>
      <c r="O151" s="57"/>
    </row>
    <row r="152" spans="2:15" s="1" customFormat="1" ht="12" hidden="1">
      <c r="B152" s="3"/>
      <c r="C152" s="28" t="s">
        <v>97</v>
      </c>
      <c r="D152" s="1" t="s">
        <v>98</v>
      </c>
      <c r="F152" s="29">
        <v>0</v>
      </c>
      <c r="G152" s="29">
        <v>0</v>
      </c>
      <c r="H152" s="29">
        <v>0</v>
      </c>
      <c r="I152" s="30">
        <f>G152-H152</f>
        <v>0</v>
      </c>
      <c r="L152" s="124" t="s">
        <v>99</v>
      </c>
      <c r="M152" s="124"/>
      <c r="N152" s="124"/>
      <c r="O152" s="124"/>
    </row>
    <row r="153" spans="2:15" s="1" customFormat="1" ht="12" hidden="1">
      <c r="B153" s="3"/>
      <c r="F153" s="58"/>
      <c r="G153" s="58"/>
      <c r="H153" s="58"/>
      <c r="I153" s="59"/>
      <c r="L153" s="124"/>
      <c r="M153" s="124"/>
      <c r="N153" s="124"/>
      <c r="O153" s="124"/>
    </row>
    <row r="154" spans="2:15" s="1" customFormat="1">
      <c r="B154" s="3"/>
      <c r="F154" s="29"/>
      <c r="G154" s="29"/>
      <c r="H154" s="29"/>
      <c r="I154" s="30"/>
      <c r="L154" s="57"/>
      <c r="M154" s="57"/>
      <c r="N154" s="57"/>
      <c r="O154" s="57"/>
    </row>
    <row r="155" spans="2:15" s="1" customFormat="1">
      <c r="B155" s="3"/>
      <c r="F155" s="29"/>
      <c r="G155" s="29"/>
      <c r="H155" s="29"/>
      <c r="I155" s="30"/>
      <c r="L155" s="57"/>
      <c r="M155" s="57"/>
      <c r="N155" s="57"/>
      <c r="O155" s="57"/>
    </row>
    <row r="156" spans="2:15" s="1" customFormat="1">
      <c r="B156" s="3"/>
      <c r="F156" s="29"/>
      <c r="G156" s="29"/>
      <c r="H156" s="29"/>
      <c r="I156" s="30"/>
      <c r="L156" s="57"/>
      <c r="M156" s="57"/>
      <c r="N156" s="57"/>
      <c r="O156" s="57"/>
    </row>
    <row r="157" spans="2:15" s="1" customFormat="1">
      <c r="B157" s="3"/>
      <c r="F157" s="29"/>
      <c r="G157" s="29"/>
      <c r="H157" s="29"/>
      <c r="I157" s="30"/>
      <c r="L157" s="57"/>
      <c r="M157" s="57"/>
      <c r="N157" s="57"/>
      <c r="O157" s="57"/>
    </row>
    <row r="158" spans="2:15" s="1" customFormat="1">
      <c r="B158" s="3"/>
      <c r="F158" s="29"/>
      <c r="G158" s="29"/>
      <c r="H158" s="29"/>
      <c r="I158" s="30"/>
      <c r="L158" s="57"/>
      <c r="M158" s="57"/>
      <c r="N158" s="57"/>
      <c r="O158" s="57"/>
    </row>
    <row r="159" spans="2:15" s="1" customFormat="1">
      <c r="B159" s="3"/>
      <c r="F159" s="29"/>
      <c r="G159" s="29"/>
      <c r="H159" s="29"/>
      <c r="I159" s="30"/>
      <c r="L159" s="57"/>
      <c r="M159" s="57"/>
      <c r="N159" s="57"/>
      <c r="O159" s="57"/>
    </row>
    <row r="160" spans="2:15" s="1" customFormat="1">
      <c r="B160" s="3"/>
      <c r="F160" s="29"/>
      <c r="G160" s="29"/>
      <c r="H160" s="29"/>
      <c r="I160" s="30"/>
      <c r="L160" s="57"/>
      <c r="M160" s="57"/>
      <c r="N160" s="57"/>
      <c r="O160" s="57"/>
    </row>
    <row r="161" spans="1:11" s="1" customFormat="1">
      <c r="A161" s="60"/>
      <c r="B161" s="60"/>
      <c r="C161" s="60" t="s">
        <v>100</v>
      </c>
      <c r="D161" s="60"/>
      <c r="E161" s="60"/>
      <c r="F161" s="61"/>
      <c r="G161" s="61" t="s">
        <v>101</v>
      </c>
      <c r="H161" s="61"/>
      <c r="I161" s="61"/>
      <c r="J161" s="60"/>
      <c r="K161" s="60"/>
    </row>
    <row r="162" spans="1:11" s="1" customFormat="1" ht="24.95" customHeight="1">
      <c r="A162" s="60"/>
      <c r="B162" s="60"/>
      <c r="C162" s="60"/>
      <c r="D162" s="60"/>
      <c r="E162" s="60"/>
      <c r="F162" s="61"/>
      <c r="G162" s="61"/>
      <c r="H162" s="61"/>
      <c r="I162" s="61"/>
      <c r="J162" s="60"/>
      <c r="K162" s="60"/>
    </row>
    <row r="163" spans="1:11" s="1" customFormat="1">
      <c r="A163" s="62"/>
      <c r="B163" s="60"/>
      <c r="C163" s="62" t="s">
        <v>102</v>
      </c>
      <c r="D163" s="62"/>
      <c r="E163" s="60"/>
      <c r="F163" s="63"/>
      <c r="G163" s="63" t="s">
        <v>103</v>
      </c>
      <c r="H163" s="61"/>
      <c r="I163" s="63"/>
      <c r="J163" s="62"/>
      <c r="K163" s="62"/>
    </row>
    <row r="164" spans="1:11" s="1" customFormat="1">
      <c r="A164" s="60"/>
      <c r="B164" s="60"/>
      <c r="C164" s="60" t="s">
        <v>104</v>
      </c>
      <c r="D164" s="60"/>
      <c r="E164" s="60"/>
      <c r="F164" s="61"/>
      <c r="G164" s="61" t="s">
        <v>105</v>
      </c>
      <c r="H164" s="61"/>
      <c r="I164" s="61"/>
      <c r="J164" s="60"/>
      <c r="K164" s="60"/>
    </row>
    <row r="165" spans="1:11" s="1" customFormat="1">
      <c r="A165" s="60"/>
      <c r="B165" s="60"/>
      <c r="C165" s="60"/>
      <c r="D165" s="60"/>
      <c r="E165" s="60"/>
      <c r="F165" s="60"/>
      <c r="G165" s="61" t="s">
        <v>106</v>
      </c>
      <c r="H165" s="60"/>
      <c r="I165" s="60"/>
      <c r="J165" s="60"/>
      <c r="K165" s="62"/>
    </row>
    <row r="166" spans="1:11" s="1" customForma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spans="1:11" s="1" customForma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spans="1:11" s="1" customFormat="1" ht="24.9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spans="1:11" s="1" customFormat="1">
      <c r="A169" s="62"/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spans="1:11" s="1" customForma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spans="1:11" s="1" customFormat="1" ht="12"/>
    <row r="172" spans="1:11" s="1" customFormat="1" ht="12"/>
    <row r="173" spans="1:11" s="1" customFormat="1" ht="12"/>
    <row r="174" spans="1:11" s="1" customFormat="1" ht="12"/>
    <row r="175" spans="1:11" s="1" customFormat="1" ht="12"/>
    <row r="176" spans="1:11" s="1" customFormat="1" ht="13.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</row>
    <row r="177" spans="1:11" s="1" customFormat="1" ht="13.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1" s="1" customFormat="1" ht="13.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</row>
    <row r="179" spans="1:11" s="1" customFormat="1" ht="13.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</row>
    <row r="180" spans="1:11" s="1" customFormat="1" ht="13.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</row>
    <row r="181" spans="1:11" s="1" customFormat="1" ht="13.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</row>
    <row r="182" spans="1:11" s="1" customFormat="1" ht="13.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</row>
    <row r="183" spans="1:11" s="1" customFormat="1" ht="13.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</row>
    <row r="184" spans="1:11" s="1" customFormat="1" ht="13.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</row>
    <row r="185" spans="1:11" s="1" customFormat="1" ht="13.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1" s="1" customFormat="1" ht="13.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</row>
    <row r="187" spans="1:11" s="1" customFormat="1" ht="13.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</row>
    <row r="188" spans="1:11" s="1" customFormat="1" ht="13.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</row>
    <row r="189" spans="1:11" s="1" customFormat="1" ht="13.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</row>
    <row r="190" spans="1:11" s="1" customFormat="1" ht="13.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1" s="1" customFormat="1" ht="13.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</row>
    <row r="192" spans="1:11" s="1" customFormat="1" ht="13.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</row>
    <row r="193" spans="1:11" s="1" customFormat="1" ht="13.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</row>
    <row r="194" spans="1:11" s="1" customFormat="1" ht="13.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</row>
    <row r="195" spans="1:11" s="1" customFormat="1" ht="13.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</row>
    <row r="196" spans="1:11" s="1" customFormat="1" ht="13.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</row>
    <row r="197" spans="1:11" s="1" customFormat="1" ht="13.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</row>
    <row r="198" spans="1:11" s="1" customFormat="1" ht="13.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</row>
    <row r="199" spans="1:11" s="1" customFormat="1" ht="12"/>
    <row r="200" spans="1:11" s="1" customFormat="1" ht="12"/>
    <row r="201" spans="1:11" s="1" customFormat="1" ht="12"/>
    <row r="202" spans="1:11" s="1" customFormat="1" ht="12"/>
    <row r="203" spans="1:11" s="1" customFormat="1" ht="12"/>
    <row r="204" spans="1:11" s="1" customFormat="1" ht="12"/>
    <row r="205" spans="1:11" s="1" customFormat="1" ht="12"/>
    <row r="206" spans="1:11" s="1" customFormat="1" ht="12"/>
    <row r="207" spans="1:11" s="1" customFormat="1" ht="12"/>
    <row r="208" spans="1:11" s="1" customFormat="1" ht="12"/>
    <row r="209" s="1" customFormat="1" ht="12"/>
    <row r="210" s="1" customFormat="1" ht="12"/>
    <row r="211" s="1" customFormat="1" ht="12"/>
    <row r="212" s="1" customFormat="1" ht="12"/>
    <row r="213" s="1" customFormat="1" ht="12"/>
    <row r="214" s="1" customFormat="1" ht="12"/>
    <row r="215" s="1" customFormat="1" ht="12"/>
    <row r="216" s="1" customFormat="1" ht="12"/>
    <row r="217" s="1" customFormat="1" ht="12"/>
    <row r="218" s="1" customFormat="1" ht="12"/>
    <row r="219" s="1" customFormat="1" ht="12"/>
    <row r="220" s="1" customFormat="1" ht="12"/>
    <row r="221" s="1" customFormat="1" ht="12"/>
    <row r="222" s="1" customFormat="1" ht="12"/>
    <row r="223" s="1" customFormat="1" ht="12"/>
    <row r="224" s="1" customFormat="1" ht="12"/>
    <row r="225" s="1" customFormat="1" ht="12"/>
    <row r="226" s="1" customFormat="1" ht="12"/>
    <row r="227" s="1" customFormat="1" ht="12"/>
    <row r="228" s="1" customFormat="1" ht="12"/>
    <row r="229" s="1" customFormat="1" ht="12"/>
    <row r="230" s="1" customFormat="1" ht="12"/>
    <row r="231" s="1" customFormat="1" ht="12"/>
    <row r="232" s="1" customFormat="1" ht="12"/>
    <row r="233" s="1" customFormat="1" ht="12"/>
    <row r="234" s="1" customFormat="1" ht="12"/>
    <row r="235" s="1" customFormat="1" ht="12"/>
    <row r="236" s="1" customFormat="1" ht="12"/>
    <row r="237" s="1" customFormat="1" ht="12"/>
    <row r="238" s="1" customFormat="1" ht="12"/>
    <row r="239" s="1" customFormat="1" ht="12"/>
    <row r="240" s="1" customFormat="1" ht="12"/>
    <row r="241" s="1" customFormat="1" ht="12"/>
    <row r="242" s="1" customFormat="1" ht="12"/>
    <row r="243" s="1" customFormat="1" ht="12"/>
    <row r="244" s="1" customFormat="1" ht="12"/>
    <row r="245" s="1" customFormat="1" ht="12"/>
    <row r="246" s="1" customFormat="1" ht="12"/>
    <row r="247" s="1" customFormat="1" ht="12"/>
    <row r="248" s="1" customFormat="1" ht="12"/>
    <row r="249" s="1" customFormat="1" ht="12"/>
    <row r="250" s="1" customFormat="1" ht="12"/>
    <row r="251" s="1" customFormat="1" ht="12"/>
    <row r="252" s="1" customFormat="1" ht="12"/>
    <row r="253" s="1" customFormat="1" ht="12"/>
    <row r="254" s="1" customFormat="1" ht="12"/>
    <row r="255" s="1" customFormat="1" ht="12"/>
    <row r="256" s="1" customFormat="1" ht="12"/>
    <row r="257" s="1" customFormat="1" ht="12"/>
    <row r="258" s="1" customFormat="1" ht="12"/>
    <row r="259" s="1" customFormat="1" ht="12"/>
    <row r="260" s="1" customFormat="1" ht="12"/>
    <row r="261" s="1" customFormat="1" ht="12"/>
    <row r="262" s="1" customFormat="1" ht="12"/>
    <row r="263" s="1" customFormat="1" ht="12"/>
    <row r="264" s="1" customFormat="1" ht="12"/>
    <row r="265" s="1" customFormat="1" ht="12"/>
    <row r="266" s="1" customFormat="1" ht="12"/>
    <row r="267" s="1" customFormat="1" ht="12"/>
    <row r="268" s="1" customFormat="1" ht="12"/>
    <row r="269" s="1" customFormat="1" ht="12"/>
    <row r="270" s="1" customFormat="1" ht="12"/>
    <row r="271" s="1" customFormat="1" ht="12"/>
    <row r="272" s="1" customFormat="1" ht="12"/>
    <row r="273" s="1" customFormat="1" ht="12"/>
    <row r="274" s="1" customFormat="1" ht="12"/>
    <row r="275" s="1" customFormat="1" ht="12"/>
    <row r="276" s="1" customFormat="1" ht="12"/>
    <row r="277" s="1" customFormat="1" ht="12"/>
    <row r="278" s="1" customFormat="1" ht="12"/>
    <row r="279" s="1" customFormat="1" ht="12"/>
    <row r="280" s="1" customFormat="1" ht="12"/>
    <row r="281" s="1" customFormat="1" ht="12"/>
    <row r="282" s="1" customFormat="1" ht="12"/>
    <row r="283" s="1" customFormat="1" ht="12"/>
    <row r="284" s="1" customFormat="1" ht="12"/>
    <row r="285" s="1" customFormat="1" ht="12"/>
    <row r="286" s="1" customFormat="1" ht="12"/>
    <row r="287" s="1" customFormat="1" ht="12"/>
    <row r="288" s="1" customFormat="1" ht="12"/>
    <row r="289" s="1" customFormat="1" ht="12"/>
    <row r="290" s="1" customFormat="1" ht="12"/>
    <row r="291" s="1" customFormat="1" ht="12"/>
    <row r="292" s="1" customFormat="1" ht="12"/>
    <row r="293" s="1" customFormat="1" ht="12"/>
    <row r="294" s="1" customFormat="1" ht="12"/>
    <row r="295" s="1" customFormat="1" ht="12"/>
    <row r="296" s="1" customFormat="1" ht="12"/>
    <row r="297" s="1" customFormat="1" ht="12"/>
    <row r="298" s="1" customFormat="1" ht="12"/>
    <row r="299" s="1" customFormat="1" ht="12"/>
    <row r="300" s="1" customFormat="1" ht="12"/>
    <row r="301" s="1" customFormat="1" ht="12"/>
    <row r="302" s="1" customFormat="1" ht="12"/>
    <row r="303" s="1" customFormat="1" ht="12"/>
    <row r="304" s="1" customFormat="1" ht="12"/>
    <row r="305" s="1" customFormat="1" ht="12"/>
    <row r="306" s="1" customFormat="1" ht="12"/>
    <row r="307" s="1" customFormat="1" ht="12"/>
    <row r="308" s="1" customFormat="1" ht="12"/>
    <row r="309" s="1" customFormat="1" ht="12"/>
    <row r="310" s="1" customFormat="1" ht="12"/>
    <row r="311" s="1" customFormat="1" ht="12"/>
    <row r="312" s="1" customFormat="1" ht="12"/>
    <row r="313" s="1" customFormat="1" ht="12"/>
    <row r="314" s="1" customFormat="1" ht="12"/>
    <row r="315" s="1" customFormat="1" ht="12"/>
    <row r="316" s="1" customFormat="1" ht="12"/>
    <row r="317" s="1" customFormat="1" ht="12"/>
    <row r="318" s="1" customFormat="1" ht="12"/>
    <row r="319" s="1" customFormat="1" ht="12"/>
    <row r="320" s="1" customFormat="1" ht="12"/>
    <row r="321" s="1" customFormat="1" ht="12"/>
    <row r="322" s="1" customFormat="1" ht="12"/>
    <row r="323" s="1" customFormat="1" ht="12"/>
    <row r="324" s="1" customFormat="1" ht="12"/>
    <row r="325" s="1" customFormat="1" ht="12"/>
    <row r="326" s="1" customFormat="1" ht="12"/>
    <row r="327" s="1" customFormat="1" ht="12"/>
    <row r="328" s="1" customFormat="1" ht="12"/>
    <row r="329" s="1" customFormat="1" ht="12"/>
    <row r="330" s="1" customFormat="1" ht="12"/>
    <row r="331" s="1" customFormat="1" ht="12"/>
    <row r="332" s="1" customFormat="1" ht="12"/>
    <row r="333" s="1" customFormat="1" ht="12"/>
    <row r="334" s="1" customFormat="1" ht="12"/>
    <row r="335" s="1" customFormat="1" ht="12"/>
    <row r="336" s="1" customFormat="1" ht="12"/>
    <row r="337" spans="1:16" s="1" customFormat="1" ht="12"/>
    <row r="338" spans="1:16" s="1" customFormat="1" ht="12"/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</sheetData>
  <mergeCells count="31">
    <mergeCell ref="L149:O150"/>
    <mergeCell ref="L152:O153"/>
    <mergeCell ref="L99:O99"/>
    <mergeCell ref="L100:O100"/>
    <mergeCell ref="L116:O124"/>
    <mergeCell ref="L128:O128"/>
    <mergeCell ref="L139:O142"/>
    <mergeCell ref="L145:O145"/>
    <mergeCell ref="D25:E25"/>
    <mergeCell ref="L27:O31"/>
    <mergeCell ref="L32:O33"/>
    <mergeCell ref="L34:O35"/>
    <mergeCell ref="F98:F100"/>
    <mergeCell ref="G98:H98"/>
    <mergeCell ref="I98:I100"/>
    <mergeCell ref="G99:G100"/>
    <mergeCell ref="H99:H100"/>
    <mergeCell ref="L52:O52"/>
    <mergeCell ref="L53:O54"/>
    <mergeCell ref="L58:O61"/>
    <mergeCell ref="C67:E67"/>
    <mergeCell ref="L67:O70"/>
    <mergeCell ref="L47:O50"/>
    <mergeCell ref="F8:F10"/>
    <mergeCell ref="G8:H8"/>
    <mergeCell ref="I8:I10"/>
    <mergeCell ref="G9:G10"/>
    <mergeCell ref="H9:H10"/>
    <mergeCell ref="L9:O9"/>
    <mergeCell ref="L10:O10"/>
    <mergeCell ref="L17:O19"/>
  </mergeCells>
  <pageMargins left="0.49" right="0.16" top="0.71" bottom="0.5" header="0.5" footer="0.5"/>
  <pageSetup paperSize="9" scale="7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V458"/>
  <sheetViews>
    <sheetView zoomScale="90" zoomScaleNormal="90" workbookViewId="0">
      <selection activeCell="G34" sqref="G34"/>
    </sheetView>
  </sheetViews>
  <sheetFormatPr defaultRowHeight="12.75"/>
  <cols>
    <col min="1" max="1" width="3.28515625" style="66" customWidth="1"/>
    <col min="2" max="2" width="3" style="66" customWidth="1"/>
    <col min="3" max="3" width="3.28515625" style="66" customWidth="1"/>
    <col min="4" max="5" width="3.7109375" style="66" customWidth="1"/>
    <col min="6" max="6" width="48.7109375" style="66" customWidth="1"/>
    <col min="7" max="7" width="11.28515625" style="66" customWidth="1"/>
    <col min="8" max="8" width="1.85546875" style="66" customWidth="1"/>
    <col min="9" max="9" width="10" style="66" customWidth="1"/>
    <col min="10" max="10" width="1" style="66" customWidth="1"/>
    <col min="11" max="11" width="10.42578125" style="66" customWidth="1"/>
    <col min="12" max="12" width="1" style="66" customWidth="1"/>
    <col min="13" max="13" width="9.7109375" style="66" customWidth="1"/>
    <col min="14" max="14" width="0.85546875" style="66" customWidth="1"/>
    <col min="15" max="15" width="9.42578125" style="66" customWidth="1"/>
    <col min="16" max="16" width="9.140625" style="66"/>
    <col min="17" max="17" width="11" style="66" bestFit="1" customWidth="1"/>
    <col min="18" max="16384" width="9.140625" style="66"/>
  </cols>
  <sheetData>
    <row r="2" spans="1:20">
      <c r="A2" s="65" t="s">
        <v>107</v>
      </c>
      <c r="B2" s="65"/>
      <c r="C2" s="65"/>
      <c r="D2" s="65"/>
      <c r="E2" s="65"/>
      <c r="F2" s="65"/>
      <c r="M2" s="4" t="s">
        <v>108</v>
      </c>
      <c r="O2" s="67"/>
    </row>
    <row r="3" spans="1:20">
      <c r="A3" s="65" t="s">
        <v>109</v>
      </c>
      <c r="B3" s="65"/>
      <c r="C3" s="65"/>
      <c r="D3" s="65"/>
      <c r="E3" s="65"/>
      <c r="F3" s="65"/>
      <c r="O3" s="67"/>
    </row>
    <row r="4" spans="1:20">
      <c r="A4" s="65" t="s">
        <v>110</v>
      </c>
      <c r="B4" s="65"/>
      <c r="C4" s="65"/>
      <c r="D4" s="65"/>
      <c r="E4" s="65"/>
      <c r="F4" s="65"/>
    </row>
    <row r="5" spans="1:20">
      <c r="A5" s="65" t="s">
        <v>234</v>
      </c>
      <c r="B5" s="65"/>
      <c r="C5" s="65"/>
      <c r="D5" s="65"/>
      <c r="E5" s="65"/>
      <c r="F5" s="65"/>
      <c r="G5" s="68"/>
      <c r="H5" s="68"/>
      <c r="I5" s="68"/>
      <c r="J5" s="68"/>
      <c r="K5" s="68"/>
      <c r="L5" s="68"/>
      <c r="M5" s="68"/>
      <c r="N5" s="68"/>
      <c r="O5" s="68"/>
    </row>
    <row r="6" spans="1:20">
      <c r="A6" s="65" t="s">
        <v>111</v>
      </c>
      <c r="B6" s="65"/>
      <c r="C6" s="65"/>
      <c r="D6" s="65"/>
      <c r="E6" s="65"/>
      <c r="F6" s="65"/>
    </row>
    <row r="7" spans="1:20">
      <c r="A7" s="65"/>
      <c r="B7" s="65"/>
      <c r="C7" s="65"/>
      <c r="D7" s="65"/>
      <c r="E7" s="65"/>
      <c r="F7" s="65"/>
      <c r="G7" s="148" t="s">
        <v>112</v>
      </c>
      <c r="H7" s="148"/>
      <c r="I7" s="148"/>
      <c r="J7" s="148"/>
      <c r="K7" s="148"/>
      <c r="M7" s="148" t="s">
        <v>113</v>
      </c>
      <c r="N7" s="148"/>
      <c r="O7" s="148"/>
    </row>
    <row r="8" spans="1:20">
      <c r="G8" s="68" t="s">
        <v>114</v>
      </c>
      <c r="H8" s="68"/>
      <c r="I8" s="65" t="s">
        <v>115</v>
      </c>
      <c r="J8" s="65"/>
      <c r="K8" s="68" t="s">
        <v>116</v>
      </c>
      <c r="L8" s="68"/>
      <c r="M8" s="68" t="s">
        <v>117</v>
      </c>
      <c r="N8" s="69"/>
      <c r="O8" s="68" t="s">
        <v>118</v>
      </c>
    </row>
    <row r="9" spans="1:20">
      <c r="G9" s="70" t="s">
        <v>235</v>
      </c>
      <c r="H9" s="70"/>
      <c r="I9" s="71" t="s">
        <v>119</v>
      </c>
      <c r="J9" s="71"/>
      <c r="K9" s="71" t="s">
        <v>119</v>
      </c>
      <c r="L9" s="69"/>
      <c r="M9" s="71" t="s">
        <v>119</v>
      </c>
      <c r="N9" s="71"/>
      <c r="O9" s="71" t="s">
        <v>120</v>
      </c>
    </row>
    <row r="10" spans="1:20">
      <c r="G10" s="72" t="s">
        <v>14</v>
      </c>
      <c r="H10" s="73"/>
      <c r="I10" s="72" t="s">
        <v>25</v>
      </c>
      <c r="J10" s="73"/>
      <c r="K10" s="72" t="s">
        <v>72</v>
      </c>
      <c r="L10" s="68"/>
      <c r="M10" s="72" t="s">
        <v>121</v>
      </c>
      <c r="N10" s="71"/>
      <c r="O10" s="72" t="s">
        <v>122</v>
      </c>
    </row>
    <row r="11" spans="1:20">
      <c r="G11" s="68"/>
      <c r="N11" s="74"/>
    </row>
    <row r="12" spans="1:20">
      <c r="A12" s="68" t="s">
        <v>12</v>
      </c>
      <c r="B12" s="65" t="s">
        <v>123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75"/>
      <c r="O12" s="65"/>
      <c r="P12" s="65"/>
      <c r="Q12" s="65"/>
      <c r="R12" s="65"/>
      <c r="S12" s="65"/>
      <c r="T12" s="65"/>
    </row>
    <row r="13" spans="1:20">
      <c r="A13" s="68"/>
      <c r="B13" s="65" t="s">
        <v>124</v>
      </c>
      <c r="C13" s="65"/>
      <c r="D13" s="65"/>
      <c r="E13" s="65"/>
      <c r="F13" s="65"/>
      <c r="G13" s="76"/>
      <c r="H13" s="77"/>
      <c r="I13" s="76"/>
      <c r="J13" s="78"/>
      <c r="K13" s="76"/>
      <c r="L13" s="77"/>
      <c r="M13" s="76">
        <f>K13-I13</f>
        <v>0</v>
      </c>
      <c r="N13" s="78"/>
      <c r="O13" s="76">
        <f>K13-G13</f>
        <v>0</v>
      </c>
      <c r="P13" s="65"/>
      <c r="Q13" s="65"/>
      <c r="R13" s="65"/>
      <c r="S13" s="65"/>
      <c r="T13" s="65"/>
    </row>
    <row r="14" spans="1:20">
      <c r="A14" s="79"/>
      <c r="G14" s="80"/>
      <c r="H14" s="80"/>
      <c r="I14" s="80"/>
      <c r="J14" s="80"/>
      <c r="K14" s="80"/>
      <c r="L14" s="80"/>
      <c r="M14" s="80"/>
      <c r="N14" s="81"/>
      <c r="O14" s="80"/>
    </row>
    <row r="15" spans="1:20">
      <c r="A15" s="68" t="s">
        <v>32</v>
      </c>
      <c r="B15" s="65" t="s">
        <v>125</v>
      </c>
      <c r="C15" s="65"/>
      <c r="D15" s="65"/>
      <c r="E15" s="65"/>
      <c r="F15" s="65"/>
      <c r="G15" s="80"/>
      <c r="H15" s="80"/>
      <c r="I15" s="80"/>
      <c r="J15" s="80"/>
      <c r="K15" s="80"/>
      <c r="L15" s="80"/>
      <c r="M15" s="80"/>
      <c r="N15" s="80"/>
      <c r="O15" s="80"/>
    </row>
    <row r="16" spans="1:20" ht="5.0999999999999996" customHeight="1">
      <c r="A16" s="79"/>
      <c r="G16" s="80"/>
      <c r="H16" s="80"/>
      <c r="I16" s="80"/>
      <c r="J16" s="80"/>
      <c r="K16" s="80"/>
      <c r="L16" s="80"/>
      <c r="M16" s="80"/>
      <c r="N16" s="80"/>
      <c r="O16" s="80"/>
    </row>
    <row r="17" spans="1:15">
      <c r="A17" s="79"/>
      <c r="B17" s="79" t="s">
        <v>126</v>
      </c>
      <c r="C17" s="66" t="s">
        <v>127</v>
      </c>
      <c r="G17" s="80"/>
      <c r="H17" s="80"/>
      <c r="I17" s="80"/>
      <c r="J17" s="80"/>
      <c r="K17" s="80"/>
      <c r="L17" s="80"/>
      <c r="M17" s="80"/>
      <c r="N17" s="80"/>
      <c r="O17" s="80"/>
    </row>
    <row r="18" spans="1:15">
      <c r="A18" s="79"/>
      <c r="B18" s="79"/>
      <c r="C18" s="82" t="s">
        <v>85</v>
      </c>
      <c r="D18" s="66" t="s">
        <v>128</v>
      </c>
      <c r="G18" s="80"/>
      <c r="H18" s="80"/>
      <c r="I18" s="80"/>
      <c r="J18" s="80"/>
      <c r="K18" s="80"/>
      <c r="L18" s="80"/>
      <c r="M18" s="80"/>
      <c r="N18" s="80"/>
      <c r="O18" s="80"/>
    </row>
    <row r="19" spans="1:15">
      <c r="A19" s="79"/>
      <c r="B19" s="79"/>
      <c r="C19" s="79"/>
      <c r="D19" s="79" t="s">
        <v>129</v>
      </c>
      <c r="E19" s="66" t="s">
        <v>130</v>
      </c>
      <c r="G19" s="80"/>
      <c r="H19" s="83"/>
      <c r="I19" s="80"/>
      <c r="J19" s="80"/>
      <c r="K19" s="80"/>
      <c r="L19" s="80"/>
      <c r="M19" s="80">
        <f>K19-I19</f>
        <v>0</v>
      </c>
      <c r="N19" s="80"/>
      <c r="O19" s="80">
        <f>K19-G19</f>
        <v>0</v>
      </c>
    </row>
    <row r="20" spans="1:15">
      <c r="A20" s="79"/>
      <c r="B20" s="79"/>
      <c r="C20" s="79"/>
      <c r="D20" s="79" t="s">
        <v>131</v>
      </c>
      <c r="E20" s="66" t="s">
        <v>132</v>
      </c>
      <c r="G20" s="80">
        <v>0</v>
      </c>
      <c r="H20" s="80"/>
      <c r="I20" s="80">
        <v>0</v>
      </c>
      <c r="J20" s="80"/>
      <c r="K20" s="80">
        <v>0</v>
      </c>
      <c r="L20" s="80"/>
      <c r="M20" s="80">
        <f>K20-I20</f>
        <v>0</v>
      </c>
      <c r="N20" s="80"/>
      <c r="O20" s="80">
        <f>K20-G20</f>
        <v>0</v>
      </c>
    </row>
    <row r="21" spans="1:15">
      <c r="A21" s="79"/>
      <c r="B21" s="79"/>
      <c r="C21" s="79"/>
      <c r="G21" s="80"/>
      <c r="H21" s="80"/>
      <c r="I21" s="80"/>
      <c r="J21" s="80"/>
      <c r="K21" s="80"/>
      <c r="L21" s="80"/>
      <c r="M21" s="80"/>
      <c r="N21" s="80"/>
      <c r="O21" s="80"/>
    </row>
    <row r="22" spans="1:15">
      <c r="A22" s="79"/>
      <c r="B22" s="79"/>
      <c r="C22" s="82" t="s">
        <v>22</v>
      </c>
      <c r="D22" s="66" t="s">
        <v>133</v>
      </c>
      <c r="G22" s="80"/>
      <c r="H22" s="80"/>
      <c r="I22" s="80"/>
      <c r="J22" s="80"/>
      <c r="K22" s="80"/>
      <c r="L22" s="80"/>
      <c r="M22" s="80">
        <f>K22-I22</f>
        <v>0</v>
      </c>
      <c r="N22" s="80"/>
      <c r="O22" s="80">
        <f>K22-G22</f>
        <v>0</v>
      </c>
    </row>
    <row r="23" spans="1:15">
      <c r="A23" s="79"/>
      <c r="B23" s="79"/>
      <c r="G23" s="80"/>
      <c r="H23" s="80"/>
      <c r="I23" s="80"/>
      <c r="J23" s="80"/>
      <c r="K23" s="80"/>
      <c r="L23" s="80"/>
      <c r="M23" s="80"/>
      <c r="N23" s="80"/>
      <c r="O23" s="80"/>
    </row>
    <row r="24" spans="1:15">
      <c r="A24" s="79"/>
      <c r="B24" s="79"/>
      <c r="C24" s="84" t="s">
        <v>90</v>
      </c>
      <c r="D24" s="66" t="s">
        <v>134</v>
      </c>
      <c r="G24" s="80"/>
      <c r="H24" s="80"/>
      <c r="I24" s="80"/>
      <c r="J24" s="80"/>
      <c r="K24" s="80"/>
      <c r="L24" s="80"/>
      <c r="M24" s="80"/>
      <c r="N24" s="80"/>
      <c r="O24" s="80"/>
    </row>
    <row r="25" spans="1:15">
      <c r="A25" s="79"/>
      <c r="B25" s="79"/>
      <c r="C25" s="84"/>
      <c r="D25" s="79" t="s">
        <v>129</v>
      </c>
      <c r="E25" s="66" t="s">
        <v>135</v>
      </c>
      <c r="G25" s="80"/>
      <c r="H25" s="80"/>
      <c r="I25" s="80"/>
      <c r="J25" s="80"/>
      <c r="K25" s="80"/>
      <c r="L25" s="80"/>
      <c r="M25" s="80">
        <f>K25-I25</f>
        <v>0</v>
      </c>
      <c r="N25" s="80"/>
      <c r="O25" s="80">
        <f>K25-G25</f>
        <v>0</v>
      </c>
    </row>
    <row r="26" spans="1:15">
      <c r="A26" s="79"/>
      <c r="B26" s="79"/>
      <c r="C26" s="84"/>
      <c r="D26" s="79" t="s">
        <v>131</v>
      </c>
      <c r="E26" s="66" t="s">
        <v>136</v>
      </c>
      <c r="G26" s="80"/>
      <c r="H26" s="80"/>
      <c r="I26" s="80"/>
      <c r="J26" s="80"/>
      <c r="K26" s="80"/>
      <c r="L26" s="80"/>
      <c r="M26" s="80">
        <f>K26-I26</f>
        <v>0</v>
      </c>
      <c r="N26" s="80"/>
      <c r="O26" s="80">
        <f>K26-G26</f>
        <v>0</v>
      </c>
    </row>
    <row r="27" spans="1:15">
      <c r="A27" s="79"/>
      <c r="B27" s="79"/>
      <c r="C27" s="84"/>
      <c r="D27" s="82" t="s">
        <v>137</v>
      </c>
      <c r="E27" s="66" t="s">
        <v>138</v>
      </c>
      <c r="G27" s="80"/>
      <c r="H27" s="80"/>
      <c r="I27" s="80"/>
      <c r="J27" s="80"/>
      <c r="K27" s="80"/>
      <c r="L27" s="80"/>
      <c r="M27" s="80">
        <f>K27-I27</f>
        <v>0</v>
      </c>
      <c r="N27" s="80"/>
      <c r="O27" s="80">
        <f>K27-G27</f>
        <v>0</v>
      </c>
    </row>
    <row r="28" spans="1:15">
      <c r="A28" s="79"/>
      <c r="B28" s="79"/>
      <c r="G28" s="80"/>
      <c r="H28" s="80"/>
      <c r="I28" s="80"/>
      <c r="J28" s="80"/>
      <c r="K28" s="80"/>
      <c r="L28" s="80"/>
      <c r="M28" s="80"/>
      <c r="N28" s="80"/>
      <c r="O28" s="80"/>
    </row>
    <row r="29" spans="1:15">
      <c r="A29" s="79"/>
      <c r="B29" s="79" t="s">
        <v>139</v>
      </c>
      <c r="C29" s="66" t="s">
        <v>140</v>
      </c>
      <c r="G29" s="80">
        <v>0</v>
      </c>
      <c r="H29" s="80"/>
      <c r="I29" s="80">
        <v>0</v>
      </c>
      <c r="J29" s="80"/>
      <c r="K29" s="80">
        <v>0</v>
      </c>
      <c r="L29" s="80"/>
      <c r="M29" s="80">
        <f>K29-I29</f>
        <v>0</v>
      </c>
      <c r="N29" s="80"/>
      <c r="O29" s="80">
        <f>K29-G29</f>
        <v>0</v>
      </c>
    </row>
    <row r="30" spans="1:15">
      <c r="A30" s="79"/>
      <c r="B30" s="79"/>
      <c r="G30" s="80"/>
      <c r="H30" s="80"/>
      <c r="I30" s="80"/>
      <c r="J30" s="80"/>
      <c r="K30" s="80"/>
      <c r="L30" s="80"/>
      <c r="M30" s="80"/>
      <c r="N30" s="80"/>
      <c r="O30" s="80"/>
    </row>
    <row r="31" spans="1:15">
      <c r="A31" s="79"/>
      <c r="B31" s="79" t="s">
        <v>141</v>
      </c>
      <c r="C31" s="66" t="s">
        <v>142</v>
      </c>
      <c r="G31" s="80"/>
      <c r="H31" s="80"/>
      <c r="I31" s="80"/>
      <c r="J31" s="80"/>
      <c r="K31" s="80"/>
      <c r="L31" s="80"/>
      <c r="M31" s="80"/>
      <c r="N31" s="80"/>
      <c r="O31" s="80"/>
    </row>
    <row r="32" spans="1:15">
      <c r="A32" s="79"/>
      <c r="B32" s="79"/>
      <c r="C32" s="82" t="s">
        <v>85</v>
      </c>
      <c r="D32" s="66" t="s">
        <v>130</v>
      </c>
      <c r="G32" s="80">
        <v>0</v>
      </c>
      <c r="H32" s="80"/>
      <c r="I32" s="80">
        <v>0</v>
      </c>
      <c r="J32" s="80"/>
      <c r="K32" s="80">
        <v>0</v>
      </c>
      <c r="L32" s="80"/>
      <c r="M32" s="80">
        <f>K32-I32</f>
        <v>0</v>
      </c>
      <c r="N32" s="80"/>
      <c r="O32" s="80">
        <f>K32-G32</f>
        <v>0</v>
      </c>
    </row>
    <row r="33" spans="1:22">
      <c r="A33" s="79"/>
      <c r="B33" s="79"/>
      <c r="C33" s="82" t="s">
        <v>22</v>
      </c>
      <c r="D33" s="66" t="s">
        <v>132</v>
      </c>
      <c r="G33" s="81">
        <v>0</v>
      </c>
      <c r="H33" s="81"/>
      <c r="I33" s="81">
        <v>0</v>
      </c>
      <c r="J33" s="81"/>
      <c r="K33" s="81">
        <v>0</v>
      </c>
      <c r="L33" s="81"/>
      <c r="M33" s="81">
        <f>K33-I33</f>
        <v>0</v>
      </c>
      <c r="N33" s="81"/>
      <c r="O33" s="81">
        <f>K33-G33</f>
        <v>0</v>
      </c>
    </row>
    <row r="34" spans="1:22">
      <c r="A34" s="79"/>
      <c r="B34" s="79"/>
      <c r="C34" s="82" t="s">
        <v>90</v>
      </c>
      <c r="D34" s="66" t="s">
        <v>143</v>
      </c>
      <c r="G34" s="85">
        <v>0</v>
      </c>
      <c r="H34" s="80"/>
      <c r="I34" s="85">
        <v>0</v>
      </c>
      <c r="J34" s="80"/>
      <c r="K34" s="85">
        <v>0</v>
      </c>
      <c r="L34" s="80"/>
      <c r="M34" s="85">
        <f>K34-I34</f>
        <v>0</v>
      </c>
      <c r="N34" s="81"/>
      <c r="O34" s="85">
        <f>K34-G34</f>
        <v>0</v>
      </c>
    </row>
    <row r="35" spans="1:22">
      <c r="A35" s="79"/>
      <c r="G35" s="80"/>
      <c r="H35" s="80"/>
      <c r="I35" s="80"/>
      <c r="J35" s="80"/>
      <c r="K35" s="80"/>
      <c r="L35" s="80"/>
      <c r="M35" s="80"/>
      <c r="N35" s="81"/>
      <c r="O35" s="80"/>
    </row>
    <row r="36" spans="1:22">
      <c r="A36" s="79"/>
      <c r="B36" s="65" t="s">
        <v>144</v>
      </c>
      <c r="C36" s="65"/>
      <c r="D36" s="65"/>
      <c r="E36" s="65"/>
      <c r="F36" s="65"/>
      <c r="G36" s="76">
        <f>G19+G20+G22+G29-G32-G33-G34+G26+G25+G27</f>
        <v>0</v>
      </c>
      <c r="H36" s="77"/>
      <c r="I36" s="76">
        <f>I19+I20+I22+I29-I32-I33-I34+I26+I25+I27</f>
        <v>0</v>
      </c>
      <c r="J36" s="77"/>
      <c r="K36" s="76">
        <f>K19+K20+K22+K29-K32-K33-K34+K26+K25+K27</f>
        <v>0</v>
      </c>
      <c r="L36" s="77"/>
      <c r="M36" s="76">
        <f>K36-I36</f>
        <v>0</v>
      </c>
      <c r="N36" s="78"/>
      <c r="O36" s="76">
        <f>K36-G36</f>
        <v>0</v>
      </c>
      <c r="P36" s="65"/>
      <c r="Q36" s="65"/>
      <c r="R36" s="65"/>
      <c r="S36" s="65"/>
      <c r="T36" s="65"/>
      <c r="U36" s="65"/>
      <c r="V36" s="65"/>
    </row>
    <row r="37" spans="1:22">
      <c r="A37" s="79"/>
      <c r="G37" s="80"/>
      <c r="H37" s="80"/>
      <c r="I37" s="80"/>
      <c r="J37" s="80"/>
      <c r="K37" s="80"/>
      <c r="L37" s="80"/>
      <c r="M37" s="80"/>
      <c r="N37" s="80"/>
      <c r="O37" s="80"/>
    </row>
    <row r="38" spans="1:22">
      <c r="A38" s="68" t="s">
        <v>48</v>
      </c>
      <c r="B38" s="65" t="s">
        <v>145</v>
      </c>
      <c r="C38" s="65"/>
      <c r="D38" s="65"/>
      <c r="E38" s="65"/>
      <c r="F38" s="65"/>
      <c r="G38" s="80"/>
      <c r="H38" s="80"/>
      <c r="I38" s="80"/>
      <c r="J38" s="80"/>
      <c r="K38" s="80"/>
      <c r="L38" s="80"/>
      <c r="M38" s="80"/>
      <c r="N38" s="80"/>
      <c r="O38" s="80"/>
    </row>
    <row r="39" spans="1:22" ht="5.0999999999999996" customHeight="1">
      <c r="A39" s="79"/>
      <c r="G39" s="80"/>
      <c r="H39" s="80"/>
      <c r="I39" s="80"/>
      <c r="J39" s="80"/>
      <c r="K39" s="80"/>
      <c r="L39" s="80"/>
      <c r="M39" s="80"/>
      <c r="N39" s="80"/>
      <c r="O39" s="80"/>
    </row>
    <row r="40" spans="1:22">
      <c r="A40" s="79"/>
      <c r="B40" s="79" t="s">
        <v>126</v>
      </c>
      <c r="C40" s="66" t="s">
        <v>146</v>
      </c>
      <c r="G40" s="80"/>
      <c r="H40" s="80"/>
      <c r="I40" s="80"/>
      <c r="J40" s="80"/>
      <c r="K40" s="80"/>
      <c r="L40" s="80"/>
      <c r="M40" s="80"/>
      <c r="N40" s="80"/>
      <c r="O40" s="80"/>
    </row>
    <row r="41" spans="1:22">
      <c r="A41" s="79"/>
      <c r="B41" s="79"/>
      <c r="C41" s="82" t="s">
        <v>85</v>
      </c>
      <c r="D41" s="66" t="s">
        <v>147</v>
      </c>
      <c r="G41" s="85">
        <f>SUM(G43:G45)</f>
        <v>0</v>
      </c>
      <c r="H41" s="81"/>
      <c r="I41" s="85">
        <f>SUM(I43:I45)</f>
        <v>0</v>
      </c>
      <c r="J41" s="81"/>
      <c r="K41" s="85">
        <f>SUM(K43:K45)</f>
        <v>0</v>
      </c>
      <c r="L41" s="81"/>
      <c r="M41" s="85">
        <f>K41-I41</f>
        <v>0</v>
      </c>
      <c r="N41" s="81"/>
      <c r="O41" s="85">
        <f>K41-G41</f>
        <v>0</v>
      </c>
    </row>
    <row r="42" spans="1:22" ht="5.0999999999999996" customHeight="1">
      <c r="A42" s="79"/>
      <c r="B42" s="79"/>
      <c r="G42" s="81"/>
      <c r="H42" s="81"/>
      <c r="I42" s="81"/>
      <c r="J42" s="81"/>
      <c r="K42" s="81"/>
      <c r="L42" s="81"/>
      <c r="M42" s="81"/>
      <c r="N42" s="81"/>
      <c r="O42" s="81"/>
    </row>
    <row r="43" spans="1:22">
      <c r="A43" s="79"/>
      <c r="B43" s="79"/>
      <c r="D43" s="79" t="s">
        <v>129</v>
      </c>
      <c r="E43" s="66" t="s">
        <v>148</v>
      </c>
      <c r="G43" s="80">
        <v>0</v>
      </c>
      <c r="H43" s="80"/>
      <c r="I43" s="80">
        <v>0</v>
      </c>
      <c r="J43" s="80"/>
      <c r="K43" s="80">
        <v>0</v>
      </c>
      <c r="L43" s="80"/>
      <c r="M43" s="80">
        <f>K43-I43</f>
        <v>0</v>
      </c>
      <c r="N43" s="80"/>
      <c r="O43" s="80">
        <f>K43-G43</f>
        <v>0</v>
      </c>
    </row>
    <row r="44" spans="1:22">
      <c r="A44" s="79"/>
      <c r="B44" s="79"/>
      <c r="D44" s="79" t="s">
        <v>131</v>
      </c>
      <c r="E44" s="66" t="s">
        <v>149</v>
      </c>
      <c r="G44" s="80">
        <v>0</v>
      </c>
      <c r="H44" s="80"/>
      <c r="I44" s="80">
        <v>0</v>
      </c>
      <c r="J44" s="80"/>
      <c r="K44" s="80">
        <v>0</v>
      </c>
      <c r="L44" s="80"/>
      <c r="M44" s="80">
        <f>K44-I44</f>
        <v>0</v>
      </c>
      <c r="N44" s="80"/>
      <c r="O44" s="80">
        <f>K44-G44</f>
        <v>0</v>
      </c>
    </row>
    <row r="45" spans="1:22">
      <c r="A45" s="79"/>
      <c r="B45" s="79"/>
      <c r="D45" s="79" t="s">
        <v>137</v>
      </c>
      <c r="E45" s="66" t="s">
        <v>150</v>
      </c>
      <c r="G45" s="80">
        <v>0</v>
      </c>
      <c r="H45" s="80"/>
      <c r="I45" s="80">
        <v>0</v>
      </c>
      <c r="J45" s="80"/>
      <c r="K45" s="80">
        <v>0</v>
      </c>
      <c r="L45" s="80"/>
      <c r="M45" s="80">
        <f>K45-I45</f>
        <v>0</v>
      </c>
      <c r="N45" s="80"/>
      <c r="O45" s="80">
        <f>K45-G45</f>
        <v>0</v>
      </c>
    </row>
    <row r="46" spans="1:22">
      <c r="A46" s="79"/>
      <c r="B46" s="79"/>
      <c r="G46" s="80"/>
      <c r="H46" s="80"/>
      <c r="I46" s="80"/>
      <c r="J46" s="80"/>
      <c r="K46" s="80"/>
      <c r="L46" s="80"/>
      <c r="M46" s="80"/>
      <c r="N46" s="80"/>
      <c r="O46" s="80"/>
    </row>
    <row r="47" spans="1:22">
      <c r="A47" s="79"/>
      <c r="B47" s="79" t="s">
        <v>139</v>
      </c>
      <c r="C47" s="66" t="s">
        <v>151</v>
      </c>
      <c r="G47" s="80"/>
      <c r="H47" s="80"/>
      <c r="I47" s="80"/>
      <c r="J47" s="80"/>
      <c r="K47" s="80"/>
      <c r="L47" s="80"/>
      <c r="M47" s="80"/>
      <c r="N47" s="80"/>
      <c r="O47" s="80"/>
    </row>
    <row r="48" spans="1:22">
      <c r="A48" s="79"/>
      <c r="B48" s="79"/>
      <c r="E48" s="66" t="s">
        <v>152</v>
      </c>
      <c r="G48" s="80"/>
      <c r="H48" s="80"/>
      <c r="I48" s="80"/>
      <c r="J48" s="80"/>
      <c r="K48" s="80"/>
      <c r="L48" s="80"/>
      <c r="M48" s="80"/>
      <c r="N48" s="80"/>
      <c r="O48" s="80"/>
    </row>
    <row r="49" spans="1:15" hidden="1">
      <c r="A49" s="79"/>
      <c r="B49" s="79"/>
      <c r="C49" s="82" t="s">
        <v>85</v>
      </c>
      <c r="D49" s="66" t="s">
        <v>153</v>
      </c>
      <c r="G49" s="80"/>
      <c r="H49" s="80"/>
      <c r="I49" s="80"/>
      <c r="J49" s="80"/>
      <c r="K49" s="80"/>
      <c r="L49" s="80"/>
      <c r="M49" s="80">
        <f>K49-I49</f>
        <v>0</v>
      </c>
      <c r="N49" s="80"/>
      <c r="O49" s="80">
        <f>K49-G49</f>
        <v>0</v>
      </c>
    </row>
    <row r="50" spans="1:15">
      <c r="A50" s="79"/>
      <c r="B50" s="79"/>
      <c r="C50" s="82" t="s">
        <v>85</v>
      </c>
      <c r="D50" s="66" t="s">
        <v>154</v>
      </c>
      <c r="G50" s="80"/>
      <c r="H50" s="80"/>
      <c r="I50" s="80"/>
      <c r="J50" s="80"/>
      <c r="K50" s="80"/>
      <c r="L50" s="80"/>
      <c r="M50" s="80">
        <f>K50-I50</f>
        <v>0</v>
      </c>
      <c r="N50" s="80"/>
      <c r="O50" s="80">
        <f>K50-G50</f>
        <v>0</v>
      </c>
    </row>
    <row r="51" spans="1:15" hidden="1">
      <c r="A51" s="79"/>
      <c r="B51" s="79"/>
      <c r="C51" s="82" t="s">
        <v>22</v>
      </c>
      <c r="D51" s="66" t="s">
        <v>155</v>
      </c>
      <c r="G51" s="80">
        <v>0</v>
      </c>
      <c r="H51" s="80"/>
      <c r="I51" s="80">
        <v>0</v>
      </c>
      <c r="J51" s="80"/>
      <c r="K51" s="80">
        <v>0</v>
      </c>
      <c r="L51" s="80"/>
      <c r="M51" s="80">
        <f>K51-I51</f>
        <v>0</v>
      </c>
      <c r="N51" s="80"/>
      <c r="O51" s="80">
        <f>K51-G51</f>
        <v>0</v>
      </c>
    </row>
    <row r="52" spans="1:15">
      <c r="A52" s="79"/>
      <c r="B52" s="79"/>
      <c r="C52" s="84"/>
      <c r="G52" s="80"/>
      <c r="H52" s="80"/>
      <c r="I52" s="80"/>
      <c r="J52" s="80"/>
      <c r="K52" s="80"/>
      <c r="L52" s="80"/>
      <c r="M52" s="80"/>
      <c r="N52" s="80"/>
      <c r="O52" s="80"/>
    </row>
    <row r="53" spans="1:15">
      <c r="B53" s="66" t="s">
        <v>141</v>
      </c>
      <c r="C53" s="66" t="s">
        <v>156</v>
      </c>
      <c r="G53" s="85">
        <f>SUM(G55:G69)</f>
        <v>0</v>
      </c>
      <c r="H53" s="80"/>
      <c r="I53" s="85">
        <f>SUM(I55:I69)</f>
        <v>0</v>
      </c>
      <c r="J53" s="80"/>
      <c r="K53" s="85">
        <f>SUM(K55:K69)</f>
        <v>0</v>
      </c>
      <c r="L53" s="80"/>
      <c r="M53" s="85">
        <f>K53-I53</f>
        <v>0</v>
      </c>
      <c r="N53" s="81"/>
      <c r="O53" s="85">
        <f>K53-G53</f>
        <v>0</v>
      </c>
    </row>
    <row r="54" spans="1:15" ht="5.0999999999999996" customHeight="1">
      <c r="G54" s="80"/>
      <c r="H54" s="80"/>
      <c r="I54" s="80"/>
      <c r="J54" s="80"/>
      <c r="K54" s="80"/>
      <c r="L54" s="80"/>
      <c r="M54" s="80"/>
      <c r="N54" s="81"/>
      <c r="O54" s="80"/>
    </row>
    <row r="55" spans="1:15" hidden="1">
      <c r="C55" s="82" t="s">
        <v>85</v>
      </c>
      <c r="D55" s="66" t="s">
        <v>157</v>
      </c>
      <c r="G55" s="80"/>
      <c r="H55" s="80"/>
      <c r="I55" s="80"/>
      <c r="J55" s="80"/>
      <c r="K55" s="80"/>
      <c r="L55" s="80"/>
      <c r="M55" s="80"/>
      <c r="N55" s="81"/>
      <c r="O55" s="80"/>
    </row>
    <row r="56" spans="1:15" hidden="1">
      <c r="C56" s="79"/>
      <c r="D56" s="79" t="s">
        <v>129</v>
      </c>
      <c r="E56" s="66" t="s">
        <v>158</v>
      </c>
      <c r="G56" s="80"/>
      <c r="H56" s="80"/>
      <c r="I56" s="80"/>
      <c r="J56" s="80"/>
      <c r="K56" s="80"/>
      <c r="L56" s="80"/>
      <c r="M56" s="80"/>
      <c r="N56" s="80"/>
      <c r="O56" s="80"/>
    </row>
    <row r="57" spans="1:15" hidden="1">
      <c r="C57" s="79"/>
      <c r="D57" s="79" t="s">
        <v>131</v>
      </c>
      <c r="E57" s="66" t="s">
        <v>159</v>
      </c>
      <c r="G57" s="80"/>
      <c r="H57" s="80"/>
      <c r="I57" s="80"/>
      <c r="J57" s="80"/>
      <c r="K57" s="80"/>
      <c r="L57" s="80"/>
      <c r="M57" s="80"/>
      <c r="N57" s="80"/>
      <c r="O57" s="80"/>
    </row>
    <row r="58" spans="1:15" hidden="1">
      <c r="C58" s="79"/>
      <c r="D58" s="79" t="s">
        <v>137</v>
      </c>
      <c r="E58" s="66" t="s">
        <v>160</v>
      </c>
      <c r="G58" s="80"/>
      <c r="H58" s="80"/>
      <c r="I58" s="80"/>
      <c r="J58" s="80"/>
      <c r="K58" s="80"/>
      <c r="L58" s="80"/>
      <c r="M58" s="80"/>
      <c r="N58" s="80"/>
      <c r="O58" s="80"/>
    </row>
    <row r="59" spans="1:15" hidden="1">
      <c r="C59" s="79"/>
      <c r="D59" s="79" t="s">
        <v>161</v>
      </c>
      <c r="E59" s="66" t="s">
        <v>162</v>
      </c>
      <c r="G59" s="80"/>
      <c r="H59" s="80"/>
      <c r="I59" s="80"/>
      <c r="J59" s="80"/>
      <c r="K59" s="80"/>
      <c r="L59" s="80"/>
      <c r="M59" s="80"/>
      <c r="N59" s="80"/>
      <c r="O59" s="80"/>
    </row>
    <row r="60" spans="1:15" ht="5.0999999999999996" hidden="1" customHeight="1">
      <c r="C60" s="79"/>
      <c r="D60" s="79"/>
      <c r="G60" s="80"/>
      <c r="H60" s="80"/>
      <c r="I60" s="80"/>
      <c r="J60" s="80"/>
      <c r="K60" s="80"/>
      <c r="L60" s="80"/>
      <c r="M60" s="80"/>
      <c r="N60" s="80"/>
      <c r="O60" s="80"/>
    </row>
    <row r="61" spans="1:15">
      <c r="C61" s="82" t="s">
        <v>85</v>
      </c>
      <c r="D61" s="66" t="s">
        <v>155</v>
      </c>
      <c r="G61" s="80"/>
      <c r="H61" s="80"/>
      <c r="I61" s="80"/>
      <c r="J61" s="80"/>
      <c r="K61" s="80"/>
      <c r="L61" s="80"/>
      <c r="M61" s="80"/>
      <c r="N61" s="80"/>
      <c r="O61" s="80"/>
    </row>
    <row r="62" spans="1:15">
      <c r="C62" s="79"/>
      <c r="D62" s="79" t="s">
        <v>129</v>
      </c>
      <c r="E62" s="66" t="s">
        <v>158</v>
      </c>
      <c r="G62" s="80"/>
      <c r="H62" s="80"/>
      <c r="I62" s="80"/>
      <c r="J62" s="80"/>
      <c r="K62" s="80"/>
      <c r="L62" s="80"/>
      <c r="M62" s="80"/>
      <c r="N62" s="80"/>
      <c r="O62" s="80"/>
    </row>
    <row r="63" spans="1:15">
      <c r="C63" s="79"/>
      <c r="D63" s="79" t="s">
        <v>131</v>
      </c>
      <c r="E63" s="66" t="s">
        <v>159</v>
      </c>
      <c r="G63" s="80"/>
      <c r="H63" s="80"/>
      <c r="I63" s="80"/>
      <c r="J63" s="80"/>
      <c r="K63" s="80"/>
      <c r="L63" s="80"/>
      <c r="M63" s="80">
        <f>K63-I63</f>
        <v>0</v>
      </c>
      <c r="N63" s="81"/>
      <c r="O63" s="80">
        <f>K63-G63</f>
        <v>0</v>
      </c>
    </row>
    <row r="64" spans="1:15">
      <c r="C64" s="79"/>
      <c r="D64" s="79" t="s">
        <v>137</v>
      </c>
      <c r="E64" s="66" t="s">
        <v>160</v>
      </c>
      <c r="G64" s="80"/>
      <c r="H64" s="80"/>
      <c r="I64" s="80"/>
      <c r="J64" s="80"/>
      <c r="K64" s="80"/>
      <c r="L64" s="80"/>
      <c r="M64" s="80"/>
      <c r="N64" s="81"/>
      <c r="O64" s="80"/>
    </row>
    <row r="65" spans="1:20" ht="5.0999999999999996" customHeight="1">
      <c r="C65" s="79"/>
      <c r="D65" s="79"/>
      <c r="G65" s="80"/>
      <c r="H65" s="80"/>
      <c r="I65" s="80"/>
      <c r="J65" s="80"/>
      <c r="K65" s="80"/>
      <c r="L65" s="80"/>
      <c r="M65" s="80"/>
      <c r="N65" s="81"/>
      <c r="O65" s="80"/>
    </row>
    <row r="66" spans="1:20">
      <c r="C66" s="82" t="s">
        <v>22</v>
      </c>
      <c r="D66" s="66" t="s">
        <v>163</v>
      </c>
      <c r="G66" s="80"/>
      <c r="H66" s="80"/>
      <c r="I66" s="80"/>
      <c r="J66" s="80"/>
      <c r="K66" s="80"/>
      <c r="L66" s="80"/>
      <c r="M66" s="80"/>
      <c r="N66" s="81"/>
      <c r="O66" s="80"/>
    </row>
    <row r="67" spans="1:20">
      <c r="C67" s="79"/>
      <c r="D67" s="79" t="s">
        <v>129</v>
      </c>
      <c r="E67" s="66" t="s">
        <v>158</v>
      </c>
      <c r="G67" s="80"/>
      <c r="H67" s="80"/>
      <c r="I67" s="80"/>
      <c r="J67" s="80"/>
      <c r="K67" s="80"/>
      <c r="L67" s="80"/>
      <c r="M67" s="80"/>
      <c r="N67" s="81"/>
      <c r="O67" s="80"/>
    </row>
    <row r="68" spans="1:20">
      <c r="C68" s="79"/>
      <c r="D68" s="79" t="s">
        <v>131</v>
      </c>
      <c r="E68" s="66" t="s">
        <v>159</v>
      </c>
      <c r="G68" s="80"/>
      <c r="H68" s="80"/>
      <c r="I68" s="80"/>
      <c r="J68" s="80"/>
      <c r="K68" s="80"/>
      <c r="L68" s="80"/>
      <c r="M68" s="80"/>
      <c r="N68" s="81"/>
      <c r="O68" s="80"/>
    </row>
    <row r="69" spans="1:20">
      <c r="D69" s="79" t="s">
        <v>137</v>
      </c>
      <c r="E69" s="66" t="s">
        <v>160</v>
      </c>
      <c r="G69" s="85"/>
      <c r="H69" s="80"/>
      <c r="I69" s="85"/>
      <c r="J69" s="80"/>
      <c r="K69" s="85"/>
      <c r="L69" s="80"/>
      <c r="M69" s="85"/>
      <c r="N69" s="81"/>
      <c r="O69" s="85"/>
    </row>
    <row r="70" spans="1:20">
      <c r="G70" s="80"/>
      <c r="H70" s="80"/>
      <c r="I70" s="80"/>
      <c r="J70" s="80"/>
      <c r="K70" s="80"/>
      <c r="L70" s="80"/>
      <c r="M70" s="80"/>
      <c r="N70" s="81"/>
      <c r="O70" s="80"/>
    </row>
    <row r="71" spans="1:20">
      <c r="C71" s="65" t="s">
        <v>164</v>
      </c>
      <c r="D71" s="65"/>
      <c r="E71" s="65"/>
      <c r="F71" s="65"/>
      <c r="G71" s="76">
        <f>G41+G49+G50+G51-G53</f>
        <v>0</v>
      </c>
      <c r="H71" s="77"/>
      <c r="I71" s="76">
        <f>I41+I49+I50+I51-I53</f>
        <v>0</v>
      </c>
      <c r="J71" s="77"/>
      <c r="K71" s="76">
        <f>K41+K49+K50+K51-K53</f>
        <v>0</v>
      </c>
      <c r="L71" s="77"/>
      <c r="M71" s="76">
        <f>K71-I71</f>
        <v>0</v>
      </c>
      <c r="N71" s="78"/>
      <c r="O71" s="76">
        <f>K71-G71</f>
        <v>0</v>
      </c>
      <c r="P71" s="65"/>
      <c r="Q71" s="65"/>
      <c r="R71" s="65"/>
      <c r="S71" s="65"/>
      <c r="T71" s="65"/>
    </row>
    <row r="72" spans="1:20">
      <c r="C72" s="65"/>
      <c r="D72" s="65"/>
      <c r="E72" s="65"/>
      <c r="F72" s="65"/>
      <c r="G72" s="78"/>
      <c r="H72" s="77"/>
      <c r="I72" s="78"/>
      <c r="J72" s="77"/>
      <c r="K72" s="78"/>
      <c r="L72" s="77"/>
      <c r="M72" s="78"/>
      <c r="N72" s="78"/>
      <c r="O72" s="78"/>
      <c r="P72" s="65"/>
      <c r="Q72" s="65"/>
      <c r="R72" s="65"/>
      <c r="S72" s="65"/>
      <c r="T72" s="65"/>
    </row>
    <row r="73" spans="1:20">
      <c r="A73" s="79" t="s">
        <v>165</v>
      </c>
      <c r="B73" s="66" t="s">
        <v>166</v>
      </c>
      <c r="C73" s="79"/>
      <c r="D73" s="79"/>
      <c r="E73" s="65"/>
      <c r="F73" s="65"/>
      <c r="G73" s="78"/>
      <c r="H73" s="77"/>
      <c r="I73" s="78"/>
      <c r="J73" s="77"/>
      <c r="K73" s="78"/>
      <c r="L73" s="77"/>
      <c r="M73" s="78"/>
      <c r="N73" s="78"/>
      <c r="O73" s="78"/>
      <c r="P73" s="65"/>
      <c r="Q73" s="65"/>
      <c r="R73" s="65"/>
      <c r="S73" s="65"/>
      <c r="T73" s="65"/>
    </row>
    <row r="74" spans="1:20">
      <c r="G74" s="80"/>
      <c r="H74" s="80"/>
      <c r="I74" s="80"/>
      <c r="J74" s="80"/>
      <c r="K74" s="80"/>
      <c r="L74" s="80"/>
      <c r="M74" s="80"/>
      <c r="N74" s="81"/>
      <c r="O74" s="80"/>
    </row>
    <row r="75" spans="1:20">
      <c r="G75" s="80"/>
      <c r="H75" s="80"/>
      <c r="I75" s="80"/>
      <c r="J75" s="80"/>
      <c r="K75" s="80"/>
      <c r="L75" s="80"/>
      <c r="M75" s="80"/>
      <c r="N75" s="81"/>
      <c r="O75" s="80"/>
    </row>
    <row r="76" spans="1:20">
      <c r="G76" s="80"/>
      <c r="H76" s="80"/>
      <c r="I76" s="80"/>
      <c r="J76" s="80"/>
      <c r="K76" s="80"/>
      <c r="L76" s="80"/>
      <c r="M76" s="80"/>
      <c r="N76" s="81"/>
      <c r="O76" s="80"/>
    </row>
    <row r="77" spans="1:20">
      <c r="G77" s="80"/>
      <c r="H77" s="80"/>
      <c r="I77" s="80"/>
      <c r="J77" s="80"/>
      <c r="K77" s="80"/>
      <c r="L77" s="80"/>
      <c r="M77" s="80"/>
      <c r="N77" s="81"/>
      <c r="O77" s="80"/>
    </row>
    <row r="78" spans="1:20">
      <c r="G78" s="80"/>
      <c r="H78" s="80"/>
      <c r="I78" s="80"/>
      <c r="J78" s="80"/>
      <c r="K78" s="80"/>
      <c r="L78" s="80"/>
      <c r="M78" s="80"/>
      <c r="N78" s="81"/>
      <c r="O78" s="80"/>
    </row>
    <row r="79" spans="1:20">
      <c r="G79" s="80"/>
      <c r="H79" s="80"/>
      <c r="I79" s="80"/>
      <c r="J79" s="80"/>
      <c r="K79" s="80"/>
      <c r="L79" s="80"/>
      <c r="M79" s="80"/>
      <c r="N79" s="81"/>
      <c r="O79" s="80"/>
    </row>
    <row r="80" spans="1:20">
      <c r="G80" s="80"/>
      <c r="H80" s="80"/>
      <c r="I80" s="80"/>
      <c r="J80" s="80"/>
      <c r="K80" s="80"/>
      <c r="L80" s="80"/>
      <c r="M80" s="80"/>
      <c r="N80" s="81"/>
      <c r="O80" s="80"/>
    </row>
    <row r="81" spans="1:15">
      <c r="G81" s="80"/>
      <c r="H81" s="80"/>
      <c r="I81" s="80"/>
      <c r="J81" s="80"/>
      <c r="K81" s="80"/>
      <c r="L81" s="80"/>
      <c r="M81" s="80"/>
      <c r="N81" s="81"/>
      <c r="O81" s="80"/>
    </row>
    <row r="82" spans="1:15">
      <c r="A82" s="65" t="s">
        <v>53</v>
      </c>
      <c r="B82" s="65" t="s">
        <v>167</v>
      </c>
      <c r="C82" s="65"/>
      <c r="D82" s="65"/>
      <c r="E82" s="65"/>
      <c r="F82" s="65"/>
      <c r="G82" s="80"/>
      <c r="H82" s="80"/>
      <c r="I82" s="80"/>
      <c r="J82" s="80"/>
      <c r="K82" s="80"/>
      <c r="L82" s="80"/>
      <c r="M82" s="80"/>
      <c r="N82" s="80"/>
      <c r="O82" s="80"/>
    </row>
    <row r="83" spans="1:15" ht="5.0999999999999996" customHeight="1">
      <c r="G83" s="80"/>
      <c r="H83" s="80"/>
      <c r="I83" s="80"/>
      <c r="J83" s="80"/>
      <c r="K83" s="80"/>
      <c r="L83" s="80"/>
      <c r="M83" s="80"/>
      <c r="N83" s="80"/>
      <c r="O83" s="80"/>
    </row>
    <row r="84" spans="1:15">
      <c r="B84" s="79" t="s">
        <v>126</v>
      </c>
      <c r="C84" s="66" t="s">
        <v>168</v>
      </c>
      <c r="G84" s="80"/>
      <c r="H84" s="80"/>
      <c r="I84" s="80"/>
      <c r="J84" s="80"/>
      <c r="K84" s="80"/>
      <c r="L84" s="80"/>
      <c r="M84" s="80"/>
      <c r="N84" s="81"/>
      <c r="O84" s="80"/>
    </row>
    <row r="85" spans="1:15">
      <c r="B85" s="79"/>
      <c r="C85" s="66" t="s">
        <v>169</v>
      </c>
      <c r="G85" s="85">
        <f>SUM(G88:G91)</f>
        <v>0</v>
      </c>
      <c r="H85" s="80"/>
      <c r="I85" s="85">
        <f>SUM(I88:I91)</f>
        <v>0</v>
      </c>
      <c r="J85" s="80"/>
      <c r="K85" s="85">
        <f>SUM(K88:K91)</f>
        <v>0</v>
      </c>
      <c r="L85" s="80"/>
      <c r="M85" s="85">
        <f>K85-I85</f>
        <v>0</v>
      </c>
      <c r="N85" s="81"/>
      <c r="O85" s="85">
        <f>K85-G85</f>
        <v>0</v>
      </c>
    </row>
    <row r="86" spans="1:15">
      <c r="B86" s="79"/>
      <c r="C86" s="82" t="s">
        <v>85</v>
      </c>
      <c r="D86" s="66" t="s">
        <v>170</v>
      </c>
      <c r="G86" s="86"/>
      <c r="H86" s="80"/>
      <c r="I86" s="86"/>
      <c r="J86" s="80"/>
      <c r="K86" s="86"/>
      <c r="L86" s="80"/>
      <c r="M86" s="86"/>
      <c r="N86" s="81"/>
      <c r="O86" s="86"/>
    </row>
    <row r="87" spans="1:15" hidden="1">
      <c r="B87" s="79"/>
      <c r="C87" s="79"/>
      <c r="D87" s="79" t="s">
        <v>129</v>
      </c>
      <c r="E87" s="66" t="s">
        <v>171</v>
      </c>
      <c r="G87" s="80">
        <v>0</v>
      </c>
      <c r="H87" s="80"/>
      <c r="I87" s="80">
        <v>0</v>
      </c>
      <c r="J87" s="80"/>
      <c r="K87" s="80">
        <v>0</v>
      </c>
      <c r="L87" s="80"/>
      <c r="M87" s="80">
        <f>K87-I87</f>
        <v>0</v>
      </c>
      <c r="N87" s="81"/>
      <c r="O87" s="80">
        <f>K87-G87</f>
        <v>0</v>
      </c>
    </row>
    <row r="88" spans="1:15">
      <c r="B88" s="79"/>
      <c r="C88" s="79"/>
      <c r="D88" s="79" t="s">
        <v>129</v>
      </c>
      <c r="E88" s="66" t="s">
        <v>172</v>
      </c>
      <c r="G88" s="80"/>
      <c r="H88" s="80"/>
      <c r="I88" s="80"/>
      <c r="J88" s="80"/>
      <c r="K88" s="80"/>
      <c r="L88" s="80"/>
      <c r="M88" s="80">
        <f>K88-I88</f>
        <v>0</v>
      </c>
      <c r="N88" s="81"/>
      <c r="O88" s="80">
        <f>K88-G88</f>
        <v>0</v>
      </c>
    </row>
    <row r="89" spans="1:15">
      <c r="B89" s="79"/>
      <c r="C89" s="79"/>
      <c r="D89" s="79" t="s">
        <v>131</v>
      </c>
      <c r="E89" s="66" t="s">
        <v>173</v>
      </c>
      <c r="G89" s="80"/>
      <c r="H89" s="80"/>
      <c r="I89" s="80"/>
      <c r="J89" s="80"/>
      <c r="K89" s="80"/>
      <c r="L89" s="80"/>
      <c r="M89" s="80">
        <f>K89-I89</f>
        <v>0</v>
      </c>
      <c r="N89" s="81"/>
      <c r="O89" s="80">
        <f>K89-G89</f>
        <v>0</v>
      </c>
    </row>
    <row r="90" spans="1:15">
      <c r="B90" s="79"/>
      <c r="C90" s="79"/>
      <c r="G90" s="80"/>
      <c r="H90" s="80"/>
      <c r="I90" s="80"/>
      <c r="J90" s="80"/>
      <c r="K90" s="80"/>
      <c r="L90" s="80"/>
      <c r="M90" s="80"/>
      <c r="N90" s="81"/>
      <c r="O90" s="80"/>
    </row>
    <row r="91" spans="1:15">
      <c r="B91" s="79"/>
      <c r="C91" s="82" t="s">
        <v>22</v>
      </c>
      <c r="D91" s="66" t="s">
        <v>174</v>
      </c>
      <c r="G91" s="81"/>
      <c r="H91" s="80"/>
      <c r="I91" s="81"/>
      <c r="J91" s="80"/>
      <c r="K91" s="81"/>
      <c r="L91" s="80"/>
      <c r="M91" s="81">
        <f>K91-I91</f>
        <v>0</v>
      </c>
      <c r="N91" s="81"/>
      <c r="O91" s="81">
        <f>K91-G91</f>
        <v>0</v>
      </c>
    </row>
    <row r="92" spans="1:15">
      <c r="B92" s="79"/>
      <c r="G92" s="80"/>
      <c r="H92" s="80"/>
      <c r="I92" s="80"/>
      <c r="J92" s="80"/>
      <c r="K92" s="80"/>
      <c r="L92" s="80"/>
      <c r="M92" s="80"/>
      <c r="N92" s="81"/>
      <c r="O92" s="80"/>
    </row>
    <row r="93" spans="1:15">
      <c r="B93" s="79" t="s">
        <v>139</v>
      </c>
      <c r="C93" s="66" t="s">
        <v>175</v>
      </c>
      <c r="G93" s="80"/>
      <c r="H93" s="80"/>
      <c r="I93" s="80"/>
      <c r="J93" s="80"/>
      <c r="K93" s="80"/>
      <c r="L93" s="80"/>
      <c r="M93" s="80"/>
      <c r="N93" s="81"/>
      <c r="O93" s="80"/>
    </row>
    <row r="94" spans="1:15">
      <c r="B94" s="79"/>
      <c r="C94" s="66" t="s">
        <v>176</v>
      </c>
      <c r="G94" s="80">
        <v>0</v>
      </c>
      <c r="H94" s="80"/>
      <c r="I94" s="80">
        <v>0</v>
      </c>
      <c r="J94" s="80"/>
      <c r="K94" s="80">
        <v>0</v>
      </c>
      <c r="L94" s="80"/>
      <c r="M94" s="80">
        <f>K94-I94</f>
        <v>0</v>
      </c>
      <c r="N94" s="81"/>
      <c r="O94" s="80">
        <f>K94-G94</f>
        <v>0</v>
      </c>
    </row>
    <row r="95" spans="1:15">
      <c r="B95" s="79"/>
      <c r="G95" s="80"/>
      <c r="H95" s="80"/>
      <c r="I95" s="80"/>
      <c r="J95" s="80"/>
      <c r="K95" s="80"/>
      <c r="L95" s="80"/>
      <c r="M95" s="80"/>
      <c r="N95" s="80"/>
      <c r="O95" s="80"/>
    </row>
    <row r="96" spans="1:15">
      <c r="B96" s="79" t="s">
        <v>141</v>
      </c>
      <c r="C96" s="66" t="s">
        <v>177</v>
      </c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79"/>
      <c r="C97" s="82" t="s">
        <v>85</v>
      </c>
      <c r="D97" s="66" t="s">
        <v>178</v>
      </c>
      <c r="G97" s="80"/>
      <c r="H97" s="80"/>
      <c r="I97" s="80"/>
      <c r="J97" s="80"/>
      <c r="K97" s="80"/>
      <c r="L97" s="80"/>
      <c r="M97" s="80">
        <f>K97-I97</f>
        <v>0</v>
      </c>
      <c r="N97" s="80"/>
      <c r="O97" s="80">
        <f>K97-G97</f>
        <v>0</v>
      </c>
    </row>
    <row r="98" spans="2:15" hidden="1">
      <c r="B98" s="79"/>
      <c r="C98" s="82" t="s">
        <v>22</v>
      </c>
      <c r="D98" s="66" t="s">
        <v>179</v>
      </c>
      <c r="G98" s="80"/>
      <c r="H98" s="80"/>
      <c r="I98" s="80"/>
      <c r="J98" s="80"/>
      <c r="K98" s="80"/>
      <c r="L98" s="80"/>
      <c r="M98" s="80"/>
      <c r="N98" s="80"/>
      <c r="O98" s="80"/>
    </row>
    <row r="99" spans="2:15" hidden="1">
      <c r="B99" s="79"/>
      <c r="C99" s="79"/>
      <c r="D99" s="66" t="s">
        <v>180</v>
      </c>
      <c r="G99" s="80">
        <v>0</v>
      </c>
      <c r="H99" s="80"/>
      <c r="I99" s="80">
        <v>0</v>
      </c>
      <c r="J99" s="80"/>
      <c r="K99" s="80">
        <v>0</v>
      </c>
      <c r="L99" s="80"/>
      <c r="M99" s="80">
        <f>K99-I99</f>
        <v>0</v>
      </c>
      <c r="N99" s="80"/>
      <c r="O99" s="80">
        <f>K99-G99</f>
        <v>0</v>
      </c>
    </row>
    <row r="100" spans="2:15" hidden="1">
      <c r="B100" s="79"/>
      <c r="C100" s="82" t="s">
        <v>22</v>
      </c>
      <c r="D100" s="66" t="s">
        <v>181</v>
      </c>
      <c r="G100" s="80"/>
      <c r="H100" s="80"/>
      <c r="I100" s="80"/>
      <c r="J100" s="80"/>
      <c r="K100" s="80"/>
      <c r="L100" s="80"/>
      <c r="M100" s="80">
        <f>K100-I100</f>
        <v>0</v>
      </c>
      <c r="N100" s="80"/>
      <c r="O100" s="80">
        <f>K100-G100</f>
        <v>0</v>
      </c>
    </row>
    <row r="101" spans="2:15" hidden="1">
      <c r="B101" s="79"/>
      <c r="C101" s="82" t="s">
        <v>90</v>
      </c>
      <c r="D101" s="66" t="s">
        <v>182</v>
      </c>
      <c r="G101" s="80"/>
      <c r="H101" s="80"/>
      <c r="I101" s="80"/>
      <c r="J101" s="80"/>
      <c r="K101" s="80"/>
      <c r="L101" s="80"/>
      <c r="M101" s="80">
        <f>K101-I101</f>
        <v>0</v>
      </c>
      <c r="N101" s="80"/>
      <c r="O101" s="80">
        <f>K101-G101</f>
        <v>0</v>
      </c>
    </row>
    <row r="102" spans="2:15" hidden="1">
      <c r="B102" s="79"/>
      <c r="C102" s="82" t="s">
        <v>94</v>
      </c>
      <c r="D102" s="66" t="s">
        <v>183</v>
      </c>
      <c r="G102" s="80">
        <v>0</v>
      </c>
      <c r="H102" s="80"/>
      <c r="I102" s="80">
        <v>0</v>
      </c>
      <c r="J102" s="80"/>
      <c r="K102" s="80">
        <v>0</v>
      </c>
      <c r="L102" s="80"/>
      <c r="M102" s="80">
        <f>K102-I102</f>
        <v>0</v>
      </c>
      <c r="N102" s="80"/>
      <c r="O102" s="80">
        <f>K102-G102</f>
        <v>0</v>
      </c>
    </row>
    <row r="103" spans="2:15">
      <c r="B103" s="79"/>
      <c r="C103" s="84"/>
      <c r="G103" s="80"/>
      <c r="H103" s="80"/>
      <c r="I103" s="80"/>
      <c r="J103" s="80"/>
      <c r="K103" s="80"/>
      <c r="L103" s="80"/>
      <c r="M103" s="80"/>
      <c r="N103" s="81"/>
      <c r="O103" s="80"/>
    </row>
    <row r="104" spans="2:15">
      <c r="B104" s="79" t="s">
        <v>184</v>
      </c>
      <c r="C104" s="66" t="s">
        <v>185</v>
      </c>
      <c r="G104" s="80"/>
      <c r="H104" s="80"/>
      <c r="I104" s="80"/>
      <c r="J104" s="80"/>
      <c r="K104" s="80"/>
      <c r="L104" s="80"/>
      <c r="M104" s="80"/>
      <c r="N104" s="81"/>
      <c r="O104" s="80"/>
    </row>
    <row r="105" spans="2:15">
      <c r="B105" s="79"/>
      <c r="F105" s="66" t="s">
        <v>186</v>
      </c>
      <c r="G105" s="80"/>
      <c r="H105" s="80"/>
      <c r="I105" s="80"/>
      <c r="J105" s="80"/>
      <c r="K105" s="80"/>
      <c r="L105" s="80"/>
      <c r="M105" s="80"/>
      <c r="N105" s="81"/>
      <c r="O105" s="80"/>
    </row>
    <row r="106" spans="2:15">
      <c r="B106" s="79"/>
      <c r="C106" s="84" t="s">
        <v>85</v>
      </c>
      <c r="D106" s="66" t="s">
        <v>187</v>
      </c>
      <c r="G106" s="80"/>
      <c r="H106" s="80"/>
      <c r="I106" s="80"/>
      <c r="J106" s="80"/>
      <c r="K106" s="80"/>
      <c r="L106" s="80"/>
      <c r="M106" s="80">
        <f>K106-I106</f>
        <v>0</v>
      </c>
      <c r="N106" s="81"/>
      <c r="O106" s="80">
        <f>K106-G106</f>
        <v>0</v>
      </c>
    </row>
    <row r="107" spans="2:15">
      <c r="B107" s="79"/>
      <c r="G107" s="80"/>
      <c r="H107" s="80"/>
      <c r="I107" s="80"/>
      <c r="J107" s="80"/>
      <c r="K107" s="80"/>
      <c r="L107" s="80"/>
      <c r="M107" s="80"/>
      <c r="N107" s="81"/>
      <c r="O107" s="80"/>
    </row>
    <row r="108" spans="2:15">
      <c r="B108" s="82" t="s">
        <v>188</v>
      </c>
      <c r="C108" s="66" t="s">
        <v>189</v>
      </c>
      <c r="G108" s="80"/>
      <c r="H108" s="80"/>
      <c r="I108" s="80"/>
      <c r="J108" s="80"/>
      <c r="K108" s="80"/>
      <c r="L108" s="80"/>
      <c r="M108" s="80">
        <f>K108-I108</f>
        <v>0</v>
      </c>
      <c r="N108" s="81"/>
      <c r="O108" s="80">
        <f>K108-G108</f>
        <v>0</v>
      </c>
    </row>
    <row r="109" spans="2:15">
      <c r="G109" s="80"/>
      <c r="H109" s="80"/>
      <c r="I109" s="80"/>
      <c r="J109" s="80"/>
      <c r="K109" s="80"/>
      <c r="L109" s="80"/>
      <c r="M109" s="80"/>
      <c r="N109" s="81"/>
      <c r="O109" s="80"/>
    </row>
    <row r="110" spans="2:15" hidden="1">
      <c r="B110" s="66" t="s">
        <v>190</v>
      </c>
      <c r="C110" s="66" t="s">
        <v>191</v>
      </c>
      <c r="G110" s="80"/>
      <c r="H110" s="80"/>
      <c r="I110" s="80"/>
      <c r="J110" s="80"/>
      <c r="K110" s="80"/>
      <c r="L110" s="80"/>
      <c r="M110" s="80"/>
      <c r="N110" s="81"/>
      <c r="O110" s="80"/>
    </row>
    <row r="111" spans="2:15" hidden="1">
      <c r="C111" s="66" t="s">
        <v>192</v>
      </c>
      <c r="G111" s="81">
        <v>0</v>
      </c>
      <c r="H111" s="81"/>
      <c r="I111" s="81">
        <v>0</v>
      </c>
      <c r="J111" s="81"/>
      <c r="K111" s="81">
        <v>0</v>
      </c>
      <c r="L111" s="81"/>
      <c r="M111" s="81">
        <f>K111-I111</f>
        <v>0</v>
      </c>
      <c r="N111" s="81"/>
      <c r="O111" s="81">
        <f>K111-G111</f>
        <v>0</v>
      </c>
    </row>
    <row r="112" spans="2:15" hidden="1">
      <c r="C112" s="66" t="s">
        <v>193</v>
      </c>
      <c r="G112" s="85"/>
      <c r="H112" s="80"/>
      <c r="I112" s="85"/>
      <c r="J112" s="80"/>
      <c r="K112" s="85"/>
      <c r="L112" s="80"/>
      <c r="M112" s="85"/>
      <c r="N112" s="81"/>
      <c r="O112" s="85"/>
    </row>
    <row r="113" spans="1:15">
      <c r="B113" s="65" t="s">
        <v>194</v>
      </c>
      <c r="C113" s="65"/>
      <c r="D113" s="65"/>
      <c r="E113" s="65"/>
      <c r="F113" s="65"/>
      <c r="G113" s="76">
        <f>G85+G94-G97-G100-G101-G102-G106-G108-G111</f>
        <v>0</v>
      </c>
      <c r="H113" s="77"/>
      <c r="I113" s="76">
        <f>I85+I94-I97-I100-I101-I102-I106-I108-I111</f>
        <v>0</v>
      </c>
      <c r="J113" s="76"/>
      <c r="K113" s="76">
        <f>K85+K94-K97-K100-K101-K102-K106-K108-K111</f>
        <v>0</v>
      </c>
      <c r="L113" s="76"/>
      <c r="M113" s="76">
        <f>M85+M94-M97-M100-M101-M102-M106-M108-M111</f>
        <v>0</v>
      </c>
      <c r="N113" s="76"/>
      <c r="O113" s="76">
        <f>O85+O94-O97-O100-O101-O102-O106-O108-O111</f>
        <v>0</v>
      </c>
    </row>
    <row r="114" spans="1:15">
      <c r="G114" s="80"/>
      <c r="H114" s="80"/>
      <c r="I114" s="80"/>
      <c r="J114" s="80"/>
      <c r="K114" s="80"/>
      <c r="L114" s="80"/>
      <c r="M114" s="80"/>
      <c r="N114" s="81"/>
      <c r="O114" s="80"/>
    </row>
    <row r="115" spans="1:15" ht="13.5" thickBot="1">
      <c r="B115" s="65" t="s">
        <v>195</v>
      </c>
      <c r="C115" s="65"/>
      <c r="D115" s="65"/>
      <c r="E115" s="65"/>
      <c r="F115" s="65"/>
      <c r="G115" s="87">
        <f>G13+G36+G71+G113</f>
        <v>0</v>
      </c>
      <c r="H115" s="77"/>
      <c r="I115" s="87">
        <f>I13+I36+I71+I113</f>
        <v>0</v>
      </c>
      <c r="J115" s="77"/>
      <c r="K115" s="87">
        <f>K13+K36+K71+K113</f>
        <v>0</v>
      </c>
      <c r="L115" s="77"/>
      <c r="M115" s="87">
        <f>K115-I115</f>
        <v>0</v>
      </c>
      <c r="N115" s="78"/>
      <c r="O115" s="87">
        <f>K115-G115</f>
        <v>0</v>
      </c>
    </row>
    <row r="116" spans="1:15" ht="13.5" thickTop="1">
      <c r="G116" s="80"/>
      <c r="H116" s="80"/>
      <c r="I116" s="80"/>
      <c r="J116" s="80"/>
      <c r="K116" s="80"/>
      <c r="L116" s="80"/>
      <c r="M116" s="80"/>
      <c r="N116" s="81"/>
      <c r="O116" s="88"/>
    </row>
    <row r="117" spans="1:15">
      <c r="G117" s="80"/>
      <c r="H117" s="80"/>
      <c r="I117" s="80"/>
      <c r="J117" s="80"/>
      <c r="K117" s="80"/>
      <c r="L117" s="80"/>
      <c r="M117" s="80"/>
      <c r="N117" s="80"/>
      <c r="O117" s="88"/>
    </row>
    <row r="118" spans="1:15">
      <c r="A118" s="65"/>
      <c r="B118" s="65" t="s">
        <v>196</v>
      </c>
      <c r="C118" s="67"/>
      <c r="D118" s="67"/>
      <c r="E118" s="67"/>
      <c r="F118" s="67" t="s">
        <v>197</v>
      </c>
      <c r="G118" s="89"/>
      <c r="H118" s="89"/>
      <c r="I118" s="89"/>
      <c r="J118" s="89"/>
      <c r="K118" s="89"/>
      <c r="L118" s="80"/>
      <c r="M118" s="80"/>
      <c r="N118" s="80"/>
      <c r="O118" s="88"/>
    </row>
    <row r="119" spans="1:15">
      <c r="B119" s="67"/>
      <c r="C119" s="67"/>
      <c r="D119" s="67"/>
      <c r="E119" s="67"/>
      <c r="F119" s="67" t="s">
        <v>198</v>
      </c>
      <c r="G119" s="89"/>
      <c r="H119" s="89"/>
      <c r="I119" s="89"/>
      <c r="J119" s="89"/>
      <c r="K119" s="89"/>
      <c r="L119" s="80"/>
      <c r="M119" s="80"/>
      <c r="N119" s="80"/>
      <c r="O119" s="88"/>
    </row>
    <row r="120" spans="1:15">
      <c r="G120" s="80"/>
      <c r="H120" s="80"/>
      <c r="I120" s="80"/>
      <c r="J120" s="80"/>
      <c r="K120" s="80"/>
      <c r="L120" s="80"/>
      <c r="M120" s="80"/>
      <c r="N120" s="80"/>
      <c r="O120" s="88"/>
    </row>
    <row r="121" spans="1:15">
      <c r="B121" s="66" t="s">
        <v>199</v>
      </c>
      <c r="F121" s="66" t="s">
        <v>200</v>
      </c>
      <c r="G121" s="80"/>
      <c r="H121" s="80"/>
      <c r="I121" s="80"/>
      <c r="J121" s="80"/>
      <c r="K121" s="80"/>
      <c r="L121" s="80"/>
      <c r="M121" s="80"/>
      <c r="N121" s="80"/>
      <c r="O121" s="88"/>
    </row>
    <row r="122" spans="1:15">
      <c r="F122" s="66" t="s">
        <v>201</v>
      </c>
      <c r="G122" s="80"/>
      <c r="H122" s="80"/>
      <c r="I122" s="80"/>
      <c r="J122" s="80"/>
      <c r="K122" s="80"/>
      <c r="L122" s="80"/>
      <c r="M122" s="80"/>
      <c r="N122" s="80"/>
      <c r="O122" s="88"/>
    </row>
    <row r="123" spans="1:15">
      <c r="F123" s="66" t="s">
        <v>202</v>
      </c>
      <c r="G123" s="80"/>
      <c r="H123" s="80"/>
      <c r="I123" s="80"/>
      <c r="J123" s="80"/>
      <c r="K123" s="80"/>
      <c r="L123" s="80"/>
      <c r="M123" s="80"/>
      <c r="N123" s="80"/>
      <c r="O123" s="88"/>
    </row>
    <row r="124" spans="1:15">
      <c r="G124" s="80"/>
      <c r="H124" s="80"/>
      <c r="I124" s="80"/>
      <c r="J124" s="80"/>
      <c r="K124" s="80"/>
      <c r="L124" s="80"/>
      <c r="M124" s="80"/>
      <c r="N124" s="80"/>
      <c r="O124" s="88"/>
    </row>
    <row r="125" spans="1:15">
      <c r="G125" s="80"/>
      <c r="H125" s="80"/>
      <c r="I125" s="80"/>
      <c r="J125" s="80"/>
      <c r="K125" s="80"/>
      <c r="L125" s="80"/>
      <c r="M125" s="80"/>
      <c r="N125" s="80"/>
      <c r="O125" s="88"/>
    </row>
    <row r="126" spans="1:15">
      <c r="C126" s="66" t="s">
        <v>203</v>
      </c>
      <c r="G126" s="61" t="s">
        <v>101</v>
      </c>
      <c r="H126" s="80"/>
      <c r="I126" s="80"/>
      <c r="J126" s="80"/>
      <c r="K126" s="80"/>
      <c r="L126" s="80"/>
      <c r="M126" s="80"/>
      <c r="N126" s="80"/>
      <c r="O126" s="88"/>
    </row>
    <row r="127" spans="1:15" ht="24.95" customHeight="1">
      <c r="G127" s="80"/>
      <c r="H127" s="80"/>
      <c r="I127" s="80"/>
      <c r="J127" s="80"/>
      <c r="K127" s="80"/>
      <c r="L127" s="80"/>
      <c r="M127" s="80"/>
      <c r="N127" s="80"/>
      <c r="O127" s="88"/>
    </row>
    <row r="128" spans="1:15">
      <c r="A128" s="65"/>
      <c r="B128" s="65"/>
      <c r="C128" s="62" t="s">
        <v>102</v>
      </c>
      <c r="G128" s="65" t="s">
        <v>204</v>
      </c>
      <c r="H128" s="80"/>
      <c r="I128" s="77"/>
      <c r="J128" s="80"/>
      <c r="K128" s="77"/>
      <c r="L128" s="80"/>
      <c r="M128" s="77"/>
      <c r="N128" s="77"/>
      <c r="O128" s="88"/>
    </row>
    <row r="129" spans="2:15">
      <c r="C129" s="60" t="s">
        <v>104</v>
      </c>
      <c r="G129" s="66" t="s">
        <v>205</v>
      </c>
      <c r="H129" s="80"/>
      <c r="I129" s="80"/>
      <c r="J129" s="80"/>
      <c r="K129" s="80"/>
      <c r="L129" s="80"/>
      <c r="M129" s="80"/>
      <c r="N129" s="80"/>
      <c r="O129" s="88"/>
    </row>
    <row r="130" spans="2:15">
      <c r="G130" s="80" t="s">
        <v>106</v>
      </c>
      <c r="H130" s="80"/>
      <c r="I130" s="80"/>
      <c r="J130" s="80"/>
      <c r="K130" s="77"/>
      <c r="L130" s="80"/>
      <c r="M130" s="80"/>
      <c r="N130" s="80"/>
      <c r="O130" s="88"/>
    </row>
    <row r="131" spans="2:15">
      <c r="G131" s="80"/>
      <c r="H131" s="80"/>
      <c r="I131" s="80"/>
      <c r="J131" s="80"/>
      <c r="K131" s="80"/>
      <c r="L131" s="80"/>
      <c r="M131" s="80"/>
      <c r="N131" s="80"/>
      <c r="O131" s="88"/>
    </row>
    <row r="132" spans="2:15">
      <c r="G132" s="80"/>
      <c r="H132" s="80"/>
      <c r="I132" s="80"/>
      <c r="J132" s="80"/>
      <c r="K132" s="80"/>
      <c r="L132" s="80"/>
      <c r="M132" s="80"/>
      <c r="N132" s="80"/>
      <c r="O132" s="88"/>
    </row>
    <row r="133" spans="2:15" ht="24.95" customHeight="1">
      <c r="G133" s="80"/>
      <c r="H133" s="80"/>
      <c r="I133" s="80"/>
      <c r="J133" s="80"/>
      <c r="K133" s="80"/>
      <c r="L133" s="80"/>
      <c r="M133" s="80"/>
      <c r="N133" s="80"/>
      <c r="O133" s="88"/>
    </row>
    <row r="134" spans="2:15">
      <c r="B134" s="65"/>
      <c r="G134" s="80"/>
      <c r="H134" s="80"/>
      <c r="I134" s="80"/>
      <c r="J134" s="80"/>
      <c r="K134" s="77"/>
      <c r="L134" s="80"/>
      <c r="M134" s="77"/>
      <c r="N134" s="77"/>
      <c r="O134" s="88"/>
    </row>
    <row r="135" spans="2:15">
      <c r="G135" s="80"/>
      <c r="H135" s="80"/>
      <c r="I135" s="80"/>
      <c r="J135" s="80"/>
      <c r="K135" s="80"/>
      <c r="L135" s="80"/>
      <c r="M135" s="80"/>
      <c r="N135" s="80"/>
      <c r="O135" s="88"/>
    </row>
    <row r="136" spans="2:15">
      <c r="G136" s="80"/>
      <c r="H136" s="80"/>
      <c r="I136" s="80"/>
      <c r="J136" s="80"/>
      <c r="K136" s="80"/>
      <c r="L136" s="80"/>
      <c r="M136" s="80"/>
      <c r="N136" s="80"/>
      <c r="O136" s="88"/>
    </row>
    <row r="137" spans="2:15">
      <c r="G137" s="80"/>
      <c r="H137" s="80"/>
      <c r="I137" s="80"/>
      <c r="J137" s="80"/>
      <c r="K137" s="80"/>
      <c r="L137" s="80"/>
      <c r="M137" s="80"/>
      <c r="N137" s="80"/>
      <c r="O137" s="88"/>
    </row>
    <row r="138" spans="2:15">
      <c r="G138" s="80"/>
      <c r="H138" s="80"/>
      <c r="I138" s="80"/>
      <c r="J138" s="80"/>
      <c r="K138" s="80"/>
      <c r="L138" s="80"/>
      <c r="M138" s="80"/>
      <c r="N138" s="80"/>
      <c r="O138" s="88"/>
    </row>
    <row r="139" spans="2:15">
      <c r="G139" s="80"/>
      <c r="H139" s="80"/>
      <c r="I139" s="80"/>
      <c r="J139" s="80"/>
      <c r="K139" s="80"/>
      <c r="L139" s="80"/>
      <c r="M139" s="80"/>
      <c r="N139" s="80"/>
      <c r="O139" s="88"/>
    </row>
    <row r="140" spans="2:15">
      <c r="G140" s="80"/>
      <c r="H140" s="80"/>
      <c r="I140" s="80"/>
      <c r="J140" s="80"/>
      <c r="K140" s="80"/>
      <c r="L140" s="80"/>
      <c r="M140" s="80"/>
      <c r="N140" s="80"/>
      <c r="O140" s="88"/>
    </row>
    <row r="141" spans="2:15">
      <c r="G141" s="80"/>
      <c r="H141" s="80"/>
      <c r="I141" s="80"/>
      <c r="J141" s="80"/>
      <c r="K141" s="80"/>
      <c r="L141" s="80"/>
      <c r="M141" s="80"/>
      <c r="N141" s="80"/>
      <c r="O141" s="88"/>
    </row>
    <row r="142" spans="2:15">
      <c r="G142" s="80"/>
      <c r="H142" s="80"/>
      <c r="I142" s="80"/>
      <c r="J142" s="80"/>
      <c r="K142" s="80"/>
      <c r="L142" s="80"/>
      <c r="M142" s="80"/>
      <c r="N142" s="80"/>
      <c r="O142" s="88"/>
    </row>
    <row r="143" spans="2:15">
      <c r="G143" s="80"/>
      <c r="H143" s="80"/>
      <c r="I143" s="80"/>
      <c r="J143" s="80"/>
      <c r="K143" s="80"/>
      <c r="L143" s="80"/>
      <c r="M143" s="80"/>
      <c r="N143" s="80"/>
      <c r="O143" s="88"/>
    </row>
    <row r="144" spans="2:15">
      <c r="G144" s="80"/>
      <c r="H144" s="80"/>
      <c r="I144" s="80"/>
      <c r="J144" s="80"/>
      <c r="K144" s="80"/>
      <c r="L144" s="80"/>
      <c r="M144" s="80"/>
      <c r="N144" s="80"/>
      <c r="O144" s="88"/>
    </row>
    <row r="145" spans="7:15">
      <c r="G145" s="80"/>
      <c r="H145" s="80"/>
      <c r="I145" s="80"/>
      <c r="J145" s="80"/>
      <c r="K145" s="80"/>
      <c r="L145" s="80"/>
      <c r="M145" s="80"/>
      <c r="N145" s="80"/>
      <c r="O145" s="88"/>
    </row>
    <row r="146" spans="7:15">
      <c r="G146" s="80"/>
      <c r="H146" s="80"/>
      <c r="I146" s="80"/>
      <c r="J146" s="80"/>
      <c r="K146" s="80"/>
      <c r="L146" s="80"/>
      <c r="M146" s="80"/>
      <c r="N146" s="80"/>
      <c r="O146" s="88"/>
    </row>
    <row r="147" spans="7:15">
      <c r="G147" s="80"/>
      <c r="H147" s="80"/>
      <c r="I147" s="80"/>
      <c r="J147" s="80"/>
      <c r="K147" s="80"/>
      <c r="L147" s="80"/>
      <c r="M147" s="80"/>
      <c r="N147" s="80"/>
      <c r="O147" s="88"/>
    </row>
    <row r="148" spans="7:15">
      <c r="G148" s="80"/>
      <c r="H148" s="80"/>
      <c r="I148" s="80"/>
      <c r="J148" s="80"/>
      <c r="K148" s="80"/>
      <c r="L148" s="80"/>
      <c r="M148" s="80"/>
      <c r="N148" s="80"/>
      <c r="O148" s="88"/>
    </row>
    <row r="149" spans="7:15">
      <c r="G149" s="80"/>
      <c r="H149" s="80"/>
      <c r="I149" s="80"/>
      <c r="J149" s="80"/>
      <c r="K149" s="80"/>
      <c r="L149" s="80"/>
      <c r="M149" s="80"/>
      <c r="N149" s="80"/>
      <c r="O149" s="88"/>
    </row>
    <row r="150" spans="7:15">
      <c r="G150" s="80"/>
      <c r="H150" s="80"/>
      <c r="I150" s="80"/>
      <c r="J150" s="80"/>
      <c r="K150" s="80"/>
      <c r="L150" s="80"/>
      <c r="M150" s="80"/>
      <c r="N150" s="80"/>
      <c r="O150" s="88"/>
    </row>
    <row r="151" spans="7:15">
      <c r="G151" s="80"/>
      <c r="H151" s="80"/>
      <c r="I151" s="80"/>
      <c r="J151" s="80"/>
      <c r="K151" s="80"/>
      <c r="L151" s="80"/>
      <c r="M151" s="80"/>
      <c r="N151" s="80"/>
      <c r="O151" s="88"/>
    </row>
    <row r="152" spans="7:15">
      <c r="G152" s="80"/>
      <c r="H152" s="80"/>
      <c r="I152" s="80"/>
      <c r="J152" s="80"/>
      <c r="K152" s="80"/>
      <c r="L152" s="80"/>
      <c r="M152" s="80"/>
      <c r="N152" s="80"/>
      <c r="O152" s="88"/>
    </row>
    <row r="153" spans="7:15">
      <c r="G153" s="80"/>
      <c r="H153" s="80"/>
      <c r="I153" s="80"/>
      <c r="J153" s="80"/>
      <c r="K153" s="80"/>
      <c r="L153" s="80"/>
      <c r="M153" s="80"/>
      <c r="N153" s="80"/>
      <c r="O153" s="88"/>
    </row>
    <row r="154" spans="7:15">
      <c r="G154" s="80"/>
      <c r="H154" s="80"/>
      <c r="I154" s="80"/>
      <c r="J154" s="80"/>
      <c r="K154" s="80"/>
      <c r="L154" s="80"/>
      <c r="M154" s="80"/>
      <c r="N154" s="80"/>
      <c r="O154" s="88"/>
    </row>
    <row r="155" spans="7:15">
      <c r="G155" s="80"/>
      <c r="H155" s="80"/>
      <c r="I155" s="80"/>
      <c r="J155" s="80"/>
      <c r="K155" s="80"/>
      <c r="L155" s="80"/>
      <c r="M155" s="80"/>
      <c r="N155" s="80"/>
      <c r="O155" s="88"/>
    </row>
    <row r="156" spans="7:15">
      <c r="G156" s="80"/>
      <c r="H156" s="80"/>
      <c r="I156" s="80"/>
      <c r="J156" s="80"/>
      <c r="K156" s="80"/>
      <c r="L156" s="80"/>
      <c r="M156" s="80"/>
      <c r="N156" s="80"/>
      <c r="O156" s="88"/>
    </row>
    <row r="157" spans="7:15">
      <c r="G157" s="80"/>
      <c r="H157" s="80"/>
      <c r="I157" s="80"/>
      <c r="J157" s="80"/>
      <c r="K157" s="80"/>
      <c r="L157" s="80"/>
      <c r="M157" s="80"/>
      <c r="N157" s="80"/>
      <c r="O157" s="88"/>
    </row>
    <row r="158" spans="7:15">
      <c r="G158" s="80"/>
      <c r="H158" s="80"/>
      <c r="I158" s="80"/>
      <c r="J158" s="80"/>
      <c r="K158" s="80"/>
      <c r="L158" s="80"/>
      <c r="M158" s="80"/>
      <c r="N158" s="80"/>
      <c r="O158" s="88"/>
    </row>
    <row r="159" spans="7:15">
      <c r="G159" s="80"/>
      <c r="H159" s="80"/>
      <c r="I159" s="80"/>
      <c r="J159" s="80"/>
      <c r="K159" s="80"/>
      <c r="L159" s="80"/>
      <c r="M159" s="80"/>
      <c r="N159" s="80"/>
      <c r="O159" s="88"/>
    </row>
    <row r="160" spans="7:15">
      <c r="G160" s="80"/>
      <c r="H160" s="80"/>
      <c r="I160" s="80"/>
      <c r="J160" s="80"/>
      <c r="K160" s="80"/>
      <c r="L160" s="80"/>
      <c r="M160" s="80"/>
      <c r="N160" s="80"/>
      <c r="O160" s="88"/>
    </row>
    <row r="161" spans="7:15">
      <c r="G161" s="80"/>
      <c r="H161" s="80"/>
      <c r="I161" s="80"/>
      <c r="J161" s="80"/>
      <c r="K161" s="80"/>
      <c r="L161" s="80"/>
      <c r="M161" s="80"/>
      <c r="N161" s="80"/>
      <c r="O161" s="88"/>
    </row>
    <row r="162" spans="7:15">
      <c r="G162" s="80"/>
      <c r="H162" s="80"/>
      <c r="I162" s="80"/>
      <c r="J162" s="80"/>
      <c r="K162" s="80"/>
      <c r="L162" s="80"/>
      <c r="M162" s="80"/>
      <c r="N162" s="80"/>
      <c r="O162" s="88"/>
    </row>
    <row r="163" spans="7:15">
      <c r="G163" s="80"/>
      <c r="H163" s="80"/>
      <c r="I163" s="80"/>
      <c r="J163" s="80"/>
      <c r="K163" s="80"/>
      <c r="L163" s="80"/>
      <c r="M163" s="80"/>
      <c r="N163" s="80"/>
      <c r="O163" s="88"/>
    </row>
    <row r="164" spans="7:15">
      <c r="G164" s="80"/>
      <c r="H164" s="80"/>
      <c r="I164" s="80"/>
      <c r="J164" s="80"/>
      <c r="K164" s="80"/>
      <c r="L164" s="80"/>
      <c r="M164" s="80"/>
      <c r="N164" s="80"/>
      <c r="O164" s="88"/>
    </row>
    <row r="165" spans="7:15">
      <c r="G165" s="80"/>
      <c r="H165" s="80"/>
      <c r="I165" s="80"/>
      <c r="J165" s="80"/>
      <c r="K165" s="80"/>
      <c r="L165" s="80"/>
      <c r="M165" s="80"/>
      <c r="N165" s="80"/>
      <c r="O165" s="88"/>
    </row>
    <row r="166" spans="7:15">
      <c r="G166" s="80"/>
      <c r="H166" s="80"/>
      <c r="I166" s="80"/>
      <c r="J166" s="80"/>
      <c r="K166" s="80"/>
      <c r="L166" s="80"/>
      <c r="M166" s="80"/>
      <c r="N166" s="80"/>
      <c r="O166" s="88"/>
    </row>
    <row r="167" spans="7:15">
      <c r="G167" s="80"/>
      <c r="H167" s="80"/>
      <c r="I167" s="80"/>
      <c r="J167" s="80"/>
      <c r="K167" s="80"/>
      <c r="L167" s="80"/>
      <c r="M167" s="80"/>
      <c r="N167" s="80"/>
      <c r="O167" s="88"/>
    </row>
    <row r="168" spans="7:15">
      <c r="G168" s="80"/>
      <c r="H168" s="80"/>
      <c r="I168" s="80"/>
      <c r="J168" s="80"/>
      <c r="K168" s="80"/>
      <c r="L168" s="80"/>
      <c r="M168" s="80"/>
      <c r="N168" s="80"/>
      <c r="O168" s="88"/>
    </row>
    <row r="169" spans="7:15">
      <c r="G169" s="80"/>
      <c r="H169" s="80"/>
      <c r="I169" s="80"/>
      <c r="J169" s="80"/>
      <c r="K169" s="80"/>
      <c r="L169" s="80"/>
      <c r="M169" s="80"/>
      <c r="N169" s="80"/>
      <c r="O169" s="88"/>
    </row>
    <row r="170" spans="7:15">
      <c r="G170" s="80"/>
      <c r="H170" s="80"/>
      <c r="I170" s="80"/>
      <c r="J170" s="80"/>
      <c r="K170" s="80"/>
      <c r="L170" s="80"/>
      <c r="M170" s="80"/>
      <c r="N170" s="80"/>
      <c r="O170" s="88"/>
    </row>
    <row r="171" spans="7:15">
      <c r="G171" s="80"/>
      <c r="H171" s="80"/>
      <c r="I171" s="80"/>
      <c r="J171" s="80"/>
      <c r="K171" s="80"/>
      <c r="L171" s="80"/>
      <c r="M171" s="80"/>
      <c r="N171" s="80"/>
      <c r="O171" s="88"/>
    </row>
    <row r="172" spans="7:15">
      <c r="G172" s="80"/>
      <c r="H172" s="80"/>
      <c r="I172" s="80"/>
      <c r="J172" s="80"/>
      <c r="K172" s="80"/>
      <c r="L172" s="80"/>
      <c r="M172" s="80"/>
      <c r="N172" s="80"/>
      <c r="O172" s="88"/>
    </row>
    <row r="173" spans="7:15">
      <c r="G173" s="80"/>
      <c r="H173" s="80"/>
      <c r="I173" s="80"/>
      <c r="J173" s="80"/>
      <c r="K173" s="80"/>
      <c r="L173" s="80"/>
      <c r="M173" s="80"/>
      <c r="N173" s="80"/>
      <c r="O173" s="88"/>
    </row>
    <row r="174" spans="7:15">
      <c r="G174" s="80"/>
      <c r="H174" s="80"/>
      <c r="I174" s="80"/>
      <c r="J174" s="80"/>
      <c r="K174" s="80"/>
      <c r="L174" s="80"/>
      <c r="M174" s="80"/>
      <c r="N174" s="80"/>
      <c r="O174" s="88"/>
    </row>
    <row r="175" spans="7:15">
      <c r="G175" s="80"/>
      <c r="H175" s="80"/>
      <c r="I175" s="80"/>
      <c r="J175" s="80"/>
      <c r="K175" s="80"/>
      <c r="L175" s="80"/>
      <c r="M175" s="80"/>
      <c r="N175" s="80"/>
      <c r="O175" s="88"/>
    </row>
    <row r="176" spans="7:15">
      <c r="G176" s="80"/>
      <c r="H176" s="80"/>
      <c r="I176" s="80"/>
      <c r="J176" s="80"/>
      <c r="K176" s="80"/>
      <c r="L176" s="80"/>
      <c r="M176" s="80"/>
      <c r="N176" s="80"/>
      <c r="O176" s="88"/>
    </row>
    <row r="177" spans="7:15">
      <c r="G177" s="80"/>
      <c r="H177" s="80"/>
      <c r="I177" s="80"/>
      <c r="J177" s="80"/>
      <c r="K177" s="80"/>
      <c r="L177" s="80"/>
      <c r="M177" s="80"/>
      <c r="N177" s="80"/>
      <c r="O177" s="88"/>
    </row>
    <row r="178" spans="7:15">
      <c r="G178" s="80"/>
      <c r="H178" s="80"/>
      <c r="I178" s="80"/>
      <c r="J178" s="80"/>
      <c r="K178" s="80"/>
      <c r="L178" s="80"/>
      <c r="M178" s="80"/>
      <c r="N178" s="80"/>
      <c r="O178" s="88"/>
    </row>
    <row r="179" spans="7:15">
      <c r="G179" s="80"/>
      <c r="H179" s="80"/>
      <c r="I179" s="80"/>
      <c r="J179" s="80"/>
      <c r="K179" s="80"/>
      <c r="L179" s="80"/>
      <c r="M179" s="80"/>
      <c r="N179" s="80"/>
      <c r="O179" s="88"/>
    </row>
    <row r="180" spans="7:15">
      <c r="G180" s="80"/>
      <c r="H180" s="80"/>
      <c r="I180" s="80"/>
      <c r="J180" s="80"/>
      <c r="K180" s="80"/>
      <c r="L180" s="80"/>
      <c r="M180" s="80"/>
      <c r="N180" s="80"/>
      <c r="O180" s="88"/>
    </row>
    <row r="181" spans="7:15">
      <c r="G181" s="80"/>
      <c r="H181" s="80"/>
      <c r="I181" s="80"/>
      <c r="J181" s="80"/>
      <c r="K181" s="80"/>
      <c r="L181" s="80"/>
      <c r="M181" s="80"/>
      <c r="N181" s="80"/>
      <c r="O181" s="88"/>
    </row>
    <row r="182" spans="7:15">
      <c r="G182" s="80"/>
      <c r="H182" s="80"/>
      <c r="I182" s="80"/>
      <c r="J182" s="80"/>
      <c r="K182" s="80"/>
      <c r="L182" s="80"/>
      <c r="M182" s="80"/>
      <c r="N182" s="80"/>
      <c r="O182" s="88"/>
    </row>
    <row r="183" spans="7:15">
      <c r="G183" s="80"/>
      <c r="H183" s="80"/>
      <c r="I183" s="80"/>
      <c r="J183" s="80"/>
      <c r="K183" s="80"/>
      <c r="L183" s="80"/>
      <c r="M183" s="80"/>
      <c r="N183" s="80"/>
      <c r="O183" s="88"/>
    </row>
    <row r="184" spans="7:15">
      <c r="G184" s="80"/>
      <c r="H184" s="80"/>
      <c r="I184" s="80"/>
      <c r="J184" s="80"/>
      <c r="K184" s="80"/>
      <c r="L184" s="80"/>
      <c r="M184" s="80"/>
      <c r="N184" s="80"/>
      <c r="O184" s="88"/>
    </row>
    <row r="185" spans="7:15">
      <c r="G185" s="80"/>
      <c r="H185" s="80"/>
      <c r="I185" s="80"/>
      <c r="J185" s="80"/>
      <c r="K185" s="80"/>
      <c r="L185" s="80"/>
      <c r="M185" s="80"/>
      <c r="N185" s="80"/>
      <c r="O185" s="88"/>
    </row>
    <row r="186" spans="7:15">
      <c r="G186" s="80"/>
      <c r="H186" s="80"/>
      <c r="I186" s="80"/>
      <c r="J186" s="80"/>
      <c r="K186" s="80"/>
      <c r="L186" s="80"/>
      <c r="M186" s="80"/>
      <c r="N186" s="80"/>
      <c r="O186" s="88"/>
    </row>
    <row r="187" spans="7:15">
      <c r="G187" s="80"/>
      <c r="H187" s="80"/>
      <c r="I187" s="80"/>
      <c r="J187" s="80"/>
      <c r="K187" s="80"/>
      <c r="L187" s="80"/>
      <c r="M187" s="80"/>
      <c r="N187" s="80"/>
      <c r="O187" s="88"/>
    </row>
    <row r="188" spans="7:15">
      <c r="G188" s="80"/>
      <c r="H188" s="80"/>
      <c r="I188" s="80"/>
      <c r="J188" s="80"/>
      <c r="K188" s="80"/>
      <c r="L188" s="80"/>
      <c r="M188" s="80"/>
      <c r="N188" s="80"/>
      <c r="O188" s="88"/>
    </row>
    <row r="189" spans="7:15">
      <c r="G189" s="80"/>
      <c r="H189" s="80"/>
      <c r="I189" s="80"/>
      <c r="J189" s="80"/>
      <c r="K189" s="80"/>
      <c r="L189" s="80"/>
      <c r="M189" s="80"/>
      <c r="N189" s="80"/>
      <c r="O189" s="88"/>
    </row>
    <row r="190" spans="7:15">
      <c r="G190" s="80"/>
      <c r="H190" s="80"/>
      <c r="I190" s="80"/>
      <c r="J190" s="80"/>
      <c r="K190" s="80"/>
      <c r="L190" s="80"/>
      <c r="M190" s="80"/>
      <c r="N190" s="80"/>
      <c r="O190" s="88"/>
    </row>
    <row r="191" spans="7:15">
      <c r="G191" s="80"/>
      <c r="H191" s="80"/>
      <c r="I191" s="80"/>
      <c r="J191" s="80"/>
      <c r="K191" s="80"/>
      <c r="L191" s="80"/>
      <c r="M191" s="80"/>
      <c r="N191" s="80"/>
      <c r="O191" s="88"/>
    </row>
    <row r="192" spans="7:15">
      <c r="G192" s="80"/>
      <c r="H192" s="80"/>
      <c r="I192" s="80"/>
      <c r="J192" s="80"/>
      <c r="K192" s="80"/>
      <c r="L192" s="80"/>
      <c r="M192" s="80"/>
      <c r="N192" s="80"/>
      <c r="O192" s="88"/>
    </row>
    <row r="193" spans="7:15">
      <c r="G193" s="80"/>
      <c r="H193" s="80"/>
      <c r="I193" s="80"/>
      <c r="J193" s="80"/>
      <c r="K193" s="80"/>
      <c r="L193" s="80"/>
      <c r="M193" s="80"/>
      <c r="N193" s="80"/>
      <c r="O193" s="88"/>
    </row>
    <row r="194" spans="7:15">
      <c r="G194" s="80"/>
      <c r="H194" s="80"/>
      <c r="I194" s="80"/>
      <c r="J194" s="80"/>
      <c r="K194" s="80"/>
      <c r="L194" s="80"/>
      <c r="M194" s="80"/>
      <c r="N194" s="80"/>
      <c r="O194" s="88"/>
    </row>
    <row r="195" spans="7:15">
      <c r="G195" s="80"/>
      <c r="H195" s="80"/>
      <c r="I195" s="80"/>
      <c r="J195" s="80"/>
      <c r="K195" s="80"/>
      <c r="L195" s="80"/>
      <c r="M195" s="80"/>
      <c r="N195" s="80"/>
      <c r="O195" s="88"/>
    </row>
    <row r="196" spans="7:15">
      <c r="G196" s="80"/>
      <c r="H196" s="80"/>
      <c r="I196" s="80"/>
      <c r="J196" s="80"/>
      <c r="K196" s="80"/>
      <c r="L196" s="80"/>
      <c r="M196" s="80"/>
      <c r="N196" s="80"/>
      <c r="O196" s="88"/>
    </row>
    <row r="197" spans="7:15">
      <c r="G197" s="80"/>
      <c r="H197" s="80"/>
      <c r="I197" s="80"/>
      <c r="J197" s="80"/>
      <c r="K197" s="80"/>
      <c r="L197" s="80"/>
      <c r="M197" s="80"/>
      <c r="N197" s="80"/>
      <c r="O197" s="88"/>
    </row>
    <row r="198" spans="7:15">
      <c r="G198" s="80"/>
      <c r="H198" s="80"/>
      <c r="I198" s="80"/>
      <c r="J198" s="80"/>
      <c r="K198" s="80"/>
      <c r="L198" s="80"/>
      <c r="M198" s="80"/>
      <c r="N198" s="80"/>
      <c r="O198" s="88"/>
    </row>
    <row r="199" spans="7:15">
      <c r="G199" s="80"/>
      <c r="H199" s="80"/>
      <c r="I199" s="80"/>
      <c r="J199" s="80"/>
      <c r="K199" s="80"/>
      <c r="L199" s="80"/>
      <c r="M199" s="80"/>
      <c r="N199" s="80"/>
      <c r="O199" s="88"/>
    </row>
    <row r="200" spans="7:15">
      <c r="G200" s="80"/>
      <c r="H200" s="80"/>
      <c r="I200" s="80"/>
      <c r="J200" s="80"/>
      <c r="K200" s="80"/>
      <c r="L200" s="80"/>
      <c r="M200" s="80"/>
      <c r="N200" s="80"/>
      <c r="O200" s="88"/>
    </row>
    <row r="201" spans="7:15">
      <c r="G201" s="80"/>
      <c r="H201" s="80"/>
      <c r="I201" s="80"/>
      <c r="J201" s="80"/>
      <c r="K201" s="80"/>
      <c r="L201" s="80"/>
      <c r="M201" s="80"/>
      <c r="N201" s="80"/>
      <c r="O201" s="88"/>
    </row>
    <row r="202" spans="7:15">
      <c r="G202" s="80"/>
      <c r="H202" s="80"/>
      <c r="I202" s="80"/>
      <c r="J202" s="80"/>
      <c r="K202" s="80"/>
      <c r="L202" s="80"/>
      <c r="M202" s="80"/>
      <c r="N202" s="80"/>
      <c r="O202" s="88"/>
    </row>
    <row r="203" spans="7:15">
      <c r="G203" s="80"/>
      <c r="H203" s="80"/>
      <c r="I203" s="80"/>
      <c r="J203" s="80"/>
      <c r="K203" s="80"/>
      <c r="L203" s="80"/>
      <c r="M203" s="80"/>
      <c r="N203" s="80"/>
      <c r="O203" s="88"/>
    </row>
    <row r="204" spans="7:15">
      <c r="G204" s="80"/>
      <c r="H204" s="80"/>
      <c r="I204" s="80"/>
      <c r="J204" s="80"/>
      <c r="K204" s="80"/>
      <c r="L204" s="80"/>
      <c r="M204" s="80"/>
      <c r="N204" s="80"/>
      <c r="O204" s="88"/>
    </row>
    <row r="205" spans="7:15">
      <c r="G205" s="80"/>
      <c r="H205" s="80"/>
      <c r="I205" s="80"/>
      <c r="J205" s="80"/>
      <c r="K205" s="80"/>
      <c r="L205" s="80"/>
      <c r="M205" s="80"/>
      <c r="N205" s="80"/>
      <c r="O205" s="88"/>
    </row>
    <row r="206" spans="7:15">
      <c r="G206" s="80"/>
      <c r="H206" s="80"/>
      <c r="I206" s="80"/>
      <c r="J206" s="80"/>
      <c r="K206" s="80"/>
      <c r="L206" s="80"/>
      <c r="M206" s="80"/>
      <c r="N206" s="80"/>
      <c r="O206" s="88"/>
    </row>
    <row r="207" spans="7:15">
      <c r="G207" s="80"/>
      <c r="H207" s="80"/>
      <c r="I207" s="80"/>
      <c r="J207" s="80"/>
      <c r="K207" s="80"/>
      <c r="L207" s="80"/>
      <c r="M207" s="80"/>
      <c r="N207" s="80"/>
      <c r="O207" s="88"/>
    </row>
    <row r="208" spans="7:15">
      <c r="G208" s="80"/>
      <c r="H208" s="80"/>
      <c r="I208" s="80"/>
      <c r="J208" s="80"/>
      <c r="K208" s="80"/>
      <c r="L208" s="80"/>
      <c r="M208" s="80"/>
      <c r="N208" s="80"/>
      <c r="O208" s="88"/>
    </row>
    <row r="209" spans="7:15">
      <c r="G209" s="80"/>
      <c r="H209" s="80"/>
      <c r="I209" s="80"/>
      <c r="J209" s="80"/>
      <c r="K209" s="80"/>
      <c r="L209" s="80"/>
      <c r="M209" s="80"/>
      <c r="N209" s="80"/>
      <c r="O209" s="88"/>
    </row>
    <row r="210" spans="7:15">
      <c r="G210" s="80"/>
      <c r="H210" s="80"/>
      <c r="I210" s="80"/>
      <c r="J210" s="80"/>
      <c r="K210" s="80"/>
      <c r="L210" s="80"/>
      <c r="M210" s="80"/>
      <c r="N210" s="80"/>
      <c r="O210" s="88"/>
    </row>
    <row r="211" spans="7:15">
      <c r="G211" s="80"/>
      <c r="H211" s="80"/>
      <c r="I211" s="80"/>
      <c r="J211" s="80"/>
      <c r="K211" s="80"/>
      <c r="L211" s="80"/>
      <c r="M211" s="80"/>
      <c r="N211" s="80"/>
      <c r="O211" s="88"/>
    </row>
    <row r="212" spans="7:15">
      <c r="G212" s="80"/>
      <c r="H212" s="80"/>
      <c r="I212" s="80"/>
      <c r="J212" s="80"/>
      <c r="K212" s="80"/>
      <c r="L212" s="80"/>
      <c r="M212" s="80"/>
      <c r="N212" s="80"/>
      <c r="O212" s="88"/>
    </row>
    <row r="213" spans="7:15">
      <c r="G213" s="80"/>
      <c r="H213" s="80"/>
      <c r="I213" s="80"/>
      <c r="J213" s="80"/>
      <c r="K213" s="80"/>
      <c r="L213" s="80"/>
      <c r="M213" s="80"/>
      <c r="N213" s="80"/>
      <c r="O213" s="88"/>
    </row>
    <row r="214" spans="7:15">
      <c r="G214" s="80"/>
      <c r="H214" s="80"/>
      <c r="I214" s="80"/>
      <c r="J214" s="80"/>
      <c r="K214" s="80"/>
      <c r="L214" s="80"/>
      <c r="M214" s="80"/>
      <c r="N214" s="80"/>
      <c r="O214" s="88"/>
    </row>
    <row r="215" spans="7:15">
      <c r="G215" s="80"/>
      <c r="H215" s="80"/>
      <c r="I215" s="80"/>
      <c r="J215" s="80"/>
      <c r="K215" s="80"/>
      <c r="L215" s="80"/>
      <c r="M215" s="80"/>
      <c r="N215" s="80"/>
      <c r="O215" s="88"/>
    </row>
    <row r="216" spans="7:15">
      <c r="G216" s="80"/>
      <c r="H216" s="80"/>
      <c r="I216" s="80"/>
      <c r="J216" s="80"/>
      <c r="K216" s="80"/>
      <c r="L216" s="80"/>
      <c r="M216" s="80"/>
      <c r="N216" s="80"/>
      <c r="O216" s="88"/>
    </row>
    <row r="217" spans="7:15">
      <c r="G217" s="80"/>
      <c r="H217" s="80"/>
      <c r="I217" s="80"/>
      <c r="J217" s="80"/>
      <c r="K217" s="80"/>
      <c r="L217" s="80"/>
      <c r="M217" s="80"/>
      <c r="N217" s="80"/>
      <c r="O217" s="88"/>
    </row>
    <row r="218" spans="7:15">
      <c r="G218" s="80"/>
      <c r="H218" s="80"/>
      <c r="I218" s="80"/>
      <c r="J218" s="80"/>
      <c r="K218" s="80"/>
      <c r="L218" s="80"/>
      <c r="M218" s="80"/>
      <c r="N218" s="80"/>
      <c r="O218" s="88"/>
    </row>
    <row r="219" spans="7:15">
      <c r="G219" s="80"/>
      <c r="H219" s="80"/>
      <c r="I219" s="80"/>
      <c r="J219" s="80"/>
      <c r="K219" s="80"/>
      <c r="L219" s="80"/>
      <c r="M219" s="80"/>
      <c r="N219" s="80"/>
      <c r="O219" s="88"/>
    </row>
    <row r="220" spans="7:15">
      <c r="G220" s="80"/>
      <c r="H220" s="80"/>
      <c r="I220" s="80"/>
      <c r="J220" s="80"/>
      <c r="K220" s="80"/>
      <c r="L220" s="80"/>
      <c r="M220" s="80"/>
      <c r="N220" s="80"/>
      <c r="O220" s="88"/>
    </row>
    <row r="221" spans="7:15">
      <c r="G221" s="80"/>
      <c r="H221" s="80"/>
      <c r="I221" s="80"/>
      <c r="J221" s="80"/>
      <c r="K221" s="80"/>
      <c r="L221" s="80"/>
      <c r="M221" s="80"/>
      <c r="N221" s="80"/>
      <c r="O221" s="88"/>
    </row>
    <row r="222" spans="7:15">
      <c r="G222" s="80"/>
      <c r="H222" s="80"/>
      <c r="I222" s="80"/>
      <c r="J222" s="80"/>
      <c r="K222" s="80"/>
      <c r="L222" s="80"/>
      <c r="M222" s="80"/>
      <c r="N222" s="80"/>
      <c r="O222" s="88"/>
    </row>
    <row r="223" spans="7:15">
      <c r="G223" s="80"/>
      <c r="H223" s="80"/>
      <c r="I223" s="80"/>
      <c r="J223" s="80"/>
      <c r="K223" s="80"/>
      <c r="L223" s="80"/>
      <c r="M223" s="80"/>
      <c r="N223" s="80"/>
      <c r="O223" s="88"/>
    </row>
    <row r="224" spans="7:15">
      <c r="G224" s="80"/>
      <c r="H224" s="80"/>
      <c r="I224" s="80"/>
      <c r="J224" s="80"/>
      <c r="K224" s="80"/>
      <c r="L224" s="80"/>
      <c r="M224" s="80"/>
      <c r="N224" s="80"/>
      <c r="O224" s="88"/>
    </row>
    <row r="225" spans="7:15">
      <c r="G225" s="80"/>
      <c r="H225" s="80"/>
      <c r="I225" s="80"/>
      <c r="J225" s="80"/>
      <c r="K225" s="80"/>
      <c r="L225" s="80"/>
      <c r="M225" s="80"/>
      <c r="N225" s="80"/>
      <c r="O225" s="88"/>
    </row>
    <row r="226" spans="7:15">
      <c r="G226" s="80"/>
      <c r="H226" s="80"/>
      <c r="I226" s="80"/>
      <c r="J226" s="80"/>
      <c r="K226" s="80"/>
      <c r="L226" s="80"/>
      <c r="M226" s="80"/>
      <c r="N226" s="80"/>
      <c r="O226" s="80"/>
    </row>
    <row r="227" spans="7:15">
      <c r="G227" s="80"/>
      <c r="H227" s="80"/>
      <c r="I227" s="80"/>
      <c r="J227" s="80"/>
      <c r="K227" s="80"/>
      <c r="L227" s="80"/>
      <c r="M227" s="80"/>
      <c r="N227" s="80"/>
      <c r="O227" s="80"/>
    </row>
    <row r="228" spans="7:15">
      <c r="G228" s="80"/>
      <c r="H228" s="80"/>
      <c r="I228" s="80"/>
      <c r="J228" s="80"/>
      <c r="K228" s="80"/>
      <c r="L228" s="80"/>
      <c r="M228" s="80"/>
      <c r="N228" s="80"/>
      <c r="O228" s="80"/>
    </row>
    <row r="229" spans="7:15"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7:15">
      <c r="G230" s="80"/>
      <c r="H230" s="80"/>
      <c r="I230" s="80"/>
      <c r="J230" s="80"/>
      <c r="K230" s="80"/>
      <c r="L230" s="80"/>
      <c r="M230" s="80"/>
      <c r="N230" s="80"/>
      <c r="O230" s="80"/>
    </row>
    <row r="231" spans="7:15">
      <c r="G231" s="80"/>
      <c r="H231" s="80"/>
      <c r="I231" s="80"/>
      <c r="J231" s="80"/>
      <c r="K231" s="80"/>
      <c r="L231" s="80"/>
      <c r="M231" s="80"/>
      <c r="N231" s="80"/>
      <c r="O231" s="80"/>
    </row>
    <row r="232" spans="7:15">
      <c r="G232" s="80"/>
      <c r="H232" s="80"/>
      <c r="I232" s="80"/>
      <c r="J232" s="80"/>
      <c r="K232" s="80"/>
      <c r="L232" s="80"/>
      <c r="M232" s="80"/>
      <c r="N232" s="80"/>
      <c r="O232" s="80"/>
    </row>
    <row r="233" spans="7:15">
      <c r="G233" s="80"/>
      <c r="H233" s="80"/>
      <c r="I233" s="80"/>
      <c r="J233" s="80"/>
      <c r="K233" s="80"/>
      <c r="L233" s="80"/>
      <c r="M233" s="80"/>
      <c r="N233" s="80"/>
      <c r="O233" s="80"/>
    </row>
    <row r="234" spans="7:15">
      <c r="G234" s="80"/>
      <c r="H234" s="80"/>
      <c r="I234" s="80"/>
      <c r="J234" s="80"/>
      <c r="K234" s="80"/>
      <c r="L234" s="80"/>
      <c r="M234" s="80"/>
      <c r="N234" s="80"/>
      <c r="O234" s="80"/>
    </row>
    <row r="235" spans="7:15">
      <c r="G235" s="80"/>
      <c r="H235" s="80"/>
      <c r="I235" s="80"/>
      <c r="J235" s="80"/>
      <c r="K235" s="80"/>
      <c r="L235" s="80"/>
      <c r="M235" s="80"/>
      <c r="N235" s="80"/>
      <c r="O235" s="80"/>
    </row>
    <row r="236" spans="7:15">
      <c r="G236" s="80"/>
      <c r="H236" s="80"/>
      <c r="I236" s="80"/>
      <c r="J236" s="80"/>
      <c r="K236" s="80"/>
      <c r="L236" s="80"/>
      <c r="M236" s="80"/>
      <c r="N236" s="80"/>
      <c r="O236" s="80"/>
    </row>
    <row r="237" spans="7:15"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7:15">
      <c r="G238" s="80"/>
      <c r="H238" s="80"/>
      <c r="I238" s="80"/>
      <c r="J238" s="80"/>
      <c r="K238" s="80"/>
      <c r="L238" s="80"/>
      <c r="M238" s="80"/>
      <c r="N238" s="80"/>
      <c r="O238" s="80"/>
    </row>
    <row r="239" spans="7:15">
      <c r="G239" s="80"/>
      <c r="H239" s="80"/>
      <c r="I239" s="80"/>
      <c r="J239" s="80"/>
      <c r="K239" s="80"/>
      <c r="L239" s="80"/>
      <c r="M239" s="80"/>
      <c r="N239" s="80"/>
      <c r="O239" s="80"/>
    </row>
    <row r="240" spans="7:15">
      <c r="G240" s="80"/>
      <c r="H240" s="80"/>
      <c r="I240" s="80"/>
      <c r="J240" s="80"/>
      <c r="K240" s="80"/>
      <c r="L240" s="80"/>
      <c r="M240" s="80"/>
      <c r="N240" s="80"/>
      <c r="O240" s="80"/>
    </row>
    <row r="241" spans="7:15">
      <c r="G241" s="80"/>
      <c r="H241" s="80"/>
      <c r="I241" s="80"/>
      <c r="J241" s="80"/>
      <c r="K241" s="80"/>
      <c r="L241" s="80"/>
      <c r="M241" s="80"/>
      <c r="N241" s="80"/>
      <c r="O241" s="80"/>
    </row>
    <row r="242" spans="7:15">
      <c r="G242" s="80"/>
      <c r="H242" s="80"/>
      <c r="I242" s="80"/>
      <c r="J242" s="80"/>
      <c r="K242" s="80"/>
      <c r="L242" s="80"/>
      <c r="M242" s="80"/>
      <c r="N242" s="80"/>
      <c r="O242" s="80"/>
    </row>
    <row r="243" spans="7:15">
      <c r="G243" s="80"/>
      <c r="H243" s="80"/>
      <c r="I243" s="80"/>
      <c r="J243" s="80"/>
      <c r="K243" s="80"/>
      <c r="L243" s="80"/>
      <c r="M243" s="80"/>
      <c r="N243" s="80"/>
      <c r="O243" s="80"/>
    </row>
    <row r="244" spans="7:15">
      <c r="G244" s="80"/>
      <c r="H244" s="80"/>
      <c r="I244" s="80"/>
      <c r="J244" s="80"/>
      <c r="K244" s="80"/>
      <c r="L244" s="80"/>
      <c r="M244" s="80"/>
      <c r="N244" s="80"/>
      <c r="O244" s="80"/>
    </row>
    <row r="245" spans="7:15">
      <c r="G245" s="80"/>
      <c r="H245" s="80"/>
      <c r="I245" s="80"/>
      <c r="J245" s="80"/>
      <c r="K245" s="80"/>
      <c r="L245" s="80"/>
      <c r="M245" s="80"/>
      <c r="N245" s="80"/>
      <c r="O245" s="80"/>
    </row>
    <row r="246" spans="7:15">
      <c r="G246" s="80"/>
      <c r="H246" s="80"/>
      <c r="I246" s="80"/>
      <c r="J246" s="80"/>
      <c r="K246" s="80"/>
      <c r="L246" s="80"/>
      <c r="M246" s="80"/>
      <c r="N246" s="80"/>
      <c r="O246" s="80"/>
    </row>
    <row r="247" spans="7:15"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7:15">
      <c r="G248" s="80"/>
      <c r="H248" s="80"/>
      <c r="I248" s="80"/>
      <c r="J248" s="80"/>
      <c r="K248" s="80"/>
      <c r="L248" s="80"/>
      <c r="M248" s="80"/>
      <c r="N248" s="80"/>
      <c r="O248" s="80"/>
    </row>
    <row r="249" spans="7:15">
      <c r="G249" s="80"/>
      <c r="H249" s="80"/>
      <c r="I249" s="80"/>
      <c r="J249" s="80"/>
      <c r="K249" s="80"/>
      <c r="L249" s="80"/>
      <c r="M249" s="80"/>
      <c r="N249" s="80"/>
      <c r="O249" s="80"/>
    </row>
    <row r="250" spans="7:15">
      <c r="G250" s="80"/>
      <c r="H250" s="80"/>
      <c r="I250" s="80"/>
      <c r="J250" s="80"/>
      <c r="K250" s="80"/>
      <c r="L250" s="80"/>
      <c r="M250" s="80"/>
      <c r="N250" s="80"/>
      <c r="O250" s="80"/>
    </row>
    <row r="251" spans="7:15">
      <c r="G251" s="80"/>
      <c r="H251" s="80"/>
      <c r="I251" s="80"/>
      <c r="J251" s="80"/>
      <c r="K251" s="80"/>
      <c r="L251" s="80"/>
      <c r="M251" s="80"/>
      <c r="N251" s="80"/>
      <c r="O251" s="80"/>
    </row>
    <row r="252" spans="7:15">
      <c r="G252" s="80"/>
      <c r="H252" s="80"/>
      <c r="I252" s="80"/>
      <c r="J252" s="80"/>
      <c r="K252" s="80"/>
      <c r="L252" s="80"/>
      <c r="M252" s="80"/>
      <c r="N252" s="80"/>
      <c r="O252" s="80"/>
    </row>
    <row r="253" spans="7:15">
      <c r="G253" s="80"/>
      <c r="H253" s="80"/>
      <c r="I253" s="80"/>
      <c r="J253" s="80"/>
      <c r="K253" s="80"/>
      <c r="L253" s="80"/>
      <c r="M253" s="80"/>
      <c r="N253" s="80"/>
      <c r="O253" s="80"/>
    </row>
    <row r="254" spans="7:15">
      <c r="G254" s="80"/>
      <c r="H254" s="80"/>
      <c r="I254" s="80"/>
      <c r="J254" s="80"/>
      <c r="K254" s="80"/>
      <c r="L254" s="80"/>
      <c r="M254" s="80"/>
      <c r="N254" s="80"/>
      <c r="O254" s="80"/>
    </row>
    <row r="255" spans="7:15">
      <c r="G255" s="80"/>
      <c r="H255" s="80"/>
      <c r="I255" s="80"/>
      <c r="J255" s="80"/>
      <c r="K255" s="80"/>
      <c r="L255" s="80"/>
      <c r="M255" s="80"/>
      <c r="N255" s="80"/>
      <c r="O255" s="80"/>
    </row>
    <row r="256" spans="7:15">
      <c r="G256" s="80"/>
      <c r="H256" s="80"/>
      <c r="I256" s="80"/>
      <c r="J256" s="80"/>
      <c r="K256" s="80"/>
      <c r="L256" s="80"/>
      <c r="M256" s="80"/>
      <c r="N256" s="80"/>
      <c r="O256" s="80"/>
    </row>
    <row r="257" spans="7:15">
      <c r="G257" s="80"/>
      <c r="H257" s="80"/>
      <c r="I257" s="80"/>
      <c r="J257" s="80"/>
      <c r="K257" s="80"/>
      <c r="L257" s="80"/>
      <c r="M257" s="80"/>
      <c r="N257" s="80"/>
      <c r="O257" s="80"/>
    </row>
    <row r="258" spans="7:15">
      <c r="G258" s="80"/>
      <c r="H258" s="80"/>
      <c r="I258" s="80"/>
      <c r="J258" s="80"/>
      <c r="K258" s="80"/>
      <c r="L258" s="80"/>
      <c r="M258" s="80"/>
      <c r="N258" s="80"/>
      <c r="O258" s="80"/>
    </row>
    <row r="259" spans="7:15">
      <c r="G259" s="80"/>
      <c r="H259" s="80"/>
      <c r="I259" s="80"/>
      <c r="J259" s="80"/>
      <c r="K259" s="80"/>
      <c r="L259" s="80"/>
      <c r="M259" s="80"/>
      <c r="N259" s="80"/>
      <c r="O259" s="80"/>
    </row>
    <row r="260" spans="7:15">
      <c r="G260" s="80"/>
      <c r="H260" s="80"/>
      <c r="I260" s="80"/>
      <c r="J260" s="80"/>
      <c r="K260" s="80"/>
      <c r="L260" s="80"/>
      <c r="M260" s="80"/>
      <c r="N260" s="80"/>
      <c r="O260" s="80"/>
    </row>
    <row r="261" spans="7:15">
      <c r="G261" s="80"/>
      <c r="H261" s="80"/>
      <c r="I261" s="80"/>
      <c r="J261" s="80"/>
      <c r="K261" s="80"/>
      <c r="L261" s="80"/>
      <c r="M261" s="80"/>
      <c r="N261" s="80"/>
      <c r="O261" s="80"/>
    </row>
    <row r="262" spans="7:15">
      <c r="G262" s="80"/>
      <c r="H262" s="80"/>
      <c r="I262" s="80"/>
      <c r="J262" s="80"/>
      <c r="K262" s="80"/>
      <c r="L262" s="80"/>
      <c r="M262" s="80"/>
      <c r="N262" s="80"/>
      <c r="O262" s="80"/>
    </row>
    <row r="263" spans="7:15">
      <c r="G263" s="80"/>
      <c r="H263" s="80"/>
      <c r="I263" s="80"/>
      <c r="J263" s="80"/>
      <c r="K263" s="80"/>
      <c r="L263" s="80"/>
      <c r="M263" s="80"/>
      <c r="N263" s="80"/>
      <c r="O263" s="80"/>
    </row>
    <row r="264" spans="7:15">
      <c r="G264" s="80"/>
      <c r="H264" s="80"/>
      <c r="I264" s="80"/>
      <c r="J264" s="80"/>
      <c r="K264" s="80"/>
      <c r="L264" s="80"/>
      <c r="M264" s="80"/>
      <c r="N264" s="80"/>
      <c r="O264" s="80"/>
    </row>
    <row r="265" spans="7:15">
      <c r="G265" s="80"/>
      <c r="H265" s="80"/>
      <c r="I265" s="80"/>
      <c r="J265" s="80"/>
      <c r="K265" s="80"/>
      <c r="L265" s="80"/>
      <c r="M265" s="80"/>
      <c r="N265" s="80"/>
      <c r="O265" s="80"/>
    </row>
    <row r="266" spans="7:15">
      <c r="G266" s="80"/>
      <c r="H266" s="80"/>
      <c r="I266" s="80"/>
      <c r="J266" s="80"/>
      <c r="K266" s="80"/>
      <c r="L266" s="80"/>
      <c r="M266" s="80"/>
      <c r="N266" s="80"/>
      <c r="O266" s="80"/>
    </row>
    <row r="267" spans="7:15">
      <c r="G267" s="80"/>
      <c r="H267" s="80"/>
      <c r="I267" s="80"/>
      <c r="J267" s="80"/>
      <c r="K267" s="80"/>
      <c r="L267" s="80"/>
      <c r="M267" s="80"/>
      <c r="N267" s="80"/>
      <c r="O267" s="80"/>
    </row>
    <row r="268" spans="7:15">
      <c r="G268" s="80"/>
      <c r="H268" s="80"/>
      <c r="I268" s="80"/>
      <c r="J268" s="80"/>
      <c r="K268" s="80"/>
      <c r="L268" s="80"/>
      <c r="M268" s="80"/>
      <c r="N268" s="80"/>
      <c r="O268" s="80"/>
    </row>
    <row r="269" spans="7:15">
      <c r="G269" s="80"/>
      <c r="H269" s="80"/>
      <c r="I269" s="80"/>
      <c r="J269" s="80"/>
      <c r="K269" s="80"/>
      <c r="L269" s="80"/>
      <c r="M269" s="80"/>
      <c r="N269" s="80"/>
      <c r="O269" s="80"/>
    </row>
    <row r="270" spans="7:15">
      <c r="G270" s="80"/>
      <c r="H270" s="80"/>
      <c r="I270" s="80"/>
      <c r="J270" s="80"/>
      <c r="K270" s="80"/>
      <c r="L270" s="80"/>
      <c r="M270" s="80"/>
      <c r="N270" s="80"/>
      <c r="O270" s="80"/>
    </row>
    <row r="271" spans="7:15">
      <c r="G271" s="80"/>
      <c r="H271" s="80"/>
      <c r="I271" s="80"/>
      <c r="J271" s="80"/>
      <c r="K271" s="80"/>
      <c r="L271" s="80"/>
      <c r="M271" s="80"/>
      <c r="N271" s="80"/>
      <c r="O271" s="80"/>
    </row>
    <row r="272" spans="7:15">
      <c r="G272" s="80"/>
      <c r="H272" s="80"/>
      <c r="I272" s="80"/>
      <c r="J272" s="80"/>
      <c r="K272" s="80"/>
      <c r="L272" s="80"/>
      <c r="M272" s="80"/>
      <c r="N272" s="80"/>
      <c r="O272" s="80"/>
    </row>
    <row r="273" spans="7:15">
      <c r="G273" s="80"/>
      <c r="H273" s="80"/>
      <c r="I273" s="80"/>
      <c r="J273" s="80"/>
      <c r="K273" s="80"/>
      <c r="L273" s="80"/>
      <c r="M273" s="80"/>
      <c r="N273" s="80"/>
      <c r="O273" s="80"/>
    </row>
    <row r="274" spans="7:15">
      <c r="G274" s="80"/>
      <c r="H274" s="80"/>
      <c r="I274" s="80"/>
      <c r="J274" s="80"/>
      <c r="K274" s="80"/>
      <c r="L274" s="80"/>
      <c r="M274" s="80"/>
      <c r="N274" s="80"/>
      <c r="O274" s="80"/>
    </row>
    <row r="275" spans="7:15">
      <c r="G275" s="80"/>
      <c r="H275" s="80"/>
      <c r="I275" s="80"/>
      <c r="J275" s="80"/>
      <c r="K275" s="80"/>
      <c r="L275" s="80"/>
      <c r="M275" s="80"/>
      <c r="N275" s="80"/>
      <c r="O275" s="80"/>
    </row>
    <row r="276" spans="7:15">
      <c r="G276" s="80"/>
      <c r="H276" s="80"/>
      <c r="I276" s="80"/>
      <c r="J276" s="80"/>
      <c r="K276" s="80"/>
      <c r="L276" s="80"/>
      <c r="M276" s="80"/>
      <c r="N276" s="80"/>
      <c r="O276" s="80"/>
    </row>
    <row r="277" spans="7:15">
      <c r="G277" s="80"/>
      <c r="H277" s="80"/>
      <c r="I277" s="80"/>
      <c r="J277" s="80"/>
      <c r="K277" s="80"/>
      <c r="L277" s="80"/>
      <c r="M277" s="80"/>
      <c r="N277" s="80"/>
      <c r="O277" s="80"/>
    </row>
    <row r="278" spans="7:15">
      <c r="G278" s="80"/>
      <c r="H278" s="80"/>
      <c r="I278" s="80"/>
      <c r="J278" s="80"/>
      <c r="K278" s="80"/>
      <c r="L278" s="80"/>
      <c r="M278" s="80"/>
      <c r="N278" s="80"/>
      <c r="O278" s="80"/>
    </row>
    <row r="279" spans="7:15">
      <c r="G279" s="80"/>
      <c r="H279" s="80"/>
      <c r="I279" s="80"/>
      <c r="J279" s="80"/>
      <c r="K279" s="80"/>
      <c r="L279" s="80"/>
      <c r="M279" s="80"/>
      <c r="N279" s="80"/>
      <c r="O279" s="80"/>
    </row>
    <row r="280" spans="7:15">
      <c r="G280" s="80"/>
      <c r="H280" s="80"/>
      <c r="I280" s="80"/>
      <c r="J280" s="80"/>
      <c r="K280" s="80"/>
      <c r="L280" s="80"/>
      <c r="M280" s="80"/>
      <c r="N280" s="80"/>
      <c r="O280" s="80"/>
    </row>
    <row r="281" spans="7:15">
      <c r="G281" s="80"/>
      <c r="H281" s="80"/>
      <c r="I281" s="80"/>
      <c r="J281" s="80"/>
      <c r="K281" s="80"/>
      <c r="L281" s="80"/>
      <c r="M281" s="80"/>
      <c r="N281" s="80"/>
      <c r="O281" s="80"/>
    </row>
    <row r="282" spans="7:15">
      <c r="G282" s="80"/>
      <c r="H282" s="80"/>
      <c r="I282" s="80"/>
      <c r="J282" s="80"/>
      <c r="K282" s="80"/>
      <c r="L282" s="80"/>
      <c r="M282" s="80"/>
      <c r="N282" s="80"/>
      <c r="O282" s="80"/>
    </row>
    <row r="283" spans="7:15">
      <c r="G283" s="80"/>
      <c r="H283" s="80"/>
      <c r="I283" s="80"/>
      <c r="J283" s="80"/>
      <c r="K283" s="80"/>
      <c r="L283" s="80"/>
      <c r="M283" s="80"/>
      <c r="N283" s="80"/>
      <c r="O283" s="80"/>
    </row>
    <row r="284" spans="7:15">
      <c r="G284" s="80"/>
      <c r="H284" s="80"/>
      <c r="I284" s="80"/>
      <c r="J284" s="80"/>
      <c r="K284" s="80"/>
      <c r="L284" s="80"/>
      <c r="M284" s="80"/>
      <c r="N284" s="80"/>
      <c r="O284" s="80"/>
    </row>
    <row r="285" spans="7:15">
      <c r="G285" s="80"/>
      <c r="H285" s="80"/>
      <c r="I285" s="80"/>
      <c r="J285" s="80"/>
      <c r="K285" s="80"/>
      <c r="L285" s="80"/>
      <c r="M285" s="80"/>
      <c r="N285" s="80"/>
      <c r="O285" s="80"/>
    </row>
    <row r="286" spans="7:15">
      <c r="G286" s="80"/>
      <c r="H286" s="80"/>
      <c r="I286" s="80"/>
      <c r="J286" s="80"/>
      <c r="K286" s="80"/>
      <c r="L286" s="80"/>
      <c r="M286" s="80"/>
      <c r="N286" s="80"/>
      <c r="O286" s="80"/>
    </row>
    <row r="287" spans="7:15">
      <c r="G287" s="80"/>
      <c r="H287" s="80"/>
      <c r="I287" s="80"/>
      <c r="J287" s="80"/>
      <c r="K287" s="80"/>
      <c r="L287" s="80"/>
      <c r="M287" s="80"/>
      <c r="N287" s="80"/>
      <c r="O287" s="80"/>
    </row>
    <row r="288" spans="7:15">
      <c r="G288" s="80"/>
      <c r="H288" s="80"/>
      <c r="I288" s="80"/>
      <c r="J288" s="80"/>
      <c r="K288" s="80"/>
      <c r="L288" s="80"/>
      <c r="M288" s="80"/>
      <c r="N288" s="80"/>
      <c r="O288" s="80"/>
    </row>
    <row r="289" spans="7:15">
      <c r="G289" s="80"/>
      <c r="H289" s="80"/>
      <c r="I289" s="80"/>
      <c r="J289" s="80"/>
      <c r="K289" s="80"/>
      <c r="L289" s="80"/>
      <c r="M289" s="80"/>
      <c r="N289" s="80"/>
      <c r="O289" s="80"/>
    </row>
    <row r="290" spans="7:15"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7:15">
      <c r="G291" s="80"/>
      <c r="H291" s="80"/>
      <c r="I291" s="80"/>
      <c r="J291" s="80"/>
      <c r="K291" s="80"/>
      <c r="L291" s="80"/>
      <c r="M291" s="80"/>
      <c r="N291" s="80"/>
      <c r="O291" s="80"/>
    </row>
    <row r="292" spans="7:15">
      <c r="G292" s="80"/>
      <c r="H292" s="80"/>
      <c r="I292" s="80"/>
      <c r="J292" s="80"/>
      <c r="K292" s="80"/>
      <c r="L292" s="80"/>
      <c r="M292" s="80"/>
      <c r="N292" s="80"/>
      <c r="O292" s="80"/>
    </row>
    <row r="293" spans="7:15">
      <c r="G293" s="80"/>
      <c r="H293" s="80"/>
      <c r="I293" s="80"/>
      <c r="J293" s="80"/>
      <c r="K293" s="80"/>
      <c r="L293" s="80"/>
      <c r="M293" s="80"/>
      <c r="N293" s="80"/>
      <c r="O293" s="80"/>
    </row>
    <row r="294" spans="7:15">
      <c r="G294" s="80"/>
      <c r="H294" s="80"/>
      <c r="I294" s="80"/>
      <c r="J294" s="80"/>
      <c r="K294" s="80"/>
      <c r="L294" s="80"/>
      <c r="M294" s="80"/>
      <c r="N294" s="80"/>
      <c r="O294" s="80"/>
    </row>
    <row r="295" spans="7:15">
      <c r="G295" s="80"/>
      <c r="H295" s="80"/>
      <c r="I295" s="80"/>
      <c r="J295" s="80"/>
      <c r="K295" s="80"/>
      <c r="L295" s="80"/>
      <c r="M295" s="80"/>
      <c r="N295" s="80"/>
      <c r="O295" s="80"/>
    </row>
    <row r="296" spans="7:15">
      <c r="G296" s="80"/>
      <c r="H296" s="80"/>
      <c r="I296" s="80"/>
      <c r="J296" s="80"/>
      <c r="K296" s="80"/>
      <c r="L296" s="80"/>
      <c r="M296" s="80"/>
      <c r="N296" s="80"/>
      <c r="O296" s="80"/>
    </row>
    <row r="297" spans="7:15">
      <c r="G297" s="80"/>
      <c r="H297" s="80"/>
      <c r="I297" s="80"/>
      <c r="J297" s="80"/>
      <c r="K297" s="80"/>
      <c r="L297" s="80"/>
      <c r="M297" s="80"/>
      <c r="N297" s="80"/>
      <c r="O297" s="80"/>
    </row>
    <row r="298" spans="7:15"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7:15">
      <c r="G299" s="80"/>
      <c r="H299" s="80"/>
      <c r="I299" s="80"/>
      <c r="J299" s="80"/>
      <c r="K299" s="80"/>
      <c r="L299" s="80"/>
      <c r="M299" s="80"/>
      <c r="N299" s="80"/>
      <c r="O299" s="80"/>
    </row>
    <row r="300" spans="7:15">
      <c r="G300" s="80"/>
      <c r="H300" s="80"/>
      <c r="I300" s="80"/>
      <c r="J300" s="80"/>
      <c r="K300" s="80"/>
      <c r="L300" s="80"/>
      <c r="M300" s="80"/>
      <c r="N300" s="80"/>
      <c r="O300" s="80"/>
    </row>
    <row r="301" spans="7:15">
      <c r="G301" s="80"/>
      <c r="H301" s="80"/>
      <c r="I301" s="80"/>
      <c r="J301" s="80"/>
      <c r="K301" s="80"/>
      <c r="L301" s="80"/>
      <c r="M301" s="80"/>
      <c r="N301" s="80"/>
      <c r="O301" s="80"/>
    </row>
    <row r="302" spans="7:15">
      <c r="G302" s="80"/>
      <c r="H302" s="80"/>
      <c r="I302" s="80"/>
      <c r="J302" s="80"/>
      <c r="K302" s="80"/>
      <c r="L302" s="80"/>
      <c r="M302" s="80"/>
      <c r="N302" s="80"/>
      <c r="O302" s="80"/>
    </row>
    <row r="303" spans="7:15">
      <c r="G303" s="80"/>
      <c r="H303" s="80"/>
      <c r="I303" s="80"/>
      <c r="J303" s="80"/>
      <c r="K303" s="80"/>
      <c r="L303" s="80"/>
      <c r="M303" s="80"/>
      <c r="N303" s="80"/>
      <c r="O303" s="80"/>
    </row>
    <row r="304" spans="7:15">
      <c r="G304" s="80"/>
      <c r="H304" s="80"/>
      <c r="I304" s="80"/>
      <c r="J304" s="80"/>
      <c r="K304" s="80"/>
      <c r="L304" s="80"/>
      <c r="M304" s="80"/>
      <c r="N304" s="80"/>
      <c r="O304" s="80"/>
    </row>
    <row r="305" spans="7:15">
      <c r="G305" s="80"/>
      <c r="H305" s="80"/>
      <c r="I305" s="80"/>
      <c r="J305" s="80"/>
      <c r="K305" s="80"/>
      <c r="L305" s="80"/>
      <c r="M305" s="80"/>
      <c r="N305" s="80"/>
      <c r="O305" s="80"/>
    </row>
    <row r="306" spans="7:15">
      <c r="G306" s="80"/>
      <c r="H306" s="80"/>
      <c r="I306" s="80"/>
      <c r="J306" s="80"/>
      <c r="K306" s="80"/>
      <c r="L306" s="80"/>
      <c r="M306" s="80"/>
      <c r="N306" s="80"/>
      <c r="O306" s="80"/>
    </row>
    <row r="307" spans="7:15">
      <c r="G307" s="80"/>
      <c r="H307" s="80"/>
      <c r="I307" s="80"/>
      <c r="J307" s="80"/>
      <c r="K307" s="80"/>
      <c r="L307" s="80"/>
      <c r="M307" s="80"/>
      <c r="N307" s="80"/>
      <c r="O307" s="80"/>
    </row>
    <row r="308" spans="7:15"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7:15">
      <c r="G309" s="80"/>
      <c r="H309" s="80"/>
      <c r="I309" s="80"/>
      <c r="J309" s="80"/>
      <c r="K309" s="80"/>
      <c r="L309" s="80"/>
      <c r="M309" s="80"/>
      <c r="N309" s="80"/>
      <c r="O309" s="80"/>
    </row>
    <row r="310" spans="7:15">
      <c r="G310" s="80"/>
      <c r="H310" s="80"/>
      <c r="I310" s="80"/>
      <c r="J310" s="80"/>
      <c r="K310" s="80"/>
      <c r="L310" s="80"/>
      <c r="M310" s="80"/>
      <c r="N310" s="80"/>
      <c r="O310" s="80"/>
    </row>
    <row r="311" spans="7:15">
      <c r="G311" s="80"/>
      <c r="H311" s="80"/>
      <c r="I311" s="80"/>
      <c r="J311" s="80"/>
      <c r="K311" s="80"/>
      <c r="L311" s="80"/>
      <c r="M311" s="80"/>
      <c r="N311" s="80"/>
      <c r="O311" s="80"/>
    </row>
    <row r="312" spans="7:15">
      <c r="G312" s="80"/>
      <c r="H312" s="80"/>
      <c r="I312" s="80"/>
      <c r="J312" s="80"/>
      <c r="K312" s="80"/>
      <c r="L312" s="80"/>
      <c r="M312" s="80"/>
      <c r="N312" s="80"/>
      <c r="O312" s="80"/>
    </row>
    <row r="313" spans="7:15">
      <c r="G313" s="80"/>
      <c r="H313" s="80"/>
      <c r="I313" s="80"/>
      <c r="J313" s="80"/>
      <c r="K313" s="80"/>
      <c r="L313" s="80"/>
      <c r="M313" s="80"/>
      <c r="N313" s="80"/>
      <c r="O313" s="80"/>
    </row>
    <row r="314" spans="7:15">
      <c r="G314" s="80"/>
      <c r="H314" s="80"/>
      <c r="I314" s="80"/>
      <c r="J314" s="80"/>
      <c r="K314" s="80"/>
      <c r="L314" s="80"/>
      <c r="M314" s="80"/>
      <c r="N314" s="80"/>
      <c r="O314" s="80"/>
    </row>
    <row r="315" spans="7:15">
      <c r="G315" s="80"/>
      <c r="H315" s="80"/>
      <c r="I315" s="80"/>
      <c r="J315" s="80"/>
      <c r="K315" s="80"/>
      <c r="L315" s="80"/>
      <c r="M315" s="80"/>
      <c r="N315" s="80"/>
      <c r="O315" s="80"/>
    </row>
    <row r="316" spans="7:15">
      <c r="G316" s="80"/>
      <c r="H316" s="80"/>
      <c r="I316" s="80"/>
      <c r="J316" s="80"/>
      <c r="K316" s="80"/>
      <c r="L316" s="80"/>
      <c r="M316" s="80"/>
      <c r="N316" s="80"/>
      <c r="O316" s="80"/>
    </row>
    <row r="317" spans="7:15">
      <c r="G317" s="80"/>
      <c r="H317" s="80"/>
      <c r="I317" s="80"/>
      <c r="J317" s="80"/>
      <c r="K317" s="80"/>
      <c r="L317" s="80"/>
      <c r="M317" s="80"/>
      <c r="N317" s="80"/>
      <c r="O317" s="80"/>
    </row>
    <row r="318" spans="7:15">
      <c r="G318" s="80"/>
      <c r="H318" s="80"/>
      <c r="I318" s="80"/>
      <c r="J318" s="80"/>
      <c r="K318" s="80"/>
      <c r="L318" s="80"/>
      <c r="M318" s="80"/>
      <c r="N318" s="80"/>
      <c r="O318" s="80"/>
    </row>
    <row r="319" spans="7:15">
      <c r="G319" s="80"/>
      <c r="H319" s="80"/>
      <c r="I319" s="80"/>
      <c r="J319" s="80"/>
      <c r="K319" s="80"/>
      <c r="L319" s="80"/>
      <c r="M319" s="80"/>
      <c r="N319" s="80"/>
      <c r="O319" s="80"/>
    </row>
    <row r="320" spans="7:15">
      <c r="G320" s="80"/>
      <c r="H320" s="80"/>
      <c r="I320" s="80"/>
      <c r="J320" s="80"/>
      <c r="K320" s="80"/>
      <c r="L320" s="80"/>
      <c r="M320" s="80"/>
      <c r="N320" s="80"/>
      <c r="O320" s="80"/>
    </row>
    <row r="321" spans="7:15">
      <c r="G321" s="80"/>
      <c r="H321" s="80"/>
      <c r="I321" s="80"/>
      <c r="J321" s="80"/>
      <c r="K321" s="80"/>
      <c r="L321" s="80"/>
      <c r="M321" s="80"/>
      <c r="N321" s="80"/>
      <c r="O321" s="80"/>
    </row>
    <row r="322" spans="7:15">
      <c r="G322" s="80"/>
      <c r="H322" s="80"/>
      <c r="I322" s="80"/>
      <c r="J322" s="80"/>
      <c r="K322" s="80"/>
      <c r="L322" s="80"/>
      <c r="M322" s="80"/>
      <c r="N322" s="80"/>
      <c r="O322" s="80"/>
    </row>
    <row r="323" spans="7:15">
      <c r="G323" s="80"/>
      <c r="H323" s="80"/>
      <c r="I323" s="80"/>
      <c r="J323" s="80"/>
      <c r="K323" s="80"/>
      <c r="L323" s="80"/>
      <c r="M323" s="80"/>
      <c r="N323" s="80"/>
      <c r="O323" s="80"/>
    </row>
    <row r="324" spans="7:15">
      <c r="G324" s="80"/>
      <c r="H324" s="80"/>
      <c r="I324" s="80"/>
      <c r="J324" s="80"/>
      <c r="K324" s="80"/>
      <c r="L324" s="80"/>
      <c r="M324" s="80"/>
      <c r="N324" s="80"/>
      <c r="O324" s="80"/>
    </row>
    <row r="325" spans="7:15">
      <c r="G325" s="80"/>
      <c r="H325" s="80"/>
      <c r="I325" s="80"/>
      <c r="J325" s="80"/>
      <c r="K325" s="80"/>
      <c r="L325" s="80"/>
      <c r="M325" s="80"/>
      <c r="N325" s="80"/>
      <c r="O325" s="80"/>
    </row>
    <row r="326" spans="7:15">
      <c r="G326" s="80"/>
      <c r="H326" s="80"/>
      <c r="I326" s="80"/>
      <c r="J326" s="80"/>
      <c r="K326" s="80"/>
      <c r="L326" s="80"/>
      <c r="M326" s="80"/>
      <c r="N326" s="80"/>
      <c r="O326" s="80"/>
    </row>
    <row r="327" spans="7:15">
      <c r="G327" s="80"/>
      <c r="H327" s="80"/>
      <c r="I327" s="80"/>
      <c r="J327" s="80"/>
      <c r="K327" s="80"/>
      <c r="L327" s="80"/>
      <c r="M327" s="80"/>
      <c r="N327" s="80"/>
      <c r="O327" s="80"/>
    </row>
    <row r="328" spans="7:15">
      <c r="G328" s="80"/>
      <c r="H328" s="80"/>
      <c r="I328" s="80"/>
      <c r="J328" s="80"/>
      <c r="K328" s="80"/>
      <c r="L328" s="80"/>
      <c r="M328" s="80"/>
      <c r="N328" s="80"/>
      <c r="O328" s="80"/>
    </row>
    <row r="329" spans="7:15">
      <c r="G329" s="80"/>
      <c r="H329" s="80"/>
      <c r="I329" s="80"/>
      <c r="J329" s="80"/>
      <c r="K329" s="80"/>
      <c r="L329" s="80"/>
      <c r="M329" s="80"/>
      <c r="N329" s="80"/>
      <c r="O329" s="80"/>
    </row>
    <row r="330" spans="7:15">
      <c r="G330" s="80"/>
      <c r="H330" s="80"/>
      <c r="I330" s="80"/>
      <c r="J330" s="80"/>
      <c r="K330" s="80"/>
      <c r="L330" s="80"/>
      <c r="M330" s="80"/>
      <c r="N330" s="80"/>
      <c r="O330" s="80"/>
    </row>
    <row r="331" spans="7:15">
      <c r="G331" s="80"/>
      <c r="H331" s="80"/>
      <c r="I331" s="80"/>
      <c r="J331" s="80"/>
      <c r="K331" s="80"/>
      <c r="L331" s="80"/>
      <c r="M331" s="80"/>
      <c r="N331" s="80"/>
      <c r="O331" s="80"/>
    </row>
    <row r="332" spans="7:15">
      <c r="G332" s="80"/>
      <c r="H332" s="80"/>
      <c r="I332" s="80"/>
      <c r="J332" s="80"/>
      <c r="K332" s="80"/>
      <c r="L332" s="80"/>
      <c r="M332" s="80"/>
      <c r="N332" s="80"/>
      <c r="O332" s="80"/>
    </row>
    <row r="333" spans="7:15">
      <c r="G333" s="80"/>
      <c r="H333" s="80"/>
      <c r="I333" s="80"/>
      <c r="J333" s="80"/>
      <c r="K333" s="80"/>
      <c r="L333" s="80"/>
      <c r="M333" s="80"/>
      <c r="N333" s="80"/>
      <c r="O333" s="80"/>
    </row>
    <row r="334" spans="7:15">
      <c r="G334" s="80"/>
      <c r="H334" s="80"/>
      <c r="I334" s="80"/>
      <c r="J334" s="80"/>
      <c r="K334" s="80"/>
      <c r="L334" s="80"/>
      <c r="M334" s="80"/>
      <c r="N334" s="80"/>
      <c r="O334" s="80"/>
    </row>
    <row r="335" spans="7:15">
      <c r="G335" s="80"/>
      <c r="H335" s="80"/>
      <c r="I335" s="80"/>
      <c r="J335" s="80"/>
      <c r="K335" s="80"/>
      <c r="L335" s="80"/>
      <c r="M335" s="80"/>
      <c r="N335" s="80"/>
      <c r="O335" s="80"/>
    </row>
    <row r="336" spans="7:15">
      <c r="G336" s="80"/>
      <c r="H336" s="80"/>
      <c r="I336" s="80"/>
      <c r="J336" s="80"/>
      <c r="K336" s="80"/>
      <c r="L336" s="80"/>
      <c r="M336" s="80"/>
      <c r="N336" s="80"/>
      <c r="O336" s="80"/>
    </row>
    <row r="337" spans="7:15">
      <c r="G337" s="80"/>
      <c r="H337" s="80"/>
      <c r="I337" s="80"/>
      <c r="J337" s="80"/>
      <c r="K337" s="80"/>
      <c r="L337" s="80"/>
      <c r="M337" s="80"/>
      <c r="N337" s="80"/>
      <c r="O337" s="80"/>
    </row>
    <row r="338" spans="7:15">
      <c r="G338" s="80"/>
      <c r="H338" s="80"/>
      <c r="I338" s="80"/>
      <c r="J338" s="80"/>
      <c r="K338" s="80"/>
      <c r="L338" s="80"/>
      <c r="M338" s="80"/>
      <c r="N338" s="80"/>
      <c r="O338" s="80"/>
    </row>
    <row r="339" spans="7:15">
      <c r="G339" s="80"/>
      <c r="H339" s="80"/>
      <c r="I339" s="80"/>
      <c r="J339" s="80"/>
      <c r="K339" s="80"/>
      <c r="L339" s="80"/>
      <c r="M339" s="80"/>
      <c r="N339" s="80"/>
      <c r="O339" s="80"/>
    </row>
    <row r="340" spans="7:15">
      <c r="G340" s="80"/>
      <c r="H340" s="80"/>
      <c r="I340" s="80"/>
      <c r="J340" s="80"/>
      <c r="K340" s="80"/>
      <c r="L340" s="80"/>
      <c r="M340" s="80"/>
      <c r="N340" s="80"/>
      <c r="O340" s="80"/>
    </row>
    <row r="341" spans="7:15">
      <c r="G341" s="80"/>
      <c r="H341" s="80"/>
      <c r="I341" s="80"/>
      <c r="J341" s="80"/>
      <c r="K341" s="80"/>
      <c r="L341" s="80"/>
      <c r="M341" s="80"/>
      <c r="N341" s="80"/>
      <c r="O341" s="80"/>
    </row>
    <row r="342" spans="7:15">
      <c r="G342" s="80"/>
      <c r="H342" s="80"/>
      <c r="I342" s="80"/>
      <c r="J342" s="80"/>
      <c r="K342" s="80"/>
      <c r="L342" s="80"/>
      <c r="M342" s="80"/>
      <c r="N342" s="80"/>
      <c r="O342" s="80"/>
    </row>
    <row r="343" spans="7:15">
      <c r="G343" s="80"/>
      <c r="H343" s="80"/>
      <c r="I343" s="80"/>
      <c r="J343" s="80"/>
      <c r="K343" s="80"/>
      <c r="L343" s="80"/>
      <c r="M343" s="80"/>
      <c r="N343" s="80"/>
      <c r="O343" s="80"/>
    </row>
    <row r="344" spans="7:15">
      <c r="G344" s="80"/>
      <c r="H344" s="80"/>
      <c r="I344" s="80"/>
      <c r="J344" s="80"/>
      <c r="K344" s="80"/>
      <c r="L344" s="80"/>
      <c r="M344" s="80"/>
      <c r="N344" s="80"/>
      <c r="O344" s="80"/>
    </row>
    <row r="345" spans="7:15">
      <c r="G345" s="80"/>
      <c r="H345" s="80"/>
      <c r="I345" s="80"/>
      <c r="J345" s="80"/>
      <c r="K345" s="80"/>
      <c r="L345" s="80"/>
      <c r="M345" s="80"/>
      <c r="N345" s="80"/>
      <c r="O345" s="80"/>
    </row>
    <row r="346" spans="7:15">
      <c r="G346" s="80"/>
      <c r="H346" s="80"/>
      <c r="I346" s="80"/>
      <c r="J346" s="80"/>
      <c r="K346" s="80"/>
      <c r="L346" s="80"/>
      <c r="M346" s="80"/>
      <c r="N346" s="80"/>
      <c r="O346" s="80"/>
    </row>
    <row r="347" spans="7:15">
      <c r="G347" s="80"/>
      <c r="H347" s="80"/>
      <c r="I347" s="80"/>
      <c r="J347" s="80"/>
      <c r="K347" s="80"/>
      <c r="L347" s="80"/>
      <c r="M347" s="80"/>
      <c r="N347" s="80"/>
      <c r="O347" s="80"/>
    </row>
    <row r="348" spans="7:15">
      <c r="G348" s="80"/>
      <c r="H348" s="80"/>
      <c r="I348" s="80"/>
      <c r="J348" s="80"/>
      <c r="K348" s="80"/>
      <c r="L348" s="80"/>
      <c r="M348" s="80"/>
      <c r="N348" s="80"/>
      <c r="O348" s="80"/>
    </row>
    <row r="349" spans="7:15">
      <c r="G349" s="80"/>
      <c r="H349" s="80"/>
      <c r="I349" s="80"/>
      <c r="J349" s="80"/>
      <c r="K349" s="80"/>
      <c r="L349" s="80"/>
      <c r="M349" s="80"/>
      <c r="N349" s="80"/>
      <c r="O349" s="80"/>
    </row>
    <row r="350" spans="7:15">
      <c r="G350" s="80"/>
      <c r="H350" s="80"/>
      <c r="I350" s="80"/>
      <c r="J350" s="80"/>
      <c r="K350" s="80"/>
      <c r="L350" s="80"/>
      <c r="M350" s="80"/>
      <c r="N350" s="80"/>
      <c r="O350" s="80"/>
    </row>
    <row r="351" spans="7:15">
      <c r="G351" s="80"/>
      <c r="H351" s="80"/>
      <c r="I351" s="80"/>
      <c r="J351" s="80"/>
      <c r="K351" s="80"/>
      <c r="L351" s="80"/>
      <c r="M351" s="80"/>
      <c r="N351" s="80"/>
      <c r="O351" s="80"/>
    </row>
    <row r="352" spans="7:15">
      <c r="G352" s="80"/>
      <c r="H352" s="80"/>
      <c r="I352" s="80"/>
      <c r="J352" s="80"/>
      <c r="K352" s="80"/>
      <c r="L352" s="80"/>
      <c r="M352" s="80"/>
      <c r="N352" s="80"/>
      <c r="O352" s="80"/>
    </row>
    <row r="353" spans="7:15">
      <c r="G353" s="80"/>
      <c r="H353" s="80"/>
      <c r="I353" s="80"/>
      <c r="J353" s="80"/>
      <c r="K353" s="80"/>
      <c r="L353" s="80"/>
      <c r="M353" s="80"/>
      <c r="N353" s="80"/>
      <c r="O353" s="80"/>
    </row>
    <row r="354" spans="7:15">
      <c r="G354" s="80"/>
      <c r="H354" s="80"/>
      <c r="I354" s="80"/>
      <c r="J354" s="80"/>
      <c r="K354" s="80"/>
      <c r="L354" s="80"/>
      <c r="M354" s="80"/>
      <c r="N354" s="80"/>
      <c r="O354" s="80"/>
    </row>
    <row r="355" spans="7:15"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7:15">
      <c r="G356" s="80"/>
      <c r="H356" s="80"/>
      <c r="I356" s="80"/>
      <c r="J356" s="80"/>
      <c r="K356" s="80"/>
      <c r="L356" s="80"/>
      <c r="M356" s="80"/>
      <c r="N356" s="80"/>
      <c r="O356" s="80"/>
    </row>
    <row r="357" spans="7:15">
      <c r="G357" s="80"/>
      <c r="H357" s="80"/>
      <c r="I357" s="80"/>
      <c r="J357" s="80"/>
      <c r="K357" s="80"/>
      <c r="L357" s="80"/>
      <c r="M357" s="80"/>
      <c r="N357" s="80"/>
      <c r="O357" s="80"/>
    </row>
    <row r="358" spans="7:15">
      <c r="G358" s="80"/>
      <c r="H358" s="80"/>
      <c r="I358" s="80"/>
      <c r="J358" s="80"/>
      <c r="K358" s="80"/>
      <c r="L358" s="80"/>
      <c r="M358" s="80"/>
      <c r="N358" s="80"/>
      <c r="O358" s="80"/>
    </row>
    <row r="359" spans="7:15">
      <c r="G359" s="80"/>
      <c r="H359" s="80"/>
      <c r="I359" s="80"/>
      <c r="J359" s="80"/>
      <c r="K359" s="80"/>
      <c r="L359" s="80"/>
      <c r="M359" s="80"/>
      <c r="N359" s="80"/>
      <c r="O359" s="80"/>
    </row>
    <row r="360" spans="7:15">
      <c r="G360" s="80"/>
      <c r="H360" s="80"/>
      <c r="I360" s="80"/>
      <c r="J360" s="80"/>
      <c r="K360" s="80"/>
      <c r="L360" s="80"/>
      <c r="M360" s="80"/>
      <c r="N360" s="80"/>
      <c r="O360" s="80"/>
    </row>
    <row r="361" spans="7:15">
      <c r="G361" s="80"/>
      <c r="H361" s="80"/>
      <c r="I361" s="80"/>
      <c r="J361" s="80"/>
      <c r="K361" s="80"/>
      <c r="L361" s="80"/>
      <c r="M361" s="80"/>
      <c r="N361" s="80"/>
      <c r="O361" s="80"/>
    </row>
    <row r="362" spans="7:15">
      <c r="G362" s="80"/>
      <c r="H362" s="80"/>
      <c r="I362" s="80"/>
      <c r="J362" s="80"/>
      <c r="K362" s="80"/>
      <c r="L362" s="80"/>
      <c r="M362" s="80"/>
      <c r="N362" s="80"/>
      <c r="O362" s="80"/>
    </row>
    <row r="363" spans="7:15"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7:15">
      <c r="G364" s="80"/>
      <c r="H364" s="80"/>
      <c r="I364" s="80"/>
      <c r="J364" s="80"/>
      <c r="K364" s="80"/>
      <c r="L364" s="80"/>
      <c r="M364" s="80"/>
      <c r="N364" s="80"/>
      <c r="O364" s="80"/>
    </row>
    <row r="365" spans="7:15">
      <c r="G365" s="80"/>
      <c r="H365" s="80"/>
      <c r="I365" s="80"/>
      <c r="J365" s="80"/>
      <c r="K365" s="80"/>
      <c r="L365" s="80"/>
      <c r="M365" s="80"/>
      <c r="N365" s="80"/>
      <c r="O365" s="80"/>
    </row>
    <row r="366" spans="7:15">
      <c r="G366" s="80"/>
      <c r="H366" s="80"/>
      <c r="I366" s="80"/>
      <c r="J366" s="80"/>
      <c r="K366" s="80"/>
      <c r="L366" s="80"/>
      <c r="M366" s="80"/>
      <c r="N366" s="80"/>
      <c r="O366" s="80"/>
    </row>
    <row r="367" spans="7:15">
      <c r="G367" s="80"/>
      <c r="H367" s="80"/>
      <c r="I367" s="80"/>
      <c r="J367" s="80"/>
      <c r="K367" s="80"/>
      <c r="L367" s="80"/>
      <c r="M367" s="80"/>
      <c r="N367" s="80"/>
      <c r="O367" s="80"/>
    </row>
    <row r="368" spans="7:15">
      <c r="G368" s="80"/>
      <c r="H368" s="80"/>
      <c r="I368" s="80"/>
      <c r="J368" s="80"/>
      <c r="K368" s="80"/>
      <c r="L368" s="80"/>
      <c r="M368" s="80"/>
      <c r="N368" s="80"/>
      <c r="O368" s="80"/>
    </row>
    <row r="369" spans="7:15">
      <c r="G369" s="80"/>
      <c r="H369" s="80"/>
      <c r="I369" s="80"/>
      <c r="J369" s="80"/>
      <c r="K369" s="80"/>
      <c r="L369" s="80"/>
      <c r="M369" s="80"/>
      <c r="N369" s="80"/>
      <c r="O369" s="80"/>
    </row>
    <row r="370" spans="7:15">
      <c r="G370" s="80"/>
      <c r="H370" s="80"/>
      <c r="I370" s="80"/>
      <c r="J370" s="80"/>
      <c r="K370" s="80"/>
      <c r="L370" s="80"/>
      <c r="M370" s="80"/>
      <c r="N370" s="80"/>
      <c r="O370" s="80"/>
    </row>
    <row r="371" spans="7:15">
      <c r="G371" s="80"/>
      <c r="H371" s="80"/>
      <c r="I371" s="80"/>
      <c r="J371" s="80"/>
      <c r="K371" s="80"/>
      <c r="L371" s="80"/>
      <c r="M371" s="80"/>
      <c r="N371" s="80"/>
      <c r="O371" s="80"/>
    </row>
    <row r="372" spans="7:15">
      <c r="G372" s="80"/>
      <c r="H372" s="80"/>
      <c r="I372" s="80"/>
      <c r="J372" s="80"/>
      <c r="K372" s="80"/>
      <c r="L372" s="80"/>
      <c r="M372" s="80"/>
      <c r="N372" s="80"/>
      <c r="O372" s="80"/>
    </row>
    <row r="373" spans="7:15"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7:15">
      <c r="G374" s="80"/>
      <c r="H374" s="80"/>
      <c r="I374" s="80"/>
      <c r="J374" s="80"/>
      <c r="K374" s="80"/>
      <c r="L374" s="80"/>
      <c r="M374" s="80"/>
      <c r="N374" s="80"/>
      <c r="O374" s="80"/>
    </row>
    <row r="375" spans="7:15">
      <c r="G375" s="80"/>
      <c r="H375" s="80"/>
      <c r="I375" s="80"/>
      <c r="J375" s="80"/>
      <c r="K375" s="80"/>
      <c r="L375" s="80"/>
      <c r="M375" s="80"/>
      <c r="N375" s="80"/>
      <c r="O375" s="80"/>
    </row>
    <row r="376" spans="7:15">
      <c r="G376" s="80"/>
      <c r="H376" s="80"/>
      <c r="I376" s="80"/>
      <c r="J376" s="80"/>
      <c r="K376" s="80"/>
      <c r="L376" s="80"/>
      <c r="M376" s="80"/>
      <c r="N376" s="80"/>
      <c r="O376" s="80"/>
    </row>
    <row r="377" spans="7:15">
      <c r="G377" s="80"/>
      <c r="H377" s="80"/>
      <c r="I377" s="80"/>
      <c r="J377" s="80"/>
      <c r="K377" s="80"/>
      <c r="L377" s="80"/>
      <c r="M377" s="80"/>
      <c r="N377" s="80"/>
      <c r="O377" s="80"/>
    </row>
    <row r="378" spans="7:15">
      <c r="G378" s="80"/>
      <c r="H378" s="80"/>
      <c r="I378" s="80"/>
      <c r="J378" s="80"/>
      <c r="K378" s="80"/>
      <c r="L378" s="80"/>
      <c r="M378" s="80"/>
      <c r="N378" s="80"/>
      <c r="O378" s="80"/>
    </row>
    <row r="379" spans="7:15">
      <c r="G379" s="80"/>
      <c r="H379" s="80"/>
      <c r="I379" s="80"/>
      <c r="J379" s="80"/>
      <c r="K379" s="80"/>
      <c r="L379" s="80"/>
      <c r="M379" s="80"/>
      <c r="N379" s="80"/>
      <c r="O379" s="80"/>
    </row>
    <row r="380" spans="7:15">
      <c r="G380" s="80"/>
      <c r="H380" s="80"/>
      <c r="I380" s="80"/>
      <c r="J380" s="80"/>
      <c r="K380" s="80"/>
      <c r="L380" s="80"/>
      <c r="M380" s="80"/>
      <c r="N380" s="80"/>
      <c r="O380" s="80"/>
    </row>
    <row r="381" spans="7:15">
      <c r="G381" s="80"/>
      <c r="H381" s="80"/>
      <c r="I381" s="80"/>
      <c r="J381" s="80"/>
      <c r="K381" s="80"/>
      <c r="L381" s="80"/>
      <c r="M381" s="80"/>
      <c r="N381" s="80"/>
      <c r="O381" s="80"/>
    </row>
    <row r="382" spans="7:15">
      <c r="G382" s="80"/>
      <c r="H382" s="80"/>
      <c r="I382" s="80"/>
      <c r="J382" s="80"/>
      <c r="K382" s="80"/>
      <c r="L382" s="80"/>
      <c r="M382" s="80"/>
      <c r="N382" s="80"/>
      <c r="O382" s="80"/>
    </row>
    <row r="383" spans="7:15">
      <c r="G383" s="80"/>
      <c r="H383" s="80"/>
      <c r="I383" s="80"/>
      <c r="J383" s="80"/>
      <c r="K383" s="80"/>
      <c r="L383" s="80"/>
      <c r="M383" s="80"/>
      <c r="N383" s="80"/>
      <c r="O383" s="80"/>
    </row>
    <row r="384" spans="7:15">
      <c r="G384" s="80"/>
      <c r="H384" s="80"/>
      <c r="I384" s="80"/>
      <c r="J384" s="80"/>
      <c r="K384" s="80"/>
      <c r="L384" s="80"/>
      <c r="M384" s="80"/>
      <c r="N384" s="80"/>
      <c r="O384" s="80"/>
    </row>
    <row r="385" spans="7:15">
      <c r="G385" s="80"/>
      <c r="H385" s="80"/>
      <c r="I385" s="80"/>
      <c r="J385" s="80"/>
      <c r="K385" s="80"/>
      <c r="L385" s="80"/>
      <c r="M385" s="80"/>
      <c r="N385" s="80"/>
      <c r="O385" s="80"/>
    </row>
    <row r="386" spans="7:15">
      <c r="G386" s="80"/>
      <c r="H386" s="80"/>
      <c r="I386" s="80"/>
      <c r="J386" s="80"/>
      <c r="K386" s="80"/>
      <c r="L386" s="80"/>
      <c r="M386" s="80"/>
      <c r="N386" s="80"/>
      <c r="O386" s="80"/>
    </row>
    <row r="387" spans="7:15">
      <c r="G387" s="80"/>
      <c r="H387" s="80"/>
      <c r="I387" s="80"/>
      <c r="J387" s="80"/>
      <c r="K387" s="80"/>
      <c r="L387" s="80"/>
      <c r="M387" s="80"/>
      <c r="N387" s="80"/>
      <c r="O387" s="80"/>
    </row>
    <row r="388" spans="7:15">
      <c r="G388" s="80"/>
      <c r="H388" s="80"/>
      <c r="I388" s="80"/>
      <c r="J388" s="80"/>
      <c r="K388" s="80"/>
      <c r="L388" s="80"/>
      <c r="M388" s="80"/>
      <c r="N388" s="80"/>
      <c r="O388" s="80"/>
    </row>
    <row r="389" spans="7:15">
      <c r="G389" s="80"/>
      <c r="H389" s="80"/>
      <c r="I389" s="80"/>
      <c r="J389" s="80"/>
      <c r="K389" s="80"/>
      <c r="L389" s="80"/>
      <c r="M389" s="80"/>
      <c r="N389" s="80"/>
      <c r="O389" s="80"/>
    </row>
    <row r="390" spans="7:15">
      <c r="G390" s="80"/>
      <c r="H390" s="80"/>
      <c r="I390" s="80"/>
      <c r="J390" s="80"/>
      <c r="K390" s="80"/>
      <c r="L390" s="80"/>
      <c r="M390" s="80"/>
      <c r="N390" s="80"/>
      <c r="O390" s="80"/>
    </row>
    <row r="391" spans="7:15">
      <c r="G391" s="80"/>
      <c r="H391" s="80"/>
      <c r="I391" s="80"/>
      <c r="J391" s="80"/>
      <c r="K391" s="80"/>
      <c r="L391" s="80"/>
      <c r="M391" s="80"/>
      <c r="N391" s="80"/>
      <c r="O391" s="80"/>
    </row>
    <row r="392" spans="7:15"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7:15">
      <c r="G393" s="80"/>
      <c r="H393" s="80"/>
      <c r="I393" s="80"/>
      <c r="J393" s="80"/>
      <c r="K393" s="80"/>
      <c r="L393" s="80"/>
      <c r="M393" s="80"/>
      <c r="N393" s="80"/>
      <c r="O393" s="80"/>
    </row>
    <row r="394" spans="7:15">
      <c r="G394" s="80"/>
      <c r="H394" s="80"/>
      <c r="I394" s="80"/>
      <c r="J394" s="80"/>
      <c r="K394" s="80"/>
      <c r="L394" s="80"/>
      <c r="M394" s="80"/>
      <c r="N394" s="80"/>
      <c r="O394" s="80"/>
    </row>
    <row r="395" spans="7:15">
      <c r="G395" s="80"/>
      <c r="H395" s="80"/>
      <c r="I395" s="80"/>
      <c r="J395" s="80"/>
      <c r="K395" s="80"/>
      <c r="L395" s="80"/>
      <c r="M395" s="80"/>
      <c r="N395" s="80"/>
      <c r="O395" s="80"/>
    </row>
    <row r="396" spans="7:15">
      <c r="G396" s="80"/>
      <c r="H396" s="80"/>
      <c r="I396" s="80"/>
      <c r="J396" s="80"/>
      <c r="K396" s="80"/>
      <c r="L396" s="80"/>
      <c r="M396" s="80"/>
      <c r="N396" s="80"/>
      <c r="O396" s="80"/>
    </row>
    <row r="397" spans="7:15">
      <c r="G397" s="80"/>
      <c r="H397" s="80"/>
      <c r="I397" s="80"/>
      <c r="J397" s="80"/>
      <c r="K397" s="80"/>
      <c r="L397" s="80"/>
      <c r="M397" s="80"/>
      <c r="N397" s="80"/>
      <c r="O397" s="80"/>
    </row>
    <row r="398" spans="7:15">
      <c r="G398" s="80"/>
      <c r="H398" s="80"/>
      <c r="I398" s="80"/>
      <c r="J398" s="80"/>
      <c r="K398" s="80"/>
      <c r="L398" s="80"/>
      <c r="M398" s="80"/>
      <c r="N398" s="80"/>
      <c r="O398" s="80"/>
    </row>
    <row r="399" spans="7:15">
      <c r="G399" s="80"/>
      <c r="H399" s="80"/>
      <c r="I399" s="80"/>
      <c r="J399" s="80"/>
      <c r="K399" s="80"/>
      <c r="L399" s="80"/>
      <c r="M399" s="80"/>
      <c r="N399" s="80"/>
      <c r="O399" s="80"/>
    </row>
    <row r="400" spans="7:15">
      <c r="G400" s="80"/>
      <c r="H400" s="80"/>
      <c r="I400" s="80"/>
      <c r="J400" s="80"/>
      <c r="K400" s="80"/>
      <c r="L400" s="80"/>
      <c r="M400" s="80"/>
      <c r="N400" s="80"/>
      <c r="O400" s="80"/>
    </row>
    <row r="401" spans="7:15">
      <c r="G401" s="80"/>
      <c r="H401" s="80"/>
      <c r="I401" s="80"/>
      <c r="J401" s="80"/>
      <c r="K401" s="80"/>
      <c r="L401" s="80"/>
      <c r="M401" s="80"/>
      <c r="N401" s="80"/>
      <c r="O401" s="80"/>
    </row>
    <row r="402" spans="7:15"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7:15">
      <c r="G403" s="80"/>
      <c r="H403" s="80"/>
      <c r="I403" s="80"/>
      <c r="J403" s="80"/>
      <c r="K403" s="80"/>
      <c r="L403" s="80"/>
      <c r="M403" s="80"/>
      <c r="N403" s="80"/>
      <c r="O403" s="80"/>
    </row>
    <row r="404" spans="7:15">
      <c r="G404" s="80"/>
      <c r="H404" s="80"/>
      <c r="I404" s="80"/>
      <c r="J404" s="80"/>
      <c r="K404" s="80"/>
      <c r="L404" s="80"/>
      <c r="M404" s="80"/>
      <c r="N404" s="80"/>
      <c r="O404" s="80"/>
    </row>
    <row r="405" spans="7:15">
      <c r="G405" s="80"/>
      <c r="H405" s="80"/>
      <c r="I405" s="80"/>
      <c r="J405" s="80"/>
      <c r="K405" s="80"/>
      <c r="L405" s="80"/>
      <c r="M405" s="80"/>
      <c r="N405" s="80"/>
      <c r="O405" s="80"/>
    </row>
    <row r="406" spans="7:15">
      <c r="G406" s="80"/>
      <c r="H406" s="80"/>
      <c r="I406" s="80"/>
      <c r="J406" s="80"/>
      <c r="K406" s="80"/>
      <c r="L406" s="80"/>
      <c r="M406" s="80"/>
      <c r="N406" s="80"/>
      <c r="O406" s="80"/>
    </row>
    <row r="407" spans="7:15">
      <c r="G407" s="80"/>
      <c r="H407" s="80"/>
      <c r="I407" s="80"/>
      <c r="J407" s="80"/>
      <c r="K407" s="80"/>
      <c r="L407" s="80"/>
      <c r="M407" s="80"/>
      <c r="N407" s="80"/>
      <c r="O407" s="80"/>
    </row>
    <row r="408" spans="7:15">
      <c r="G408" s="80"/>
      <c r="H408" s="80"/>
      <c r="I408" s="80"/>
      <c r="J408" s="80"/>
      <c r="K408" s="80"/>
      <c r="L408" s="80"/>
      <c r="M408" s="80"/>
      <c r="N408" s="80"/>
      <c r="O408" s="80"/>
    </row>
    <row r="409" spans="7:15">
      <c r="G409" s="80"/>
      <c r="H409" s="80"/>
      <c r="I409" s="80"/>
      <c r="J409" s="80"/>
      <c r="K409" s="80"/>
      <c r="L409" s="80"/>
      <c r="M409" s="80"/>
      <c r="N409" s="80"/>
      <c r="O409" s="80"/>
    </row>
    <row r="410" spans="7:15">
      <c r="G410" s="80"/>
      <c r="H410" s="80"/>
      <c r="I410" s="80"/>
      <c r="J410" s="80"/>
      <c r="K410" s="80"/>
      <c r="L410" s="80"/>
      <c r="M410" s="80"/>
      <c r="N410" s="80"/>
      <c r="O410" s="80"/>
    </row>
    <row r="411" spans="7:15">
      <c r="G411" s="80"/>
      <c r="H411" s="80"/>
      <c r="I411" s="80"/>
      <c r="J411" s="80"/>
      <c r="K411" s="80"/>
      <c r="L411" s="80"/>
      <c r="M411" s="80"/>
      <c r="N411" s="80"/>
      <c r="O411" s="80"/>
    </row>
    <row r="412" spans="7:15">
      <c r="G412" s="80"/>
      <c r="H412" s="80"/>
      <c r="I412" s="80"/>
      <c r="J412" s="80"/>
      <c r="K412" s="80"/>
      <c r="L412" s="80"/>
      <c r="M412" s="80"/>
      <c r="N412" s="80"/>
      <c r="O412" s="80"/>
    </row>
    <row r="413" spans="7:15">
      <c r="G413" s="80"/>
      <c r="H413" s="80"/>
      <c r="I413" s="80"/>
      <c r="J413" s="80"/>
      <c r="K413" s="80"/>
      <c r="L413" s="80"/>
      <c r="M413" s="80"/>
      <c r="N413" s="80"/>
      <c r="O413" s="80"/>
    </row>
    <row r="414" spans="7:15"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7:15">
      <c r="G415" s="80"/>
      <c r="H415" s="80"/>
      <c r="I415" s="80"/>
      <c r="J415" s="80"/>
      <c r="K415" s="80"/>
      <c r="L415" s="80"/>
      <c r="M415" s="80"/>
      <c r="N415" s="80"/>
      <c r="O415" s="80"/>
    </row>
    <row r="416" spans="7:15">
      <c r="G416" s="80"/>
      <c r="H416" s="80"/>
      <c r="I416" s="80"/>
      <c r="J416" s="80"/>
      <c r="K416" s="80"/>
      <c r="L416" s="80"/>
      <c r="M416" s="80"/>
      <c r="N416" s="80"/>
      <c r="O416" s="80"/>
    </row>
    <row r="417" spans="7:15">
      <c r="G417" s="80"/>
      <c r="H417" s="80"/>
      <c r="I417" s="80"/>
      <c r="J417" s="80"/>
      <c r="K417" s="80"/>
      <c r="L417" s="80"/>
      <c r="M417" s="80"/>
      <c r="N417" s="80"/>
      <c r="O417" s="80"/>
    </row>
    <row r="418" spans="7:15">
      <c r="G418" s="80"/>
      <c r="H418" s="80"/>
      <c r="I418" s="80"/>
      <c r="J418" s="80"/>
      <c r="K418" s="80"/>
      <c r="L418" s="80"/>
      <c r="M418" s="80"/>
      <c r="N418" s="80"/>
      <c r="O418" s="80"/>
    </row>
    <row r="419" spans="7:15">
      <c r="G419" s="80"/>
      <c r="H419" s="80"/>
      <c r="I419" s="80"/>
      <c r="J419" s="80"/>
      <c r="K419" s="80"/>
      <c r="L419" s="80"/>
      <c r="M419" s="80"/>
      <c r="N419" s="80"/>
      <c r="O419" s="80"/>
    </row>
    <row r="420" spans="7:15">
      <c r="G420" s="80"/>
      <c r="H420" s="80"/>
      <c r="I420" s="80"/>
      <c r="J420" s="80"/>
      <c r="K420" s="80"/>
      <c r="L420" s="80"/>
      <c r="M420" s="80"/>
      <c r="N420" s="80"/>
      <c r="O420" s="80"/>
    </row>
    <row r="421" spans="7:15">
      <c r="G421" s="80"/>
      <c r="H421" s="80"/>
      <c r="I421" s="80"/>
      <c r="J421" s="80"/>
      <c r="K421" s="80"/>
      <c r="L421" s="80"/>
      <c r="M421" s="80"/>
      <c r="N421" s="80"/>
      <c r="O421" s="80"/>
    </row>
    <row r="422" spans="7:15">
      <c r="G422" s="80"/>
      <c r="H422" s="80"/>
      <c r="I422" s="80"/>
      <c r="J422" s="80"/>
      <c r="K422" s="80"/>
      <c r="L422" s="80"/>
      <c r="M422" s="80"/>
      <c r="N422" s="80"/>
      <c r="O422" s="80"/>
    </row>
    <row r="423" spans="7:15">
      <c r="G423" s="80"/>
      <c r="H423" s="80"/>
      <c r="I423" s="80"/>
      <c r="J423" s="80"/>
      <c r="K423" s="80"/>
      <c r="L423" s="80"/>
      <c r="M423" s="80"/>
      <c r="N423" s="80"/>
      <c r="O423" s="80"/>
    </row>
    <row r="424" spans="7:15"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7:15">
      <c r="G425" s="80"/>
      <c r="H425" s="80"/>
      <c r="I425" s="80"/>
      <c r="J425" s="80"/>
      <c r="K425" s="80"/>
      <c r="L425" s="80"/>
      <c r="M425" s="80"/>
      <c r="N425" s="80"/>
      <c r="O425" s="80"/>
    </row>
    <row r="426" spans="7:15">
      <c r="G426" s="80"/>
      <c r="H426" s="80"/>
      <c r="I426" s="80"/>
      <c r="J426" s="80"/>
      <c r="K426" s="80"/>
      <c r="L426" s="80"/>
      <c r="M426" s="80"/>
      <c r="N426" s="80"/>
      <c r="O426" s="80"/>
    </row>
    <row r="427" spans="7:15">
      <c r="G427" s="80"/>
      <c r="H427" s="80"/>
      <c r="I427" s="80"/>
      <c r="J427" s="80"/>
      <c r="K427" s="80"/>
      <c r="L427" s="80"/>
      <c r="M427" s="80"/>
      <c r="N427" s="80"/>
      <c r="O427" s="80"/>
    </row>
    <row r="428" spans="7:15">
      <c r="G428" s="80"/>
      <c r="H428" s="80"/>
      <c r="I428" s="80"/>
      <c r="J428" s="80"/>
      <c r="K428" s="80"/>
      <c r="L428" s="80"/>
      <c r="M428" s="80"/>
      <c r="N428" s="80"/>
      <c r="O428" s="80"/>
    </row>
    <row r="429" spans="7:15">
      <c r="G429" s="80"/>
      <c r="H429" s="80"/>
      <c r="I429" s="80"/>
      <c r="J429" s="80"/>
      <c r="K429" s="80"/>
      <c r="L429" s="80"/>
      <c r="M429" s="80"/>
      <c r="N429" s="80"/>
      <c r="O429" s="80"/>
    </row>
    <row r="430" spans="7:15">
      <c r="G430" s="80"/>
      <c r="H430" s="80"/>
      <c r="I430" s="80"/>
      <c r="J430" s="80"/>
      <c r="K430" s="80"/>
      <c r="L430" s="80"/>
      <c r="M430" s="80"/>
      <c r="N430" s="80"/>
      <c r="O430" s="80"/>
    </row>
    <row r="431" spans="7:15">
      <c r="G431" s="80"/>
      <c r="H431" s="80"/>
      <c r="I431" s="80"/>
      <c r="J431" s="80"/>
      <c r="K431" s="80"/>
      <c r="L431" s="80"/>
      <c r="M431" s="80"/>
      <c r="N431" s="80"/>
      <c r="O431" s="80"/>
    </row>
    <row r="432" spans="7:15">
      <c r="G432" s="80"/>
      <c r="H432" s="80"/>
      <c r="I432" s="80"/>
      <c r="J432" s="80"/>
      <c r="K432" s="80"/>
      <c r="L432" s="80"/>
      <c r="M432" s="80"/>
      <c r="N432" s="80"/>
      <c r="O432" s="80"/>
    </row>
    <row r="433" spans="7:15">
      <c r="G433" s="80"/>
      <c r="H433" s="80"/>
      <c r="I433" s="80"/>
      <c r="J433" s="80"/>
      <c r="K433" s="80"/>
      <c r="L433" s="80"/>
      <c r="M433" s="80"/>
      <c r="N433" s="80"/>
      <c r="O433" s="80"/>
    </row>
    <row r="434" spans="7:15">
      <c r="G434" s="80"/>
      <c r="H434" s="80"/>
      <c r="I434" s="80"/>
      <c r="J434" s="80"/>
      <c r="K434" s="80"/>
      <c r="L434" s="80"/>
      <c r="M434" s="80"/>
      <c r="N434" s="80"/>
      <c r="O434" s="80"/>
    </row>
    <row r="435" spans="7:15">
      <c r="G435" s="80"/>
      <c r="H435" s="80"/>
      <c r="I435" s="80"/>
      <c r="J435" s="80"/>
      <c r="K435" s="80"/>
      <c r="L435" s="80"/>
      <c r="M435" s="80"/>
      <c r="N435" s="80"/>
      <c r="O435" s="80"/>
    </row>
    <row r="436" spans="7:15"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7:15">
      <c r="G437" s="80"/>
      <c r="H437" s="80"/>
      <c r="I437" s="80"/>
      <c r="J437" s="80"/>
      <c r="K437" s="80"/>
      <c r="L437" s="80"/>
      <c r="M437" s="80"/>
      <c r="N437" s="80"/>
      <c r="O437" s="80"/>
    </row>
    <row r="438" spans="7:15">
      <c r="G438" s="80"/>
      <c r="H438" s="80"/>
      <c r="I438" s="80"/>
      <c r="J438" s="80"/>
      <c r="K438" s="80"/>
      <c r="L438" s="80"/>
      <c r="M438" s="80"/>
      <c r="N438" s="80"/>
      <c r="O438" s="80"/>
    </row>
    <row r="439" spans="7:15">
      <c r="G439" s="80"/>
      <c r="H439" s="80"/>
      <c r="I439" s="80"/>
      <c r="J439" s="80"/>
      <c r="K439" s="80"/>
      <c r="L439" s="80"/>
      <c r="M439" s="80"/>
      <c r="N439" s="80"/>
      <c r="O439" s="80"/>
    </row>
    <row r="440" spans="7:15">
      <c r="G440" s="80"/>
      <c r="H440" s="80"/>
      <c r="I440" s="80"/>
      <c r="J440" s="80"/>
      <c r="K440" s="80"/>
      <c r="L440" s="80"/>
      <c r="M440" s="80"/>
      <c r="N440" s="80"/>
      <c r="O440" s="80"/>
    </row>
    <row r="441" spans="7:15">
      <c r="G441" s="80"/>
      <c r="H441" s="80"/>
      <c r="I441" s="80"/>
      <c r="J441" s="80"/>
      <c r="K441" s="80"/>
      <c r="L441" s="80"/>
      <c r="M441" s="80"/>
      <c r="N441" s="80"/>
      <c r="O441" s="80"/>
    </row>
    <row r="442" spans="7:15">
      <c r="G442" s="80"/>
      <c r="H442" s="80"/>
      <c r="I442" s="80"/>
      <c r="J442" s="80"/>
      <c r="K442" s="80"/>
      <c r="L442" s="80"/>
      <c r="M442" s="80"/>
      <c r="N442" s="80"/>
      <c r="O442" s="80"/>
    </row>
    <row r="443" spans="7:15">
      <c r="G443" s="80"/>
      <c r="H443" s="80"/>
      <c r="I443" s="80"/>
      <c r="J443" s="80"/>
      <c r="K443" s="80"/>
      <c r="L443" s="80"/>
      <c r="M443" s="80"/>
      <c r="N443" s="80"/>
      <c r="O443" s="80"/>
    </row>
    <row r="444" spans="7:15">
      <c r="G444" s="80"/>
      <c r="H444" s="80"/>
      <c r="I444" s="80"/>
      <c r="J444" s="80"/>
      <c r="K444" s="80"/>
      <c r="L444" s="80"/>
      <c r="M444" s="80"/>
      <c r="N444" s="80"/>
      <c r="O444" s="80"/>
    </row>
    <row r="445" spans="7:15">
      <c r="G445" s="80"/>
      <c r="H445" s="80"/>
      <c r="I445" s="80"/>
      <c r="J445" s="80"/>
      <c r="K445" s="80"/>
      <c r="L445" s="80"/>
      <c r="M445" s="80"/>
      <c r="N445" s="80"/>
      <c r="O445" s="80"/>
    </row>
    <row r="446" spans="7:15"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7:15">
      <c r="G447" s="80"/>
      <c r="H447" s="80"/>
      <c r="I447" s="80"/>
      <c r="J447" s="80"/>
      <c r="K447" s="80"/>
      <c r="L447" s="80"/>
      <c r="M447" s="80"/>
      <c r="N447" s="80"/>
      <c r="O447" s="80"/>
    </row>
    <row r="448" spans="7:15">
      <c r="G448" s="80"/>
      <c r="H448" s="80"/>
      <c r="I448" s="80"/>
      <c r="J448" s="80"/>
      <c r="K448" s="80"/>
      <c r="L448" s="80"/>
      <c r="M448" s="80"/>
      <c r="N448" s="80"/>
      <c r="O448" s="80"/>
    </row>
    <row r="449" spans="7:15">
      <c r="G449" s="80"/>
      <c r="H449" s="80"/>
      <c r="I449" s="80"/>
      <c r="J449" s="80"/>
      <c r="K449" s="80"/>
      <c r="L449" s="80"/>
      <c r="M449" s="80"/>
      <c r="N449" s="80"/>
      <c r="O449" s="80"/>
    </row>
    <row r="450" spans="7:15">
      <c r="G450" s="80"/>
      <c r="H450" s="80"/>
      <c r="I450" s="80"/>
      <c r="J450" s="80"/>
      <c r="K450" s="80"/>
      <c r="L450" s="80"/>
      <c r="M450" s="80"/>
      <c r="N450" s="80"/>
      <c r="O450" s="80"/>
    </row>
    <row r="451" spans="7:15">
      <c r="G451" s="80"/>
      <c r="H451" s="80"/>
      <c r="I451" s="80"/>
      <c r="J451" s="80"/>
      <c r="K451" s="80"/>
      <c r="L451" s="80"/>
      <c r="M451" s="80"/>
      <c r="N451" s="80"/>
      <c r="O451" s="80"/>
    </row>
    <row r="452" spans="7:15">
      <c r="G452" s="80"/>
      <c r="H452" s="80"/>
      <c r="I452" s="80"/>
      <c r="J452" s="80"/>
      <c r="K452" s="80"/>
      <c r="L452" s="80"/>
      <c r="M452" s="80"/>
      <c r="N452" s="80"/>
      <c r="O452" s="80"/>
    </row>
    <row r="453" spans="7:15">
      <c r="G453" s="80"/>
      <c r="H453" s="80"/>
      <c r="I453" s="80"/>
      <c r="J453" s="80"/>
      <c r="K453" s="80"/>
      <c r="L453" s="80"/>
      <c r="M453" s="80"/>
      <c r="N453" s="80"/>
      <c r="O453" s="80"/>
    </row>
    <row r="454" spans="7:15">
      <c r="G454" s="80"/>
      <c r="H454" s="80"/>
      <c r="I454" s="80"/>
      <c r="J454" s="80"/>
      <c r="K454" s="80"/>
      <c r="L454" s="80"/>
      <c r="M454" s="80"/>
      <c r="N454" s="80"/>
      <c r="O454" s="80"/>
    </row>
    <row r="455" spans="7:15">
      <c r="G455" s="80"/>
      <c r="H455" s="80"/>
      <c r="I455" s="80"/>
      <c r="J455" s="80"/>
      <c r="K455" s="80"/>
      <c r="L455" s="80"/>
      <c r="M455" s="80"/>
      <c r="N455" s="80"/>
      <c r="O455" s="80"/>
    </row>
    <row r="456" spans="7:15">
      <c r="G456" s="80"/>
      <c r="H456" s="80"/>
      <c r="I456" s="80"/>
      <c r="J456" s="80"/>
      <c r="K456" s="80"/>
      <c r="L456" s="80"/>
      <c r="M456" s="80"/>
      <c r="N456" s="80"/>
      <c r="O456" s="80"/>
    </row>
    <row r="457" spans="7:15">
      <c r="G457" s="80"/>
      <c r="H457" s="80"/>
      <c r="I457" s="80"/>
      <c r="J457" s="80"/>
      <c r="K457" s="80"/>
      <c r="L457" s="80"/>
      <c r="M457" s="80"/>
      <c r="N457" s="80"/>
      <c r="O457" s="80"/>
    </row>
    <row r="458" spans="7:15">
      <c r="G458" s="80"/>
      <c r="H458" s="80"/>
      <c r="I458" s="80"/>
      <c r="J458" s="80"/>
      <c r="K458" s="80"/>
      <c r="L458" s="80"/>
      <c r="M458" s="80"/>
      <c r="N458" s="80"/>
      <c r="O458" s="80"/>
    </row>
  </sheetData>
  <mergeCells count="2">
    <mergeCell ref="G7:K7"/>
    <mergeCell ref="M7:O7"/>
  </mergeCells>
  <pageMargins left="0.33" right="0" top="0.75" bottom="0.5" header="0.5" footer="0.5"/>
  <pageSetup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V458"/>
  <sheetViews>
    <sheetView zoomScale="90" zoomScaleNormal="90" workbookViewId="0">
      <selection activeCell="F11" sqref="F11"/>
    </sheetView>
  </sheetViews>
  <sheetFormatPr defaultRowHeight="12.75"/>
  <cols>
    <col min="1" max="1" width="3.28515625" style="66" customWidth="1"/>
    <col min="2" max="2" width="3" style="66" customWidth="1"/>
    <col min="3" max="3" width="3.28515625" style="66" customWidth="1"/>
    <col min="4" max="5" width="3.7109375" style="66" customWidth="1"/>
    <col min="6" max="6" width="48.7109375" style="66" customWidth="1"/>
    <col min="7" max="7" width="11.28515625" style="66" customWidth="1"/>
    <col min="8" max="8" width="1.85546875" style="66" customWidth="1"/>
    <col min="9" max="9" width="10" style="66" customWidth="1"/>
    <col min="10" max="10" width="1" style="66" customWidth="1"/>
    <col min="11" max="11" width="10.42578125" style="66" customWidth="1"/>
    <col min="12" max="12" width="1" style="66" customWidth="1"/>
    <col min="13" max="13" width="9.7109375" style="66" customWidth="1"/>
    <col min="14" max="14" width="0.85546875" style="66" customWidth="1"/>
    <col min="15" max="15" width="9.42578125" style="66" customWidth="1"/>
    <col min="16" max="16" width="9.140625" style="66"/>
    <col min="17" max="17" width="11" style="66" bestFit="1" customWidth="1"/>
    <col min="18" max="16384" width="9.140625" style="66"/>
  </cols>
  <sheetData>
    <row r="2" spans="1:20">
      <c r="A2" s="65" t="s">
        <v>107</v>
      </c>
      <c r="B2" s="65"/>
      <c r="C2" s="65"/>
      <c r="D2" s="65"/>
      <c r="E2" s="65"/>
      <c r="F2" s="65"/>
      <c r="M2" s="4" t="s">
        <v>108</v>
      </c>
      <c r="O2" s="67"/>
    </row>
    <row r="3" spans="1:20">
      <c r="A3" s="65" t="s">
        <v>109</v>
      </c>
      <c r="B3" s="65"/>
      <c r="C3" s="65"/>
      <c r="D3" s="65"/>
      <c r="E3" s="65"/>
      <c r="F3" s="65"/>
      <c r="O3" s="67"/>
    </row>
    <row r="4" spans="1:20">
      <c r="A4" s="65" t="s">
        <v>110</v>
      </c>
      <c r="B4" s="65"/>
      <c r="C4" s="65"/>
      <c r="D4" s="65"/>
      <c r="E4" s="65"/>
      <c r="F4" s="65"/>
    </row>
    <row r="5" spans="1:20">
      <c r="A5" s="65" t="s">
        <v>234</v>
      </c>
      <c r="B5" s="65"/>
      <c r="C5" s="65"/>
      <c r="D5" s="65"/>
      <c r="E5" s="65"/>
      <c r="F5" s="65"/>
      <c r="G5" s="68"/>
      <c r="H5" s="68"/>
      <c r="I5" s="68"/>
      <c r="J5" s="68"/>
      <c r="K5" s="68"/>
      <c r="L5" s="68"/>
      <c r="M5" s="68"/>
      <c r="N5" s="68"/>
      <c r="O5" s="68"/>
    </row>
    <row r="6" spans="1:20">
      <c r="A6" s="65" t="s">
        <v>111</v>
      </c>
      <c r="B6" s="65"/>
      <c r="C6" s="65"/>
      <c r="D6" s="65"/>
      <c r="E6" s="65"/>
      <c r="F6" s="65"/>
    </row>
    <row r="7" spans="1:20">
      <c r="A7" s="65"/>
      <c r="B7" s="65"/>
      <c r="C7" s="65"/>
      <c r="D7" s="65"/>
      <c r="E7" s="65"/>
      <c r="F7" s="65"/>
      <c r="G7" s="148" t="s">
        <v>112</v>
      </c>
      <c r="H7" s="148"/>
      <c r="I7" s="148"/>
      <c r="J7" s="148"/>
      <c r="K7" s="148"/>
      <c r="M7" s="148" t="s">
        <v>113</v>
      </c>
      <c r="N7" s="148"/>
      <c r="O7" s="148"/>
    </row>
    <row r="8" spans="1:20">
      <c r="G8" s="68" t="s">
        <v>114</v>
      </c>
      <c r="H8" s="68"/>
      <c r="I8" s="65" t="s">
        <v>115</v>
      </c>
      <c r="J8" s="65"/>
      <c r="K8" s="68" t="s">
        <v>116</v>
      </c>
      <c r="L8" s="68"/>
      <c r="M8" s="68" t="s">
        <v>117</v>
      </c>
      <c r="N8" s="69"/>
      <c r="O8" s="68" t="s">
        <v>118</v>
      </c>
    </row>
    <row r="9" spans="1:20">
      <c r="G9" s="70" t="s">
        <v>235</v>
      </c>
      <c r="H9" s="70"/>
      <c r="I9" s="71" t="s">
        <v>119</v>
      </c>
      <c r="J9" s="71"/>
      <c r="K9" s="71" t="s">
        <v>119</v>
      </c>
      <c r="L9" s="69"/>
      <c r="M9" s="71" t="s">
        <v>119</v>
      </c>
      <c r="N9" s="71"/>
      <c r="O9" s="71" t="s">
        <v>120</v>
      </c>
    </row>
    <row r="10" spans="1:20">
      <c r="G10" s="72" t="s">
        <v>14</v>
      </c>
      <c r="H10" s="73"/>
      <c r="I10" s="72" t="s">
        <v>25</v>
      </c>
      <c r="J10" s="73"/>
      <c r="K10" s="72" t="s">
        <v>72</v>
      </c>
      <c r="L10" s="68"/>
      <c r="M10" s="72" t="s">
        <v>121</v>
      </c>
      <c r="N10" s="71"/>
      <c r="O10" s="72" t="s">
        <v>122</v>
      </c>
    </row>
    <row r="11" spans="1:20">
      <c r="G11" s="68"/>
      <c r="N11" s="74"/>
    </row>
    <row r="12" spans="1:20">
      <c r="A12" s="68" t="s">
        <v>12</v>
      </c>
      <c r="B12" s="65" t="s">
        <v>123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75"/>
      <c r="O12" s="65"/>
      <c r="P12" s="65"/>
      <c r="Q12" s="65"/>
      <c r="R12" s="65"/>
      <c r="S12" s="65"/>
      <c r="T12" s="65"/>
    </row>
    <row r="13" spans="1:20">
      <c r="A13" s="68"/>
      <c r="B13" s="65" t="s">
        <v>124</v>
      </c>
      <c r="C13" s="65"/>
      <c r="D13" s="65"/>
      <c r="E13" s="65"/>
      <c r="F13" s="65"/>
      <c r="G13" s="76">
        <v>0</v>
      </c>
      <c r="H13" s="77"/>
      <c r="I13" s="76">
        <v>0</v>
      </c>
      <c r="J13" s="78"/>
      <c r="K13" s="76">
        <v>0</v>
      </c>
      <c r="L13" s="77"/>
      <c r="M13" s="76">
        <f>K13-I13</f>
        <v>0</v>
      </c>
      <c r="N13" s="78"/>
      <c r="O13" s="76">
        <f>K13-G13</f>
        <v>0</v>
      </c>
      <c r="P13" s="65"/>
      <c r="Q13" s="65"/>
      <c r="R13" s="65"/>
      <c r="S13" s="65"/>
      <c r="T13" s="65"/>
    </row>
    <row r="14" spans="1:20">
      <c r="A14" s="79"/>
      <c r="G14" s="80"/>
      <c r="H14" s="80"/>
      <c r="I14" s="80"/>
      <c r="J14" s="80"/>
      <c r="K14" s="80"/>
      <c r="L14" s="80"/>
      <c r="M14" s="80"/>
      <c r="N14" s="81"/>
      <c r="O14" s="80"/>
    </row>
    <row r="15" spans="1:20">
      <c r="A15" s="68" t="s">
        <v>32</v>
      </c>
      <c r="B15" s="65" t="s">
        <v>125</v>
      </c>
      <c r="C15" s="65"/>
      <c r="D15" s="65"/>
      <c r="E15" s="65"/>
      <c r="F15" s="65"/>
      <c r="G15" s="80"/>
      <c r="H15" s="80"/>
      <c r="I15" s="80"/>
      <c r="J15" s="80"/>
      <c r="K15" s="80"/>
      <c r="L15" s="80"/>
      <c r="M15" s="80"/>
      <c r="N15" s="80"/>
      <c r="O15" s="80"/>
    </row>
    <row r="16" spans="1:20" ht="5.0999999999999996" customHeight="1">
      <c r="A16" s="79"/>
      <c r="G16" s="80"/>
      <c r="H16" s="80"/>
      <c r="I16" s="80"/>
      <c r="J16" s="80"/>
      <c r="K16" s="80"/>
      <c r="L16" s="80"/>
      <c r="M16" s="80"/>
      <c r="N16" s="80"/>
      <c r="O16" s="80"/>
    </row>
    <row r="17" spans="1:15">
      <c r="A17" s="79"/>
      <c r="B17" s="79" t="s">
        <v>126</v>
      </c>
      <c r="C17" s="66" t="s">
        <v>127</v>
      </c>
      <c r="G17" s="80"/>
      <c r="H17" s="80"/>
      <c r="I17" s="80"/>
      <c r="J17" s="80"/>
      <c r="K17" s="80"/>
      <c r="L17" s="80"/>
      <c r="M17" s="80"/>
      <c r="N17" s="80"/>
      <c r="O17" s="80"/>
    </row>
    <row r="18" spans="1:15">
      <c r="A18" s="79"/>
      <c r="B18" s="79"/>
      <c r="C18" s="82" t="s">
        <v>85</v>
      </c>
      <c r="D18" s="66" t="s">
        <v>128</v>
      </c>
      <c r="G18" s="80"/>
      <c r="H18" s="80"/>
      <c r="I18" s="80"/>
      <c r="J18" s="80"/>
      <c r="K18" s="80"/>
      <c r="L18" s="80"/>
      <c r="M18" s="80"/>
      <c r="N18" s="80"/>
      <c r="O18" s="80"/>
    </row>
    <row r="19" spans="1:15">
      <c r="A19" s="79"/>
      <c r="B19" s="79"/>
      <c r="C19" s="79"/>
      <c r="D19" s="79" t="s">
        <v>129</v>
      </c>
      <c r="E19" s="66" t="s">
        <v>130</v>
      </c>
      <c r="G19" s="80"/>
      <c r="H19" s="83"/>
      <c r="I19" s="80"/>
      <c r="J19" s="80"/>
      <c r="K19" s="80"/>
      <c r="L19" s="80"/>
      <c r="M19" s="80"/>
      <c r="N19" s="80"/>
      <c r="O19" s="80"/>
    </row>
    <row r="20" spans="1:15">
      <c r="A20" s="79"/>
      <c r="B20" s="79"/>
      <c r="C20" s="79"/>
      <c r="D20" s="79" t="s">
        <v>131</v>
      </c>
      <c r="E20" s="66" t="s">
        <v>132</v>
      </c>
      <c r="G20" s="80"/>
      <c r="H20" s="80"/>
      <c r="I20" s="80"/>
      <c r="J20" s="80"/>
      <c r="K20" s="80"/>
      <c r="L20" s="80"/>
      <c r="M20" s="80"/>
      <c r="N20" s="80"/>
      <c r="O20" s="80"/>
    </row>
    <row r="21" spans="1:15">
      <c r="A21" s="79"/>
      <c r="B21" s="79"/>
      <c r="C21" s="79"/>
      <c r="G21" s="80"/>
      <c r="H21" s="80"/>
      <c r="I21" s="80"/>
      <c r="J21" s="80"/>
      <c r="K21" s="80"/>
      <c r="L21" s="80"/>
      <c r="M21" s="80"/>
      <c r="N21" s="80"/>
      <c r="O21" s="80"/>
    </row>
    <row r="22" spans="1:15">
      <c r="A22" s="79"/>
      <c r="B22" s="79"/>
      <c r="C22" s="82" t="s">
        <v>22</v>
      </c>
      <c r="D22" s="66" t="s">
        <v>133</v>
      </c>
      <c r="G22" s="80"/>
      <c r="H22" s="80"/>
      <c r="I22" s="80"/>
      <c r="J22" s="80"/>
      <c r="K22" s="80"/>
      <c r="L22" s="80"/>
      <c r="M22" s="80"/>
      <c r="N22" s="80"/>
      <c r="O22" s="80"/>
    </row>
    <row r="23" spans="1:15">
      <c r="A23" s="79"/>
      <c r="B23" s="79"/>
      <c r="G23" s="80"/>
      <c r="H23" s="80"/>
      <c r="I23" s="80"/>
      <c r="J23" s="80"/>
      <c r="K23" s="80"/>
      <c r="L23" s="80"/>
      <c r="M23" s="80"/>
      <c r="N23" s="80"/>
      <c r="O23" s="80"/>
    </row>
    <row r="24" spans="1:15">
      <c r="A24" s="79"/>
      <c r="B24" s="79"/>
      <c r="C24" s="84" t="s">
        <v>90</v>
      </c>
      <c r="D24" s="66" t="s">
        <v>134</v>
      </c>
      <c r="G24" s="80"/>
      <c r="H24" s="80"/>
      <c r="I24" s="80"/>
      <c r="J24" s="80"/>
      <c r="K24" s="80"/>
      <c r="L24" s="80"/>
      <c r="M24" s="80"/>
      <c r="N24" s="80"/>
      <c r="O24" s="80"/>
    </row>
    <row r="25" spans="1:15">
      <c r="A25" s="79"/>
      <c r="B25" s="79"/>
      <c r="C25" s="84"/>
      <c r="D25" s="79" t="s">
        <v>129</v>
      </c>
      <c r="E25" s="66" t="s">
        <v>135</v>
      </c>
      <c r="G25" s="80"/>
      <c r="H25" s="80"/>
      <c r="I25" s="80"/>
      <c r="J25" s="80"/>
      <c r="K25" s="80"/>
      <c r="L25" s="80"/>
      <c r="M25" s="80"/>
      <c r="N25" s="80"/>
      <c r="O25" s="80"/>
    </row>
    <row r="26" spans="1:15">
      <c r="A26" s="79"/>
      <c r="B26" s="79"/>
      <c r="C26" s="84"/>
      <c r="D26" s="79" t="s">
        <v>131</v>
      </c>
      <c r="E26" s="66" t="s">
        <v>136</v>
      </c>
      <c r="G26" s="80"/>
      <c r="H26" s="80"/>
      <c r="I26" s="80"/>
      <c r="J26" s="80"/>
      <c r="K26" s="80"/>
      <c r="L26" s="80"/>
      <c r="M26" s="80"/>
      <c r="N26" s="80"/>
      <c r="O26" s="80"/>
    </row>
    <row r="27" spans="1:15">
      <c r="A27" s="79"/>
      <c r="B27" s="79"/>
      <c r="C27" s="84"/>
      <c r="D27" s="82" t="s">
        <v>137</v>
      </c>
      <c r="E27" s="66" t="s">
        <v>138</v>
      </c>
      <c r="G27" s="80"/>
      <c r="H27" s="80"/>
      <c r="I27" s="80"/>
      <c r="J27" s="80"/>
      <c r="K27" s="80"/>
      <c r="L27" s="80"/>
      <c r="M27" s="80"/>
      <c r="N27" s="80"/>
      <c r="O27" s="80"/>
    </row>
    <row r="28" spans="1:15">
      <c r="A28" s="79"/>
      <c r="B28" s="79"/>
      <c r="G28" s="80"/>
      <c r="H28" s="80"/>
      <c r="I28" s="80"/>
      <c r="J28" s="80"/>
      <c r="K28" s="80"/>
      <c r="L28" s="80"/>
      <c r="M28" s="80"/>
      <c r="N28" s="80"/>
      <c r="O28" s="80"/>
    </row>
    <row r="29" spans="1:15">
      <c r="A29" s="79"/>
      <c r="B29" s="79" t="s">
        <v>139</v>
      </c>
      <c r="C29" s="66" t="s">
        <v>140</v>
      </c>
      <c r="G29" s="80"/>
      <c r="H29" s="80"/>
      <c r="I29" s="80"/>
      <c r="J29" s="80"/>
      <c r="K29" s="80"/>
      <c r="L29" s="80"/>
      <c r="M29" s="80"/>
      <c r="N29" s="80"/>
      <c r="O29" s="80"/>
    </row>
    <row r="30" spans="1:15">
      <c r="A30" s="79"/>
      <c r="B30" s="79"/>
      <c r="G30" s="80"/>
      <c r="H30" s="80"/>
      <c r="I30" s="80"/>
      <c r="J30" s="80"/>
      <c r="K30" s="80"/>
      <c r="L30" s="80"/>
      <c r="M30" s="80"/>
      <c r="N30" s="80"/>
      <c r="O30" s="80"/>
    </row>
    <row r="31" spans="1:15">
      <c r="A31" s="79"/>
      <c r="B31" s="79" t="s">
        <v>141</v>
      </c>
      <c r="C31" s="66" t="s">
        <v>142</v>
      </c>
      <c r="G31" s="80"/>
      <c r="H31" s="80"/>
      <c r="I31" s="80"/>
      <c r="J31" s="80"/>
      <c r="K31" s="80"/>
      <c r="L31" s="80"/>
      <c r="M31" s="80"/>
      <c r="N31" s="80"/>
      <c r="O31" s="80"/>
    </row>
    <row r="32" spans="1:15">
      <c r="A32" s="79"/>
      <c r="B32" s="79"/>
      <c r="C32" s="82" t="s">
        <v>85</v>
      </c>
      <c r="D32" s="66" t="s">
        <v>130</v>
      </c>
      <c r="G32" s="80"/>
      <c r="H32" s="80"/>
      <c r="I32" s="80"/>
      <c r="J32" s="80"/>
      <c r="K32" s="80"/>
      <c r="L32" s="80"/>
      <c r="M32" s="80"/>
      <c r="N32" s="80"/>
      <c r="O32" s="80"/>
    </row>
    <row r="33" spans="1:22">
      <c r="A33" s="79"/>
      <c r="B33" s="79"/>
      <c r="C33" s="82" t="s">
        <v>22</v>
      </c>
      <c r="D33" s="66" t="s">
        <v>132</v>
      </c>
      <c r="G33" s="81"/>
      <c r="H33" s="81"/>
      <c r="I33" s="81"/>
      <c r="J33" s="81"/>
      <c r="K33" s="81"/>
      <c r="L33" s="81"/>
      <c r="M33" s="81"/>
      <c r="N33" s="81"/>
      <c r="O33" s="81"/>
    </row>
    <row r="34" spans="1:22">
      <c r="A34" s="79"/>
      <c r="B34" s="79"/>
      <c r="C34" s="82" t="s">
        <v>90</v>
      </c>
      <c r="D34" s="66" t="s">
        <v>143</v>
      </c>
      <c r="G34" s="85"/>
      <c r="H34" s="80"/>
      <c r="I34" s="85"/>
      <c r="J34" s="80"/>
      <c r="K34" s="85"/>
      <c r="L34" s="80"/>
      <c r="M34" s="85"/>
      <c r="N34" s="81"/>
      <c r="O34" s="85"/>
    </row>
    <row r="35" spans="1:22">
      <c r="A35" s="79"/>
      <c r="G35" s="80"/>
      <c r="H35" s="80"/>
      <c r="I35" s="80"/>
      <c r="J35" s="80"/>
      <c r="K35" s="80"/>
      <c r="L35" s="80"/>
      <c r="M35" s="80"/>
      <c r="N35" s="81"/>
      <c r="O35" s="80"/>
    </row>
    <row r="36" spans="1:22">
      <c r="A36" s="79"/>
      <c r="B36" s="65" t="s">
        <v>144</v>
      </c>
      <c r="C36" s="65"/>
      <c r="D36" s="65"/>
      <c r="E36" s="65"/>
      <c r="F36" s="65"/>
      <c r="G36" s="76">
        <f>G19+G20+G22+G29-G32-G33-G34+G26+G25+G27</f>
        <v>0</v>
      </c>
      <c r="H36" s="77"/>
      <c r="I36" s="76">
        <f>I19+I20+I22+I29-I32-I33-I34+I26+I25+I27</f>
        <v>0</v>
      </c>
      <c r="J36" s="77"/>
      <c r="K36" s="76">
        <f>K19+K20+K22+K29-K32-K33-K34+K26+K25+K27</f>
        <v>0</v>
      </c>
      <c r="L36" s="77"/>
      <c r="M36" s="76">
        <f>K36-I36</f>
        <v>0</v>
      </c>
      <c r="N36" s="78"/>
      <c r="O36" s="76">
        <f>K36-G36</f>
        <v>0</v>
      </c>
      <c r="P36" s="65"/>
      <c r="Q36" s="65"/>
      <c r="R36" s="65"/>
      <c r="S36" s="65"/>
      <c r="T36" s="65"/>
      <c r="U36" s="65"/>
      <c r="V36" s="65"/>
    </row>
    <row r="37" spans="1:22">
      <c r="A37" s="79"/>
      <c r="G37" s="80"/>
      <c r="H37" s="80"/>
      <c r="I37" s="80"/>
      <c r="J37" s="80"/>
      <c r="K37" s="80"/>
      <c r="L37" s="80"/>
      <c r="M37" s="80"/>
      <c r="N37" s="80"/>
      <c r="O37" s="80"/>
    </row>
    <row r="38" spans="1:22">
      <c r="A38" s="68" t="s">
        <v>48</v>
      </c>
      <c r="B38" s="65" t="s">
        <v>145</v>
      </c>
      <c r="C38" s="65"/>
      <c r="D38" s="65"/>
      <c r="E38" s="65"/>
      <c r="F38" s="65"/>
      <c r="G38" s="80"/>
      <c r="H38" s="80"/>
      <c r="I38" s="80"/>
      <c r="J38" s="80"/>
      <c r="K38" s="80"/>
      <c r="L38" s="80"/>
      <c r="M38" s="80"/>
      <c r="N38" s="80"/>
      <c r="O38" s="80"/>
    </row>
    <row r="39" spans="1:22" ht="5.0999999999999996" customHeight="1">
      <c r="A39" s="79"/>
      <c r="G39" s="80"/>
      <c r="H39" s="80"/>
      <c r="I39" s="80"/>
      <c r="J39" s="80"/>
      <c r="K39" s="80"/>
      <c r="L39" s="80"/>
      <c r="M39" s="80"/>
      <c r="N39" s="80"/>
      <c r="O39" s="80"/>
    </row>
    <row r="40" spans="1:22">
      <c r="A40" s="79"/>
      <c r="B40" s="79" t="s">
        <v>126</v>
      </c>
      <c r="C40" s="66" t="s">
        <v>146</v>
      </c>
      <c r="G40" s="80"/>
      <c r="H40" s="80"/>
      <c r="I40" s="80"/>
      <c r="J40" s="80"/>
      <c r="K40" s="80"/>
      <c r="L40" s="80"/>
      <c r="M40" s="80"/>
      <c r="N40" s="80"/>
      <c r="O40" s="80"/>
    </row>
    <row r="41" spans="1:22">
      <c r="A41" s="79"/>
      <c r="B41" s="79"/>
      <c r="C41" s="82" t="s">
        <v>85</v>
      </c>
      <c r="D41" s="66" t="s">
        <v>147</v>
      </c>
      <c r="G41" s="85">
        <f>SUM(G43:G45)</f>
        <v>0</v>
      </c>
      <c r="H41" s="81"/>
      <c r="I41" s="85">
        <f>SUM(I43:I45)</f>
        <v>0</v>
      </c>
      <c r="J41" s="81"/>
      <c r="K41" s="85">
        <f>SUM(K43:K45)</f>
        <v>0</v>
      </c>
      <c r="L41" s="81"/>
      <c r="M41" s="85">
        <f>K41-I41</f>
        <v>0</v>
      </c>
      <c r="N41" s="81"/>
      <c r="O41" s="85">
        <f>K41-G41</f>
        <v>0</v>
      </c>
    </row>
    <row r="42" spans="1:22" ht="5.0999999999999996" customHeight="1">
      <c r="A42" s="79"/>
      <c r="B42" s="79"/>
      <c r="G42" s="81"/>
      <c r="H42" s="81"/>
      <c r="I42" s="81"/>
      <c r="J42" s="81"/>
      <c r="K42" s="81"/>
      <c r="L42" s="81"/>
      <c r="M42" s="81"/>
      <c r="N42" s="81"/>
      <c r="O42" s="81"/>
    </row>
    <row r="43" spans="1:22">
      <c r="A43" s="79"/>
      <c r="B43" s="79"/>
      <c r="D43" s="79" t="s">
        <v>129</v>
      </c>
      <c r="E43" s="66" t="s">
        <v>148</v>
      </c>
      <c r="G43" s="80"/>
      <c r="H43" s="80"/>
      <c r="I43" s="80"/>
      <c r="J43" s="80"/>
      <c r="K43" s="80"/>
      <c r="L43" s="80"/>
      <c r="M43" s="80"/>
      <c r="N43" s="80"/>
      <c r="O43" s="80"/>
    </row>
    <row r="44" spans="1:22">
      <c r="A44" s="79"/>
      <c r="B44" s="79"/>
      <c r="D44" s="79" t="s">
        <v>131</v>
      </c>
      <c r="E44" s="66" t="s">
        <v>149</v>
      </c>
      <c r="G44" s="80"/>
      <c r="H44" s="80"/>
      <c r="I44" s="80"/>
      <c r="J44" s="80"/>
      <c r="K44" s="80"/>
      <c r="L44" s="80"/>
      <c r="M44" s="80"/>
      <c r="N44" s="80"/>
      <c r="O44" s="80"/>
    </row>
    <row r="45" spans="1:22">
      <c r="A45" s="79"/>
      <c r="B45" s="79"/>
      <c r="D45" s="79" t="s">
        <v>137</v>
      </c>
      <c r="E45" s="66" t="s">
        <v>150</v>
      </c>
      <c r="G45" s="80"/>
      <c r="H45" s="80"/>
      <c r="I45" s="80"/>
      <c r="J45" s="80"/>
      <c r="K45" s="80"/>
      <c r="L45" s="80"/>
      <c r="M45" s="80"/>
      <c r="N45" s="80"/>
      <c r="O45" s="80"/>
    </row>
    <row r="46" spans="1:22">
      <c r="A46" s="79"/>
      <c r="B46" s="79"/>
      <c r="G46" s="80"/>
      <c r="H46" s="80"/>
      <c r="I46" s="80"/>
      <c r="J46" s="80"/>
      <c r="K46" s="80"/>
      <c r="L46" s="80"/>
      <c r="M46" s="80"/>
      <c r="N46" s="80"/>
      <c r="O46" s="80"/>
    </row>
    <row r="47" spans="1:22">
      <c r="A47" s="79"/>
      <c r="B47" s="79" t="s">
        <v>139</v>
      </c>
      <c r="C47" s="66" t="s">
        <v>151</v>
      </c>
      <c r="G47" s="80"/>
      <c r="H47" s="80"/>
      <c r="I47" s="80"/>
      <c r="J47" s="80"/>
      <c r="K47" s="80"/>
      <c r="L47" s="80"/>
      <c r="M47" s="80"/>
      <c r="N47" s="80"/>
      <c r="O47" s="80"/>
    </row>
    <row r="48" spans="1:22">
      <c r="A48" s="79"/>
      <c r="B48" s="79"/>
      <c r="E48" s="66" t="s">
        <v>152</v>
      </c>
      <c r="G48" s="80"/>
      <c r="H48" s="80"/>
      <c r="I48" s="80"/>
      <c r="J48" s="80"/>
      <c r="K48" s="80"/>
      <c r="L48" s="80"/>
      <c r="M48" s="80"/>
      <c r="N48" s="80"/>
      <c r="O48" s="80"/>
    </row>
    <row r="49" spans="1:15" hidden="1">
      <c r="A49" s="79"/>
      <c r="B49" s="79"/>
      <c r="C49" s="82" t="s">
        <v>85</v>
      </c>
      <c r="D49" s="66" t="s">
        <v>153</v>
      </c>
      <c r="G49" s="80"/>
      <c r="H49" s="80"/>
      <c r="I49" s="80"/>
      <c r="J49" s="80"/>
      <c r="K49" s="80"/>
      <c r="L49" s="80"/>
      <c r="M49" s="80">
        <f>K49-I49</f>
        <v>0</v>
      </c>
      <c r="N49" s="80"/>
      <c r="O49" s="80">
        <f>K49-G49</f>
        <v>0</v>
      </c>
    </row>
    <row r="50" spans="1:15">
      <c r="A50" s="79"/>
      <c r="B50" s="79"/>
      <c r="C50" s="82" t="s">
        <v>85</v>
      </c>
      <c r="D50" s="66" t="s">
        <v>154</v>
      </c>
      <c r="G50" s="80"/>
      <c r="H50" s="80"/>
      <c r="I50" s="80"/>
      <c r="J50" s="80"/>
      <c r="K50" s="80"/>
      <c r="L50" s="80"/>
      <c r="M50" s="80">
        <f>K50-I50</f>
        <v>0</v>
      </c>
      <c r="N50" s="80"/>
      <c r="O50" s="80">
        <f>K50-G50</f>
        <v>0</v>
      </c>
    </row>
    <row r="51" spans="1:15" hidden="1">
      <c r="A51" s="79"/>
      <c r="B51" s="79"/>
      <c r="C51" s="82" t="s">
        <v>22</v>
      </c>
      <c r="D51" s="66" t="s">
        <v>155</v>
      </c>
      <c r="G51" s="80">
        <v>0</v>
      </c>
      <c r="H51" s="80"/>
      <c r="I51" s="80">
        <v>0</v>
      </c>
      <c r="J51" s="80"/>
      <c r="K51" s="80">
        <v>0</v>
      </c>
      <c r="L51" s="80"/>
      <c r="M51" s="80">
        <f>K51-I51</f>
        <v>0</v>
      </c>
      <c r="N51" s="80"/>
      <c r="O51" s="80">
        <f>K51-G51</f>
        <v>0</v>
      </c>
    </row>
    <row r="52" spans="1:15">
      <c r="A52" s="79"/>
      <c r="B52" s="79"/>
      <c r="C52" s="84"/>
      <c r="G52" s="80"/>
      <c r="H52" s="80"/>
      <c r="I52" s="80"/>
      <c r="J52" s="80"/>
      <c r="K52" s="80"/>
      <c r="L52" s="80"/>
      <c r="M52" s="80"/>
      <c r="N52" s="80"/>
      <c r="O52" s="80"/>
    </row>
    <row r="53" spans="1:15">
      <c r="B53" s="66" t="s">
        <v>141</v>
      </c>
      <c r="C53" s="66" t="s">
        <v>156</v>
      </c>
      <c r="G53" s="85">
        <f>SUM(G55:G69)</f>
        <v>0</v>
      </c>
      <c r="H53" s="80"/>
      <c r="I53" s="85">
        <f>SUM(I55:I69)</f>
        <v>0</v>
      </c>
      <c r="J53" s="80"/>
      <c r="K53" s="85">
        <f>SUM(K55:K69)</f>
        <v>0</v>
      </c>
      <c r="L53" s="80"/>
      <c r="M53" s="85">
        <f>K53-I53</f>
        <v>0</v>
      </c>
      <c r="N53" s="81"/>
      <c r="O53" s="85">
        <f>K53-G53</f>
        <v>0</v>
      </c>
    </row>
    <row r="54" spans="1:15" ht="5.0999999999999996" customHeight="1">
      <c r="G54" s="80"/>
      <c r="H54" s="80"/>
      <c r="I54" s="80"/>
      <c r="J54" s="80"/>
      <c r="K54" s="80"/>
      <c r="L54" s="80"/>
      <c r="M54" s="80"/>
      <c r="N54" s="81"/>
      <c r="O54" s="80"/>
    </row>
    <row r="55" spans="1:15" hidden="1">
      <c r="C55" s="82" t="s">
        <v>85</v>
      </c>
      <c r="D55" s="66" t="s">
        <v>157</v>
      </c>
      <c r="G55" s="80"/>
      <c r="H55" s="80"/>
      <c r="I55" s="80"/>
      <c r="J55" s="80"/>
      <c r="K55" s="80"/>
      <c r="L55" s="80"/>
      <c r="M55" s="80"/>
      <c r="N55" s="81"/>
      <c r="O55" s="80"/>
    </row>
    <row r="56" spans="1:15" hidden="1">
      <c r="C56" s="79"/>
      <c r="D56" s="79" t="s">
        <v>129</v>
      </c>
      <c r="E56" s="66" t="s">
        <v>158</v>
      </c>
      <c r="G56" s="80"/>
      <c r="H56" s="80"/>
      <c r="I56" s="80"/>
      <c r="J56" s="80"/>
      <c r="K56" s="80"/>
      <c r="L56" s="80"/>
      <c r="M56" s="80"/>
      <c r="N56" s="80"/>
      <c r="O56" s="80"/>
    </row>
    <row r="57" spans="1:15" hidden="1">
      <c r="C57" s="79"/>
      <c r="D57" s="79" t="s">
        <v>131</v>
      </c>
      <c r="E57" s="66" t="s">
        <v>159</v>
      </c>
      <c r="G57" s="80"/>
      <c r="H57" s="80"/>
      <c r="I57" s="80"/>
      <c r="J57" s="80"/>
      <c r="K57" s="80"/>
      <c r="L57" s="80"/>
      <c r="M57" s="80"/>
      <c r="N57" s="80"/>
      <c r="O57" s="80"/>
    </row>
    <row r="58" spans="1:15" hidden="1">
      <c r="C58" s="79"/>
      <c r="D58" s="79" t="s">
        <v>137</v>
      </c>
      <c r="E58" s="66" t="s">
        <v>160</v>
      </c>
      <c r="G58" s="80"/>
      <c r="H58" s="80"/>
      <c r="I58" s="80"/>
      <c r="J58" s="80"/>
      <c r="K58" s="80"/>
      <c r="L58" s="80"/>
      <c r="M58" s="80"/>
      <c r="N58" s="80"/>
      <c r="O58" s="80"/>
    </row>
    <row r="59" spans="1:15" hidden="1">
      <c r="C59" s="79"/>
      <c r="D59" s="79" t="s">
        <v>161</v>
      </c>
      <c r="E59" s="66" t="s">
        <v>162</v>
      </c>
      <c r="G59" s="80"/>
      <c r="H59" s="80"/>
      <c r="I59" s="80"/>
      <c r="J59" s="80"/>
      <c r="K59" s="80"/>
      <c r="L59" s="80"/>
      <c r="M59" s="80"/>
      <c r="N59" s="80"/>
      <c r="O59" s="80"/>
    </row>
    <row r="60" spans="1:15" ht="5.0999999999999996" hidden="1" customHeight="1">
      <c r="C60" s="79"/>
      <c r="D60" s="79"/>
      <c r="G60" s="80"/>
      <c r="H60" s="80"/>
      <c r="I60" s="80"/>
      <c r="J60" s="80"/>
      <c r="K60" s="80"/>
      <c r="L60" s="80"/>
      <c r="M60" s="80"/>
      <c r="N60" s="80"/>
      <c r="O60" s="80"/>
    </row>
    <row r="61" spans="1:15">
      <c r="C61" s="82" t="s">
        <v>85</v>
      </c>
      <c r="D61" s="66" t="s">
        <v>155</v>
      </c>
      <c r="G61" s="80"/>
      <c r="H61" s="80"/>
      <c r="I61" s="80"/>
      <c r="J61" s="80"/>
      <c r="K61" s="80"/>
      <c r="L61" s="80"/>
      <c r="M61" s="80"/>
      <c r="N61" s="80"/>
      <c r="O61" s="80"/>
    </row>
    <row r="62" spans="1:15">
      <c r="C62" s="79"/>
      <c r="D62" s="79" t="s">
        <v>129</v>
      </c>
      <c r="E62" s="66" t="s">
        <v>158</v>
      </c>
      <c r="G62" s="80"/>
      <c r="H62" s="80"/>
      <c r="I62" s="80"/>
      <c r="J62" s="80"/>
      <c r="K62" s="80"/>
      <c r="L62" s="80"/>
      <c r="M62" s="80"/>
      <c r="N62" s="80"/>
      <c r="O62" s="80"/>
    </row>
    <row r="63" spans="1:15">
      <c r="C63" s="79"/>
      <c r="D63" s="79" t="s">
        <v>131</v>
      </c>
      <c r="E63" s="66" t="s">
        <v>159</v>
      </c>
      <c r="G63" s="80"/>
      <c r="H63" s="80"/>
      <c r="I63" s="80"/>
      <c r="J63" s="80"/>
      <c r="K63" s="80"/>
      <c r="L63" s="80"/>
      <c r="M63" s="80">
        <f>K63-I63</f>
        <v>0</v>
      </c>
      <c r="N63" s="81"/>
      <c r="O63" s="80">
        <f>K63-G63</f>
        <v>0</v>
      </c>
    </row>
    <row r="64" spans="1:15">
      <c r="C64" s="79"/>
      <c r="D64" s="79" t="s">
        <v>137</v>
      </c>
      <c r="E64" s="66" t="s">
        <v>160</v>
      </c>
      <c r="G64" s="80"/>
      <c r="H64" s="80"/>
      <c r="I64" s="80"/>
      <c r="J64" s="80"/>
      <c r="K64" s="80"/>
      <c r="L64" s="80"/>
      <c r="M64" s="80"/>
      <c r="N64" s="81"/>
      <c r="O64" s="80"/>
    </row>
    <row r="65" spans="1:20" ht="5.0999999999999996" customHeight="1">
      <c r="C65" s="79"/>
      <c r="D65" s="79"/>
      <c r="G65" s="80"/>
      <c r="H65" s="80"/>
      <c r="I65" s="80"/>
      <c r="J65" s="80"/>
      <c r="K65" s="80"/>
      <c r="L65" s="80"/>
      <c r="M65" s="80"/>
      <c r="N65" s="81"/>
      <c r="O65" s="80"/>
    </row>
    <row r="66" spans="1:20">
      <c r="C66" s="82" t="s">
        <v>22</v>
      </c>
      <c r="D66" s="66" t="s">
        <v>163</v>
      </c>
      <c r="G66" s="80"/>
      <c r="H66" s="80"/>
      <c r="I66" s="80"/>
      <c r="J66" s="80"/>
      <c r="K66" s="80"/>
      <c r="L66" s="80"/>
      <c r="M66" s="80"/>
      <c r="N66" s="81"/>
      <c r="O66" s="80"/>
    </row>
    <row r="67" spans="1:20">
      <c r="C67" s="79"/>
      <c r="D67" s="79" t="s">
        <v>129</v>
      </c>
      <c r="E67" s="66" t="s">
        <v>158</v>
      </c>
      <c r="G67" s="80"/>
      <c r="H67" s="80"/>
      <c r="I67" s="80"/>
      <c r="J67" s="80"/>
      <c r="K67" s="80"/>
      <c r="L67" s="80"/>
      <c r="M67" s="80"/>
      <c r="N67" s="81"/>
      <c r="O67" s="80"/>
    </row>
    <row r="68" spans="1:20">
      <c r="C68" s="79"/>
      <c r="D68" s="79" t="s">
        <v>131</v>
      </c>
      <c r="E68" s="66" t="s">
        <v>159</v>
      </c>
      <c r="G68" s="80"/>
      <c r="H68" s="80"/>
      <c r="I68" s="80"/>
      <c r="J68" s="80"/>
      <c r="K68" s="80"/>
      <c r="L68" s="80"/>
      <c r="M68" s="80"/>
      <c r="N68" s="81"/>
      <c r="O68" s="80"/>
    </row>
    <row r="69" spans="1:20">
      <c r="D69" s="79" t="s">
        <v>137</v>
      </c>
      <c r="E69" s="66" t="s">
        <v>160</v>
      </c>
      <c r="G69" s="85"/>
      <c r="H69" s="80"/>
      <c r="I69" s="85"/>
      <c r="J69" s="80"/>
      <c r="K69" s="85"/>
      <c r="L69" s="80"/>
      <c r="M69" s="85"/>
      <c r="N69" s="81"/>
      <c r="O69" s="85"/>
    </row>
    <row r="70" spans="1:20">
      <c r="G70" s="80"/>
      <c r="H70" s="80"/>
      <c r="I70" s="80"/>
      <c r="J70" s="80"/>
      <c r="K70" s="80"/>
      <c r="L70" s="80"/>
      <c r="M70" s="80"/>
      <c r="N70" s="81"/>
      <c r="O70" s="80"/>
    </row>
    <row r="71" spans="1:20">
      <c r="C71" s="65" t="s">
        <v>164</v>
      </c>
      <c r="D71" s="65"/>
      <c r="E71" s="65"/>
      <c r="F71" s="65"/>
      <c r="G71" s="76">
        <f>G41+G49+G50+G51-G53</f>
        <v>0</v>
      </c>
      <c r="H71" s="77"/>
      <c r="I71" s="76">
        <f>I41+I49+I50+I51-I53</f>
        <v>0</v>
      </c>
      <c r="J71" s="77"/>
      <c r="K71" s="76">
        <f>K41+K49+K50+K51-K53</f>
        <v>0</v>
      </c>
      <c r="L71" s="77"/>
      <c r="M71" s="76">
        <f>K71-I71</f>
        <v>0</v>
      </c>
      <c r="N71" s="78"/>
      <c r="O71" s="76">
        <f>K71-G71</f>
        <v>0</v>
      </c>
      <c r="P71" s="65"/>
      <c r="Q71" s="65"/>
      <c r="R71" s="65"/>
      <c r="S71" s="65"/>
      <c r="T71" s="65"/>
    </row>
    <row r="72" spans="1:20">
      <c r="C72" s="65"/>
      <c r="D72" s="65"/>
      <c r="E72" s="65"/>
      <c r="F72" s="65"/>
      <c r="G72" s="78"/>
      <c r="H72" s="77"/>
      <c r="I72" s="78"/>
      <c r="J72" s="77"/>
      <c r="K72" s="78"/>
      <c r="L72" s="77"/>
      <c r="M72" s="78"/>
      <c r="N72" s="78"/>
      <c r="O72" s="78"/>
      <c r="P72" s="65"/>
      <c r="Q72" s="65"/>
      <c r="R72" s="65"/>
      <c r="S72" s="65"/>
      <c r="T72" s="65"/>
    </row>
    <row r="73" spans="1:20">
      <c r="A73" s="79" t="s">
        <v>165</v>
      </c>
      <c r="B73" s="66" t="s">
        <v>166</v>
      </c>
      <c r="C73" s="79"/>
      <c r="D73" s="79"/>
      <c r="E73" s="65"/>
      <c r="F73" s="65"/>
      <c r="G73" s="78"/>
      <c r="H73" s="77"/>
      <c r="I73" s="78"/>
      <c r="J73" s="77"/>
      <c r="K73" s="78"/>
      <c r="L73" s="77"/>
      <c r="M73" s="78"/>
      <c r="N73" s="78"/>
      <c r="O73" s="78"/>
      <c r="P73" s="65"/>
      <c r="Q73" s="65"/>
      <c r="R73" s="65"/>
      <c r="S73" s="65"/>
      <c r="T73" s="65"/>
    </row>
    <row r="74" spans="1:20">
      <c r="G74" s="80"/>
      <c r="H74" s="80"/>
      <c r="I74" s="80"/>
      <c r="J74" s="80"/>
      <c r="K74" s="80"/>
      <c r="L74" s="80"/>
      <c r="M74" s="80"/>
      <c r="N74" s="81"/>
      <c r="O74" s="80"/>
    </row>
    <row r="75" spans="1:20">
      <c r="G75" s="80"/>
      <c r="H75" s="80"/>
      <c r="I75" s="80"/>
      <c r="J75" s="80"/>
      <c r="K75" s="80"/>
      <c r="L75" s="80"/>
      <c r="M75" s="80"/>
      <c r="N75" s="81"/>
      <c r="O75" s="80"/>
    </row>
    <row r="76" spans="1:20">
      <c r="G76" s="80"/>
      <c r="H76" s="80"/>
      <c r="I76" s="80"/>
      <c r="J76" s="80"/>
      <c r="K76" s="80"/>
      <c r="L76" s="80"/>
      <c r="M76" s="80"/>
      <c r="N76" s="81"/>
      <c r="O76" s="80"/>
    </row>
    <row r="77" spans="1:20">
      <c r="G77" s="80"/>
      <c r="H77" s="80"/>
      <c r="I77" s="80"/>
      <c r="J77" s="80"/>
      <c r="K77" s="80"/>
      <c r="L77" s="80"/>
      <c r="M77" s="80"/>
      <c r="N77" s="81"/>
      <c r="O77" s="80"/>
    </row>
    <row r="78" spans="1:20">
      <c r="G78" s="80"/>
      <c r="H78" s="80"/>
      <c r="I78" s="80"/>
      <c r="J78" s="80"/>
      <c r="K78" s="80"/>
      <c r="L78" s="80"/>
      <c r="M78" s="80"/>
      <c r="N78" s="81"/>
      <c r="O78" s="80"/>
    </row>
    <row r="79" spans="1:20">
      <c r="G79" s="80"/>
      <c r="H79" s="80"/>
      <c r="I79" s="80"/>
      <c r="J79" s="80"/>
      <c r="K79" s="80"/>
      <c r="L79" s="80"/>
      <c r="M79" s="80"/>
      <c r="N79" s="81"/>
      <c r="O79" s="80"/>
    </row>
    <row r="80" spans="1:20">
      <c r="G80" s="80"/>
      <c r="H80" s="80"/>
      <c r="I80" s="80"/>
      <c r="J80" s="80"/>
      <c r="K80" s="80"/>
      <c r="L80" s="80"/>
      <c r="M80" s="80"/>
      <c r="N80" s="81"/>
      <c r="O80" s="80"/>
    </row>
    <row r="81" spans="1:15">
      <c r="G81" s="80"/>
      <c r="H81" s="80"/>
      <c r="I81" s="80"/>
      <c r="J81" s="80"/>
      <c r="K81" s="80"/>
      <c r="L81" s="80"/>
      <c r="M81" s="80"/>
      <c r="N81" s="81"/>
      <c r="O81" s="80"/>
    </row>
    <row r="82" spans="1:15">
      <c r="A82" s="65" t="s">
        <v>53</v>
      </c>
      <c r="B82" s="65" t="s">
        <v>167</v>
      </c>
      <c r="C82" s="65"/>
      <c r="D82" s="65"/>
      <c r="E82" s="65"/>
      <c r="F82" s="65"/>
      <c r="G82" s="80"/>
      <c r="H82" s="80"/>
      <c r="I82" s="80"/>
      <c r="J82" s="80"/>
      <c r="K82" s="80"/>
      <c r="L82" s="80"/>
      <c r="M82" s="80"/>
      <c r="N82" s="80"/>
      <c r="O82" s="80"/>
    </row>
    <row r="83" spans="1:15" ht="5.0999999999999996" customHeight="1">
      <c r="G83" s="80"/>
      <c r="H83" s="80"/>
      <c r="I83" s="80"/>
      <c r="J83" s="80"/>
      <c r="K83" s="80"/>
      <c r="L83" s="80"/>
      <c r="M83" s="80"/>
      <c r="N83" s="80"/>
      <c r="O83" s="80"/>
    </row>
    <row r="84" spans="1:15">
      <c r="B84" s="79" t="s">
        <v>126</v>
      </c>
      <c r="C84" s="66" t="s">
        <v>168</v>
      </c>
      <c r="G84" s="80"/>
      <c r="H84" s="80"/>
      <c r="I84" s="80"/>
      <c r="J84" s="80"/>
      <c r="K84" s="80"/>
      <c r="L84" s="80"/>
      <c r="M84" s="80"/>
      <c r="N84" s="81"/>
      <c r="O84" s="80"/>
    </row>
    <row r="85" spans="1:15">
      <c r="B85" s="79"/>
      <c r="C85" s="66" t="s">
        <v>169</v>
      </c>
      <c r="G85" s="85">
        <f>SUM(G88:G91)</f>
        <v>0</v>
      </c>
      <c r="H85" s="80"/>
      <c r="I85" s="85">
        <f>SUM(I88:I91)</f>
        <v>0</v>
      </c>
      <c r="J85" s="80"/>
      <c r="K85" s="85">
        <f>SUM(K88:K91)</f>
        <v>0</v>
      </c>
      <c r="L85" s="80"/>
      <c r="M85" s="85">
        <f>K85-I85</f>
        <v>0</v>
      </c>
      <c r="N85" s="81"/>
      <c r="O85" s="85">
        <f>K85-G85</f>
        <v>0</v>
      </c>
    </row>
    <row r="86" spans="1:15">
      <c r="B86" s="79"/>
      <c r="C86" s="82" t="s">
        <v>85</v>
      </c>
      <c r="D86" s="66" t="s">
        <v>170</v>
      </c>
      <c r="G86" s="86"/>
      <c r="H86" s="80"/>
      <c r="I86" s="86"/>
      <c r="J86" s="80"/>
      <c r="K86" s="86"/>
      <c r="L86" s="80"/>
      <c r="M86" s="86"/>
      <c r="N86" s="81"/>
      <c r="O86" s="86"/>
    </row>
    <row r="87" spans="1:15" hidden="1">
      <c r="B87" s="79"/>
      <c r="C87" s="79"/>
      <c r="D87" s="79" t="s">
        <v>129</v>
      </c>
      <c r="E87" s="66" t="s">
        <v>171</v>
      </c>
      <c r="G87" s="80">
        <v>0</v>
      </c>
      <c r="H87" s="80"/>
      <c r="I87" s="80">
        <v>0</v>
      </c>
      <c r="J87" s="80"/>
      <c r="K87" s="80">
        <v>0</v>
      </c>
      <c r="L87" s="80"/>
      <c r="M87" s="80">
        <f>K87-I87</f>
        <v>0</v>
      </c>
      <c r="N87" s="81"/>
      <c r="O87" s="80">
        <f>K87-G87</f>
        <v>0</v>
      </c>
    </row>
    <row r="88" spans="1:15">
      <c r="B88" s="79"/>
      <c r="C88" s="79"/>
      <c r="D88" s="79" t="s">
        <v>129</v>
      </c>
      <c r="E88" s="66" t="s">
        <v>172</v>
      </c>
      <c r="G88" s="80"/>
      <c r="H88" s="80"/>
      <c r="I88" s="80"/>
      <c r="J88" s="80"/>
      <c r="K88" s="80"/>
      <c r="L88" s="80"/>
      <c r="M88" s="80"/>
      <c r="N88" s="81"/>
      <c r="O88" s="80"/>
    </row>
    <row r="89" spans="1:15">
      <c r="B89" s="79"/>
      <c r="C89" s="79"/>
      <c r="D89" s="79" t="s">
        <v>131</v>
      </c>
      <c r="E89" s="66" t="s">
        <v>173</v>
      </c>
      <c r="G89" s="80"/>
      <c r="H89" s="80"/>
      <c r="I89" s="80"/>
      <c r="J89" s="80"/>
      <c r="K89" s="80"/>
      <c r="L89" s="80"/>
      <c r="M89" s="80"/>
      <c r="N89" s="81"/>
      <c r="O89" s="80"/>
    </row>
    <row r="90" spans="1:15">
      <c r="B90" s="79"/>
      <c r="C90" s="79"/>
      <c r="G90" s="80"/>
      <c r="H90" s="80"/>
      <c r="I90" s="80"/>
      <c r="J90" s="80"/>
      <c r="K90" s="80"/>
      <c r="L90" s="80"/>
      <c r="M90" s="80"/>
      <c r="N90" s="81"/>
      <c r="O90" s="80"/>
    </row>
    <row r="91" spans="1:15">
      <c r="B91" s="79"/>
      <c r="C91" s="82" t="s">
        <v>22</v>
      </c>
      <c r="D91" s="66" t="s">
        <v>174</v>
      </c>
      <c r="G91" s="81"/>
      <c r="H91" s="80"/>
      <c r="I91" s="81"/>
      <c r="J91" s="80"/>
      <c r="K91" s="81"/>
      <c r="L91" s="80"/>
      <c r="M91" s="81"/>
      <c r="N91" s="81"/>
      <c r="O91" s="81"/>
    </row>
    <row r="92" spans="1:15">
      <c r="B92" s="79"/>
      <c r="G92" s="80"/>
      <c r="H92" s="80"/>
      <c r="I92" s="80"/>
      <c r="J92" s="80"/>
      <c r="K92" s="80"/>
      <c r="L92" s="80"/>
      <c r="M92" s="80"/>
      <c r="N92" s="81"/>
      <c r="O92" s="80"/>
    </row>
    <row r="93" spans="1:15">
      <c r="B93" s="79" t="s">
        <v>139</v>
      </c>
      <c r="C93" s="66" t="s">
        <v>175</v>
      </c>
      <c r="G93" s="80"/>
      <c r="H93" s="80"/>
      <c r="I93" s="80"/>
      <c r="J93" s="80"/>
      <c r="K93" s="80"/>
      <c r="L93" s="80"/>
      <c r="M93" s="80"/>
      <c r="N93" s="81"/>
      <c r="O93" s="80"/>
    </row>
    <row r="94" spans="1:15">
      <c r="B94" s="79"/>
      <c r="C94" s="66" t="s">
        <v>176</v>
      </c>
      <c r="G94" s="80"/>
      <c r="H94" s="80"/>
      <c r="I94" s="80"/>
      <c r="J94" s="80"/>
      <c r="K94" s="80"/>
      <c r="L94" s="80"/>
      <c r="M94" s="80"/>
      <c r="N94" s="81"/>
      <c r="O94" s="80"/>
    </row>
    <row r="95" spans="1:15">
      <c r="B95" s="79"/>
      <c r="G95" s="80"/>
      <c r="H95" s="80"/>
      <c r="I95" s="80"/>
      <c r="J95" s="80"/>
      <c r="K95" s="80"/>
      <c r="L95" s="80"/>
      <c r="M95" s="80"/>
      <c r="N95" s="80"/>
      <c r="O95" s="80"/>
    </row>
    <row r="96" spans="1:15">
      <c r="B96" s="79" t="s">
        <v>141</v>
      </c>
      <c r="C96" s="66" t="s">
        <v>177</v>
      </c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79"/>
      <c r="C97" s="82" t="s">
        <v>85</v>
      </c>
      <c r="D97" s="66" t="s">
        <v>178</v>
      </c>
      <c r="G97" s="80"/>
      <c r="H97" s="80"/>
      <c r="I97" s="80"/>
      <c r="J97" s="80"/>
      <c r="K97" s="80"/>
      <c r="L97" s="80"/>
      <c r="M97" s="80"/>
      <c r="N97" s="80"/>
      <c r="O97" s="80"/>
    </row>
    <row r="98" spans="2:15" hidden="1">
      <c r="B98" s="79"/>
      <c r="C98" s="82" t="s">
        <v>22</v>
      </c>
      <c r="D98" s="66" t="s">
        <v>179</v>
      </c>
      <c r="G98" s="80"/>
      <c r="H98" s="80"/>
      <c r="I98" s="80"/>
      <c r="J98" s="80"/>
      <c r="K98" s="80"/>
      <c r="L98" s="80"/>
      <c r="M98" s="80"/>
      <c r="N98" s="80"/>
      <c r="O98" s="80"/>
    </row>
    <row r="99" spans="2:15" hidden="1">
      <c r="B99" s="79"/>
      <c r="C99" s="79"/>
      <c r="D99" s="66" t="s">
        <v>180</v>
      </c>
      <c r="G99" s="80"/>
      <c r="H99" s="80"/>
      <c r="I99" s="80"/>
      <c r="J99" s="80"/>
      <c r="K99" s="80"/>
      <c r="L99" s="80"/>
      <c r="M99" s="80"/>
      <c r="N99" s="80"/>
      <c r="O99" s="80"/>
    </row>
    <row r="100" spans="2:15" hidden="1">
      <c r="B100" s="79"/>
      <c r="C100" s="82" t="s">
        <v>22</v>
      </c>
      <c r="D100" s="66" t="s">
        <v>181</v>
      </c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 hidden="1">
      <c r="B101" s="79"/>
      <c r="C101" s="82" t="s">
        <v>90</v>
      </c>
      <c r="D101" s="66" t="s">
        <v>182</v>
      </c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 hidden="1">
      <c r="B102" s="79"/>
      <c r="C102" s="82" t="s">
        <v>94</v>
      </c>
      <c r="D102" s="66" t="s">
        <v>183</v>
      </c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79"/>
      <c r="C103" s="84"/>
      <c r="G103" s="80"/>
      <c r="H103" s="80"/>
      <c r="I103" s="80"/>
      <c r="J103" s="80"/>
      <c r="K103" s="80"/>
      <c r="L103" s="80"/>
      <c r="M103" s="80"/>
      <c r="N103" s="81"/>
      <c r="O103" s="80"/>
    </row>
    <row r="104" spans="2:15">
      <c r="B104" s="79" t="s">
        <v>184</v>
      </c>
      <c r="C104" s="66" t="s">
        <v>185</v>
      </c>
      <c r="G104" s="80"/>
      <c r="H104" s="80"/>
      <c r="I104" s="80"/>
      <c r="J104" s="80"/>
      <c r="K104" s="80"/>
      <c r="L104" s="80"/>
      <c r="M104" s="80"/>
      <c r="N104" s="81"/>
      <c r="O104" s="80"/>
    </row>
    <row r="105" spans="2:15">
      <c r="B105" s="79"/>
      <c r="F105" s="66" t="s">
        <v>186</v>
      </c>
      <c r="G105" s="80"/>
      <c r="H105" s="80"/>
      <c r="I105" s="80"/>
      <c r="J105" s="80"/>
      <c r="K105" s="80"/>
      <c r="L105" s="80"/>
      <c r="M105" s="80"/>
      <c r="N105" s="81"/>
      <c r="O105" s="80"/>
    </row>
    <row r="106" spans="2:15">
      <c r="B106" s="79"/>
      <c r="C106" s="84" t="s">
        <v>85</v>
      </c>
      <c r="D106" s="66" t="s">
        <v>187</v>
      </c>
      <c r="G106" s="80"/>
      <c r="H106" s="80"/>
      <c r="I106" s="80"/>
      <c r="J106" s="80"/>
      <c r="K106" s="80"/>
      <c r="L106" s="80"/>
      <c r="M106" s="80"/>
      <c r="N106" s="81"/>
      <c r="O106" s="80"/>
    </row>
    <row r="107" spans="2:15">
      <c r="B107" s="79"/>
      <c r="G107" s="80"/>
      <c r="H107" s="80"/>
      <c r="I107" s="80"/>
      <c r="J107" s="80"/>
      <c r="K107" s="80"/>
      <c r="L107" s="80"/>
      <c r="M107" s="80"/>
      <c r="N107" s="81"/>
      <c r="O107" s="80"/>
    </row>
    <row r="108" spans="2:15">
      <c r="B108" s="82" t="s">
        <v>188</v>
      </c>
      <c r="C108" s="66" t="s">
        <v>189</v>
      </c>
      <c r="G108" s="80"/>
      <c r="H108" s="80"/>
      <c r="I108" s="80"/>
      <c r="J108" s="80"/>
      <c r="K108" s="80"/>
      <c r="L108" s="80"/>
      <c r="M108" s="80"/>
      <c r="N108" s="81"/>
      <c r="O108" s="80"/>
    </row>
    <row r="109" spans="2:15">
      <c r="G109" s="80"/>
      <c r="H109" s="80"/>
      <c r="I109" s="80"/>
      <c r="J109" s="80"/>
      <c r="K109" s="80"/>
      <c r="L109" s="80"/>
      <c r="M109" s="80"/>
      <c r="N109" s="81"/>
      <c r="O109" s="80"/>
    </row>
    <row r="110" spans="2:15" hidden="1">
      <c r="B110" s="66" t="s">
        <v>190</v>
      </c>
      <c r="C110" s="66" t="s">
        <v>191</v>
      </c>
      <c r="G110" s="80"/>
      <c r="H110" s="80"/>
      <c r="I110" s="80"/>
      <c r="J110" s="80"/>
      <c r="K110" s="80"/>
      <c r="L110" s="80"/>
      <c r="M110" s="80"/>
      <c r="N110" s="81"/>
      <c r="O110" s="80"/>
    </row>
    <row r="111" spans="2:15" hidden="1">
      <c r="C111" s="66" t="s">
        <v>192</v>
      </c>
      <c r="G111" s="81">
        <v>0</v>
      </c>
      <c r="H111" s="81"/>
      <c r="I111" s="81">
        <v>0</v>
      </c>
      <c r="J111" s="81"/>
      <c r="K111" s="81">
        <v>0</v>
      </c>
      <c r="L111" s="81"/>
      <c r="M111" s="81">
        <f>K111-I111</f>
        <v>0</v>
      </c>
      <c r="N111" s="81"/>
      <c r="O111" s="81">
        <f>K111-G111</f>
        <v>0</v>
      </c>
    </row>
    <row r="112" spans="2:15" hidden="1">
      <c r="C112" s="66" t="s">
        <v>193</v>
      </c>
      <c r="G112" s="85"/>
      <c r="H112" s="80"/>
      <c r="I112" s="85"/>
      <c r="J112" s="80"/>
      <c r="K112" s="85"/>
      <c r="L112" s="80"/>
      <c r="M112" s="85"/>
      <c r="N112" s="81"/>
      <c r="O112" s="85"/>
    </row>
    <row r="113" spans="1:15">
      <c r="B113" s="65" t="s">
        <v>194</v>
      </c>
      <c r="C113" s="65"/>
      <c r="D113" s="65"/>
      <c r="E113" s="65"/>
      <c r="F113" s="65"/>
      <c r="G113" s="76">
        <f>G85+G94-G97-G100-G101-G102-G106-G108-G111</f>
        <v>0</v>
      </c>
      <c r="H113" s="77"/>
      <c r="I113" s="76">
        <f>I85+I94-I97-I100-I101-I102-I106-I108-I111</f>
        <v>0</v>
      </c>
      <c r="J113" s="76"/>
      <c r="K113" s="76">
        <f>K85+K94-K97-K100-K101-K102-K106-K108-K111</f>
        <v>0</v>
      </c>
      <c r="L113" s="76"/>
      <c r="M113" s="76">
        <f>M85+M94-M97-M100-M101-M102-M106-M108-M111</f>
        <v>0</v>
      </c>
      <c r="N113" s="76"/>
      <c r="O113" s="76">
        <f>O85+O94-O97-O100-O101-O102-O106-O108-O111</f>
        <v>0</v>
      </c>
    </row>
    <row r="114" spans="1:15">
      <c r="G114" s="80"/>
      <c r="H114" s="80"/>
      <c r="I114" s="80"/>
      <c r="J114" s="80"/>
      <c r="K114" s="80"/>
      <c r="L114" s="80"/>
      <c r="M114" s="80"/>
      <c r="N114" s="81"/>
      <c r="O114" s="80"/>
    </row>
    <row r="115" spans="1:15" ht="13.5" thickBot="1">
      <c r="B115" s="65" t="s">
        <v>195</v>
      </c>
      <c r="C115" s="65"/>
      <c r="D115" s="65"/>
      <c r="E115" s="65"/>
      <c r="F115" s="65"/>
      <c r="G115" s="87">
        <f>G13+G36+G71+G113</f>
        <v>0</v>
      </c>
      <c r="H115" s="77"/>
      <c r="I115" s="87">
        <f>I13+I36+I71+I113</f>
        <v>0</v>
      </c>
      <c r="J115" s="77"/>
      <c r="K115" s="87">
        <f>K13+K36+K71+K113</f>
        <v>0</v>
      </c>
      <c r="L115" s="77"/>
      <c r="M115" s="87">
        <f>K115-I115</f>
        <v>0</v>
      </c>
      <c r="N115" s="78"/>
      <c r="O115" s="87">
        <f>K115-G115</f>
        <v>0</v>
      </c>
    </row>
    <row r="116" spans="1:15" ht="13.5" thickTop="1">
      <c r="G116" s="80"/>
      <c r="H116" s="80"/>
      <c r="I116" s="80"/>
      <c r="J116" s="80"/>
      <c r="K116" s="80"/>
      <c r="L116" s="80"/>
      <c r="M116" s="80"/>
      <c r="N116" s="81"/>
      <c r="O116" s="88"/>
    </row>
    <row r="117" spans="1:15">
      <c r="G117" s="80"/>
      <c r="H117" s="80"/>
      <c r="I117" s="80"/>
      <c r="J117" s="80"/>
      <c r="K117" s="80"/>
      <c r="L117" s="80"/>
      <c r="M117" s="80"/>
      <c r="N117" s="80"/>
      <c r="O117" s="88"/>
    </row>
    <row r="118" spans="1:15">
      <c r="A118" s="65"/>
      <c r="B118" s="65" t="s">
        <v>196</v>
      </c>
      <c r="C118" s="67"/>
      <c r="D118" s="67"/>
      <c r="E118" s="67"/>
      <c r="F118" s="67" t="s">
        <v>197</v>
      </c>
      <c r="G118" s="89"/>
      <c r="H118" s="89"/>
      <c r="I118" s="89"/>
      <c r="J118" s="89"/>
      <c r="K118" s="89"/>
      <c r="L118" s="80"/>
      <c r="M118" s="80"/>
      <c r="N118" s="80"/>
      <c r="O118" s="88"/>
    </row>
    <row r="119" spans="1:15">
      <c r="B119" s="67"/>
      <c r="C119" s="67"/>
      <c r="D119" s="67"/>
      <c r="E119" s="67"/>
      <c r="F119" s="67" t="s">
        <v>198</v>
      </c>
      <c r="G119" s="89"/>
      <c r="H119" s="89"/>
      <c r="I119" s="89"/>
      <c r="J119" s="89"/>
      <c r="K119" s="89"/>
      <c r="L119" s="80"/>
      <c r="M119" s="80"/>
      <c r="N119" s="80"/>
      <c r="O119" s="88"/>
    </row>
    <row r="120" spans="1:15">
      <c r="G120" s="80"/>
      <c r="H120" s="80"/>
      <c r="I120" s="80"/>
      <c r="J120" s="80"/>
      <c r="K120" s="80"/>
      <c r="L120" s="80"/>
      <c r="M120" s="80"/>
      <c r="N120" s="80"/>
      <c r="O120" s="88"/>
    </row>
    <row r="121" spans="1:15">
      <c r="B121" s="66" t="s">
        <v>199</v>
      </c>
      <c r="F121" s="66" t="s">
        <v>200</v>
      </c>
      <c r="G121" s="80"/>
      <c r="H121" s="80"/>
      <c r="I121" s="80"/>
      <c r="J121" s="80"/>
      <c r="K121" s="80"/>
      <c r="L121" s="80"/>
      <c r="M121" s="80"/>
      <c r="N121" s="80"/>
      <c r="O121" s="88"/>
    </row>
    <row r="122" spans="1:15">
      <c r="F122" s="66" t="s">
        <v>201</v>
      </c>
      <c r="G122" s="80"/>
      <c r="H122" s="80"/>
      <c r="I122" s="80"/>
      <c r="J122" s="80"/>
      <c r="K122" s="80"/>
      <c r="L122" s="80"/>
      <c r="M122" s="80"/>
      <c r="N122" s="80"/>
      <c r="O122" s="88"/>
    </row>
    <row r="123" spans="1:15">
      <c r="F123" s="66" t="s">
        <v>202</v>
      </c>
      <c r="G123" s="80"/>
      <c r="H123" s="80"/>
      <c r="I123" s="80"/>
      <c r="J123" s="80"/>
      <c r="K123" s="80"/>
      <c r="L123" s="80"/>
      <c r="M123" s="80"/>
      <c r="N123" s="80"/>
      <c r="O123" s="88"/>
    </row>
    <row r="124" spans="1:15">
      <c r="G124" s="80"/>
      <c r="H124" s="80"/>
      <c r="I124" s="80"/>
      <c r="J124" s="80"/>
      <c r="K124" s="80"/>
      <c r="L124" s="80"/>
      <c r="M124" s="80"/>
      <c r="N124" s="80"/>
      <c r="O124" s="88"/>
    </row>
    <row r="125" spans="1:15">
      <c r="G125" s="80"/>
      <c r="H125" s="80"/>
      <c r="I125" s="80"/>
      <c r="J125" s="80"/>
      <c r="K125" s="80"/>
      <c r="L125" s="80"/>
      <c r="M125" s="80"/>
      <c r="N125" s="80"/>
      <c r="O125" s="88"/>
    </row>
    <row r="126" spans="1:15">
      <c r="C126" s="66" t="s">
        <v>203</v>
      </c>
      <c r="G126" s="61" t="s">
        <v>101</v>
      </c>
      <c r="H126" s="80"/>
      <c r="I126" s="80"/>
      <c r="J126" s="80"/>
      <c r="K126" s="80"/>
      <c r="L126" s="80"/>
      <c r="M126" s="80"/>
      <c r="N126" s="80"/>
      <c r="O126" s="88"/>
    </row>
    <row r="127" spans="1:15" ht="24.95" customHeight="1">
      <c r="G127" s="80"/>
      <c r="H127" s="80"/>
      <c r="I127" s="80"/>
      <c r="J127" s="80"/>
      <c r="K127" s="80"/>
      <c r="L127" s="80"/>
      <c r="M127" s="80"/>
      <c r="N127" s="80"/>
      <c r="O127" s="88"/>
    </row>
    <row r="128" spans="1:15">
      <c r="A128" s="65"/>
      <c r="B128" s="65"/>
      <c r="C128" s="62" t="s">
        <v>102</v>
      </c>
      <c r="G128" s="65" t="s">
        <v>204</v>
      </c>
      <c r="H128" s="80"/>
      <c r="I128" s="77"/>
      <c r="J128" s="80"/>
      <c r="K128" s="77"/>
      <c r="L128" s="80"/>
      <c r="M128" s="77"/>
      <c r="N128" s="77"/>
      <c r="O128" s="88"/>
    </row>
    <row r="129" spans="2:15">
      <c r="C129" s="60" t="s">
        <v>104</v>
      </c>
      <c r="G129" s="66" t="s">
        <v>205</v>
      </c>
      <c r="H129" s="80"/>
      <c r="I129" s="80"/>
      <c r="J129" s="80"/>
      <c r="K129" s="80"/>
      <c r="L129" s="80"/>
      <c r="M129" s="80"/>
      <c r="N129" s="80"/>
      <c r="O129" s="88"/>
    </row>
    <row r="130" spans="2:15">
      <c r="G130" s="80" t="s">
        <v>106</v>
      </c>
      <c r="H130" s="80"/>
      <c r="I130" s="80"/>
      <c r="J130" s="80"/>
      <c r="K130" s="77"/>
      <c r="L130" s="80"/>
      <c r="M130" s="80"/>
      <c r="N130" s="80"/>
      <c r="O130" s="88"/>
    </row>
    <row r="131" spans="2:15">
      <c r="G131" s="80"/>
      <c r="H131" s="80"/>
      <c r="I131" s="80"/>
      <c r="J131" s="80"/>
      <c r="K131" s="80"/>
      <c r="L131" s="80"/>
      <c r="M131" s="80"/>
      <c r="N131" s="80"/>
      <c r="O131" s="88"/>
    </row>
    <row r="132" spans="2:15">
      <c r="G132" s="80"/>
      <c r="H132" s="80"/>
      <c r="I132" s="80"/>
      <c r="J132" s="80"/>
      <c r="K132" s="80"/>
      <c r="L132" s="80"/>
      <c r="M132" s="80"/>
      <c r="N132" s="80"/>
      <c r="O132" s="88"/>
    </row>
    <row r="133" spans="2:15" ht="24.95" customHeight="1">
      <c r="G133" s="80"/>
      <c r="H133" s="80"/>
      <c r="I133" s="80"/>
      <c r="J133" s="80"/>
      <c r="K133" s="80"/>
      <c r="L133" s="80"/>
      <c r="M133" s="80"/>
      <c r="N133" s="80"/>
      <c r="O133" s="88"/>
    </row>
    <row r="134" spans="2:15">
      <c r="B134" s="65"/>
      <c r="G134" s="80"/>
      <c r="H134" s="80"/>
      <c r="I134" s="80"/>
      <c r="J134" s="80"/>
      <c r="K134" s="77"/>
      <c r="L134" s="80"/>
      <c r="M134" s="77"/>
      <c r="N134" s="77"/>
      <c r="O134" s="88"/>
    </row>
    <row r="135" spans="2:15">
      <c r="G135" s="80"/>
      <c r="H135" s="80"/>
      <c r="I135" s="80"/>
      <c r="J135" s="80"/>
      <c r="K135" s="80"/>
      <c r="L135" s="80"/>
      <c r="M135" s="80"/>
      <c r="N135" s="80"/>
      <c r="O135" s="88"/>
    </row>
    <row r="136" spans="2:15">
      <c r="G136" s="80"/>
      <c r="H136" s="80"/>
      <c r="I136" s="80"/>
      <c r="J136" s="80"/>
      <c r="K136" s="80"/>
      <c r="L136" s="80"/>
      <c r="M136" s="80"/>
      <c r="N136" s="80"/>
      <c r="O136" s="88"/>
    </row>
    <row r="137" spans="2:15">
      <c r="G137" s="80"/>
      <c r="H137" s="80"/>
      <c r="I137" s="80"/>
      <c r="J137" s="80"/>
      <c r="K137" s="80"/>
      <c r="L137" s="80"/>
      <c r="M137" s="80"/>
      <c r="N137" s="80"/>
      <c r="O137" s="88"/>
    </row>
    <row r="138" spans="2:15">
      <c r="G138" s="80"/>
      <c r="H138" s="80"/>
      <c r="I138" s="80"/>
      <c r="J138" s="80"/>
      <c r="K138" s="80"/>
      <c r="L138" s="80"/>
      <c r="M138" s="80"/>
      <c r="N138" s="80"/>
      <c r="O138" s="88"/>
    </row>
    <row r="139" spans="2:15">
      <c r="G139" s="80"/>
      <c r="H139" s="80"/>
      <c r="I139" s="80"/>
      <c r="J139" s="80"/>
      <c r="K139" s="80"/>
      <c r="L139" s="80"/>
      <c r="M139" s="80"/>
      <c r="N139" s="80"/>
      <c r="O139" s="88"/>
    </row>
    <row r="140" spans="2:15">
      <c r="G140" s="80"/>
      <c r="H140" s="80"/>
      <c r="I140" s="80"/>
      <c r="J140" s="80"/>
      <c r="K140" s="80"/>
      <c r="L140" s="80"/>
      <c r="M140" s="80"/>
      <c r="N140" s="80"/>
      <c r="O140" s="88"/>
    </row>
    <row r="141" spans="2:15">
      <c r="G141" s="80"/>
      <c r="H141" s="80"/>
      <c r="I141" s="80"/>
      <c r="J141" s="80"/>
      <c r="K141" s="80"/>
      <c r="L141" s="80"/>
      <c r="M141" s="80"/>
      <c r="N141" s="80"/>
      <c r="O141" s="88"/>
    </row>
    <row r="142" spans="2:15">
      <c r="G142" s="80"/>
      <c r="H142" s="80"/>
      <c r="I142" s="80"/>
      <c r="J142" s="80"/>
      <c r="K142" s="80"/>
      <c r="L142" s="80"/>
      <c r="M142" s="80"/>
      <c r="N142" s="80"/>
      <c r="O142" s="88"/>
    </row>
    <row r="143" spans="2:15">
      <c r="G143" s="80"/>
      <c r="H143" s="80"/>
      <c r="I143" s="80"/>
      <c r="J143" s="80"/>
      <c r="K143" s="80"/>
      <c r="L143" s="80"/>
      <c r="M143" s="80"/>
      <c r="N143" s="80"/>
      <c r="O143" s="88"/>
    </row>
    <row r="144" spans="2:15">
      <c r="G144" s="80"/>
      <c r="H144" s="80"/>
      <c r="I144" s="80"/>
      <c r="J144" s="80"/>
      <c r="K144" s="80"/>
      <c r="L144" s="80"/>
      <c r="M144" s="80"/>
      <c r="N144" s="80"/>
      <c r="O144" s="88"/>
    </row>
    <row r="145" spans="7:15">
      <c r="G145" s="80"/>
      <c r="H145" s="80"/>
      <c r="I145" s="80"/>
      <c r="J145" s="80"/>
      <c r="K145" s="80"/>
      <c r="L145" s="80"/>
      <c r="M145" s="80"/>
      <c r="N145" s="80"/>
      <c r="O145" s="88"/>
    </row>
    <row r="146" spans="7:15">
      <c r="G146" s="80"/>
      <c r="H146" s="80"/>
      <c r="I146" s="80"/>
      <c r="J146" s="80"/>
      <c r="K146" s="80"/>
      <c r="L146" s="80"/>
      <c r="M146" s="80"/>
      <c r="N146" s="80"/>
      <c r="O146" s="88"/>
    </row>
    <row r="147" spans="7:15">
      <c r="G147" s="80"/>
      <c r="H147" s="80"/>
      <c r="I147" s="80"/>
      <c r="J147" s="80"/>
      <c r="K147" s="80"/>
      <c r="L147" s="80"/>
      <c r="M147" s="80"/>
      <c r="N147" s="80"/>
      <c r="O147" s="88"/>
    </row>
    <row r="148" spans="7:15">
      <c r="G148" s="80"/>
      <c r="H148" s="80"/>
      <c r="I148" s="80"/>
      <c r="J148" s="80"/>
      <c r="K148" s="80"/>
      <c r="L148" s="80"/>
      <c r="M148" s="80"/>
      <c r="N148" s="80"/>
      <c r="O148" s="88"/>
    </row>
    <row r="149" spans="7:15">
      <c r="G149" s="80"/>
      <c r="H149" s="80"/>
      <c r="I149" s="80"/>
      <c r="J149" s="80"/>
      <c r="K149" s="80"/>
      <c r="L149" s="80"/>
      <c r="M149" s="80"/>
      <c r="N149" s="80"/>
      <c r="O149" s="88"/>
    </row>
    <row r="150" spans="7:15">
      <c r="G150" s="80"/>
      <c r="H150" s="80"/>
      <c r="I150" s="80"/>
      <c r="J150" s="80"/>
      <c r="K150" s="80"/>
      <c r="L150" s="80"/>
      <c r="M150" s="80"/>
      <c r="N150" s="80"/>
      <c r="O150" s="88"/>
    </row>
    <row r="151" spans="7:15">
      <c r="G151" s="80"/>
      <c r="H151" s="80"/>
      <c r="I151" s="80"/>
      <c r="J151" s="80"/>
      <c r="K151" s="80"/>
      <c r="L151" s="80"/>
      <c r="M151" s="80"/>
      <c r="N151" s="80"/>
      <c r="O151" s="88"/>
    </row>
    <row r="152" spans="7:15">
      <c r="G152" s="80"/>
      <c r="H152" s="80"/>
      <c r="I152" s="80"/>
      <c r="J152" s="80"/>
      <c r="K152" s="80"/>
      <c r="L152" s="80"/>
      <c r="M152" s="80"/>
      <c r="N152" s="80"/>
      <c r="O152" s="88"/>
    </row>
    <row r="153" spans="7:15">
      <c r="G153" s="80"/>
      <c r="H153" s="80"/>
      <c r="I153" s="80"/>
      <c r="J153" s="80"/>
      <c r="K153" s="80"/>
      <c r="L153" s="80"/>
      <c r="M153" s="80"/>
      <c r="N153" s="80"/>
      <c r="O153" s="88"/>
    </row>
    <row r="154" spans="7:15">
      <c r="G154" s="80"/>
      <c r="H154" s="80"/>
      <c r="I154" s="80"/>
      <c r="J154" s="80"/>
      <c r="K154" s="80"/>
      <c r="L154" s="80"/>
      <c r="M154" s="80"/>
      <c r="N154" s="80"/>
      <c r="O154" s="88"/>
    </row>
    <row r="155" spans="7:15">
      <c r="G155" s="80"/>
      <c r="H155" s="80"/>
      <c r="I155" s="80"/>
      <c r="J155" s="80"/>
      <c r="K155" s="80"/>
      <c r="L155" s="80"/>
      <c r="M155" s="80"/>
      <c r="N155" s="80"/>
      <c r="O155" s="88"/>
    </row>
    <row r="156" spans="7:15">
      <c r="G156" s="80"/>
      <c r="H156" s="80"/>
      <c r="I156" s="80"/>
      <c r="J156" s="80"/>
      <c r="K156" s="80"/>
      <c r="L156" s="80"/>
      <c r="M156" s="80"/>
      <c r="N156" s="80"/>
      <c r="O156" s="88"/>
    </row>
    <row r="157" spans="7:15">
      <c r="G157" s="80"/>
      <c r="H157" s="80"/>
      <c r="I157" s="80"/>
      <c r="J157" s="80"/>
      <c r="K157" s="80"/>
      <c r="L157" s="80"/>
      <c r="M157" s="80"/>
      <c r="N157" s="80"/>
      <c r="O157" s="88"/>
    </row>
    <row r="158" spans="7:15">
      <c r="G158" s="80"/>
      <c r="H158" s="80"/>
      <c r="I158" s="80"/>
      <c r="J158" s="80"/>
      <c r="K158" s="80"/>
      <c r="L158" s="80"/>
      <c r="M158" s="80"/>
      <c r="N158" s="80"/>
      <c r="O158" s="88"/>
    </row>
    <row r="159" spans="7:15">
      <c r="G159" s="80"/>
      <c r="H159" s="80"/>
      <c r="I159" s="80"/>
      <c r="J159" s="80"/>
      <c r="K159" s="80"/>
      <c r="L159" s="80"/>
      <c r="M159" s="80"/>
      <c r="N159" s="80"/>
      <c r="O159" s="88"/>
    </row>
    <row r="160" spans="7:15">
      <c r="G160" s="80"/>
      <c r="H160" s="80"/>
      <c r="I160" s="80"/>
      <c r="J160" s="80"/>
      <c r="K160" s="80"/>
      <c r="L160" s="80"/>
      <c r="M160" s="80"/>
      <c r="N160" s="80"/>
      <c r="O160" s="88"/>
    </row>
    <row r="161" spans="7:15">
      <c r="G161" s="80"/>
      <c r="H161" s="80"/>
      <c r="I161" s="80"/>
      <c r="J161" s="80"/>
      <c r="K161" s="80"/>
      <c r="L161" s="80"/>
      <c r="M161" s="80"/>
      <c r="N161" s="80"/>
      <c r="O161" s="88"/>
    </row>
    <row r="162" spans="7:15">
      <c r="G162" s="80"/>
      <c r="H162" s="80"/>
      <c r="I162" s="80"/>
      <c r="J162" s="80"/>
      <c r="K162" s="80"/>
      <c r="L162" s="80"/>
      <c r="M162" s="80"/>
      <c r="N162" s="80"/>
      <c r="O162" s="88"/>
    </row>
    <row r="163" spans="7:15">
      <c r="G163" s="80"/>
      <c r="H163" s="80"/>
      <c r="I163" s="80"/>
      <c r="J163" s="80"/>
      <c r="K163" s="80"/>
      <c r="L163" s="80"/>
      <c r="M163" s="80"/>
      <c r="N163" s="80"/>
      <c r="O163" s="88"/>
    </row>
    <row r="164" spans="7:15">
      <c r="G164" s="80"/>
      <c r="H164" s="80"/>
      <c r="I164" s="80"/>
      <c r="J164" s="80"/>
      <c r="K164" s="80"/>
      <c r="L164" s="80"/>
      <c r="M164" s="80"/>
      <c r="N164" s="80"/>
      <c r="O164" s="88"/>
    </row>
    <row r="165" spans="7:15">
      <c r="G165" s="80"/>
      <c r="H165" s="80"/>
      <c r="I165" s="80"/>
      <c r="J165" s="80"/>
      <c r="K165" s="80"/>
      <c r="L165" s="80"/>
      <c r="M165" s="80"/>
      <c r="N165" s="80"/>
      <c r="O165" s="88"/>
    </row>
    <row r="166" spans="7:15">
      <c r="G166" s="80"/>
      <c r="H166" s="80"/>
      <c r="I166" s="80"/>
      <c r="J166" s="80"/>
      <c r="K166" s="80"/>
      <c r="L166" s="80"/>
      <c r="M166" s="80"/>
      <c r="N166" s="80"/>
      <c r="O166" s="88"/>
    </row>
    <row r="167" spans="7:15">
      <c r="G167" s="80"/>
      <c r="H167" s="80"/>
      <c r="I167" s="80"/>
      <c r="J167" s="80"/>
      <c r="K167" s="80"/>
      <c r="L167" s="80"/>
      <c r="M167" s="80"/>
      <c r="N167" s="80"/>
      <c r="O167" s="88"/>
    </row>
    <row r="168" spans="7:15">
      <c r="G168" s="80"/>
      <c r="H168" s="80"/>
      <c r="I168" s="80"/>
      <c r="J168" s="80"/>
      <c r="K168" s="80"/>
      <c r="L168" s="80"/>
      <c r="M168" s="80"/>
      <c r="N168" s="80"/>
      <c r="O168" s="88"/>
    </row>
    <row r="169" spans="7:15">
      <c r="G169" s="80"/>
      <c r="H169" s="80"/>
      <c r="I169" s="80"/>
      <c r="J169" s="80"/>
      <c r="K169" s="80"/>
      <c r="L169" s="80"/>
      <c r="M169" s="80"/>
      <c r="N169" s="80"/>
      <c r="O169" s="88"/>
    </row>
    <row r="170" spans="7:15">
      <c r="G170" s="80"/>
      <c r="H170" s="80"/>
      <c r="I170" s="80"/>
      <c r="J170" s="80"/>
      <c r="K170" s="80"/>
      <c r="L170" s="80"/>
      <c r="M170" s="80"/>
      <c r="N170" s="80"/>
      <c r="O170" s="88"/>
    </row>
    <row r="171" spans="7:15">
      <c r="G171" s="80"/>
      <c r="H171" s="80"/>
      <c r="I171" s="80"/>
      <c r="J171" s="80"/>
      <c r="K171" s="80"/>
      <c r="L171" s="80"/>
      <c r="M171" s="80"/>
      <c r="N171" s="80"/>
      <c r="O171" s="88"/>
    </row>
    <row r="172" spans="7:15">
      <c r="G172" s="80"/>
      <c r="H172" s="80"/>
      <c r="I172" s="80"/>
      <c r="J172" s="80"/>
      <c r="K172" s="80"/>
      <c r="L172" s="80"/>
      <c r="M172" s="80"/>
      <c r="N172" s="80"/>
      <c r="O172" s="88"/>
    </row>
    <row r="173" spans="7:15">
      <c r="G173" s="80"/>
      <c r="H173" s="80"/>
      <c r="I173" s="80"/>
      <c r="J173" s="80"/>
      <c r="K173" s="80"/>
      <c r="L173" s="80"/>
      <c r="M173" s="80"/>
      <c r="N173" s="80"/>
      <c r="O173" s="88"/>
    </row>
    <row r="174" spans="7:15">
      <c r="G174" s="80"/>
      <c r="H174" s="80"/>
      <c r="I174" s="80"/>
      <c r="J174" s="80"/>
      <c r="K174" s="80"/>
      <c r="L174" s="80"/>
      <c r="M174" s="80"/>
      <c r="N174" s="80"/>
      <c r="O174" s="88"/>
    </row>
    <row r="175" spans="7:15">
      <c r="G175" s="80"/>
      <c r="H175" s="80"/>
      <c r="I175" s="80"/>
      <c r="J175" s="80"/>
      <c r="K175" s="80"/>
      <c r="L175" s="80"/>
      <c r="M175" s="80"/>
      <c r="N175" s="80"/>
      <c r="O175" s="88"/>
    </row>
    <row r="176" spans="7:15">
      <c r="G176" s="80"/>
      <c r="H176" s="80"/>
      <c r="I176" s="80"/>
      <c r="J176" s="80"/>
      <c r="K176" s="80"/>
      <c r="L176" s="80"/>
      <c r="M176" s="80"/>
      <c r="N176" s="80"/>
      <c r="O176" s="88"/>
    </row>
    <row r="177" spans="7:15">
      <c r="G177" s="80"/>
      <c r="H177" s="80"/>
      <c r="I177" s="80"/>
      <c r="J177" s="80"/>
      <c r="K177" s="80"/>
      <c r="L177" s="80"/>
      <c r="M177" s="80"/>
      <c r="N177" s="80"/>
      <c r="O177" s="88"/>
    </row>
    <row r="178" spans="7:15">
      <c r="G178" s="80"/>
      <c r="H178" s="80"/>
      <c r="I178" s="80"/>
      <c r="J178" s="80"/>
      <c r="K178" s="80"/>
      <c r="L178" s="80"/>
      <c r="M178" s="80"/>
      <c r="N178" s="80"/>
      <c r="O178" s="88"/>
    </row>
    <row r="179" spans="7:15">
      <c r="G179" s="80"/>
      <c r="H179" s="80"/>
      <c r="I179" s="80"/>
      <c r="J179" s="80"/>
      <c r="K179" s="80"/>
      <c r="L179" s="80"/>
      <c r="M179" s="80"/>
      <c r="N179" s="80"/>
      <c r="O179" s="88"/>
    </row>
    <row r="180" spans="7:15">
      <c r="G180" s="80"/>
      <c r="H180" s="80"/>
      <c r="I180" s="80"/>
      <c r="J180" s="80"/>
      <c r="K180" s="80"/>
      <c r="L180" s="80"/>
      <c r="M180" s="80"/>
      <c r="N180" s="80"/>
      <c r="O180" s="88"/>
    </row>
    <row r="181" spans="7:15">
      <c r="G181" s="80"/>
      <c r="H181" s="80"/>
      <c r="I181" s="80"/>
      <c r="J181" s="80"/>
      <c r="K181" s="80"/>
      <c r="L181" s="80"/>
      <c r="M181" s="80"/>
      <c r="N181" s="80"/>
      <c r="O181" s="88"/>
    </row>
    <row r="182" spans="7:15">
      <c r="G182" s="80"/>
      <c r="H182" s="80"/>
      <c r="I182" s="80"/>
      <c r="J182" s="80"/>
      <c r="K182" s="80"/>
      <c r="L182" s="80"/>
      <c r="M182" s="80"/>
      <c r="N182" s="80"/>
      <c r="O182" s="88"/>
    </row>
    <row r="183" spans="7:15">
      <c r="G183" s="80"/>
      <c r="H183" s="80"/>
      <c r="I183" s="80"/>
      <c r="J183" s="80"/>
      <c r="K183" s="80"/>
      <c r="L183" s="80"/>
      <c r="M183" s="80"/>
      <c r="N183" s="80"/>
      <c r="O183" s="88"/>
    </row>
    <row r="184" spans="7:15">
      <c r="G184" s="80"/>
      <c r="H184" s="80"/>
      <c r="I184" s="80"/>
      <c r="J184" s="80"/>
      <c r="K184" s="80"/>
      <c r="L184" s="80"/>
      <c r="M184" s="80"/>
      <c r="N184" s="80"/>
      <c r="O184" s="88"/>
    </row>
    <row r="185" spans="7:15">
      <c r="G185" s="80"/>
      <c r="H185" s="80"/>
      <c r="I185" s="80"/>
      <c r="J185" s="80"/>
      <c r="K185" s="80"/>
      <c r="L185" s="80"/>
      <c r="M185" s="80"/>
      <c r="N185" s="80"/>
      <c r="O185" s="88"/>
    </row>
    <row r="186" spans="7:15">
      <c r="G186" s="80"/>
      <c r="H186" s="80"/>
      <c r="I186" s="80"/>
      <c r="J186" s="80"/>
      <c r="K186" s="80"/>
      <c r="L186" s="80"/>
      <c r="M186" s="80"/>
      <c r="N186" s="80"/>
      <c r="O186" s="88"/>
    </row>
    <row r="187" spans="7:15">
      <c r="G187" s="80"/>
      <c r="H187" s="80"/>
      <c r="I187" s="80"/>
      <c r="J187" s="80"/>
      <c r="K187" s="80"/>
      <c r="L187" s="80"/>
      <c r="M187" s="80"/>
      <c r="N187" s="80"/>
      <c r="O187" s="88"/>
    </row>
    <row r="188" spans="7:15">
      <c r="G188" s="80"/>
      <c r="H188" s="80"/>
      <c r="I188" s="80"/>
      <c r="J188" s="80"/>
      <c r="K188" s="80"/>
      <c r="L188" s="80"/>
      <c r="M188" s="80"/>
      <c r="N188" s="80"/>
      <c r="O188" s="88"/>
    </row>
    <row r="189" spans="7:15">
      <c r="G189" s="80"/>
      <c r="H189" s="80"/>
      <c r="I189" s="80"/>
      <c r="J189" s="80"/>
      <c r="K189" s="80"/>
      <c r="L189" s="80"/>
      <c r="M189" s="80"/>
      <c r="N189" s="80"/>
      <c r="O189" s="88"/>
    </row>
    <row r="190" spans="7:15">
      <c r="G190" s="80"/>
      <c r="H190" s="80"/>
      <c r="I190" s="80"/>
      <c r="J190" s="80"/>
      <c r="K190" s="80"/>
      <c r="L190" s="80"/>
      <c r="M190" s="80"/>
      <c r="N190" s="80"/>
      <c r="O190" s="88"/>
    </row>
    <row r="191" spans="7:15">
      <c r="G191" s="80"/>
      <c r="H191" s="80"/>
      <c r="I191" s="80"/>
      <c r="J191" s="80"/>
      <c r="K191" s="80"/>
      <c r="L191" s="80"/>
      <c r="M191" s="80"/>
      <c r="N191" s="80"/>
      <c r="O191" s="88"/>
    </row>
    <row r="192" spans="7:15">
      <c r="G192" s="80"/>
      <c r="H192" s="80"/>
      <c r="I192" s="80"/>
      <c r="J192" s="80"/>
      <c r="K192" s="80"/>
      <c r="L192" s="80"/>
      <c r="M192" s="80"/>
      <c r="N192" s="80"/>
      <c r="O192" s="88"/>
    </row>
    <row r="193" spans="7:15">
      <c r="G193" s="80"/>
      <c r="H193" s="80"/>
      <c r="I193" s="80"/>
      <c r="J193" s="80"/>
      <c r="K193" s="80"/>
      <c r="L193" s="80"/>
      <c r="M193" s="80"/>
      <c r="N193" s="80"/>
      <c r="O193" s="88"/>
    </row>
    <row r="194" spans="7:15">
      <c r="G194" s="80"/>
      <c r="H194" s="80"/>
      <c r="I194" s="80"/>
      <c r="J194" s="80"/>
      <c r="K194" s="80"/>
      <c r="L194" s="80"/>
      <c r="M194" s="80"/>
      <c r="N194" s="80"/>
      <c r="O194" s="88"/>
    </row>
    <row r="195" spans="7:15">
      <c r="G195" s="80"/>
      <c r="H195" s="80"/>
      <c r="I195" s="80"/>
      <c r="J195" s="80"/>
      <c r="K195" s="80"/>
      <c r="L195" s="80"/>
      <c r="M195" s="80"/>
      <c r="N195" s="80"/>
      <c r="O195" s="88"/>
    </row>
    <row r="196" spans="7:15">
      <c r="G196" s="80"/>
      <c r="H196" s="80"/>
      <c r="I196" s="80"/>
      <c r="J196" s="80"/>
      <c r="K196" s="80"/>
      <c r="L196" s="80"/>
      <c r="M196" s="80"/>
      <c r="N196" s="80"/>
      <c r="O196" s="88"/>
    </row>
    <row r="197" spans="7:15">
      <c r="G197" s="80"/>
      <c r="H197" s="80"/>
      <c r="I197" s="80"/>
      <c r="J197" s="80"/>
      <c r="K197" s="80"/>
      <c r="L197" s="80"/>
      <c r="M197" s="80"/>
      <c r="N197" s="80"/>
      <c r="O197" s="88"/>
    </row>
    <row r="198" spans="7:15">
      <c r="G198" s="80"/>
      <c r="H198" s="80"/>
      <c r="I198" s="80"/>
      <c r="J198" s="80"/>
      <c r="K198" s="80"/>
      <c r="L198" s="80"/>
      <c r="M198" s="80"/>
      <c r="N198" s="80"/>
      <c r="O198" s="88"/>
    </row>
    <row r="199" spans="7:15">
      <c r="G199" s="80"/>
      <c r="H199" s="80"/>
      <c r="I199" s="80"/>
      <c r="J199" s="80"/>
      <c r="K199" s="80"/>
      <c r="L199" s="80"/>
      <c r="M199" s="80"/>
      <c r="N199" s="80"/>
      <c r="O199" s="88"/>
    </row>
    <row r="200" spans="7:15">
      <c r="G200" s="80"/>
      <c r="H200" s="80"/>
      <c r="I200" s="80"/>
      <c r="J200" s="80"/>
      <c r="K200" s="80"/>
      <c r="L200" s="80"/>
      <c r="M200" s="80"/>
      <c r="N200" s="80"/>
      <c r="O200" s="88"/>
    </row>
    <row r="201" spans="7:15">
      <c r="G201" s="80"/>
      <c r="H201" s="80"/>
      <c r="I201" s="80"/>
      <c r="J201" s="80"/>
      <c r="K201" s="80"/>
      <c r="L201" s="80"/>
      <c r="M201" s="80"/>
      <c r="N201" s="80"/>
      <c r="O201" s="88"/>
    </row>
    <row r="202" spans="7:15">
      <c r="G202" s="80"/>
      <c r="H202" s="80"/>
      <c r="I202" s="80"/>
      <c r="J202" s="80"/>
      <c r="K202" s="80"/>
      <c r="L202" s="80"/>
      <c r="M202" s="80"/>
      <c r="N202" s="80"/>
      <c r="O202" s="88"/>
    </row>
    <row r="203" spans="7:15">
      <c r="G203" s="80"/>
      <c r="H203" s="80"/>
      <c r="I203" s="80"/>
      <c r="J203" s="80"/>
      <c r="K203" s="80"/>
      <c r="L203" s="80"/>
      <c r="M203" s="80"/>
      <c r="N203" s="80"/>
      <c r="O203" s="88"/>
    </row>
    <row r="204" spans="7:15">
      <c r="G204" s="80"/>
      <c r="H204" s="80"/>
      <c r="I204" s="80"/>
      <c r="J204" s="80"/>
      <c r="K204" s="80"/>
      <c r="L204" s="80"/>
      <c r="M204" s="80"/>
      <c r="N204" s="80"/>
      <c r="O204" s="88"/>
    </row>
    <row r="205" spans="7:15">
      <c r="G205" s="80"/>
      <c r="H205" s="80"/>
      <c r="I205" s="80"/>
      <c r="J205" s="80"/>
      <c r="K205" s="80"/>
      <c r="L205" s="80"/>
      <c r="M205" s="80"/>
      <c r="N205" s="80"/>
      <c r="O205" s="88"/>
    </row>
    <row r="206" spans="7:15">
      <c r="G206" s="80"/>
      <c r="H206" s="80"/>
      <c r="I206" s="80"/>
      <c r="J206" s="80"/>
      <c r="K206" s="80"/>
      <c r="L206" s="80"/>
      <c r="M206" s="80"/>
      <c r="N206" s="80"/>
      <c r="O206" s="88"/>
    </row>
    <row r="207" spans="7:15">
      <c r="G207" s="80"/>
      <c r="H207" s="80"/>
      <c r="I207" s="80"/>
      <c r="J207" s="80"/>
      <c r="K207" s="80"/>
      <c r="L207" s="80"/>
      <c r="M207" s="80"/>
      <c r="N207" s="80"/>
      <c r="O207" s="88"/>
    </row>
    <row r="208" spans="7:15">
      <c r="G208" s="80"/>
      <c r="H208" s="80"/>
      <c r="I208" s="80"/>
      <c r="J208" s="80"/>
      <c r="K208" s="80"/>
      <c r="L208" s="80"/>
      <c r="M208" s="80"/>
      <c r="N208" s="80"/>
      <c r="O208" s="88"/>
    </row>
    <row r="209" spans="7:15">
      <c r="G209" s="80"/>
      <c r="H209" s="80"/>
      <c r="I209" s="80"/>
      <c r="J209" s="80"/>
      <c r="K209" s="80"/>
      <c r="L209" s="80"/>
      <c r="M209" s="80"/>
      <c r="N209" s="80"/>
      <c r="O209" s="88"/>
    </row>
    <row r="210" spans="7:15">
      <c r="G210" s="80"/>
      <c r="H210" s="80"/>
      <c r="I210" s="80"/>
      <c r="J210" s="80"/>
      <c r="K210" s="80"/>
      <c r="L210" s="80"/>
      <c r="M210" s="80"/>
      <c r="N210" s="80"/>
      <c r="O210" s="88"/>
    </row>
    <row r="211" spans="7:15">
      <c r="G211" s="80"/>
      <c r="H211" s="80"/>
      <c r="I211" s="80"/>
      <c r="J211" s="80"/>
      <c r="K211" s="80"/>
      <c r="L211" s="80"/>
      <c r="M211" s="80"/>
      <c r="N211" s="80"/>
      <c r="O211" s="88"/>
    </row>
    <row r="212" spans="7:15">
      <c r="G212" s="80"/>
      <c r="H212" s="80"/>
      <c r="I212" s="80"/>
      <c r="J212" s="80"/>
      <c r="K212" s="80"/>
      <c r="L212" s="80"/>
      <c r="M212" s="80"/>
      <c r="N212" s="80"/>
      <c r="O212" s="88"/>
    </row>
    <row r="213" spans="7:15">
      <c r="G213" s="80"/>
      <c r="H213" s="80"/>
      <c r="I213" s="80"/>
      <c r="J213" s="80"/>
      <c r="K213" s="80"/>
      <c r="L213" s="80"/>
      <c r="M213" s="80"/>
      <c r="N213" s="80"/>
      <c r="O213" s="88"/>
    </row>
    <row r="214" spans="7:15">
      <c r="G214" s="80"/>
      <c r="H214" s="80"/>
      <c r="I214" s="80"/>
      <c r="J214" s="80"/>
      <c r="K214" s="80"/>
      <c r="L214" s="80"/>
      <c r="M214" s="80"/>
      <c r="N214" s="80"/>
      <c r="O214" s="88"/>
    </row>
    <row r="215" spans="7:15">
      <c r="G215" s="80"/>
      <c r="H215" s="80"/>
      <c r="I215" s="80"/>
      <c r="J215" s="80"/>
      <c r="K215" s="80"/>
      <c r="L215" s="80"/>
      <c r="M215" s="80"/>
      <c r="N215" s="80"/>
      <c r="O215" s="88"/>
    </row>
    <row r="216" spans="7:15">
      <c r="G216" s="80"/>
      <c r="H216" s="80"/>
      <c r="I216" s="80"/>
      <c r="J216" s="80"/>
      <c r="K216" s="80"/>
      <c r="L216" s="80"/>
      <c r="M216" s="80"/>
      <c r="N216" s="80"/>
      <c r="O216" s="88"/>
    </row>
    <row r="217" spans="7:15">
      <c r="G217" s="80"/>
      <c r="H217" s="80"/>
      <c r="I217" s="80"/>
      <c r="J217" s="80"/>
      <c r="K217" s="80"/>
      <c r="L217" s="80"/>
      <c r="M217" s="80"/>
      <c r="N217" s="80"/>
      <c r="O217" s="88"/>
    </row>
    <row r="218" spans="7:15">
      <c r="G218" s="80"/>
      <c r="H218" s="80"/>
      <c r="I218" s="80"/>
      <c r="J218" s="80"/>
      <c r="K218" s="80"/>
      <c r="L218" s="80"/>
      <c r="M218" s="80"/>
      <c r="N218" s="80"/>
      <c r="O218" s="88"/>
    </row>
    <row r="219" spans="7:15">
      <c r="G219" s="80"/>
      <c r="H219" s="80"/>
      <c r="I219" s="80"/>
      <c r="J219" s="80"/>
      <c r="K219" s="80"/>
      <c r="L219" s="80"/>
      <c r="M219" s="80"/>
      <c r="N219" s="80"/>
      <c r="O219" s="88"/>
    </row>
    <row r="220" spans="7:15">
      <c r="G220" s="80"/>
      <c r="H220" s="80"/>
      <c r="I220" s="80"/>
      <c r="J220" s="80"/>
      <c r="K220" s="80"/>
      <c r="L220" s="80"/>
      <c r="M220" s="80"/>
      <c r="N220" s="80"/>
      <c r="O220" s="88"/>
    </row>
    <row r="221" spans="7:15">
      <c r="G221" s="80"/>
      <c r="H221" s="80"/>
      <c r="I221" s="80"/>
      <c r="J221" s="80"/>
      <c r="K221" s="80"/>
      <c r="L221" s="80"/>
      <c r="M221" s="80"/>
      <c r="N221" s="80"/>
      <c r="O221" s="88"/>
    </row>
    <row r="222" spans="7:15">
      <c r="G222" s="80"/>
      <c r="H222" s="80"/>
      <c r="I222" s="80"/>
      <c r="J222" s="80"/>
      <c r="K222" s="80"/>
      <c r="L222" s="80"/>
      <c r="M222" s="80"/>
      <c r="N222" s="80"/>
      <c r="O222" s="88"/>
    </row>
    <row r="223" spans="7:15">
      <c r="G223" s="80"/>
      <c r="H223" s="80"/>
      <c r="I223" s="80"/>
      <c r="J223" s="80"/>
      <c r="K223" s="80"/>
      <c r="L223" s="80"/>
      <c r="M223" s="80"/>
      <c r="N223" s="80"/>
      <c r="O223" s="88"/>
    </row>
    <row r="224" spans="7:15">
      <c r="G224" s="80"/>
      <c r="H224" s="80"/>
      <c r="I224" s="80"/>
      <c r="J224" s="80"/>
      <c r="K224" s="80"/>
      <c r="L224" s="80"/>
      <c r="M224" s="80"/>
      <c r="N224" s="80"/>
      <c r="O224" s="88"/>
    </row>
    <row r="225" spans="7:15">
      <c r="G225" s="80"/>
      <c r="H225" s="80"/>
      <c r="I225" s="80"/>
      <c r="J225" s="80"/>
      <c r="K225" s="80"/>
      <c r="L225" s="80"/>
      <c r="M225" s="80"/>
      <c r="N225" s="80"/>
      <c r="O225" s="88"/>
    </row>
    <row r="226" spans="7:15">
      <c r="G226" s="80"/>
      <c r="H226" s="80"/>
      <c r="I226" s="80"/>
      <c r="J226" s="80"/>
      <c r="K226" s="80"/>
      <c r="L226" s="80"/>
      <c r="M226" s="80"/>
      <c r="N226" s="80"/>
      <c r="O226" s="80"/>
    </row>
    <row r="227" spans="7:15">
      <c r="G227" s="80"/>
      <c r="H227" s="80"/>
      <c r="I227" s="80"/>
      <c r="J227" s="80"/>
      <c r="K227" s="80"/>
      <c r="L227" s="80"/>
      <c r="M227" s="80"/>
      <c r="N227" s="80"/>
      <c r="O227" s="80"/>
    </row>
    <row r="228" spans="7:15">
      <c r="G228" s="80"/>
      <c r="H228" s="80"/>
      <c r="I228" s="80"/>
      <c r="J228" s="80"/>
      <c r="K228" s="80"/>
      <c r="L228" s="80"/>
      <c r="M228" s="80"/>
      <c r="N228" s="80"/>
      <c r="O228" s="80"/>
    </row>
    <row r="229" spans="7:15"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7:15">
      <c r="G230" s="80"/>
      <c r="H230" s="80"/>
      <c r="I230" s="80"/>
      <c r="J230" s="80"/>
      <c r="K230" s="80"/>
      <c r="L230" s="80"/>
      <c r="M230" s="80"/>
      <c r="N230" s="80"/>
      <c r="O230" s="80"/>
    </row>
    <row r="231" spans="7:15">
      <c r="G231" s="80"/>
      <c r="H231" s="80"/>
      <c r="I231" s="80"/>
      <c r="J231" s="80"/>
      <c r="K231" s="80"/>
      <c r="L231" s="80"/>
      <c r="M231" s="80"/>
      <c r="N231" s="80"/>
      <c r="O231" s="80"/>
    </row>
    <row r="232" spans="7:15">
      <c r="G232" s="80"/>
      <c r="H232" s="80"/>
      <c r="I232" s="80"/>
      <c r="J232" s="80"/>
      <c r="K232" s="80"/>
      <c r="L232" s="80"/>
      <c r="M232" s="80"/>
      <c r="N232" s="80"/>
      <c r="O232" s="80"/>
    </row>
    <row r="233" spans="7:15">
      <c r="G233" s="80"/>
      <c r="H233" s="80"/>
      <c r="I233" s="80"/>
      <c r="J233" s="80"/>
      <c r="K233" s="80"/>
      <c r="L233" s="80"/>
      <c r="M233" s="80"/>
      <c r="N233" s="80"/>
      <c r="O233" s="80"/>
    </row>
    <row r="234" spans="7:15">
      <c r="G234" s="80"/>
      <c r="H234" s="80"/>
      <c r="I234" s="80"/>
      <c r="J234" s="80"/>
      <c r="K234" s="80"/>
      <c r="L234" s="80"/>
      <c r="M234" s="80"/>
      <c r="N234" s="80"/>
      <c r="O234" s="80"/>
    </row>
    <row r="235" spans="7:15">
      <c r="G235" s="80"/>
      <c r="H235" s="80"/>
      <c r="I235" s="80"/>
      <c r="J235" s="80"/>
      <c r="K235" s="80"/>
      <c r="L235" s="80"/>
      <c r="M235" s="80"/>
      <c r="N235" s="80"/>
      <c r="O235" s="80"/>
    </row>
    <row r="236" spans="7:15">
      <c r="G236" s="80"/>
      <c r="H236" s="80"/>
      <c r="I236" s="80"/>
      <c r="J236" s="80"/>
      <c r="K236" s="80"/>
      <c r="L236" s="80"/>
      <c r="M236" s="80"/>
      <c r="N236" s="80"/>
      <c r="O236" s="80"/>
    </row>
    <row r="237" spans="7:15"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7:15">
      <c r="G238" s="80"/>
      <c r="H238" s="80"/>
      <c r="I238" s="80"/>
      <c r="J238" s="80"/>
      <c r="K238" s="80"/>
      <c r="L238" s="80"/>
      <c r="M238" s="80"/>
      <c r="N238" s="80"/>
      <c r="O238" s="80"/>
    </row>
    <row r="239" spans="7:15">
      <c r="G239" s="80"/>
      <c r="H239" s="80"/>
      <c r="I239" s="80"/>
      <c r="J239" s="80"/>
      <c r="K239" s="80"/>
      <c r="L239" s="80"/>
      <c r="M239" s="80"/>
      <c r="N239" s="80"/>
      <c r="O239" s="80"/>
    </row>
    <row r="240" spans="7:15">
      <c r="G240" s="80"/>
      <c r="H240" s="80"/>
      <c r="I240" s="80"/>
      <c r="J240" s="80"/>
      <c r="K240" s="80"/>
      <c r="L240" s="80"/>
      <c r="M240" s="80"/>
      <c r="N240" s="80"/>
      <c r="O240" s="80"/>
    </row>
    <row r="241" spans="7:15">
      <c r="G241" s="80"/>
      <c r="H241" s="80"/>
      <c r="I241" s="80"/>
      <c r="J241" s="80"/>
      <c r="K241" s="80"/>
      <c r="L241" s="80"/>
      <c r="M241" s="80"/>
      <c r="N241" s="80"/>
      <c r="O241" s="80"/>
    </row>
    <row r="242" spans="7:15">
      <c r="G242" s="80"/>
      <c r="H242" s="80"/>
      <c r="I242" s="80"/>
      <c r="J242" s="80"/>
      <c r="K242" s="80"/>
      <c r="L242" s="80"/>
      <c r="M242" s="80"/>
      <c r="N242" s="80"/>
      <c r="O242" s="80"/>
    </row>
    <row r="243" spans="7:15">
      <c r="G243" s="80"/>
      <c r="H243" s="80"/>
      <c r="I243" s="80"/>
      <c r="J243" s="80"/>
      <c r="K243" s="80"/>
      <c r="L243" s="80"/>
      <c r="M243" s="80"/>
      <c r="N243" s="80"/>
      <c r="O243" s="80"/>
    </row>
    <row r="244" spans="7:15">
      <c r="G244" s="80"/>
      <c r="H244" s="80"/>
      <c r="I244" s="80"/>
      <c r="J244" s="80"/>
      <c r="K244" s="80"/>
      <c r="L244" s="80"/>
      <c r="M244" s="80"/>
      <c r="N244" s="80"/>
      <c r="O244" s="80"/>
    </row>
    <row r="245" spans="7:15">
      <c r="G245" s="80"/>
      <c r="H245" s="80"/>
      <c r="I245" s="80"/>
      <c r="J245" s="80"/>
      <c r="K245" s="80"/>
      <c r="L245" s="80"/>
      <c r="M245" s="80"/>
      <c r="N245" s="80"/>
      <c r="O245" s="80"/>
    </row>
    <row r="246" spans="7:15">
      <c r="G246" s="80"/>
      <c r="H246" s="80"/>
      <c r="I246" s="80"/>
      <c r="J246" s="80"/>
      <c r="K246" s="80"/>
      <c r="L246" s="80"/>
      <c r="M246" s="80"/>
      <c r="N246" s="80"/>
      <c r="O246" s="80"/>
    </row>
    <row r="247" spans="7:15"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7:15">
      <c r="G248" s="80"/>
      <c r="H248" s="80"/>
      <c r="I248" s="80"/>
      <c r="J248" s="80"/>
      <c r="K248" s="80"/>
      <c r="L248" s="80"/>
      <c r="M248" s="80"/>
      <c r="N248" s="80"/>
      <c r="O248" s="80"/>
    </row>
    <row r="249" spans="7:15">
      <c r="G249" s="80"/>
      <c r="H249" s="80"/>
      <c r="I249" s="80"/>
      <c r="J249" s="80"/>
      <c r="K249" s="80"/>
      <c r="L249" s="80"/>
      <c r="M249" s="80"/>
      <c r="N249" s="80"/>
      <c r="O249" s="80"/>
    </row>
    <row r="250" spans="7:15">
      <c r="G250" s="80"/>
      <c r="H250" s="80"/>
      <c r="I250" s="80"/>
      <c r="J250" s="80"/>
      <c r="K250" s="80"/>
      <c r="L250" s="80"/>
      <c r="M250" s="80"/>
      <c r="N250" s="80"/>
      <c r="O250" s="80"/>
    </row>
    <row r="251" spans="7:15">
      <c r="G251" s="80"/>
      <c r="H251" s="80"/>
      <c r="I251" s="80"/>
      <c r="J251" s="80"/>
      <c r="K251" s="80"/>
      <c r="L251" s="80"/>
      <c r="M251" s="80"/>
      <c r="N251" s="80"/>
      <c r="O251" s="80"/>
    </row>
    <row r="252" spans="7:15">
      <c r="G252" s="80"/>
      <c r="H252" s="80"/>
      <c r="I252" s="80"/>
      <c r="J252" s="80"/>
      <c r="K252" s="80"/>
      <c r="L252" s="80"/>
      <c r="M252" s="80"/>
      <c r="N252" s="80"/>
      <c r="O252" s="80"/>
    </row>
    <row r="253" spans="7:15">
      <c r="G253" s="80"/>
      <c r="H253" s="80"/>
      <c r="I253" s="80"/>
      <c r="J253" s="80"/>
      <c r="K253" s="80"/>
      <c r="L253" s="80"/>
      <c r="M253" s="80"/>
      <c r="N253" s="80"/>
      <c r="O253" s="80"/>
    </row>
    <row r="254" spans="7:15">
      <c r="G254" s="80"/>
      <c r="H254" s="80"/>
      <c r="I254" s="80"/>
      <c r="J254" s="80"/>
      <c r="K254" s="80"/>
      <c r="L254" s="80"/>
      <c r="M254" s="80"/>
      <c r="N254" s="80"/>
      <c r="O254" s="80"/>
    </row>
    <row r="255" spans="7:15">
      <c r="G255" s="80"/>
      <c r="H255" s="80"/>
      <c r="I255" s="80"/>
      <c r="J255" s="80"/>
      <c r="K255" s="80"/>
      <c r="L255" s="80"/>
      <c r="M255" s="80"/>
      <c r="N255" s="80"/>
      <c r="O255" s="80"/>
    </row>
    <row r="256" spans="7:15">
      <c r="G256" s="80"/>
      <c r="H256" s="80"/>
      <c r="I256" s="80"/>
      <c r="J256" s="80"/>
      <c r="K256" s="80"/>
      <c r="L256" s="80"/>
      <c r="M256" s="80"/>
      <c r="N256" s="80"/>
      <c r="O256" s="80"/>
    </row>
    <row r="257" spans="7:15">
      <c r="G257" s="80"/>
      <c r="H257" s="80"/>
      <c r="I257" s="80"/>
      <c r="J257" s="80"/>
      <c r="K257" s="80"/>
      <c r="L257" s="80"/>
      <c r="M257" s="80"/>
      <c r="N257" s="80"/>
      <c r="O257" s="80"/>
    </row>
    <row r="258" spans="7:15">
      <c r="G258" s="80"/>
      <c r="H258" s="80"/>
      <c r="I258" s="80"/>
      <c r="J258" s="80"/>
      <c r="K258" s="80"/>
      <c r="L258" s="80"/>
      <c r="M258" s="80"/>
      <c r="N258" s="80"/>
      <c r="O258" s="80"/>
    </row>
    <row r="259" spans="7:15">
      <c r="G259" s="80"/>
      <c r="H259" s="80"/>
      <c r="I259" s="80"/>
      <c r="J259" s="80"/>
      <c r="K259" s="80"/>
      <c r="L259" s="80"/>
      <c r="M259" s="80"/>
      <c r="N259" s="80"/>
      <c r="O259" s="80"/>
    </row>
    <row r="260" spans="7:15">
      <c r="G260" s="80"/>
      <c r="H260" s="80"/>
      <c r="I260" s="80"/>
      <c r="J260" s="80"/>
      <c r="K260" s="80"/>
      <c r="L260" s="80"/>
      <c r="M260" s="80"/>
      <c r="N260" s="80"/>
      <c r="O260" s="80"/>
    </row>
    <row r="261" spans="7:15">
      <c r="G261" s="80"/>
      <c r="H261" s="80"/>
      <c r="I261" s="80"/>
      <c r="J261" s="80"/>
      <c r="K261" s="80"/>
      <c r="L261" s="80"/>
      <c r="M261" s="80"/>
      <c r="N261" s="80"/>
      <c r="O261" s="80"/>
    </row>
    <row r="262" spans="7:15">
      <c r="G262" s="80"/>
      <c r="H262" s="80"/>
      <c r="I262" s="80"/>
      <c r="J262" s="80"/>
      <c r="K262" s="80"/>
      <c r="L262" s="80"/>
      <c r="M262" s="80"/>
      <c r="N262" s="80"/>
      <c r="O262" s="80"/>
    </row>
    <row r="263" spans="7:15">
      <c r="G263" s="80"/>
      <c r="H263" s="80"/>
      <c r="I263" s="80"/>
      <c r="J263" s="80"/>
      <c r="K263" s="80"/>
      <c r="L263" s="80"/>
      <c r="M263" s="80"/>
      <c r="N263" s="80"/>
      <c r="O263" s="80"/>
    </row>
    <row r="264" spans="7:15">
      <c r="G264" s="80"/>
      <c r="H264" s="80"/>
      <c r="I264" s="80"/>
      <c r="J264" s="80"/>
      <c r="K264" s="80"/>
      <c r="L264" s="80"/>
      <c r="M264" s="80"/>
      <c r="N264" s="80"/>
      <c r="O264" s="80"/>
    </row>
    <row r="265" spans="7:15">
      <c r="G265" s="80"/>
      <c r="H265" s="80"/>
      <c r="I265" s="80"/>
      <c r="J265" s="80"/>
      <c r="K265" s="80"/>
      <c r="L265" s="80"/>
      <c r="M265" s="80"/>
      <c r="N265" s="80"/>
      <c r="O265" s="80"/>
    </row>
    <row r="266" spans="7:15">
      <c r="G266" s="80"/>
      <c r="H266" s="80"/>
      <c r="I266" s="80"/>
      <c r="J266" s="80"/>
      <c r="K266" s="80"/>
      <c r="L266" s="80"/>
      <c r="M266" s="80"/>
      <c r="N266" s="80"/>
      <c r="O266" s="80"/>
    </row>
    <row r="267" spans="7:15">
      <c r="G267" s="80"/>
      <c r="H267" s="80"/>
      <c r="I267" s="80"/>
      <c r="J267" s="80"/>
      <c r="K267" s="80"/>
      <c r="L267" s="80"/>
      <c r="M267" s="80"/>
      <c r="N267" s="80"/>
      <c r="O267" s="80"/>
    </row>
    <row r="268" spans="7:15">
      <c r="G268" s="80"/>
      <c r="H268" s="80"/>
      <c r="I268" s="80"/>
      <c r="J268" s="80"/>
      <c r="K268" s="80"/>
      <c r="L268" s="80"/>
      <c r="M268" s="80"/>
      <c r="N268" s="80"/>
      <c r="O268" s="80"/>
    </row>
    <row r="269" spans="7:15">
      <c r="G269" s="80"/>
      <c r="H269" s="80"/>
      <c r="I269" s="80"/>
      <c r="J269" s="80"/>
      <c r="K269" s="80"/>
      <c r="L269" s="80"/>
      <c r="M269" s="80"/>
      <c r="N269" s="80"/>
      <c r="O269" s="80"/>
    </row>
    <row r="270" spans="7:15">
      <c r="G270" s="80"/>
      <c r="H270" s="80"/>
      <c r="I270" s="80"/>
      <c r="J270" s="80"/>
      <c r="K270" s="80"/>
      <c r="L270" s="80"/>
      <c r="M270" s="80"/>
      <c r="N270" s="80"/>
      <c r="O270" s="80"/>
    </row>
    <row r="271" spans="7:15">
      <c r="G271" s="80"/>
      <c r="H271" s="80"/>
      <c r="I271" s="80"/>
      <c r="J271" s="80"/>
      <c r="K271" s="80"/>
      <c r="L271" s="80"/>
      <c r="M271" s="80"/>
      <c r="N271" s="80"/>
      <c r="O271" s="80"/>
    </row>
    <row r="272" spans="7:15">
      <c r="G272" s="80"/>
      <c r="H272" s="80"/>
      <c r="I272" s="80"/>
      <c r="J272" s="80"/>
      <c r="K272" s="80"/>
      <c r="L272" s="80"/>
      <c r="M272" s="80"/>
      <c r="N272" s="80"/>
      <c r="O272" s="80"/>
    </row>
    <row r="273" spans="7:15">
      <c r="G273" s="80"/>
      <c r="H273" s="80"/>
      <c r="I273" s="80"/>
      <c r="J273" s="80"/>
      <c r="K273" s="80"/>
      <c r="L273" s="80"/>
      <c r="M273" s="80"/>
      <c r="N273" s="80"/>
      <c r="O273" s="80"/>
    </row>
    <row r="274" spans="7:15">
      <c r="G274" s="80"/>
      <c r="H274" s="80"/>
      <c r="I274" s="80"/>
      <c r="J274" s="80"/>
      <c r="K274" s="80"/>
      <c r="L274" s="80"/>
      <c r="M274" s="80"/>
      <c r="N274" s="80"/>
      <c r="O274" s="80"/>
    </row>
    <row r="275" spans="7:15">
      <c r="G275" s="80"/>
      <c r="H275" s="80"/>
      <c r="I275" s="80"/>
      <c r="J275" s="80"/>
      <c r="K275" s="80"/>
      <c r="L275" s="80"/>
      <c r="M275" s="80"/>
      <c r="N275" s="80"/>
      <c r="O275" s="80"/>
    </row>
    <row r="276" spans="7:15">
      <c r="G276" s="80"/>
      <c r="H276" s="80"/>
      <c r="I276" s="80"/>
      <c r="J276" s="80"/>
      <c r="K276" s="80"/>
      <c r="L276" s="80"/>
      <c r="M276" s="80"/>
      <c r="N276" s="80"/>
      <c r="O276" s="80"/>
    </row>
    <row r="277" spans="7:15">
      <c r="G277" s="80"/>
      <c r="H277" s="80"/>
      <c r="I277" s="80"/>
      <c r="J277" s="80"/>
      <c r="K277" s="80"/>
      <c r="L277" s="80"/>
      <c r="M277" s="80"/>
      <c r="N277" s="80"/>
      <c r="O277" s="80"/>
    </row>
    <row r="278" spans="7:15">
      <c r="G278" s="80"/>
      <c r="H278" s="80"/>
      <c r="I278" s="80"/>
      <c r="J278" s="80"/>
      <c r="K278" s="80"/>
      <c r="L278" s="80"/>
      <c r="M278" s="80"/>
      <c r="N278" s="80"/>
      <c r="O278" s="80"/>
    </row>
    <row r="279" spans="7:15">
      <c r="G279" s="80"/>
      <c r="H279" s="80"/>
      <c r="I279" s="80"/>
      <c r="J279" s="80"/>
      <c r="K279" s="80"/>
      <c r="L279" s="80"/>
      <c r="M279" s="80"/>
      <c r="N279" s="80"/>
      <c r="O279" s="80"/>
    </row>
    <row r="280" spans="7:15">
      <c r="G280" s="80"/>
      <c r="H280" s="80"/>
      <c r="I280" s="80"/>
      <c r="J280" s="80"/>
      <c r="K280" s="80"/>
      <c r="L280" s="80"/>
      <c r="M280" s="80"/>
      <c r="N280" s="80"/>
      <c r="O280" s="80"/>
    </row>
    <row r="281" spans="7:15">
      <c r="G281" s="80"/>
      <c r="H281" s="80"/>
      <c r="I281" s="80"/>
      <c r="J281" s="80"/>
      <c r="K281" s="80"/>
      <c r="L281" s="80"/>
      <c r="M281" s="80"/>
      <c r="N281" s="80"/>
      <c r="O281" s="80"/>
    </row>
    <row r="282" spans="7:15">
      <c r="G282" s="80"/>
      <c r="H282" s="80"/>
      <c r="I282" s="80"/>
      <c r="J282" s="80"/>
      <c r="K282" s="80"/>
      <c r="L282" s="80"/>
      <c r="M282" s="80"/>
      <c r="N282" s="80"/>
      <c r="O282" s="80"/>
    </row>
    <row r="283" spans="7:15">
      <c r="G283" s="80"/>
      <c r="H283" s="80"/>
      <c r="I283" s="80"/>
      <c r="J283" s="80"/>
      <c r="K283" s="80"/>
      <c r="L283" s="80"/>
      <c r="M283" s="80"/>
      <c r="N283" s="80"/>
      <c r="O283" s="80"/>
    </row>
    <row r="284" spans="7:15">
      <c r="G284" s="80"/>
      <c r="H284" s="80"/>
      <c r="I284" s="80"/>
      <c r="J284" s="80"/>
      <c r="K284" s="80"/>
      <c r="L284" s="80"/>
      <c r="M284" s="80"/>
      <c r="N284" s="80"/>
      <c r="O284" s="80"/>
    </row>
    <row r="285" spans="7:15">
      <c r="G285" s="80"/>
      <c r="H285" s="80"/>
      <c r="I285" s="80"/>
      <c r="J285" s="80"/>
      <c r="K285" s="80"/>
      <c r="L285" s="80"/>
      <c r="M285" s="80"/>
      <c r="N285" s="80"/>
      <c r="O285" s="80"/>
    </row>
    <row r="286" spans="7:15">
      <c r="G286" s="80"/>
      <c r="H286" s="80"/>
      <c r="I286" s="80"/>
      <c r="J286" s="80"/>
      <c r="K286" s="80"/>
      <c r="L286" s="80"/>
      <c r="M286" s="80"/>
      <c r="N286" s="80"/>
      <c r="O286" s="80"/>
    </row>
    <row r="287" spans="7:15">
      <c r="G287" s="80"/>
      <c r="H287" s="80"/>
      <c r="I287" s="80"/>
      <c r="J287" s="80"/>
      <c r="K287" s="80"/>
      <c r="L287" s="80"/>
      <c r="M287" s="80"/>
      <c r="N287" s="80"/>
      <c r="O287" s="80"/>
    </row>
    <row r="288" spans="7:15">
      <c r="G288" s="80"/>
      <c r="H288" s="80"/>
      <c r="I288" s="80"/>
      <c r="J288" s="80"/>
      <c r="K288" s="80"/>
      <c r="L288" s="80"/>
      <c r="M288" s="80"/>
      <c r="N288" s="80"/>
      <c r="O288" s="80"/>
    </row>
    <row r="289" spans="7:15">
      <c r="G289" s="80"/>
      <c r="H289" s="80"/>
      <c r="I289" s="80"/>
      <c r="J289" s="80"/>
      <c r="K289" s="80"/>
      <c r="L289" s="80"/>
      <c r="M289" s="80"/>
      <c r="N289" s="80"/>
      <c r="O289" s="80"/>
    </row>
    <row r="290" spans="7:15"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7:15">
      <c r="G291" s="80"/>
      <c r="H291" s="80"/>
      <c r="I291" s="80"/>
      <c r="J291" s="80"/>
      <c r="K291" s="80"/>
      <c r="L291" s="80"/>
      <c r="M291" s="80"/>
      <c r="N291" s="80"/>
      <c r="O291" s="80"/>
    </row>
    <row r="292" spans="7:15">
      <c r="G292" s="80"/>
      <c r="H292" s="80"/>
      <c r="I292" s="80"/>
      <c r="J292" s="80"/>
      <c r="K292" s="80"/>
      <c r="L292" s="80"/>
      <c r="M292" s="80"/>
      <c r="N292" s="80"/>
      <c r="O292" s="80"/>
    </row>
    <row r="293" spans="7:15">
      <c r="G293" s="80"/>
      <c r="H293" s="80"/>
      <c r="I293" s="80"/>
      <c r="J293" s="80"/>
      <c r="K293" s="80"/>
      <c r="L293" s="80"/>
      <c r="M293" s="80"/>
      <c r="N293" s="80"/>
      <c r="O293" s="80"/>
    </row>
    <row r="294" spans="7:15">
      <c r="G294" s="80"/>
      <c r="H294" s="80"/>
      <c r="I294" s="80"/>
      <c r="J294" s="80"/>
      <c r="K294" s="80"/>
      <c r="L294" s="80"/>
      <c r="M294" s="80"/>
      <c r="N294" s="80"/>
      <c r="O294" s="80"/>
    </row>
    <row r="295" spans="7:15">
      <c r="G295" s="80"/>
      <c r="H295" s="80"/>
      <c r="I295" s="80"/>
      <c r="J295" s="80"/>
      <c r="K295" s="80"/>
      <c r="L295" s="80"/>
      <c r="M295" s="80"/>
      <c r="N295" s="80"/>
      <c r="O295" s="80"/>
    </row>
    <row r="296" spans="7:15">
      <c r="G296" s="80"/>
      <c r="H296" s="80"/>
      <c r="I296" s="80"/>
      <c r="J296" s="80"/>
      <c r="K296" s="80"/>
      <c r="L296" s="80"/>
      <c r="M296" s="80"/>
      <c r="N296" s="80"/>
      <c r="O296" s="80"/>
    </row>
    <row r="297" spans="7:15">
      <c r="G297" s="80"/>
      <c r="H297" s="80"/>
      <c r="I297" s="80"/>
      <c r="J297" s="80"/>
      <c r="K297" s="80"/>
      <c r="L297" s="80"/>
      <c r="M297" s="80"/>
      <c r="N297" s="80"/>
      <c r="O297" s="80"/>
    </row>
    <row r="298" spans="7:15"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7:15">
      <c r="G299" s="80"/>
      <c r="H299" s="80"/>
      <c r="I299" s="80"/>
      <c r="J299" s="80"/>
      <c r="K299" s="80"/>
      <c r="L299" s="80"/>
      <c r="M299" s="80"/>
      <c r="N299" s="80"/>
      <c r="O299" s="80"/>
    </row>
    <row r="300" spans="7:15">
      <c r="G300" s="80"/>
      <c r="H300" s="80"/>
      <c r="I300" s="80"/>
      <c r="J300" s="80"/>
      <c r="K300" s="80"/>
      <c r="L300" s="80"/>
      <c r="M300" s="80"/>
      <c r="N300" s="80"/>
      <c r="O300" s="80"/>
    </row>
    <row r="301" spans="7:15">
      <c r="G301" s="80"/>
      <c r="H301" s="80"/>
      <c r="I301" s="80"/>
      <c r="J301" s="80"/>
      <c r="K301" s="80"/>
      <c r="L301" s="80"/>
      <c r="M301" s="80"/>
      <c r="N301" s="80"/>
      <c r="O301" s="80"/>
    </row>
    <row r="302" spans="7:15">
      <c r="G302" s="80"/>
      <c r="H302" s="80"/>
      <c r="I302" s="80"/>
      <c r="J302" s="80"/>
      <c r="K302" s="80"/>
      <c r="L302" s="80"/>
      <c r="M302" s="80"/>
      <c r="N302" s="80"/>
      <c r="O302" s="80"/>
    </row>
    <row r="303" spans="7:15">
      <c r="G303" s="80"/>
      <c r="H303" s="80"/>
      <c r="I303" s="80"/>
      <c r="J303" s="80"/>
      <c r="K303" s="80"/>
      <c r="L303" s="80"/>
      <c r="M303" s="80"/>
      <c r="N303" s="80"/>
      <c r="O303" s="80"/>
    </row>
    <row r="304" spans="7:15">
      <c r="G304" s="80"/>
      <c r="H304" s="80"/>
      <c r="I304" s="80"/>
      <c r="J304" s="80"/>
      <c r="K304" s="80"/>
      <c r="L304" s="80"/>
      <c r="M304" s="80"/>
      <c r="N304" s="80"/>
      <c r="O304" s="80"/>
    </row>
    <row r="305" spans="7:15">
      <c r="G305" s="80"/>
      <c r="H305" s="80"/>
      <c r="I305" s="80"/>
      <c r="J305" s="80"/>
      <c r="K305" s="80"/>
      <c r="L305" s="80"/>
      <c r="M305" s="80"/>
      <c r="N305" s="80"/>
      <c r="O305" s="80"/>
    </row>
    <row r="306" spans="7:15">
      <c r="G306" s="80"/>
      <c r="H306" s="80"/>
      <c r="I306" s="80"/>
      <c r="J306" s="80"/>
      <c r="K306" s="80"/>
      <c r="L306" s="80"/>
      <c r="M306" s="80"/>
      <c r="N306" s="80"/>
      <c r="O306" s="80"/>
    </row>
    <row r="307" spans="7:15">
      <c r="G307" s="80"/>
      <c r="H307" s="80"/>
      <c r="I307" s="80"/>
      <c r="J307" s="80"/>
      <c r="K307" s="80"/>
      <c r="L307" s="80"/>
      <c r="M307" s="80"/>
      <c r="N307" s="80"/>
      <c r="O307" s="80"/>
    </row>
    <row r="308" spans="7:15"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7:15">
      <c r="G309" s="80"/>
      <c r="H309" s="80"/>
      <c r="I309" s="80"/>
      <c r="J309" s="80"/>
      <c r="K309" s="80"/>
      <c r="L309" s="80"/>
      <c r="M309" s="80"/>
      <c r="N309" s="80"/>
      <c r="O309" s="80"/>
    </row>
    <row r="310" spans="7:15">
      <c r="G310" s="80"/>
      <c r="H310" s="80"/>
      <c r="I310" s="80"/>
      <c r="J310" s="80"/>
      <c r="K310" s="80"/>
      <c r="L310" s="80"/>
      <c r="M310" s="80"/>
      <c r="N310" s="80"/>
      <c r="O310" s="80"/>
    </row>
    <row r="311" spans="7:15">
      <c r="G311" s="80"/>
      <c r="H311" s="80"/>
      <c r="I311" s="80"/>
      <c r="J311" s="80"/>
      <c r="K311" s="80"/>
      <c r="L311" s="80"/>
      <c r="M311" s="80"/>
      <c r="N311" s="80"/>
      <c r="O311" s="80"/>
    </row>
    <row r="312" spans="7:15">
      <c r="G312" s="80"/>
      <c r="H312" s="80"/>
      <c r="I312" s="80"/>
      <c r="J312" s="80"/>
      <c r="K312" s="80"/>
      <c r="L312" s="80"/>
      <c r="M312" s="80"/>
      <c r="N312" s="80"/>
      <c r="O312" s="80"/>
    </row>
    <row r="313" spans="7:15">
      <c r="G313" s="80"/>
      <c r="H313" s="80"/>
      <c r="I313" s="80"/>
      <c r="J313" s="80"/>
      <c r="K313" s="80"/>
      <c r="L313" s="80"/>
      <c r="M313" s="80"/>
      <c r="N313" s="80"/>
      <c r="O313" s="80"/>
    </row>
    <row r="314" spans="7:15">
      <c r="G314" s="80"/>
      <c r="H314" s="80"/>
      <c r="I314" s="80"/>
      <c r="J314" s="80"/>
      <c r="K314" s="80"/>
      <c r="L314" s="80"/>
      <c r="M314" s="80"/>
      <c r="N314" s="80"/>
      <c r="O314" s="80"/>
    </row>
    <row r="315" spans="7:15">
      <c r="G315" s="80"/>
      <c r="H315" s="80"/>
      <c r="I315" s="80"/>
      <c r="J315" s="80"/>
      <c r="K315" s="80"/>
      <c r="L315" s="80"/>
      <c r="M315" s="80"/>
      <c r="N315" s="80"/>
      <c r="O315" s="80"/>
    </row>
    <row r="316" spans="7:15">
      <c r="G316" s="80"/>
      <c r="H316" s="80"/>
      <c r="I316" s="80"/>
      <c r="J316" s="80"/>
      <c r="K316" s="80"/>
      <c r="L316" s="80"/>
      <c r="M316" s="80"/>
      <c r="N316" s="80"/>
      <c r="O316" s="80"/>
    </row>
    <row r="317" spans="7:15">
      <c r="G317" s="80"/>
      <c r="H317" s="80"/>
      <c r="I317" s="80"/>
      <c r="J317" s="80"/>
      <c r="K317" s="80"/>
      <c r="L317" s="80"/>
      <c r="M317" s="80"/>
      <c r="N317" s="80"/>
      <c r="O317" s="80"/>
    </row>
    <row r="318" spans="7:15">
      <c r="G318" s="80"/>
      <c r="H318" s="80"/>
      <c r="I318" s="80"/>
      <c r="J318" s="80"/>
      <c r="K318" s="80"/>
      <c r="L318" s="80"/>
      <c r="M318" s="80"/>
      <c r="N318" s="80"/>
      <c r="O318" s="80"/>
    </row>
    <row r="319" spans="7:15">
      <c r="G319" s="80"/>
      <c r="H319" s="80"/>
      <c r="I319" s="80"/>
      <c r="J319" s="80"/>
      <c r="K319" s="80"/>
      <c r="L319" s="80"/>
      <c r="M319" s="80"/>
      <c r="N319" s="80"/>
      <c r="O319" s="80"/>
    </row>
    <row r="320" spans="7:15">
      <c r="G320" s="80"/>
      <c r="H320" s="80"/>
      <c r="I320" s="80"/>
      <c r="J320" s="80"/>
      <c r="K320" s="80"/>
      <c r="L320" s="80"/>
      <c r="M320" s="80"/>
      <c r="N320" s="80"/>
      <c r="O320" s="80"/>
    </row>
    <row r="321" spans="7:15">
      <c r="G321" s="80"/>
      <c r="H321" s="80"/>
      <c r="I321" s="80"/>
      <c r="J321" s="80"/>
      <c r="K321" s="80"/>
      <c r="L321" s="80"/>
      <c r="M321" s="80"/>
      <c r="N321" s="80"/>
      <c r="O321" s="80"/>
    </row>
    <row r="322" spans="7:15">
      <c r="G322" s="80"/>
      <c r="H322" s="80"/>
      <c r="I322" s="80"/>
      <c r="J322" s="80"/>
      <c r="K322" s="80"/>
      <c r="L322" s="80"/>
      <c r="M322" s="80"/>
      <c r="N322" s="80"/>
      <c r="O322" s="80"/>
    </row>
    <row r="323" spans="7:15">
      <c r="G323" s="80"/>
      <c r="H323" s="80"/>
      <c r="I323" s="80"/>
      <c r="J323" s="80"/>
      <c r="K323" s="80"/>
      <c r="L323" s="80"/>
      <c r="M323" s="80"/>
      <c r="N323" s="80"/>
      <c r="O323" s="80"/>
    </row>
    <row r="324" spans="7:15">
      <c r="G324" s="80"/>
      <c r="H324" s="80"/>
      <c r="I324" s="80"/>
      <c r="J324" s="80"/>
      <c r="K324" s="80"/>
      <c r="L324" s="80"/>
      <c r="M324" s="80"/>
      <c r="N324" s="80"/>
      <c r="O324" s="80"/>
    </row>
    <row r="325" spans="7:15">
      <c r="G325" s="80"/>
      <c r="H325" s="80"/>
      <c r="I325" s="80"/>
      <c r="J325" s="80"/>
      <c r="K325" s="80"/>
      <c r="L325" s="80"/>
      <c r="M325" s="80"/>
      <c r="N325" s="80"/>
      <c r="O325" s="80"/>
    </row>
    <row r="326" spans="7:15">
      <c r="G326" s="80"/>
      <c r="H326" s="80"/>
      <c r="I326" s="80"/>
      <c r="J326" s="80"/>
      <c r="K326" s="80"/>
      <c r="L326" s="80"/>
      <c r="M326" s="80"/>
      <c r="N326" s="80"/>
      <c r="O326" s="80"/>
    </row>
    <row r="327" spans="7:15">
      <c r="G327" s="80"/>
      <c r="H327" s="80"/>
      <c r="I327" s="80"/>
      <c r="J327" s="80"/>
      <c r="K327" s="80"/>
      <c r="L327" s="80"/>
      <c r="M327" s="80"/>
      <c r="N327" s="80"/>
      <c r="O327" s="80"/>
    </row>
    <row r="328" spans="7:15">
      <c r="G328" s="80"/>
      <c r="H328" s="80"/>
      <c r="I328" s="80"/>
      <c r="J328" s="80"/>
      <c r="K328" s="80"/>
      <c r="L328" s="80"/>
      <c r="M328" s="80"/>
      <c r="N328" s="80"/>
      <c r="O328" s="80"/>
    </row>
    <row r="329" spans="7:15">
      <c r="G329" s="80"/>
      <c r="H329" s="80"/>
      <c r="I329" s="80"/>
      <c r="J329" s="80"/>
      <c r="K329" s="80"/>
      <c r="L329" s="80"/>
      <c r="M329" s="80"/>
      <c r="N329" s="80"/>
      <c r="O329" s="80"/>
    </row>
    <row r="330" spans="7:15">
      <c r="G330" s="80"/>
      <c r="H330" s="80"/>
      <c r="I330" s="80"/>
      <c r="J330" s="80"/>
      <c r="K330" s="80"/>
      <c r="L330" s="80"/>
      <c r="M330" s="80"/>
      <c r="N330" s="80"/>
      <c r="O330" s="80"/>
    </row>
    <row r="331" spans="7:15">
      <c r="G331" s="80"/>
      <c r="H331" s="80"/>
      <c r="I331" s="80"/>
      <c r="J331" s="80"/>
      <c r="K331" s="80"/>
      <c r="L331" s="80"/>
      <c r="M331" s="80"/>
      <c r="N331" s="80"/>
      <c r="O331" s="80"/>
    </row>
    <row r="332" spans="7:15">
      <c r="G332" s="80"/>
      <c r="H332" s="80"/>
      <c r="I332" s="80"/>
      <c r="J332" s="80"/>
      <c r="K332" s="80"/>
      <c r="L332" s="80"/>
      <c r="M332" s="80"/>
      <c r="N332" s="80"/>
      <c r="O332" s="80"/>
    </row>
    <row r="333" spans="7:15">
      <c r="G333" s="80"/>
      <c r="H333" s="80"/>
      <c r="I333" s="80"/>
      <c r="J333" s="80"/>
      <c r="K333" s="80"/>
      <c r="L333" s="80"/>
      <c r="M333" s="80"/>
      <c r="N333" s="80"/>
      <c r="O333" s="80"/>
    </row>
    <row r="334" spans="7:15">
      <c r="G334" s="80"/>
      <c r="H334" s="80"/>
      <c r="I334" s="80"/>
      <c r="J334" s="80"/>
      <c r="K334" s="80"/>
      <c r="L334" s="80"/>
      <c r="M334" s="80"/>
      <c r="N334" s="80"/>
      <c r="O334" s="80"/>
    </row>
    <row r="335" spans="7:15">
      <c r="G335" s="80"/>
      <c r="H335" s="80"/>
      <c r="I335" s="80"/>
      <c r="J335" s="80"/>
      <c r="K335" s="80"/>
      <c r="L335" s="80"/>
      <c r="M335" s="80"/>
      <c r="N335" s="80"/>
      <c r="O335" s="80"/>
    </row>
    <row r="336" spans="7:15">
      <c r="G336" s="80"/>
      <c r="H336" s="80"/>
      <c r="I336" s="80"/>
      <c r="J336" s="80"/>
      <c r="K336" s="80"/>
      <c r="L336" s="80"/>
      <c r="M336" s="80"/>
      <c r="N336" s="80"/>
      <c r="O336" s="80"/>
    </row>
    <row r="337" spans="7:15">
      <c r="G337" s="80"/>
      <c r="H337" s="80"/>
      <c r="I337" s="80"/>
      <c r="J337" s="80"/>
      <c r="K337" s="80"/>
      <c r="L337" s="80"/>
      <c r="M337" s="80"/>
      <c r="N337" s="80"/>
      <c r="O337" s="80"/>
    </row>
    <row r="338" spans="7:15">
      <c r="G338" s="80"/>
      <c r="H338" s="80"/>
      <c r="I338" s="80"/>
      <c r="J338" s="80"/>
      <c r="K338" s="80"/>
      <c r="L338" s="80"/>
      <c r="M338" s="80"/>
      <c r="N338" s="80"/>
      <c r="O338" s="80"/>
    </row>
    <row r="339" spans="7:15">
      <c r="G339" s="80"/>
      <c r="H339" s="80"/>
      <c r="I339" s="80"/>
      <c r="J339" s="80"/>
      <c r="K339" s="80"/>
      <c r="L339" s="80"/>
      <c r="M339" s="80"/>
      <c r="N339" s="80"/>
      <c r="O339" s="80"/>
    </row>
    <row r="340" spans="7:15">
      <c r="G340" s="80"/>
      <c r="H340" s="80"/>
      <c r="I340" s="80"/>
      <c r="J340" s="80"/>
      <c r="K340" s="80"/>
      <c r="L340" s="80"/>
      <c r="M340" s="80"/>
      <c r="N340" s="80"/>
      <c r="O340" s="80"/>
    </row>
    <row r="341" spans="7:15">
      <c r="G341" s="80"/>
      <c r="H341" s="80"/>
      <c r="I341" s="80"/>
      <c r="J341" s="80"/>
      <c r="K341" s="80"/>
      <c r="L341" s="80"/>
      <c r="M341" s="80"/>
      <c r="N341" s="80"/>
      <c r="O341" s="80"/>
    </row>
    <row r="342" spans="7:15">
      <c r="G342" s="80"/>
      <c r="H342" s="80"/>
      <c r="I342" s="80"/>
      <c r="J342" s="80"/>
      <c r="K342" s="80"/>
      <c r="L342" s="80"/>
      <c r="M342" s="80"/>
      <c r="N342" s="80"/>
      <c r="O342" s="80"/>
    </row>
    <row r="343" spans="7:15">
      <c r="G343" s="80"/>
      <c r="H343" s="80"/>
      <c r="I343" s="80"/>
      <c r="J343" s="80"/>
      <c r="K343" s="80"/>
      <c r="L343" s="80"/>
      <c r="M343" s="80"/>
      <c r="N343" s="80"/>
      <c r="O343" s="80"/>
    </row>
    <row r="344" spans="7:15">
      <c r="G344" s="80"/>
      <c r="H344" s="80"/>
      <c r="I344" s="80"/>
      <c r="J344" s="80"/>
      <c r="K344" s="80"/>
      <c r="L344" s="80"/>
      <c r="M344" s="80"/>
      <c r="N344" s="80"/>
      <c r="O344" s="80"/>
    </row>
    <row r="345" spans="7:15">
      <c r="G345" s="80"/>
      <c r="H345" s="80"/>
      <c r="I345" s="80"/>
      <c r="J345" s="80"/>
      <c r="K345" s="80"/>
      <c r="L345" s="80"/>
      <c r="M345" s="80"/>
      <c r="N345" s="80"/>
      <c r="O345" s="80"/>
    </row>
    <row r="346" spans="7:15">
      <c r="G346" s="80"/>
      <c r="H346" s="80"/>
      <c r="I346" s="80"/>
      <c r="J346" s="80"/>
      <c r="K346" s="80"/>
      <c r="L346" s="80"/>
      <c r="M346" s="80"/>
      <c r="N346" s="80"/>
      <c r="O346" s="80"/>
    </row>
    <row r="347" spans="7:15">
      <c r="G347" s="80"/>
      <c r="H347" s="80"/>
      <c r="I347" s="80"/>
      <c r="J347" s="80"/>
      <c r="K347" s="80"/>
      <c r="L347" s="80"/>
      <c r="M347" s="80"/>
      <c r="N347" s="80"/>
      <c r="O347" s="80"/>
    </row>
    <row r="348" spans="7:15">
      <c r="G348" s="80"/>
      <c r="H348" s="80"/>
      <c r="I348" s="80"/>
      <c r="J348" s="80"/>
      <c r="K348" s="80"/>
      <c r="L348" s="80"/>
      <c r="M348" s="80"/>
      <c r="N348" s="80"/>
      <c r="O348" s="80"/>
    </row>
    <row r="349" spans="7:15">
      <c r="G349" s="80"/>
      <c r="H349" s="80"/>
      <c r="I349" s="80"/>
      <c r="J349" s="80"/>
      <c r="K349" s="80"/>
      <c r="L349" s="80"/>
      <c r="M349" s="80"/>
      <c r="N349" s="80"/>
      <c r="O349" s="80"/>
    </row>
    <row r="350" spans="7:15">
      <c r="G350" s="80"/>
      <c r="H350" s="80"/>
      <c r="I350" s="80"/>
      <c r="J350" s="80"/>
      <c r="K350" s="80"/>
      <c r="L350" s="80"/>
      <c r="M350" s="80"/>
      <c r="N350" s="80"/>
      <c r="O350" s="80"/>
    </row>
    <row r="351" spans="7:15">
      <c r="G351" s="80"/>
      <c r="H351" s="80"/>
      <c r="I351" s="80"/>
      <c r="J351" s="80"/>
      <c r="K351" s="80"/>
      <c r="L351" s="80"/>
      <c r="M351" s="80"/>
      <c r="N351" s="80"/>
      <c r="O351" s="80"/>
    </row>
    <row r="352" spans="7:15">
      <c r="G352" s="80"/>
      <c r="H352" s="80"/>
      <c r="I352" s="80"/>
      <c r="J352" s="80"/>
      <c r="K352" s="80"/>
      <c r="L352" s="80"/>
      <c r="M352" s="80"/>
      <c r="N352" s="80"/>
      <c r="O352" s="80"/>
    </row>
    <row r="353" spans="7:15">
      <c r="G353" s="80"/>
      <c r="H353" s="80"/>
      <c r="I353" s="80"/>
      <c r="J353" s="80"/>
      <c r="K353" s="80"/>
      <c r="L353" s="80"/>
      <c r="M353" s="80"/>
      <c r="N353" s="80"/>
      <c r="O353" s="80"/>
    </row>
    <row r="354" spans="7:15">
      <c r="G354" s="80"/>
      <c r="H354" s="80"/>
      <c r="I354" s="80"/>
      <c r="J354" s="80"/>
      <c r="K354" s="80"/>
      <c r="L354" s="80"/>
      <c r="M354" s="80"/>
      <c r="N354" s="80"/>
      <c r="O354" s="80"/>
    </row>
    <row r="355" spans="7:15"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7:15">
      <c r="G356" s="80"/>
      <c r="H356" s="80"/>
      <c r="I356" s="80"/>
      <c r="J356" s="80"/>
      <c r="K356" s="80"/>
      <c r="L356" s="80"/>
      <c r="M356" s="80"/>
      <c r="N356" s="80"/>
      <c r="O356" s="80"/>
    </row>
    <row r="357" spans="7:15">
      <c r="G357" s="80"/>
      <c r="H357" s="80"/>
      <c r="I357" s="80"/>
      <c r="J357" s="80"/>
      <c r="K357" s="80"/>
      <c r="L357" s="80"/>
      <c r="M357" s="80"/>
      <c r="N357" s="80"/>
      <c r="O357" s="80"/>
    </row>
    <row r="358" spans="7:15">
      <c r="G358" s="80"/>
      <c r="H358" s="80"/>
      <c r="I358" s="80"/>
      <c r="J358" s="80"/>
      <c r="K358" s="80"/>
      <c r="L358" s="80"/>
      <c r="M358" s="80"/>
      <c r="N358" s="80"/>
      <c r="O358" s="80"/>
    </row>
    <row r="359" spans="7:15">
      <c r="G359" s="80"/>
      <c r="H359" s="80"/>
      <c r="I359" s="80"/>
      <c r="J359" s="80"/>
      <c r="K359" s="80"/>
      <c r="L359" s="80"/>
      <c r="M359" s="80"/>
      <c r="N359" s="80"/>
      <c r="O359" s="80"/>
    </row>
    <row r="360" spans="7:15">
      <c r="G360" s="80"/>
      <c r="H360" s="80"/>
      <c r="I360" s="80"/>
      <c r="J360" s="80"/>
      <c r="K360" s="80"/>
      <c r="L360" s="80"/>
      <c r="M360" s="80"/>
      <c r="N360" s="80"/>
      <c r="O360" s="80"/>
    </row>
    <row r="361" spans="7:15">
      <c r="G361" s="80"/>
      <c r="H361" s="80"/>
      <c r="I361" s="80"/>
      <c r="J361" s="80"/>
      <c r="K361" s="80"/>
      <c r="L361" s="80"/>
      <c r="M361" s="80"/>
      <c r="N361" s="80"/>
      <c r="O361" s="80"/>
    </row>
    <row r="362" spans="7:15">
      <c r="G362" s="80"/>
      <c r="H362" s="80"/>
      <c r="I362" s="80"/>
      <c r="J362" s="80"/>
      <c r="K362" s="80"/>
      <c r="L362" s="80"/>
      <c r="M362" s="80"/>
      <c r="N362" s="80"/>
      <c r="O362" s="80"/>
    </row>
    <row r="363" spans="7:15"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7:15">
      <c r="G364" s="80"/>
      <c r="H364" s="80"/>
      <c r="I364" s="80"/>
      <c r="J364" s="80"/>
      <c r="K364" s="80"/>
      <c r="L364" s="80"/>
      <c r="M364" s="80"/>
      <c r="N364" s="80"/>
      <c r="O364" s="80"/>
    </row>
    <row r="365" spans="7:15">
      <c r="G365" s="80"/>
      <c r="H365" s="80"/>
      <c r="I365" s="80"/>
      <c r="J365" s="80"/>
      <c r="K365" s="80"/>
      <c r="L365" s="80"/>
      <c r="M365" s="80"/>
      <c r="N365" s="80"/>
      <c r="O365" s="80"/>
    </row>
    <row r="366" spans="7:15">
      <c r="G366" s="80"/>
      <c r="H366" s="80"/>
      <c r="I366" s="80"/>
      <c r="J366" s="80"/>
      <c r="K366" s="80"/>
      <c r="L366" s="80"/>
      <c r="M366" s="80"/>
      <c r="N366" s="80"/>
      <c r="O366" s="80"/>
    </row>
    <row r="367" spans="7:15">
      <c r="G367" s="80"/>
      <c r="H367" s="80"/>
      <c r="I367" s="80"/>
      <c r="J367" s="80"/>
      <c r="K367" s="80"/>
      <c r="L367" s="80"/>
      <c r="M367" s="80"/>
      <c r="N367" s="80"/>
      <c r="O367" s="80"/>
    </row>
    <row r="368" spans="7:15">
      <c r="G368" s="80"/>
      <c r="H368" s="80"/>
      <c r="I368" s="80"/>
      <c r="J368" s="80"/>
      <c r="K368" s="80"/>
      <c r="L368" s="80"/>
      <c r="M368" s="80"/>
      <c r="N368" s="80"/>
      <c r="O368" s="80"/>
    </row>
    <row r="369" spans="7:15">
      <c r="G369" s="80"/>
      <c r="H369" s="80"/>
      <c r="I369" s="80"/>
      <c r="J369" s="80"/>
      <c r="K369" s="80"/>
      <c r="L369" s="80"/>
      <c r="M369" s="80"/>
      <c r="N369" s="80"/>
      <c r="O369" s="80"/>
    </row>
    <row r="370" spans="7:15">
      <c r="G370" s="80"/>
      <c r="H370" s="80"/>
      <c r="I370" s="80"/>
      <c r="J370" s="80"/>
      <c r="K370" s="80"/>
      <c r="L370" s="80"/>
      <c r="M370" s="80"/>
      <c r="N370" s="80"/>
      <c r="O370" s="80"/>
    </row>
    <row r="371" spans="7:15">
      <c r="G371" s="80"/>
      <c r="H371" s="80"/>
      <c r="I371" s="80"/>
      <c r="J371" s="80"/>
      <c r="K371" s="80"/>
      <c r="L371" s="80"/>
      <c r="M371" s="80"/>
      <c r="N371" s="80"/>
      <c r="O371" s="80"/>
    </row>
    <row r="372" spans="7:15">
      <c r="G372" s="80"/>
      <c r="H372" s="80"/>
      <c r="I372" s="80"/>
      <c r="J372" s="80"/>
      <c r="K372" s="80"/>
      <c r="L372" s="80"/>
      <c r="M372" s="80"/>
      <c r="N372" s="80"/>
      <c r="O372" s="80"/>
    </row>
    <row r="373" spans="7:15"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7:15">
      <c r="G374" s="80"/>
      <c r="H374" s="80"/>
      <c r="I374" s="80"/>
      <c r="J374" s="80"/>
      <c r="K374" s="80"/>
      <c r="L374" s="80"/>
      <c r="M374" s="80"/>
      <c r="N374" s="80"/>
      <c r="O374" s="80"/>
    </row>
    <row r="375" spans="7:15">
      <c r="G375" s="80"/>
      <c r="H375" s="80"/>
      <c r="I375" s="80"/>
      <c r="J375" s="80"/>
      <c r="K375" s="80"/>
      <c r="L375" s="80"/>
      <c r="M375" s="80"/>
      <c r="N375" s="80"/>
      <c r="O375" s="80"/>
    </row>
    <row r="376" spans="7:15">
      <c r="G376" s="80"/>
      <c r="H376" s="80"/>
      <c r="I376" s="80"/>
      <c r="J376" s="80"/>
      <c r="K376" s="80"/>
      <c r="L376" s="80"/>
      <c r="M376" s="80"/>
      <c r="N376" s="80"/>
      <c r="O376" s="80"/>
    </row>
    <row r="377" spans="7:15">
      <c r="G377" s="80"/>
      <c r="H377" s="80"/>
      <c r="I377" s="80"/>
      <c r="J377" s="80"/>
      <c r="K377" s="80"/>
      <c r="L377" s="80"/>
      <c r="M377" s="80"/>
      <c r="N377" s="80"/>
      <c r="O377" s="80"/>
    </row>
    <row r="378" spans="7:15">
      <c r="G378" s="80"/>
      <c r="H378" s="80"/>
      <c r="I378" s="80"/>
      <c r="J378" s="80"/>
      <c r="K378" s="80"/>
      <c r="L378" s="80"/>
      <c r="M378" s="80"/>
      <c r="N378" s="80"/>
      <c r="O378" s="80"/>
    </row>
    <row r="379" spans="7:15">
      <c r="G379" s="80"/>
      <c r="H379" s="80"/>
      <c r="I379" s="80"/>
      <c r="J379" s="80"/>
      <c r="K379" s="80"/>
      <c r="L379" s="80"/>
      <c r="M379" s="80"/>
      <c r="N379" s="80"/>
      <c r="O379" s="80"/>
    </row>
    <row r="380" spans="7:15">
      <c r="G380" s="80"/>
      <c r="H380" s="80"/>
      <c r="I380" s="80"/>
      <c r="J380" s="80"/>
      <c r="K380" s="80"/>
      <c r="L380" s="80"/>
      <c r="M380" s="80"/>
      <c r="N380" s="80"/>
      <c r="O380" s="80"/>
    </row>
    <row r="381" spans="7:15">
      <c r="G381" s="80"/>
      <c r="H381" s="80"/>
      <c r="I381" s="80"/>
      <c r="J381" s="80"/>
      <c r="K381" s="80"/>
      <c r="L381" s="80"/>
      <c r="M381" s="80"/>
      <c r="N381" s="80"/>
      <c r="O381" s="80"/>
    </row>
    <row r="382" spans="7:15">
      <c r="G382" s="80"/>
      <c r="H382" s="80"/>
      <c r="I382" s="80"/>
      <c r="J382" s="80"/>
      <c r="K382" s="80"/>
      <c r="L382" s="80"/>
      <c r="M382" s="80"/>
      <c r="N382" s="80"/>
      <c r="O382" s="80"/>
    </row>
    <row r="383" spans="7:15">
      <c r="G383" s="80"/>
      <c r="H383" s="80"/>
      <c r="I383" s="80"/>
      <c r="J383" s="80"/>
      <c r="K383" s="80"/>
      <c r="L383" s="80"/>
      <c r="M383" s="80"/>
      <c r="N383" s="80"/>
      <c r="O383" s="80"/>
    </row>
    <row r="384" spans="7:15">
      <c r="G384" s="80"/>
      <c r="H384" s="80"/>
      <c r="I384" s="80"/>
      <c r="J384" s="80"/>
      <c r="K384" s="80"/>
      <c r="L384" s="80"/>
      <c r="M384" s="80"/>
      <c r="N384" s="80"/>
      <c r="O384" s="80"/>
    </row>
    <row r="385" spans="7:15">
      <c r="G385" s="80"/>
      <c r="H385" s="80"/>
      <c r="I385" s="80"/>
      <c r="J385" s="80"/>
      <c r="K385" s="80"/>
      <c r="L385" s="80"/>
      <c r="M385" s="80"/>
      <c r="N385" s="80"/>
      <c r="O385" s="80"/>
    </row>
    <row r="386" spans="7:15">
      <c r="G386" s="80"/>
      <c r="H386" s="80"/>
      <c r="I386" s="80"/>
      <c r="J386" s="80"/>
      <c r="K386" s="80"/>
      <c r="L386" s="80"/>
      <c r="M386" s="80"/>
      <c r="N386" s="80"/>
      <c r="O386" s="80"/>
    </row>
    <row r="387" spans="7:15">
      <c r="G387" s="80"/>
      <c r="H387" s="80"/>
      <c r="I387" s="80"/>
      <c r="J387" s="80"/>
      <c r="K387" s="80"/>
      <c r="L387" s="80"/>
      <c r="M387" s="80"/>
      <c r="N387" s="80"/>
      <c r="O387" s="80"/>
    </row>
    <row r="388" spans="7:15">
      <c r="G388" s="80"/>
      <c r="H388" s="80"/>
      <c r="I388" s="80"/>
      <c r="J388" s="80"/>
      <c r="K388" s="80"/>
      <c r="L388" s="80"/>
      <c r="M388" s="80"/>
      <c r="N388" s="80"/>
      <c r="O388" s="80"/>
    </row>
    <row r="389" spans="7:15">
      <c r="G389" s="80"/>
      <c r="H389" s="80"/>
      <c r="I389" s="80"/>
      <c r="J389" s="80"/>
      <c r="K389" s="80"/>
      <c r="L389" s="80"/>
      <c r="M389" s="80"/>
      <c r="N389" s="80"/>
      <c r="O389" s="80"/>
    </row>
    <row r="390" spans="7:15">
      <c r="G390" s="80"/>
      <c r="H390" s="80"/>
      <c r="I390" s="80"/>
      <c r="J390" s="80"/>
      <c r="K390" s="80"/>
      <c r="L390" s="80"/>
      <c r="M390" s="80"/>
      <c r="N390" s="80"/>
      <c r="O390" s="80"/>
    </row>
    <row r="391" spans="7:15">
      <c r="G391" s="80"/>
      <c r="H391" s="80"/>
      <c r="I391" s="80"/>
      <c r="J391" s="80"/>
      <c r="K391" s="80"/>
      <c r="L391" s="80"/>
      <c r="M391" s="80"/>
      <c r="N391" s="80"/>
      <c r="O391" s="80"/>
    </row>
    <row r="392" spans="7:15"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7:15">
      <c r="G393" s="80"/>
      <c r="H393" s="80"/>
      <c r="I393" s="80"/>
      <c r="J393" s="80"/>
      <c r="K393" s="80"/>
      <c r="L393" s="80"/>
      <c r="M393" s="80"/>
      <c r="N393" s="80"/>
      <c r="O393" s="80"/>
    </row>
    <row r="394" spans="7:15">
      <c r="G394" s="80"/>
      <c r="H394" s="80"/>
      <c r="I394" s="80"/>
      <c r="J394" s="80"/>
      <c r="K394" s="80"/>
      <c r="L394" s="80"/>
      <c r="M394" s="80"/>
      <c r="N394" s="80"/>
      <c r="O394" s="80"/>
    </row>
    <row r="395" spans="7:15">
      <c r="G395" s="80"/>
      <c r="H395" s="80"/>
      <c r="I395" s="80"/>
      <c r="J395" s="80"/>
      <c r="K395" s="80"/>
      <c r="L395" s="80"/>
      <c r="M395" s="80"/>
      <c r="N395" s="80"/>
      <c r="O395" s="80"/>
    </row>
    <row r="396" spans="7:15">
      <c r="G396" s="80"/>
      <c r="H396" s="80"/>
      <c r="I396" s="80"/>
      <c r="J396" s="80"/>
      <c r="K396" s="80"/>
      <c r="L396" s="80"/>
      <c r="M396" s="80"/>
      <c r="N396" s="80"/>
      <c r="O396" s="80"/>
    </row>
    <row r="397" spans="7:15">
      <c r="G397" s="80"/>
      <c r="H397" s="80"/>
      <c r="I397" s="80"/>
      <c r="J397" s="80"/>
      <c r="K397" s="80"/>
      <c r="L397" s="80"/>
      <c r="M397" s="80"/>
      <c r="N397" s="80"/>
      <c r="O397" s="80"/>
    </row>
    <row r="398" spans="7:15">
      <c r="G398" s="80"/>
      <c r="H398" s="80"/>
      <c r="I398" s="80"/>
      <c r="J398" s="80"/>
      <c r="K398" s="80"/>
      <c r="L398" s="80"/>
      <c r="M398" s="80"/>
      <c r="N398" s="80"/>
      <c r="O398" s="80"/>
    </row>
    <row r="399" spans="7:15">
      <c r="G399" s="80"/>
      <c r="H399" s="80"/>
      <c r="I399" s="80"/>
      <c r="J399" s="80"/>
      <c r="K399" s="80"/>
      <c r="L399" s="80"/>
      <c r="M399" s="80"/>
      <c r="N399" s="80"/>
      <c r="O399" s="80"/>
    </row>
    <row r="400" spans="7:15">
      <c r="G400" s="80"/>
      <c r="H400" s="80"/>
      <c r="I400" s="80"/>
      <c r="J400" s="80"/>
      <c r="K400" s="80"/>
      <c r="L400" s="80"/>
      <c r="M400" s="80"/>
      <c r="N400" s="80"/>
      <c r="O400" s="80"/>
    </row>
    <row r="401" spans="7:15">
      <c r="G401" s="80"/>
      <c r="H401" s="80"/>
      <c r="I401" s="80"/>
      <c r="J401" s="80"/>
      <c r="K401" s="80"/>
      <c r="L401" s="80"/>
      <c r="M401" s="80"/>
      <c r="N401" s="80"/>
      <c r="O401" s="80"/>
    </row>
    <row r="402" spans="7:15"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7:15">
      <c r="G403" s="80"/>
      <c r="H403" s="80"/>
      <c r="I403" s="80"/>
      <c r="J403" s="80"/>
      <c r="K403" s="80"/>
      <c r="L403" s="80"/>
      <c r="M403" s="80"/>
      <c r="N403" s="80"/>
      <c r="O403" s="80"/>
    </row>
    <row r="404" spans="7:15">
      <c r="G404" s="80"/>
      <c r="H404" s="80"/>
      <c r="I404" s="80"/>
      <c r="J404" s="80"/>
      <c r="K404" s="80"/>
      <c r="L404" s="80"/>
      <c r="M404" s="80"/>
      <c r="N404" s="80"/>
      <c r="O404" s="80"/>
    </row>
    <row r="405" spans="7:15">
      <c r="G405" s="80"/>
      <c r="H405" s="80"/>
      <c r="I405" s="80"/>
      <c r="J405" s="80"/>
      <c r="K405" s="80"/>
      <c r="L405" s="80"/>
      <c r="M405" s="80"/>
      <c r="N405" s="80"/>
      <c r="O405" s="80"/>
    </row>
    <row r="406" spans="7:15">
      <c r="G406" s="80"/>
      <c r="H406" s="80"/>
      <c r="I406" s="80"/>
      <c r="J406" s="80"/>
      <c r="K406" s="80"/>
      <c r="L406" s="80"/>
      <c r="M406" s="80"/>
      <c r="N406" s="80"/>
      <c r="O406" s="80"/>
    </row>
    <row r="407" spans="7:15">
      <c r="G407" s="80"/>
      <c r="H407" s="80"/>
      <c r="I407" s="80"/>
      <c r="J407" s="80"/>
      <c r="K407" s="80"/>
      <c r="L407" s="80"/>
      <c r="M407" s="80"/>
      <c r="N407" s="80"/>
      <c r="O407" s="80"/>
    </row>
    <row r="408" spans="7:15">
      <c r="G408" s="80"/>
      <c r="H408" s="80"/>
      <c r="I408" s="80"/>
      <c r="J408" s="80"/>
      <c r="K408" s="80"/>
      <c r="L408" s="80"/>
      <c r="M408" s="80"/>
      <c r="N408" s="80"/>
      <c r="O408" s="80"/>
    </row>
    <row r="409" spans="7:15">
      <c r="G409" s="80"/>
      <c r="H409" s="80"/>
      <c r="I409" s="80"/>
      <c r="J409" s="80"/>
      <c r="K409" s="80"/>
      <c r="L409" s="80"/>
      <c r="M409" s="80"/>
      <c r="N409" s="80"/>
      <c r="O409" s="80"/>
    </row>
    <row r="410" spans="7:15">
      <c r="G410" s="80"/>
      <c r="H410" s="80"/>
      <c r="I410" s="80"/>
      <c r="J410" s="80"/>
      <c r="K410" s="80"/>
      <c r="L410" s="80"/>
      <c r="M410" s="80"/>
      <c r="N410" s="80"/>
      <c r="O410" s="80"/>
    </row>
    <row r="411" spans="7:15">
      <c r="G411" s="80"/>
      <c r="H411" s="80"/>
      <c r="I411" s="80"/>
      <c r="J411" s="80"/>
      <c r="K411" s="80"/>
      <c r="L411" s="80"/>
      <c r="M411" s="80"/>
      <c r="N411" s="80"/>
      <c r="O411" s="80"/>
    </row>
    <row r="412" spans="7:15">
      <c r="G412" s="80"/>
      <c r="H412" s="80"/>
      <c r="I412" s="80"/>
      <c r="J412" s="80"/>
      <c r="K412" s="80"/>
      <c r="L412" s="80"/>
      <c r="M412" s="80"/>
      <c r="N412" s="80"/>
      <c r="O412" s="80"/>
    </row>
    <row r="413" spans="7:15">
      <c r="G413" s="80"/>
      <c r="H413" s="80"/>
      <c r="I413" s="80"/>
      <c r="J413" s="80"/>
      <c r="K413" s="80"/>
      <c r="L413" s="80"/>
      <c r="M413" s="80"/>
      <c r="N413" s="80"/>
      <c r="O413" s="80"/>
    </row>
    <row r="414" spans="7:15"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7:15">
      <c r="G415" s="80"/>
      <c r="H415" s="80"/>
      <c r="I415" s="80"/>
      <c r="J415" s="80"/>
      <c r="K415" s="80"/>
      <c r="L415" s="80"/>
      <c r="M415" s="80"/>
      <c r="N415" s="80"/>
      <c r="O415" s="80"/>
    </row>
    <row r="416" spans="7:15">
      <c r="G416" s="80"/>
      <c r="H416" s="80"/>
      <c r="I416" s="80"/>
      <c r="J416" s="80"/>
      <c r="K416" s="80"/>
      <c r="L416" s="80"/>
      <c r="M416" s="80"/>
      <c r="N416" s="80"/>
      <c r="O416" s="80"/>
    </row>
    <row r="417" spans="7:15">
      <c r="G417" s="80"/>
      <c r="H417" s="80"/>
      <c r="I417" s="80"/>
      <c r="J417" s="80"/>
      <c r="K417" s="80"/>
      <c r="L417" s="80"/>
      <c r="M417" s="80"/>
      <c r="N417" s="80"/>
      <c r="O417" s="80"/>
    </row>
    <row r="418" spans="7:15">
      <c r="G418" s="80"/>
      <c r="H418" s="80"/>
      <c r="I418" s="80"/>
      <c r="J418" s="80"/>
      <c r="K418" s="80"/>
      <c r="L418" s="80"/>
      <c r="M418" s="80"/>
      <c r="N418" s="80"/>
      <c r="O418" s="80"/>
    </row>
    <row r="419" spans="7:15">
      <c r="G419" s="80"/>
      <c r="H419" s="80"/>
      <c r="I419" s="80"/>
      <c r="J419" s="80"/>
      <c r="K419" s="80"/>
      <c r="L419" s="80"/>
      <c r="M419" s="80"/>
      <c r="N419" s="80"/>
      <c r="O419" s="80"/>
    </row>
    <row r="420" spans="7:15">
      <c r="G420" s="80"/>
      <c r="H420" s="80"/>
      <c r="I420" s="80"/>
      <c r="J420" s="80"/>
      <c r="K420" s="80"/>
      <c r="L420" s="80"/>
      <c r="M420" s="80"/>
      <c r="N420" s="80"/>
      <c r="O420" s="80"/>
    </row>
    <row r="421" spans="7:15">
      <c r="G421" s="80"/>
      <c r="H421" s="80"/>
      <c r="I421" s="80"/>
      <c r="J421" s="80"/>
      <c r="K421" s="80"/>
      <c r="L421" s="80"/>
      <c r="M421" s="80"/>
      <c r="N421" s="80"/>
      <c r="O421" s="80"/>
    </row>
    <row r="422" spans="7:15">
      <c r="G422" s="80"/>
      <c r="H422" s="80"/>
      <c r="I422" s="80"/>
      <c r="J422" s="80"/>
      <c r="K422" s="80"/>
      <c r="L422" s="80"/>
      <c r="M422" s="80"/>
      <c r="N422" s="80"/>
      <c r="O422" s="80"/>
    </row>
    <row r="423" spans="7:15">
      <c r="G423" s="80"/>
      <c r="H423" s="80"/>
      <c r="I423" s="80"/>
      <c r="J423" s="80"/>
      <c r="K423" s="80"/>
      <c r="L423" s="80"/>
      <c r="M423" s="80"/>
      <c r="N423" s="80"/>
      <c r="O423" s="80"/>
    </row>
    <row r="424" spans="7:15"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7:15">
      <c r="G425" s="80"/>
      <c r="H425" s="80"/>
      <c r="I425" s="80"/>
      <c r="J425" s="80"/>
      <c r="K425" s="80"/>
      <c r="L425" s="80"/>
      <c r="M425" s="80"/>
      <c r="N425" s="80"/>
      <c r="O425" s="80"/>
    </row>
    <row r="426" spans="7:15">
      <c r="G426" s="80"/>
      <c r="H426" s="80"/>
      <c r="I426" s="80"/>
      <c r="J426" s="80"/>
      <c r="K426" s="80"/>
      <c r="L426" s="80"/>
      <c r="M426" s="80"/>
      <c r="N426" s="80"/>
      <c r="O426" s="80"/>
    </row>
    <row r="427" spans="7:15">
      <c r="G427" s="80"/>
      <c r="H427" s="80"/>
      <c r="I427" s="80"/>
      <c r="J427" s="80"/>
      <c r="K427" s="80"/>
      <c r="L427" s="80"/>
      <c r="M427" s="80"/>
      <c r="N427" s="80"/>
      <c r="O427" s="80"/>
    </row>
    <row r="428" spans="7:15">
      <c r="G428" s="80"/>
      <c r="H428" s="80"/>
      <c r="I428" s="80"/>
      <c r="J428" s="80"/>
      <c r="K428" s="80"/>
      <c r="L428" s="80"/>
      <c r="M428" s="80"/>
      <c r="N428" s="80"/>
      <c r="O428" s="80"/>
    </row>
    <row r="429" spans="7:15">
      <c r="G429" s="80"/>
      <c r="H429" s="80"/>
      <c r="I429" s="80"/>
      <c r="J429" s="80"/>
      <c r="K429" s="80"/>
      <c r="L429" s="80"/>
      <c r="M429" s="80"/>
      <c r="N429" s="80"/>
      <c r="O429" s="80"/>
    </row>
    <row r="430" spans="7:15">
      <c r="G430" s="80"/>
      <c r="H430" s="80"/>
      <c r="I430" s="80"/>
      <c r="J430" s="80"/>
      <c r="K430" s="80"/>
      <c r="L430" s="80"/>
      <c r="M430" s="80"/>
      <c r="N430" s="80"/>
      <c r="O430" s="80"/>
    </row>
    <row r="431" spans="7:15">
      <c r="G431" s="80"/>
      <c r="H431" s="80"/>
      <c r="I431" s="80"/>
      <c r="J431" s="80"/>
      <c r="K431" s="80"/>
      <c r="L431" s="80"/>
      <c r="M431" s="80"/>
      <c r="N431" s="80"/>
      <c r="O431" s="80"/>
    </row>
    <row r="432" spans="7:15">
      <c r="G432" s="80"/>
      <c r="H432" s="80"/>
      <c r="I432" s="80"/>
      <c r="J432" s="80"/>
      <c r="K432" s="80"/>
      <c r="L432" s="80"/>
      <c r="M432" s="80"/>
      <c r="N432" s="80"/>
      <c r="O432" s="80"/>
    </row>
    <row r="433" spans="7:15">
      <c r="G433" s="80"/>
      <c r="H433" s="80"/>
      <c r="I433" s="80"/>
      <c r="J433" s="80"/>
      <c r="K433" s="80"/>
      <c r="L433" s="80"/>
      <c r="M433" s="80"/>
      <c r="N433" s="80"/>
      <c r="O433" s="80"/>
    </row>
    <row r="434" spans="7:15">
      <c r="G434" s="80"/>
      <c r="H434" s="80"/>
      <c r="I434" s="80"/>
      <c r="J434" s="80"/>
      <c r="K434" s="80"/>
      <c r="L434" s="80"/>
      <c r="M434" s="80"/>
      <c r="N434" s="80"/>
      <c r="O434" s="80"/>
    </row>
    <row r="435" spans="7:15">
      <c r="G435" s="80"/>
      <c r="H435" s="80"/>
      <c r="I435" s="80"/>
      <c r="J435" s="80"/>
      <c r="K435" s="80"/>
      <c r="L435" s="80"/>
      <c r="M435" s="80"/>
      <c r="N435" s="80"/>
      <c r="O435" s="80"/>
    </row>
    <row r="436" spans="7:15"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7:15">
      <c r="G437" s="80"/>
      <c r="H437" s="80"/>
      <c r="I437" s="80"/>
      <c r="J437" s="80"/>
      <c r="K437" s="80"/>
      <c r="L437" s="80"/>
      <c r="M437" s="80"/>
      <c r="N437" s="80"/>
      <c r="O437" s="80"/>
    </row>
    <row r="438" spans="7:15">
      <c r="G438" s="80"/>
      <c r="H438" s="80"/>
      <c r="I438" s="80"/>
      <c r="J438" s="80"/>
      <c r="K438" s="80"/>
      <c r="L438" s="80"/>
      <c r="M438" s="80"/>
      <c r="N438" s="80"/>
      <c r="O438" s="80"/>
    </row>
    <row r="439" spans="7:15">
      <c r="G439" s="80"/>
      <c r="H439" s="80"/>
      <c r="I439" s="80"/>
      <c r="J439" s="80"/>
      <c r="K439" s="80"/>
      <c r="L439" s="80"/>
      <c r="M439" s="80"/>
      <c r="N439" s="80"/>
      <c r="O439" s="80"/>
    </row>
    <row r="440" spans="7:15">
      <c r="G440" s="80"/>
      <c r="H440" s="80"/>
      <c r="I440" s="80"/>
      <c r="J440" s="80"/>
      <c r="K440" s="80"/>
      <c r="L440" s="80"/>
      <c r="M440" s="80"/>
      <c r="N440" s="80"/>
      <c r="O440" s="80"/>
    </row>
    <row r="441" spans="7:15">
      <c r="G441" s="80"/>
      <c r="H441" s="80"/>
      <c r="I441" s="80"/>
      <c r="J441" s="80"/>
      <c r="K441" s="80"/>
      <c r="L441" s="80"/>
      <c r="M441" s="80"/>
      <c r="N441" s="80"/>
      <c r="O441" s="80"/>
    </row>
    <row r="442" spans="7:15">
      <c r="G442" s="80"/>
      <c r="H442" s="80"/>
      <c r="I442" s="80"/>
      <c r="J442" s="80"/>
      <c r="K442" s="80"/>
      <c r="L442" s="80"/>
      <c r="M442" s="80"/>
      <c r="N442" s="80"/>
      <c r="O442" s="80"/>
    </row>
    <row r="443" spans="7:15">
      <c r="G443" s="80"/>
      <c r="H443" s="80"/>
      <c r="I443" s="80"/>
      <c r="J443" s="80"/>
      <c r="K443" s="80"/>
      <c r="L443" s="80"/>
      <c r="M443" s="80"/>
      <c r="N443" s="80"/>
      <c r="O443" s="80"/>
    </row>
    <row r="444" spans="7:15">
      <c r="G444" s="80"/>
      <c r="H444" s="80"/>
      <c r="I444" s="80"/>
      <c r="J444" s="80"/>
      <c r="K444" s="80"/>
      <c r="L444" s="80"/>
      <c r="M444" s="80"/>
      <c r="N444" s="80"/>
      <c r="O444" s="80"/>
    </row>
    <row r="445" spans="7:15">
      <c r="G445" s="80"/>
      <c r="H445" s="80"/>
      <c r="I445" s="80"/>
      <c r="J445" s="80"/>
      <c r="K445" s="80"/>
      <c r="L445" s="80"/>
      <c r="M445" s="80"/>
      <c r="N445" s="80"/>
      <c r="O445" s="80"/>
    </row>
    <row r="446" spans="7:15"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7:15">
      <c r="G447" s="80"/>
      <c r="H447" s="80"/>
      <c r="I447" s="80"/>
      <c r="J447" s="80"/>
      <c r="K447" s="80"/>
      <c r="L447" s="80"/>
      <c r="M447" s="80"/>
      <c r="N447" s="80"/>
      <c r="O447" s="80"/>
    </row>
    <row r="448" spans="7:15">
      <c r="G448" s="80"/>
      <c r="H448" s="80"/>
      <c r="I448" s="80"/>
      <c r="J448" s="80"/>
      <c r="K448" s="80"/>
      <c r="L448" s="80"/>
      <c r="M448" s="80"/>
      <c r="N448" s="80"/>
      <c r="O448" s="80"/>
    </row>
    <row r="449" spans="7:15">
      <c r="G449" s="80"/>
      <c r="H449" s="80"/>
      <c r="I449" s="80"/>
      <c r="J449" s="80"/>
      <c r="K449" s="80"/>
      <c r="L449" s="80"/>
      <c r="M449" s="80"/>
      <c r="N449" s="80"/>
      <c r="O449" s="80"/>
    </row>
    <row r="450" spans="7:15">
      <c r="G450" s="80"/>
      <c r="H450" s="80"/>
      <c r="I450" s="80"/>
      <c r="J450" s="80"/>
      <c r="K450" s="80"/>
      <c r="L450" s="80"/>
      <c r="M450" s="80"/>
      <c r="N450" s="80"/>
      <c r="O450" s="80"/>
    </row>
    <row r="451" spans="7:15">
      <c r="G451" s="80"/>
      <c r="H451" s="80"/>
      <c r="I451" s="80"/>
      <c r="J451" s="80"/>
      <c r="K451" s="80"/>
      <c r="L451" s="80"/>
      <c r="M451" s="80"/>
      <c r="N451" s="80"/>
      <c r="O451" s="80"/>
    </row>
    <row r="452" spans="7:15">
      <c r="G452" s="80"/>
      <c r="H452" s="80"/>
      <c r="I452" s="80"/>
      <c r="J452" s="80"/>
      <c r="K452" s="80"/>
      <c r="L452" s="80"/>
      <c r="M452" s="80"/>
      <c r="N452" s="80"/>
      <c r="O452" s="80"/>
    </row>
    <row r="453" spans="7:15">
      <c r="G453" s="80"/>
      <c r="H453" s="80"/>
      <c r="I453" s="80"/>
      <c r="J453" s="80"/>
      <c r="K453" s="80"/>
      <c r="L453" s="80"/>
      <c r="M453" s="80"/>
      <c r="N453" s="80"/>
      <c r="O453" s="80"/>
    </row>
    <row r="454" spans="7:15">
      <c r="G454" s="80"/>
      <c r="H454" s="80"/>
      <c r="I454" s="80"/>
      <c r="J454" s="80"/>
      <c r="K454" s="80"/>
      <c r="L454" s="80"/>
      <c r="M454" s="80"/>
      <c r="N454" s="80"/>
      <c r="O454" s="80"/>
    </row>
    <row r="455" spans="7:15">
      <c r="G455" s="80"/>
      <c r="H455" s="80"/>
      <c r="I455" s="80"/>
      <c r="J455" s="80"/>
      <c r="K455" s="80"/>
      <c r="L455" s="80"/>
      <c r="M455" s="80"/>
      <c r="N455" s="80"/>
      <c r="O455" s="80"/>
    </row>
    <row r="456" spans="7:15">
      <c r="G456" s="80"/>
      <c r="H456" s="80"/>
      <c r="I456" s="80"/>
      <c r="J456" s="80"/>
      <c r="K456" s="80"/>
      <c r="L456" s="80"/>
      <c r="M456" s="80"/>
      <c r="N456" s="80"/>
      <c r="O456" s="80"/>
    </row>
    <row r="457" spans="7:15">
      <c r="G457" s="80"/>
      <c r="H457" s="80"/>
      <c r="I457" s="80"/>
      <c r="J457" s="80"/>
      <c r="K457" s="80"/>
      <c r="L457" s="80"/>
      <c r="M457" s="80"/>
      <c r="N457" s="80"/>
      <c r="O457" s="80"/>
    </row>
    <row r="458" spans="7:15">
      <c r="G458" s="80"/>
      <c r="H458" s="80"/>
      <c r="I458" s="80"/>
      <c r="J458" s="80"/>
      <c r="K458" s="80"/>
      <c r="L458" s="80"/>
      <c r="M458" s="80"/>
      <c r="N458" s="80"/>
      <c r="O458" s="80"/>
    </row>
  </sheetData>
  <mergeCells count="2">
    <mergeCell ref="G7:K7"/>
    <mergeCell ref="M7:O7"/>
  </mergeCells>
  <pageMargins left="0.33" right="0" top="0.75" bottom="0.5" header="0.5" footer="0.5"/>
  <pageSetup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A33"/>
  <sheetViews>
    <sheetView zoomScaleNormal="100" workbookViewId="0">
      <selection activeCell="E13" sqref="E13"/>
    </sheetView>
  </sheetViews>
  <sheetFormatPr defaultRowHeight="12.75"/>
  <cols>
    <col min="1" max="1" width="35.7109375" customWidth="1"/>
    <col min="2" max="2" width="7.28515625" hidden="1" customWidth="1"/>
    <col min="3" max="3" width="8.5703125" hidden="1" customWidth="1"/>
    <col min="4" max="4" width="7.85546875" hidden="1" customWidth="1"/>
    <col min="5" max="6" width="10.7109375" customWidth="1"/>
    <col min="7" max="7" width="14" bestFit="1" customWidth="1"/>
    <col min="8" max="8" width="11.5703125" customWidth="1"/>
    <col min="9" max="9" width="10.7109375" hidden="1" customWidth="1"/>
    <col min="10" max="10" width="10.7109375" customWidth="1"/>
  </cols>
  <sheetData>
    <row r="1" spans="1:11">
      <c r="H1" s="62" t="s">
        <v>206</v>
      </c>
      <c r="I1" s="62" t="s">
        <v>207</v>
      </c>
    </row>
    <row r="2" spans="1:11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</row>
    <row r="3" spans="1:11">
      <c r="A3" s="62" t="s">
        <v>208</v>
      </c>
      <c r="B3" s="62"/>
      <c r="C3" s="62"/>
      <c r="D3" s="62"/>
      <c r="E3" s="62"/>
      <c r="F3" s="62"/>
      <c r="G3" s="62"/>
      <c r="H3" s="62"/>
      <c r="I3" s="62"/>
      <c r="J3" s="62"/>
    </row>
    <row r="4" spans="1:11">
      <c r="A4" s="62" t="s">
        <v>231</v>
      </c>
      <c r="B4" s="62"/>
      <c r="C4" s="62"/>
      <c r="D4" s="62"/>
      <c r="E4" s="62"/>
      <c r="F4" s="62"/>
      <c r="G4" s="62"/>
      <c r="H4" s="62"/>
      <c r="I4" s="62"/>
      <c r="J4" s="62"/>
    </row>
    <row r="5" spans="1:11">
      <c r="A5" s="62" t="s">
        <v>5</v>
      </c>
      <c r="B5" s="62"/>
      <c r="C5" s="62"/>
      <c r="D5" s="62"/>
      <c r="E5" s="62"/>
      <c r="F5" s="62"/>
      <c r="G5" s="62"/>
      <c r="H5" s="62"/>
      <c r="I5" s="62"/>
      <c r="J5" s="62"/>
    </row>
    <row r="6" spans="1:11" ht="13.5" thickBot="1">
      <c r="A6" s="62"/>
      <c r="B6" s="62"/>
      <c r="C6" s="62"/>
      <c r="D6" s="62"/>
      <c r="E6" s="62"/>
      <c r="F6" s="62"/>
      <c r="G6" s="62"/>
      <c r="H6" s="62"/>
      <c r="I6" s="62"/>
      <c r="J6" s="62"/>
    </row>
    <row r="7" spans="1:11">
      <c r="A7" s="90"/>
      <c r="B7" s="91"/>
      <c r="C7" s="90"/>
      <c r="D7" s="92"/>
      <c r="E7" s="91"/>
      <c r="F7" s="90"/>
      <c r="G7" s="92"/>
      <c r="H7" s="90"/>
      <c r="I7" s="90"/>
      <c r="J7" s="93"/>
      <c r="K7" s="1"/>
    </row>
    <row r="8" spans="1:11">
      <c r="A8" s="94"/>
      <c r="B8" s="95"/>
      <c r="C8" s="96" t="s">
        <v>209</v>
      </c>
      <c r="D8" s="97" t="s">
        <v>210</v>
      </c>
      <c r="E8" s="98" t="s">
        <v>211</v>
      </c>
      <c r="F8" s="96" t="s">
        <v>212</v>
      </c>
      <c r="G8" s="97" t="s">
        <v>213</v>
      </c>
      <c r="H8" s="96" t="s">
        <v>29</v>
      </c>
      <c r="I8" s="96" t="s">
        <v>214</v>
      </c>
      <c r="J8" s="97" t="s">
        <v>215</v>
      </c>
      <c r="K8" s="1"/>
    </row>
    <row r="9" spans="1:11" ht="13.5" thickBot="1">
      <c r="A9" s="99" t="s">
        <v>216</v>
      </c>
      <c r="B9" s="100" t="s">
        <v>217</v>
      </c>
      <c r="C9" s="99" t="s">
        <v>218</v>
      </c>
      <c r="D9" s="101" t="s">
        <v>219</v>
      </c>
      <c r="E9" s="100"/>
      <c r="F9" s="99"/>
      <c r="G9" s="101"/>
      <c r="H9" s="99" t="s">
        <v>220</v>
      </c>
      <c r="I9" s="99" t="s">
        <v>221</v>
      </c>
      <c r="J9" s="101" t="s">
        <v>222</v>
      </c>
      <c r="K9" s="1"/>
    </row>
    <row r="10" spans="1:11">
      <c r="A10" s="102"/>
      <c r="B10" s="103"/>
      <c r="C10" s="102"/>
      <c r="D10" s="104"/>
      <c r="E10" s="103"/>
      <c r="F10" s="102"/>
      <c r="G10" s="104"/>
      <c r="H10" s="102"/>
      <c r="I10" s="102"/>
      <c r="J10" s="104"/>
      <c r="K10" s="1"/>
    </row>
    <row r="11" spans="1:11">
      <c r="A11" s="102" t="s">
        <v>223</v>
      </c>
      <c r="B11" s="103"/>
      <c r="C11" s="102"/>
      <c r="D11" s="104"/>
      <c r="E11" s="103"/>
      <c r="F11" s="102"/>
      <c r="G11" s="105">
        <v>0</v>
      </c>
      <c r="H11" s="105">
        <v>0</v>
      </c>
      <c r="I11" s="106"/>
      <c r="J11" s="105">
        <f>SUM(C11:I11)</f>
        <v>0</v>
      </c>
      <c r="K11" s="1"/>
    </row>
    <row r="12" spans="1:11">
      <c r="A12" s="102"/>
      <c r="B12" s="103"/>
      <c r="C12" s="102"/>
      <c r="D12" s="104"/>
      <c r="E12" s="103"/>
      <c r="F12" s="102"/>
      <c r="G12" s="107"/>
      <c r="H12" s="106"/>
      <c r="I12" s="106"/>
      <c r="J12" s="107"/>
      <c r="K12" s="1"/>
    </row>
    <row r="13" spans="1:11">
      <c r="A13" s="102" t="s">
        <v>224</v>
      </c>
      <c r="B13" s="103"/>
      <c r="C13" s="102"/>
      <c r="D13" s="104"/>
      <c r="E13" s="103"/>
      <c r="F13" s="102"/>
      <c r="G13" s="105">
        <v>0</v>
      </c>
      <c r="H13" s="108">
        <v>0</v>
      </c>
      <c r="I13" s="106"/>
      <c r="J13" s="105">
        <f>SUM(C13:I13)</f>
        <v>0</v>
      </c>
      <c r="K13" s="1"/>
    </row>
    <row r="14" spans="1:11">
      <c r="A14" s="102"/>
      <c r="B14" s="103"/>
      <c r="C14" s="102"/>
      <c r="D14" s="104"/>
      <c r="E14" s="103"/>
      <c r="F14" s="102"/>
      <c r="G14" s="107"/>
      <c r="H14" s="106"/>
      <c r="I14" s="106"/>
      <c r="J14" s="107"/>
      <c r="K14" s="1"/>
    </row>
    <row r="15" spans="1:11">
      <c r="A15" s="102" t="s">
        <v>225</v>
      </c>
      <c r="B15" s="103"/>
      <c r="C15" s="102"/>
      <c r="D15" s="104"/>
      <c r="E15" s="103"/>
      <c r="F15" s="102"/>
      <c r="G15" s="105">
        <f>'[1]capex break'!Q20-'[1]capex break'!Q35</f>
        <v>0</v>
      </c>
      <c r="H15" s="108">
        <v>0</v>
      </c>
      <c r="I15" s="106"/>
      <c r="J15" s="105">
        <f>SUM(C15:I15)</f>
        <v>0</v>
      </c>
      <c r="K15" s="1"/>
    </row>
    <row r="16" spans="1:11">
      <c r="A16" s="102" t="s">
        <v>226</v>
      </c>
      <c r="B16" s="103"/>
      <c r="C16" s="102"/>
      <c r="D16" s="104"/>
      <c r="E16" s="103"/>
      <c r="F16" s="102"/>
      <c r="G16" s="105"/>
      <c r="H16" s="106"/>
      <c r="I16" s="106"/>
      <c r="J16" s="105"/>
      <c r="K16" s="1"/>
    </row>
    <row r="17" spans="1:1015">
      <c r="A17" s="102"/>
      <c r="B17" s="103"/>
      <c r="C17" s="102"/>
      <c r="D17" s="104"/>
      <c r="E17" s="103"/>
      <c r="F17" s="102"/>
      <c r="G17" s="105"/>
      <c r="H17" s="106"/>
      <c r="I17" s="106"/>
      <c r="J17" s="107"/>
      <c r="K17" s="1"/>
    </row>
    <row r="18" spans="1:1015">
      <c r="A18" s="102" t="s">
        <v>227</v>
      </c>
      <c r="B18" s="103"/>
      <c r="C18" s="102"/>
      <c r="D18" s="104"/>
      <c r="E18" s="103"/>
      <c r="F18" s="102"/>
      <c r="G18" s="105">
        <v>0</v>
      </c>
      <c r="H18" s="106">
        <v>0</v>
      </c>
      <c r="I18" s="106"/>
      <c r="J18" s="105">
        <f>SUM(C18:I18)</f>
        <v>0</v>
      </c>
      <c r="K18" s="1"/>
    </row>
    <row r="19" spans="1:1015">
      <c r="A19" s="102"/>
      <c r="B19" s="103"/>
      <c r="C19" s="102"/>
      <c r="D19" s="104"/>
      <c r="E19" s="103"/>
      <c r="F19" s="102"/>
      <c r="G19" s="107"/>
      <c r="H19" s="106"/>
      <c r="I19" s="106"/>
      <c r="J19" s="107"/>
      <c r="K19" s="1"/>
    </row>
    <row r="20" spans="1:1015">
      <c r="A20" s="102" t="s">
        <v>228</v>
      </c>
      <c r="B20" s="103"/>
      <c r="C20" s="102"/>
      <c r="D20" s="104"/>
      <c r="E20" s="103"/>
      <c r="F20" s="102"/>
      <c r="G20" s="105">
        <v>0</v>
      </c>
      <c r="H20" s="106">
        <v>0</v>
      </c>
      <c r="I20" s="106"/>
      <c r="J20" s="105">
        <f>SUM(C20:I20)</f>
        <v>0</v>
      </c>
      <c r="K20" s="1"/>
    </row>
    <row r="21" spans="1:1015">
      <c r="A21" s="102"/>
      <c r="B21" s="103"/>
      <c r="C21" s="102"/>
      <c r="D21" s="104"/>
      <c r="E21" s="103"/>
      <c r="F21" s="102"/>
      <c r="G21" s="107"/>
      <c r="H21" s="106"/>
      <c r="I21" s="106"/>
      <c r="J21" s="107"/>
      <c r="K21" s="1"/>
    </row>
    <row r="22" spans="1:1015">
      <c r="A22" s="102" t="s">
        <v>229</v>
      </c>
      <c r="B22" s="103"/>
      <c r="C22" s="102"/>
      <c r="D22" s="104"/>
      <c r="E22" s="103"/>
      <c r="F22" s="102"/>
      <c r="G22" s="105">
        <v>0</v>
      </c>
      <c r="H22" s="106">
        <v>0</v>
      </c>
      <c r="I22" s="106"/>
      <c r="J22" s="105">
        <f>SUM(C22:I22)</f>
        <v>0</v>
      </c>
      <c r="K22" s="1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19"/>
      <c r="IH22" s="119"/>
      <c r="II22" s="119"/>
      <c r="IJ22" s="119"/>
      <c r="IK22" s="119"/>
      <c r="IL22" s="119"/>
      <c r="IM22" s="119"/>
      <c r="IN22" s="119"/>
      <c r="IO22" s="119"/>
      <c r="IP22" s="119"/>
      <c r="IQ22" s="119"/>
      <c r="IR22" s="119"/>
      <c r="IS22" s="119"/>
      <c r="IT22" s="119"/>
      <c r="IU22" s="119"/>
      <c r="IV22" s="119"/>
      <c r="IW22" s="119"/>
      <c r="IX22" s="119"/>
      <c r="IY22" s="119"/>
      <c r="IZ22" s="119"/>
      <c r="JA22" s="119"/>
      <c r="JB22" s="119"/>
      <c r="JC22" s="119"/>
      <c r="JD22" s="119"/>
      <c r="JE22" s="119"/>
      <c r="JF22" s="119"/>
      <c r="JG22" s="119"/>
      <c r="JH22" s="119"/>
      <c r="JI22" s="119"/>
      <c r="JJ22" s="119"/>
      <c r="JK22" s="119"/>
      <c r="JL22" s="119"/>
      <c r="JM22" s="119"/>
      <c r="JN22" s="119"/>
      <c r="JO22" s="119"/>
      <c r="JP22" s="119"/>
      <c r="JQ22" s="119"/>
      <c r="JR22" s="119"/>
      <c r="JS22" s="119"/>
      <c r="JT22" s="119"/>
      <c r="JU22" s="119"/>
      <c r="JV22" s="119"/>
      <c r="JW22" s="119"/>
      <c r="JX22" s="119"/>
      <c r="JY22" s="119"/>
      <c r="JZ22" s="119"/>
      <c r="KA22" s="119"/>
      <c r="KB22" s="119"/>
      <c r="KC22" s="119"/>
      <c r="KD22" s="119"/>
      <c r="KE22" s="119"/>
      <c r="KF22" s="119"/>
      <c r="KG22" s="119"/>
      <c r="KH22" s="119"/>
      <c r="KI22" s="119"/>
      <c r="KJ22" s="119"/>
      <c r="KK22" s="119"/>
      <c r="KL22" s="119"/>
      <c r="KM22" s="119"/>
      <c r="KN22" s="119"/>
      <c r="KO22" s="119"/>
      <c r="KP22" s="119"/>
      <c r="KQ22" s="119"/>
      <c r="KR22" s="119"/>
      <c r="KS22" s="119"/>
      <c r="KT22" s="119"/>
      <c r="KU22" s="119"/>
      <c r="KV22" s="119"/>
      <c r="KW22" s="119"/>
      <c r="KX22" s="119"/>
      <c r="KY22" s="119"/>
      <c r="KZ22" s="119"/>
      <c r="LA22" s="119"/>
      <c r="LB22" s="119"/>
      <c r="LC22" s="119"/>
      <c r="LD22" s="119"/>
      <c r="LE22" s="119"/>
      <c r="LF22" s="119"/>
      <c r="LG22" s="119"/>
      <c r="LH22" s="119"/>
      <c r="LI22" s="119"/>
      <c r="LJ22" s="119"/>
      <c r="LK22" s="119"/>
      <c r="LL22" s="119"/>
      <c r="LM22" s="119"/>
      <c r="LN22" s="119"/>
      <c r="LO22" s="119"/>
      <c r="LP22" s="119"/>
      <c r="LQ22" s="119"/>
      <c r="LR22" s="119"/>
      <c r="LS22" s="119"/>
      <c r="LT22" s="119"/>
      <c r="LU22" s="119"/>
      <c r="LV22" s="119"/>
      <c r="LW22" s="119"/>
      <c r="LX22" s="119"/>
      <c r="LY22" s="119"/>
      <c r="LZ22" s="119"/>
      <c r="MA22" s="119"/>
      <c r="MB22" s="119"/>
      <c r="MC22" s="119"/>
      <c r="MD22" s="119"/>
      <c r="ME22" s="119"/>
      <c r="MF22" s="119"/>
      <c r="MG22" s="119"/>
      <c r="MH22" s="119"/>
      <c r="MI22" s="119"/>
      <c r="MJ22" s="119"/>
      <c r="MK22" s="119"/>
      <c r="ML22" s="119"/>
      <c r="MM22" s="119"/>
      <c r="MN22" s="119"/>
      <c r="MO22" s="119"/>
      <c r="MP22" s="119"/>
      <c r="MQ22" s="119"/>
      <c r="MR22" s="119"/>
      <c r="MS22" s="119"/>
      <c r="MT22" s="119"/>
      <c r="MU22" s="119"/>
      <c r="MV22" s="119"/>
      <c r="MW22" s="119"/>
      <c r="MX22" s="119"/>
      <c r="MY22" s="119"/>
      <c r="MZ22" s="119"/>
      <c r="NA22" s="119"/>
      <c r="NB22" s="119"/>
      <c r="NC22" s="119"/>
      <c r="ND22" s="119"/>
      <c r="NE22" s="119"/>
      <c r="NF22" s="119"/>
      <c r="NG22" s="119"/>
      <c r="NH22" s="119"/>
      <c r="NI22" s="119"/>
      <c r="NJ22" s="119"/>
      <c r="NK22" s="119"/>
      <c r="NL22" s="119"/>
      <c r="NM22" s="119"/>
      <c r="NN22" s="119"/>
      <c r="NO22" s="119"/>
      <c r="NP22" s="119"/>
      <c r="NQ22" s="119"/>
      <c r="NR22" s="119"/>
      <c r="NS22" s="119"/>
      <c r="NT22" s="119"/>
      <c r="NU22" s="119"/>
      <c r="NV22" s="119"/>
      <c r="NW22" s="119"/>
      <c r="NX22" s="119"/>
      <c r="NY22" s="119"/>
      <c r="NZ22" s="119"/>
      <c r="OA22" s="119"/>
      <c r="OB22" s="119"/>
      <c r="OC22" s="119"/>
      <c r="OD22" s="119"/>
      <c r="OE22" s="119"/>
      <c r="OF22" s="119"/>
      <c r="OG22" s="119"/>
      <c r="OH22" s="119"/>
      <c r="OI22" s="119"/>
      <c r="OJ22" s="119"/>
      <c r="OK22" s="119"/>
      <c r="OL22" s="119"/>
      <c r="OM22" s="119"/>
      <c r="ON22" s="119"/>
      <c r="OO22" s="119"/>
      <c r="OP22" s="119"/>
      <c r="OQ22" s="119"/>
      <c r="OR22" s="119"/>
      <c r="OS22" s="119"/>
      <c r="OT22" s="119"/>
      <c r="OU22" s="119"/>
      <c r="OV22" s="119"/>
      <c r="OW22" s="119"/>
      <c r="OX22" s="119"/>
      <c r="OY22" s="119"/>
      <c r="OZ22" s="119"/>
      <c r="PA22" s="119"/>
      <c r="PB22" s="119"/>
      <c r="PC22" s="119"/>
      <c r="PD22" s="119"/>
      <c r="PE22" s="119"/>
      <c r="PF22" s="119"/>
      <c r="PG22" s="119"/>
      <c r="PH22" s="119"/>
      <c r="PI22" s="119"/>
      <c r="PJ22" s="119"/>
      <c r="PK22" s="119"/>
      <c r="PL22" s="119"/>
      <c r="PM22" s="119"/>
      <c r="PN22" s="119"/>
      <c r="PO22" s="119"/>
      <c r="PP22" s="119"/>
      <c r="PQ22" s="119"/>
      <c r="PR22" s="119"/>
      <c r="PS22" s="119"/>
      <c r="PT22" s="119"/>
      <c r="PU22" s="119"/>
      <c r="PV22" s="119"/>
      <c r="PW22" s="119"/>
      <c r="PX22" s="119"/>
      <c r="PY22" s="119"/>
      <c r="PZ22" s="119"/>
      <c r="QA22" s="119"/>
      <c r="QB22" s="119"/>
      <c r="QC22" s="119"/>
      <c r="QD22" s="119"/>
      <c r="QE22" s="119"/>
      <c r="QF22" s="119"/>
      <c r="QG22" s="119"/>
      <c r="QH22" s="119"/>
      <c r="QI22" s="119"/>
      <c r="QJ22" s="119"/>
      <c r="QK22" s="119"/>
      <c r="QL22" s="119"/>
      <c r="QM22" s="119"/>
      <c r="QN22" s="119"/>
      <c r="QO22" s="119"/>
      <c r="QP22" s="119"/>
      <c r="QQ22" s="119"/>
      <c r="QR22" s="119"/>
      <c r="QS22" s="119"/>
      <c r="QT22" s="119"/>
      <c r="QU22" s="119"/>
      <c r="QV22" s="119"/>
      <c r="QW22" s="119"/>
      <c r="QX22" s="119"/>
      <c r="QY22" s="119"/>
      <c r="QZ22" s="119"/>
      <c r="RA22" s="119"/>
      <c r="RB22" s="119"/>
      <c r="RC22" s="119"/>
      <c r="RD22" s="119"/>
      <c r="RE22" s="119"/>
      <c r="RF22" s="119"/>
      <c r="RG22" s="119"/>
      <c r="RH22" s="119"/>
      <c r="RI22" s="119"/>
      <c r="RJ22" s="119"/>
      <c r="RK22" s="119"/>
      <c r="RL22" s="119"/>
      <c r="RM22" s="119"/>
      <c r="RN22" s="119"/>
      <c r="RO22" s="119"/>
      <c r="RP22" s="119"/>
      <c r="RQ22" s="119"/>
      <c r="RR22" s="119"/>
      <c r="RS22" s="119"/>
      <c r="RT22" s="119"/>
      <c r="RU22" s="119"/>
      <c r="RV22" s="119"/>
      <c r="RW22" s="119"/>
      <c r="RX22" s="119"/>
      <c r="RY22" s="119"/>
      <c r="RZ22" s="119"/>
      <c r="SA22" s="119"/>
      <c r="SB22" s="119"/>
      <c r="SC22" s="119"/>
      <c r="SD22" s="119"/>
      <c r="SE22" s="119"/>
      <c r="SF22" s="119"/>
      <c r="SG22" s="119"/>
      <c r="SH22" s="119"/>
      <c r="SI22" s="119"/>
      <c r="SJ22" s="119"/>
      <c r="SK22" s="119"/>
      <c r="SL22" s="119"/>
      <c r="SM22" s="119"/>
      <c r="SN22" s="119"/>
      <c r="SO22" s="119"/>
      <c r="SP22" s="119"/>
      <c r="SQ22" s="119"/>
      <c r="SR22" s="119"/>
      <c r="SS22" s="119"/>
      <c r="ST22" s="119"/>
      <c r="SU22" s="119"/>
      <c r="SV22" s="119"/>
      <c r="SW22" s="119"/>
      <c r="SX22" s="119"/>
      <c r="SY22" s="119"/>
      <c r="SZ22" s="119"/>
      <c r="TA22" s="119"/>
      <c r="TB22" s="119"/>
      <c r="TC22" s="119"/>
      <c r="TD22" s="119"/>
      <c r="TE22" s="119"/>
      <c r="TF22" s="119"/>
      <c r="TG22" s="119"/>
      <c r="TH22" s="119"/>
      <c r="TI22" s="119"/>
      <c r="TJ22" s="119"/>
      <c r="TK22" s="119"/>
      <c r="TL22" s="119"/>
      <c r="TM22" s="119"/>
      <c r="TN22" s="119"/>
      <c r="TO22" s="119"/>
      <c r="TP22" s="119"/>
      <c r="TQ22" s="119"/>
      <c r="TR22" s="119"/>
      <c r="TS22" s="119"/>
      <c r="TT22" s="119"/>
      <c r="TU22" s="119"/>
      <c r="TV22" s="119"/>
      <c r="TW22" s="119"/>
      <c r="TX22" s="119"/>
      <c r="TY22" s="119"/>
      <c r="TZ22" s="119"/>
      <c r="UA22" s="119"/>
      <c r="UB22" s="119"/>
      <c r="UC22" s="119"/>
      <c r="UD22" s="119"/>
      <c r="UE22" s="119"/>
      <c r="UF22" s="119"/>
      <c r="UG22" s="119"/>
      <c r="UH22" s="119"/>
      <c r="UI22" s="119"/>
      <c r="UJ22" s="119"/>
      <c r="UK22" s="119"/>
      <c r="UL22" s="119"/>
      <c r="UM22" s="119"/>
      <c r="UN22" s="119"/>
      <c r="UO22" s="119"/>
      <c r="UP22" s="119"/>
      <c r="UQ22" s="119"/>
      <c r="UR22" s="119"/>
      <c r="US22" s="119"/>
      <c r="UT22" s="119"/>
      <c r="UU22" s="119"/>
      <c r="UV22" s="119"/>
      <c r="UW22" s="119"/>
      <c r="UX22" s="119"/>
      <c r="UY22" s="119"/>
      <c r="UZ22" s="119"/>
      <c r="VA22" s="119"/>
      <c r="VB22" s="119"/>
      <c r="VC22" s="119"/>
      <c r="VD22" s="119"/>
      <c r="VE22" s="119"/>
      <c r="VF22" s="119"/>
      <c r="VG22" s="119"/>
      <c r="VH22" s="119"/>
      <c r="VI22" s="119"/>
      <c r="VJ22" s="119"/>
      <c r="VK22" s="119"/>
      <c r="VL22" s="119"/>
      <c r="VM22" s="119"/>
      <c r="VN22" s="119"/>
      <c r="VO22" s="119"/>
      <c r="VP22" s="119"/>
      <c r="VQ22" s="119"/>
      <c r="VR22" s="119"/>
      <c r="VS22" s="119"/>
      <c r="VT22" s="119"/>
      <c r="VU22" s="119"/>
      <c r="VV22" s="119"/>
      <c r="VW22" s="119"/>
      <c r="VX22" s="119"/>
      <c r="VY22" s="119"/>
      <c r="VZ22" s="119"/>
      <c r="WA22" s="119"/>
      <c r="WB22" s="119"/>
      <c r="WC22" s="119"/>
      <c r="WD22" s="119"/>
      <c r="WE22" s="119"/>
      <c r="WF22" s="119"/>
      <c r="WG22" s="119"/>
      <c r="WH22" s="119"/>
      <c r="WI22" s="119"/>
      <c r="WJ22" s="119"/>
      <c r="WK22" s="119"/>
      <c r="WL22" s="119"/>
      <c r="WM22" s="119"/>
      <c r="WN22" s="119"/>
      <c r="WO22" s="119"/>
      <c r="WP22" s="119"/>
      <c r="WQ22" s="119"/>
      <c r="WR22" s="119"/>
      <c r="WS22" s="119"/>
      <c r="WT22" s="119"/>
      <c r="WU22" s="119"/>
      <c r="WV22" s="119"/>
      <c r="WW22" s="119"/>
      <c r="WX22" s="119"/>
      <c r="WY22" s="119"/>
      <c r="WZ22" s="119"/>
      <c r="XA22" s="119"/>
      <c r="XB22" s="119"/>
      <c r="XC22" s="119"/>
      <c r="XD22" s="119"/>
      <c r="XE22" s="119"/>
      <c r="XF22" s="119"/>
      <c r="XG22" s="119"/>
      <c r="XH22" s="119"/>
      <c r="XI22" s="119"/>
      <c r="XJ22" s="119"/>
      <c r="XK22" s="119"/>
      <c r="XL22" s="119"/>
      <c r="XM22" s="119"/>
      <c r="XN22" s="119"/>
      <c r="XO22" s="119"/>
      <c r="XP22" s="119"/>
      <c r="XQ22" s="119"/>
      <c r="XR22" s="119"/>
      <c r="XS22" s="119"/>
      <c r="XT22" s="119"/>
      <c r="XU22" s="119"/>
      <c r="XV22" s="119"/>
      <c r="XW22" s="119"/>
      <c r="XX22" s="119"/>
      <c r="XY22" s="119"/>
      <c r="XZ22" s="119"/>
      <c r="YA22" s="119"/>
      <c r="YB22" s="119"/>
      <c r="YC22" s="119"/>
      <c r="YD22" s="119"/>
      <c r="YE22" s="119"/>
      <c r="YF22" s="119"/>
      <c r="YG22" s="119"/>
      <c r="YH22" s="119"/>
      <c r="YI22" s="119"/>
      <c r="YJ22" s="119"/>
      <c r="YK22" s="119"/>
      <c r="YL22" s="119"/>
      <c r="YM22" s="119"/>
      <c r="YN22" s="119"/>
      <c r="YO22" s="119"/>
      <c r="YP22" s="119"/>
      <c r="YQ22" s="119"/>
      <c r="YR22" s="119"/>
      <c r="YS22" s="119"/>
      <c r="YT22" s="119"/>
      <c r="YU22" s="119"/>
      <c r="YV22" s="119"/>
      <c r="YW22" s="119"/>
      <c r="YX22" s="119"/>
      <c r="YY22" s="119"/>
      <c r="YZ22" s="119"/>
      <c r="ZA22" s="119"/>
      <c r="ZB22" s="119"/>
      <c r="ZC22" s="119"/>
      <c r="ZD22" s="119"/>
      <c r="ZE22" s="119"/>
      <c r="ZF22" s="119"/>
      <c r="ZG22" s="119"/>
      <c r="ZH22" s="119"/>
      <c r="ZI22" s="119"/>
      <c r="ZJ22" s="119"/>
      <c r="ZK22" s="119"/>
      <c r="ZL22" s="119"/>
      <c r="ZM22" s="119"/>
      <c r="ZN22" s="119"/>
      <c r="ZO22" s="119"/>
      <c r="ZP22" s="119"/>
      <c r="ZQ22" s="119"/>
      <c r="ZR22" s="119"/>
      <c r="ZS22" s="119"/>
      <c r="ZT22" s="119"/>
      <c r="ZU22" s="119"/>
      <c r="ZV22" s="119"/>
      <c r="ZW22" s="119"/>
      <c r="ZX22" s="119"/>
      <c r="ZY22" s="119"/>
      <c r="ZZ22" s="119"/>
      <c r="AAA22" s="119"/>
      <c r="AAB22" s="119"/>
      <c r="AAC22" s="119"/>
      <c r="AAD22" s="119"/>
      <c r="AAE22" s="119"/>
      <c r="AAF22" s="119"/>
      <c r="AAG22" s="119"/>
      <c r="AAH22" s="119"/>
      <c r="AAI22" s="119"/>
      <c r="AAJ22" s="119"/>
      <c r="AAK22" s="119"/>
      <c r="AAL22" s="119"/>
      <c r="AAM22" s="119"/>
      <c r="AAN22" s="119"/>
      <c r="AAO22" s="119"/>
      <c r="AAP22" s="119"/>
      <c r="AAQ22" s="119"/>
      <c r="AAR22" s="119"/>
      <c r="AAS22" s="119"/>
      <c r="AAT22" s="119"/>
      <c r="AAU22" s="119"/>
      <c r="AAV22" s="119"/>
      <c r="AAW22" s="119"/>
      <c r="AAX22" s="119"/>
      <c r="AAY22" s="119"/>
      <c r="AAZ22" s="119"/>
      <c r="ABA22" s="119"/>
      <c r="ABB22" s="119"/>
      <c r="ABC22" s="119"/>
      <c r="ABD22" s="119"/>
      <c r="ABE22" s="119"/>
      <c r="ABF22" s="119"/>
      <c r="ABG22" s="119"/>
      <c r="ABH22" s="119"/>
      <c r="ABI22" s="119"/>
      <c r="ABJ22" s="119"/>
      <c r="ABK22" s="119"/>
      <c r="ABL22" s="119"/>
      <c r="ABM22" s="119"/>
      <c r="ABN22" s="119"/>
      <c r="ABO22" s="119"/>
      <c r="ABP22" s="119"/>
      <c r="ABQ22" s="119"/>
      <c r="ABR22" s="119"/>
      <c r="ABS22" s="119"/>
      <c r="ABT22" s="119"/>
      <c r="ABU22" s="119"/>
      <c r="ABV22" s="119"/>
      <c r="ABW22" s="119"/>
      <c r="ABX22" s="119"/>
      <c r="ABY22" s="119"/>
      <c r="ABZ22" s="119"/>
      <c r="ACA22" s="119"/>
      <c r="ACB22" s="119"/>
      <c r="ACC22" s="119"/>
      <c r="ACD22" s="119"/>
      <c r="ACE22" s="119"/>
      <c r="ACF22" s="119"/>
      <c r="ACG22" s="119"/>
      <c r="ACH22" s="119"/>
      <c r="ACI22" s="119"/>
      <c r="ACJ22" s="119"/>
      <c r="ACK22" s="119"/>
      <c r="ACL22" s="119"/>
      <c r="ACM22" s="119"/>
      <c r="ACN22" s="119"/>
      <c r="ACO22" s="119"/>
      <c r="ACP22" s="119"/>
      <c r="ACQ22" s="119"/>
      <c r="ACR22" s="119"/>
      <c r="ACS22" s="119"/>
      <c r="ACT22" s="119"/>
      <c r="ACU22" s="119"/>
      <c r="ACV22" s="119"/>
      <c r="ACW22" s="119"/>
      <c r="ACX22" s="119"/>
      <c r="ACY22" s="119"/>
      <c r="ACZ22" s="119"/>
      <c r="ADA22" s="119"/>
      <c r="ADB22" s="119"/>
      <c r="ADC22" s="119"/>
      <c r="ADD22" s="119"/>
      <c r="ADE22" s="119"/>
      <c r="ADF22" s="119"/>
      <c r="ADG22" s="119"/>
      <c r="ADH22" s="119"/>
      <c r="ADI22" s="119"/>
      <c r="ADJ22" s="119"/>
      <c r="ADK22" s="119"/>
      <c r="ADL22" s="119"/>
      <c r="ADM22" s="119"/>
      <c r="ADN22" s="119"/>
      <c r="ADO22" s="119"/>
      <c r="ADP22" s="119"/>
      <c r="ADQ22" s="119"/>
      <c r="ADR22" s="119"/>
      <c r="ADS22" s="119"/>
      <c r="ADT22" s="119"/>
      <c r="ADU22" s="119"/>
      <c r="ADV22" s="119"/>
      <c r="ADW22" s="119"/>
      <c r="ADX22" s="119"/>
      <c r="ADY22" s="119"/>
      <c r="ADZ22" s="119"/>
      <c r="AEA22" s="119"/>
      <c r="AEB22" s="119"/>
      <c r="AEC22" s="119"/>
      <c r="AED22" s="119"/>
      <c r="AEE22" s="119"/>
      <c r="AEF22" s="119"/>
      <c r="AEG22" s="119"/>
      <c r="AEH22" s="119"/>
      <c r="AEI22" s="119"/>
      <c r="AEJ22" s="119"/>
      <c r="AEK22" s="119"/>
      <c r="AEL22" s="119"/>
      <c r="AEM22" s="119"/>
      <c r="AEN22" s="119"/>
      <c r="AEO22" s="119"/>
      <c r="AEP22" s="119"/>
      <c r="AEQ22" s="119"/>
      <c r="AER22" s="119"/>
      <c r="AES22" s="119"/>
      <c r="AET22" s="119"/>
      <c r="AEU22" s="119"/>
      <c r="AEV22" s="119"/>
      <c r="AEW22" s="119"/>
      <c r="AEX22" s="119"/>
      <c r="AEY22" s="119"/>
      <c r="AEZ22" s="119"/>
      <c r="AFA22" s="119"/>
      <c r="AFB22" s="119"/>
      <c r="AFC22" s="119"/>
      <c r="AFD22" s="119"/>
      <c r="AFE22" s="119"/>
      <c r="AFF22" s="119"/>
      <c r="AFG22" s="119"/>
      <c r="AFH22" s="119"/>
      <c r="AFI22" s="119"/>
      <c r="AFJ22" s="119"/>
      <c r="AFK22" s="119"/>
      <c r="AFL22" s="119"/>
      <c r="AFM22" s="119"/>
      <c r="AFN22" s="119"/>
      <c r="AFO22" s="119"/>
      <c r="AFP22" s="119"/>
      <c r="AFQ22" s="119"/>
      <c r="AFR22" s="119"/>
      <c r="AFS22" s="119"/>
      <c r="AFT22" s="119"/>
      <c r="AFU22" s="119"/>
      <c r="AFV22" s="119"/>
      <c r="AFW22" s="119"/>
      <c r="AFX22" s="119"/>
      <c r="AFY22" s="119"/>
      <c r="AFZ22" s="119"/>
      <c r="AGA22" s="119"/>
      <c r="AGB22" s="119"/>
      <c r="AGC22" s="119"/>
      <c r="AGD22" s="119"/>
      <c r="AGE22" s="119"/>
      <c r="AGF22" s="119"/>
      <c r="AGG22" s="119"/>
      <c r="AGH22" s="119"/>
      <c r="AGI22" s="119"/>
      <c r="AGJ22" s="119"/>
      <c r="AGK22" s="119"/>
      <c r="AGL22" s="119"/>
      <c r="AGM22" s="119"/>
      <c r="AGN22" s="119"/>
      <c r="AGO22" s="119"/>
      <c r="AGP22" s="119"/>
      <c r="AGQ22" s="119"/>
      <c r="AGR22" s="119"/>
      <c r="AGS22" s="119"/>
      <c r="AGT22" s="119"/>
      <c r="AGU22" s="119"/>
      <c r="AGV22" s="119"/>
      <c r="AGW22" s="119"/>
      <c r="AGX22" s="119"/>
      <c r="AGY22" s="119"/>
      <c r="AGZ22" s="119"/>
      <c r="AHA22" s="119"/>
      <c r="AHB22" s="119"/>
      <c r="AHC22" s="119"/>
      <c r="AHD22" s="119"/>
      <c r="AHE22" s="119"/>
      <c r="AHF22" s="119"/>
      <c r="AHG22" s="119"/>
      <c r="AHH22" s="119"/>
      <c r="AHI22" s="119"/>
      <c r="AHJ22" s="119"/>
      <c r="AHK22" s="119"/>
      <c r="AHL22" s="119"/>
      <c r="AHM22" s="119"/>
      <c r="AHN22" s="119"/>
      <c r="AHO22" s="119"/>
      <c r="AHP22" s="119"/>
      <c r="AHQ22" s="119"/>
      <c r="AHR22" s="119"/>
      <c r="AHS22" s="119"/>
      <c r="AHT22" s="119"/>
      <c r="AHU22" s="119"/>
      <c r="AHV22" s="119"/>
      <c r="AHW22" s="119"/>
      <c r="AHX22" s="119"/>
      <c r="AHY22" s="119"/>
      <c r="AHZ22" s="119"/>
      <c r="AIA22" s="119"/>
      <c r="AIB22" s="119"/>
      <c r="AIC22" s="119"/>
      <c r="AID22" s="119"/>
      <c r="AIE22" s="119"/>
      <c r="AIF22" s="119"/>
      <c r="AIG22" s="119"/>
      <c r="AIH22" s="119"/>
      <c r="AII22" s="119"/>
      <c r="AIJ22" s="119"/>
      <c r="AIK22" s="119"/>
      <c r="AIL22" s="119"/>
      <c r="AIM22" s="119"/>
      <c r="AIN22" s="119"/>
      <c r="AIO22" s="119"/>
      <c r="AIP22" s="119"/>
      <c r="AIQ22" s="119"/>
      <c r="AIR22" s="119"/>
      <c r="AIS22" s="119"/>
      <c r="AIT22" s="119"/>
      <c r="AIU22" s="119"/>
      <c r="AIV22" s="119"/>
      <c r="AIW22" s="119"/>
      <c r="AIX22" s="119"/>
      <c r="AIY22" s="119"/>
      <c r="AIZ22" s="119"/>
      <c r="AJA22" s="119"/>
      <c r="AJB22" s="119"/>
      <c r="AJC22" s="119"/>
      <c r="AJD22" s="119"/>
      <c r="AJE22" s="119"/>
      <c r="AJF22" s="119"/>
      <c r="AJG22" s="119"/>
      <c r="AJH22" s="119"/>
      <c r="AJI22" s="119"/>
      <c r="AJJ22" s="119"/>
      <c r="AJK22" s="119"/>
      <c r="AJL22" s="119"/>
      <c r="AJM22" s="119"/>
      <c r="AJN22" s="119"/>
      <c r="AJO22" s="119"/>
      <c r="AJP22" s="119"/>
      <c r="AJQ22" s="119"/>
      <c r="AJR22" s="119"/>
      <c r="AJS22" s="119"/>
      <c r="AJT22" s="119"/>
      <c r="AJU22" s="119"/>
      <c r="AJV22" s="119"/>
      <c r="AJW22" s="119"/>
      <c r="AJX22" s="119"/>
      <c r="AJY22" s="119"/>
      <c r="AJZ22" s="119"/>
      <c r="AKA22" s="119"/>
      <c r="AKB22" s="119"/>
      <c r="AKC22" s="119"/>
      <c r="AKD22" s="119"/>
      <c r="AKE22" s="119"/>
      <c r="AKF22" s="119"/>
      <c r="AKG22" s="119"/>
      <c r="AKH22" s="119"/>
      <c r="AKI22" s="119"/>
      <c r="AKJ22" s="119"/>
      <c r="AKK22" s="119"/>
      <c r="AKL22" s="119"/>
      <c r="AKM22" s="119"/>
      <c r="AKN22" s="119"/>
      <c r="AKO22" s="119"/>
      <c r="AKP22" s="119"/>
      <c r="AKQ22" s="119"/>
      <c r="AKR22" s="119"/>
      <c r="AKS22" s="119"/>
      <c r="AKT22" s="119"/>
      <c r="AKU22" s="119"/>
      <c r="AKV22" s="119"/>
      <c r="AKW22" s="119"/>
      <c r="AKX22" s="119"/>
      <c r="AKY22" s="119"/>
      <c r="AKZ22" s="119"/>
      <c r="ALA22" s="119"/>
      <c r="ALB22" s="119"/>
      <c r="ALC22" s="119"/>
      <c r="ALD22" s="119"/>
      <c r="ALE22" s="119"/>
      <c r="ALF22" s="119"/>
      <c r="ALG22" s="119"/>
      <c r="ALH22" s="119"/>
      <c r="ALI22" s="119"/>
      <c r="ALJ22" s="119"/>
      <c r="ALK22" s="119"/>
      <c r="ALL22" s="119"/>
      <c r="ALM22" s="119"/>
      <c r="ALN22" s="119"/>
      <c r="ALO22" s="119"/>
      <c r="ALP22" s="119"/>
      <c r="ALQ22" s="119"/>
      <c r="ALR22" s="119"/>
      <c r="ALS22" s="119"/>
      <c r="ALT22" s="119"/>
      <c r="ALU22" s="119"/>
      <c r="ALV22" s="119"/>
      <c r="ALW22" s="119"/>
      <c r="ALX22" s="119"/>
      <c r="ALY22" s="119"/>
      <c r="ALZ22" s="119"/>
      <c r="AMA22" s="119"/>
    </row>
    <row r="23" spans="1:1015" ht="13.5" thickBot="1">
      <c r="A23" s="109"/>
      <c r="B23" s="110"/>
      <c r="C23" s="109"/>
      <c r="D23" s="111"/>
      <c r="E23" s="110"/>
      <c r="F23" s="109"/>
      <c r="G23" s="112"/>
      <c r="H23" s="113"/>
      <c r="I23" s="113"/>
      <c r="J23" s="105"/>
      <c r="K23" s="1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  <c r="DV23" s="119"/>
      <c r="DW23" s="119"/>
      <c r="DX23" s="119"/>
      <c r="DY23" s="119"/>
      <c r="DZ23" s="119"/>
      <c r="EA23" s="119"/>
      <c r="EB23" s="119"/>
      <c r="EC23" s="119"/>
      <c r="ED23" s="119"/>
      <c r="EE23" s="119"/>
      <c r="EF23" s="119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19"/>
      <c r="IH23" s="119"/>
      <c r="II23" s="119"/>
      <c r="IJ23" s="119"/>
      <c r="IK23" s="119"/>
      <c r="IL23" s="119"/>
      <c r="IM23" s="119"/>
      <c r="IN23" s="119"/>
      <c r="IO23" s="119"/>
      <c r="IP23" s="119"/>
      <c r="IQ23" s="119"/>
      <c r="IR23" s="119"/>
      <c r="IS23" s="119"/>
      <c r="IT23" s="119"/>
      <c r="IU23" s="119"/>
      <c r="IV23" s="119"/>
      <c r="IW23" s="119"/>
      <c r="IX23" s="119"/>
      <c r="IY23" s="119"/>
      <c r="IZ23" s="119"/>
      <c r="JA23" s="119"/>
      <c r="JB23" s="119"/>
      <c r="JC23" s="119"/>
      <c r="JD23" s="119"/>
      <c r="JE23" s="119"/>
      <c r="JF23" s="119"/>
      <c r="JG23" s="119"/>
      <c r="JH23" s="119"/>
      <c r="JI23" s="119"/>
      <c r="JJ23" s="119"/>
      <c r="JK23" s="119"/>
      <c r="JL23" s="119"/>
      <c r="JM23" s="119"/>
      <c r="JN23" s="119"/>
      <c r="JO23" s="119"/>
      <c r="JP23" s="119"/>
      <c r="JQ23" s="119"/>
      <c r="JR23" s="119"/>
      <c r="JS23" s="119"/>
      <c r="JT23" s="119"/>
      <c r="JU23" s="119"/>
      <c r="JV23" s="119"/>
      <c r="JW23" s="119"/>
      <c r="JX23" s="119"/>
      <c r="JY23" s="119"/>
      <c r="JZ23" s="119"/>
      <c r="KA23" s="119"/>
      <c r="KB23" s="119"/>
      <c r="KC23" s="119"/>
      <c r="KD23" s="119"/>
      <c r="KE23" s="119"/>
      <c r="KF23" s="119"/>
      <c r="KG23" s="119"/>
      <c r="KH23" s="119"/>
      <c r="KI23" s="119"/>
      <c r="KJ23" s="119"/>
      <c r="KK23" s="119"/>
      <c r="KL23" s="119"/>
      <c r="KM23" s="119"/>
      <c r="KN23" s="119"/>
      <c r="KO23" s="119"/>
      <c r="KP23" s="119"/>
      <c r="KQ23" s="119"/>
      <c r="KR23" s="119"/>
      <c r="KS23" s="119"/>
      <c r="KT23" s="119"/>
      <c r="KU23" s="119"/>
      <c r="KV23" s="119"/>
      <c r="KW23" s="119"/>
      <c r="KX23" s="119"/>
      <c r="KY23" s="119"/>
      <c r="KZ23" s="119"/>
      <c r="LA23" s="119"/>
      <c r="LB23" s="119"/>
      <c r="LC23" s="119"/>
      <c r="LD23" s="119"/>
      <c r="LE23" s="119"/>
      <c r="LF23" s="119"/>
      <c r="LG23" s="119"/>
      <c r="LH23" s="119"/>
      <c r="LI23" s="119"/>
      <c r="LJ23" s="119"/>
      <c r="LK23" s="119"/>
      <c r="LL23" s="119"/>
      <c r="LM23" s="119"/>
      <c r="LN23" s="119"/>
      <c r="LO23" s="119"/>
      <c r="LP23" s="119"/>
      <c r="LQ23" s="119"/>
      <c r="LR23" s="119"/>
      <c r="LS23" s="119"/>
      <c r="LT23" s="119"/>
      <c r="LU23" s="119"/>
      <c r="LV23" s="119"/>
      <c r="LW23" s="119"/>
      <c r="LX23" s="119"/>
      <c r="LY23" s="119"/>
      <c r="LZ23" s="119"/>
      <c r="MA23" s="119"/>
      <c r="MB23" s="119"/>
      <c r="MC23" s="119"/>
      <c r="MD23" s="119"/>
      <c r="ME23" s="119"/>
      <c r="MF23" s="119"/>
      <c r="MG23" s="119"/>
      <c r="MH23" s="119"/>
      <c r="MI23" s="119"/>
      <c r="MJ23" s="119"/>
      <c r="MK23" s="119"/>
      <c r="ML23" s="119"/>
      <c r="MM23" s="119"/>
      <c r="MN23" s="119"/>
      <c r="MO23" s="119"/>
      <c r="MP23" s="119"/>
      <c r="MQ23" s="119"/>
      <c r="MR23" s="119"/>
      <c r="MS23" s="119"/>
      <c r="MT23" s="119"/>
      <c r="MU23" s="119"/>
      <c r="MV23" s="119"/>
      <c r="MW23" s="119"/>
      <c r="MX23" s="119"/>
      <c r="MY23" s="119"/>
      <c r="MZ23" s="119"/>
      <c r="NA23" s="119"/>
      <c r="NB23" s="119"/>
      <c r="NC23" s="119"/>
      <c r="ND23" s="119"/>
      <c r="NE23" s="119"/>
      <c r="NF23" s="119"/>
      <c r="NG23" s="119"/>
      <c r="NH23" s="119"/>
      <c r="NI23" s="119"/>
      <c r="NJ23" s="119"/>
      <c r="NK23" s="119"/>
      <c r="NL23" s="119"/>
      <c r="NM23" s="119"/>
      <c r="NN23" s="119"/>
      <c r="NO23" s="119"/>
      <c r="NP23" s="119"/>
      <c r="NQ23" s="119"/>
      <c r="NR23" s="119"/>
      <c r="NS23" s="119"/>
      <c r="NT23" s="119"/>
      <c r="NU23" s="119"/>
      <c r="NV23" s="119"/>
      <c r="NW23" s="119"/>
      <c r="NX23" s="119"/>
      <c r="NY23" s="119"/>
      <c r="NZ23" s="119"/>
      <c r="OA23" s="119"/>
      <c r="OB23" s="119"/>
      <c r="OC23" s="119"/>
      <c r="OD23" s="119"/>
      <c r="OE23" s="119"/>
      <c r="OF23" s="119"/>
      <c r="OG23" s="119"/>
      <c r="OH23" s="119"/>
      <c r="OI23" s="119"/>
      <c r="OJ23" s="119"/>
      <c r="OK23" s="119"/>
      <c r="OL23" s="119"/>
      <c r="OM23" s="119"/>
      <c r="ON23" s="119"/>
      <c r="OO23" s="119"/>
      <c r="OP23" s="119"/>
      <c r="OQ23" s="119"/>
      <c r="OR23" s="119"/>
      <c r="OS23" s="119"/>
      <c r="OT23" s="119"/>
      <c r="OU23" s="119"/>
      <c r="OV23" s="119"/>
      <c r="OW23" s="119"/>
      <c r="OX23" s="119"/>
      <c r="OY23" s="119"/>
      <c r="OZ23" s="119"/>
      <c r="PA23" s="119"/>
      <c r="PB23" s="119"/>
      <c r="PC23" s="119"/>
      <c r="PD23" s="119"/>
      <c r="PE23" s="119"/>
      <c r="PF23" s="119"/>
      <c r="PG23" s="119"/>
      <c r="PH23" s="119"/>
      <c r="PI23" s="119"/>
      <c r="PJ23" s="119"/>
      <c r="PK23" s="119"/>
      <c r="PL23" s="119"/>
      <c r="PM23" s="119"/>
      <c r="PN23" s="119"/>
      <c r="PO23" s="119"/>
      <c r="PP23" s="119"/>
      <c r="PQ23" s="119"/>
      <c r="PR23" s="119"/>
      <c r="PS23" s="119"/>
      <c r="PT23" s="119"/>
      <c r="PU23" s="119"/>
      <c r="PV23" s="119"/>
      <c r="PW23" s="119"/>
      <c r="PX23" s="119"/>
      <c r="PY23" s="119"/>
      <c r="PZ23" s="119"/>
      <c r="QA23" s="119"/>
      <c r="QB23" s="119"/>
      <c r="QC23" s="119"/>
      <c r="QD23" s="119"/>
      <c r="QE23" s="119"/>
      <c r="QF23" s="119"/>
      <c r="QG23" s="119"/>
      <c r="QH23" s="119"/>
      <c r="QI23" s="119"/>
      <c r="QJ23" s="119"/>
      <c r="QK23" s="119"/>
      <c r="QL23" s="119"/>
      <c r="QM23" s="119"/>
      <c r="QN23" s="119"/>
      <c r="QO23" s="119"/>
      <c r="QP23" s="119"/>
      <c r="QQ23" s="119"/>
      <c r="QR23" s="119"/>
      <c r="QS23" s="119"/>
      <c r="QT23" s="119"/>
      <c r="QU23" s="119"/>
      <c r="QV23" s="119"/>
      <c r="QW23" s="119"/>
      <c r="QX23" s="119"/>
      <c r="QY23" s="119"/>
      <c r="QZ23" s="119"/>
      <c r="RA23" s="119"/>
      <c r="RB23" s="119"/>
      <c r="RC23" s="119"/>
      <c r="RD23" s="119"/>
      <c r="RE23" s="119"/>
      <c r="RF23" s="119"/>
      <c r="RG23" s="119"/>
      <c r="RH23" s="119"/>
      <c r="RI23" s="119"/>
      <c r="RJ23" s="119"/>
      <c r="RK23" s="119"/>
      <c r="RL23" s="119"/>
      <c r="RM23" s="119"/>
      <c r="RN23" s="119"/>
      <c r="RO23" s="119"/>
      <c r="RP23" s="119"/>
      <c r="RQ23" s="119"/>
      <c r="RR23" s="119"/>
      <c r="RS23" s="119"/>
      <c r="RT23" s="119"/>
      <c r="RU23" s="119"/>
      <c r="RV23" s="119"/>
      <c r="RW23" s="119"/>
      <c r="RX23" s="119"/>
      <c r="RY23" s="119"/>
      <c r="RZ23" s="119"/>
      <c r="SA23" s="119"/>
      <c r="SB23" s="119"/>
      <c r="SC23" s="119"/>
      <c r="SD23" s="119"/>
      <c r="SE23" s="119"/>
      <c r="SF23" s="119"/>
      <c r="SG23" s="119"/>
      <c r="SH23" s="119"/>
      <c r="SI23" s="119"/>
      <c r="SJ23" s="119"/>
      <c r="SK23" s="119"/>
      <c r="SL23" s="119"/>
      <c r="SM23" s="119"/>
      <c r="SN23" s="119"/>
      <c r="SO23" s="119"/>
      <c r="SP23" s="119"/>
      <c r="SQ23" s="119"/>
      <c r="SR23" s="119"/>
      <c r="SS23" s="119"/>
      <c r="ST23" s="119"/>
      <c r="SU23" s="119"/>
      <c r="SV23" s="119"/>
      <c r="SW23" s="119"/>
      <c r="SX23" s="119"/>
      <c r="SY23" s="119"/>
      <c r="SZ23" s="119"/>
      <c r="TA23" s="119"/>
      <c r="TB23" s="119"/>
      <c r="TC23" s="119"/>
      <c r="TD23" s="119"/>
      <c r="TE23" s="119"/>
      <c r="TF23" s="119"/>
      <c r="TG23" s="119"/>
      <c r="TH23" s="119"/>
      <c r="TI23" s="119"/>
      <c r="TJ23" s="119"/>
      <c r="TK23" s="119"/>
      <c r="TL23" s="119"/>
      <c r="TM23" s="119"/>
      <c r="TN23" s="119"/>
      <c r="TO23" s="119"/>
      <c r="TP23" s="119"/>
      <c r="TQ23" s="119"/>
      <c r="TR23" s="119"/>
      <c r="TS23" s="119"/>
      <c r="TT23" s="119"/>
      <c r="TU23" s="119"/>
      <c r="TV23" s="119"/>
      <c r="TW23" s="119"/>
      <c r="TX23" s="119"/>
      <c r="TY23" s="119"/>
      <c r="TZ23" s="119"/>
      <c r="UA23" s="119"/>
      <c r="UB23" s="119"/>
      <c r="UC23" s="119"/>
      <c r="UD23" s="119"/>
      <c r="UE23" s="119"/>
      <c r="UF23" s="119"/>
      <c r="UG23" s="119"/>
      <c r="UH23" s="119"/>
      <c r="UI23" s="119"/>
      <c r="UJ23" s="119"/>
      <c r="UK23" s="119"/>
      <c r="UL23" s="119"/>
      <c r="UM23" s="119"/>
      <c r="UN23" s="119"/>
      <c r="UO23" s="119"/>
      <c r="UP23" s="119"/>
      <c r="UQ23" s="119"/>
      <c r="UR23" s="119"/>
      <c r="US23" s="119"/>
      <c r="UT23" s="119"/>
      <c r="UU23" s="119"/>
      <c r="UV23" s="119"/>
      <c r="UW23" s="119"/>
      <c r="UX23" s="119"/>
      <c r="UY23" s="119"/>
      <c r="UZ23" s="119"/>
      <c r="VA23" s="119"/>
      <c r="VB23" s="119"/>
      <c r="VC23" s="119"/>
      <c r="VD23" s="119"/>
      <c r="VE23" s="119"/>
      <c r="VF23" s="119"/>
      <c r="VG23" s="119"/>
      <c r="VH23" s="119"/>
      <c r="VI23" s="119"/>
      <c r="VJ23" s="119"/>
      <c r="VK23" s="119"/>
      <c r="VL23" s="119"/>
      <c r="VM23" s="119"/>
      <c r="VN23" s="119"/>
      <c r="VO23" s="119"/>
      <c r="VP23" s="119"/>
      <c r="VQ23" s="119"/>
      <c r="VR23" s="119"/>
      <c r="VS23" s="119"/>
      <c r="VT23" s="119"/>
      <c r="VU23" s="119"/>
      <c r="VV23" s="119"/>
      <c r="VW23" s="119"/>
      <c r="VX23" s="119"/>
      <c r="VY23" s="119"/>
      <c r="VZ23" s="119"/>
      <c r="WA23" s="119"/>
      <c r="WB23" s="119"/>
      <c r="WC23" s="119"/>
      <c r="WD23" s="119"/>
      <c r="WE23" s="119"/>
      <c r="WF23" s="119"/>
      <c r="WG23" s="119"/>
      <c r="WH23" s="119"/>
      <c r="WI23" s="119"/>
      <c r="WJ23" s="119"/>
      <c r="WK23" s="119"/>
      <c r="WL23" s="119"/>
      <c r="WM23" s="119"/>
      <c r="WN23" s="119"/>
      <c r="WO23" s="119"/>
      <c r="WP23" s="119"/>
      <c r="WQ23" s="119"/>
      <c r="WR23" s="119"/>
      <c r="WS23" s="119"/>
      <c r="WT23" s="119"/>
      <c r="WU23" s="119"/>
      <c r="WV23" s="119"/>
      <c r="WW23" s="119"/>
      <c r="WX23" s="119"/>
      <c r="WY23" s="119"/>
      <c r="WZ23" s="119"/>
      <c r="XA23" s="119"/>
      <c r="XB23" s="119"/>
      <c r="XC23" s="119"/>
      <c r="XD23" s="119"/>
      <c r="XE23" s="119"/>
      <c r="XF23" s="119"/>
      <c r="XG23" s="119"/>
      <c r="XH23" s="119"/>
      <c r="XI23" s="119"/>
      <c r="XJ23" s="119"/>
      <c r="XK23" s="119"/>
      <c r="XL23" s="119"/>
      <c r="XM23" s="119"/>
      <c r="XN23" s="119"/>
      <c r="XO23" s="119"/>
      <c r="XP23" s="119"/>
      <c r="XQ23" s="119"/>
      <c r="XR23" s="119"/>
      <c r="XS23" s="119"/>
      <c r="XT23" s="119"/>
      <c r="XU23" s="119"/>
      <c r="XV23" s="119"/>
      <c r="XW23" s="119"/>
      <c r="XX23" s="119"/>
      <c r="XY23" s="119"/>
      <c r="XZ23" s="119"/>
      <c r="YA23" s="119"/>
      <c r="YB23" s="119"/>
      <c r="YC23" s="119"/>
      <c r="YD23" s="119"/>
      <c r="YE23" s="119"/>
      <c r="YF23" s="119"/>
      <c r="YG23" s="119"/>
      <c r="YH23" s="119"/>
      <c r="YI23" s="119"/>
      <c r="YJ23" s="119"/>
      <c r="YK23" s="119"/>
      <c r="YL23" s="119"/>
      <c r="YM23" s="119"/>
      <c r="YN23" s="119"/>
      <c r="YO23" s="119"/>
      <c r="YP23" s="119"/>
      <c r="YQ23" s="119"/>
      <c r="YR23" s="119"/>
      <c r="YS23" s="119"/>
      <c r="YT23" s="119"/>
      <c r="YU23" s="119"/>
      <c r="YV23" s="119"/>
      <c r="YW23" s="119"/>
      <c r="YX23" s="119"/>
      <c r="YY23" s="119"/>
      <c r="YZ23" s="119"/>
      <c r="ZA23" s="119"/>
      <c r="ZB23" s="119"/>
      <c r="ZC23" s="119"/>
      <c r="ZD23" s="119"/>
      <c r="ZE23" s="119"/>
      <c r="ZF23" s="119"/>
      <c r="ZG23" s="119"/>
      <c r="ZH23" s="119"/>
      <c r="ZI23" s="119"/>
      <c r="ZJ23" s="119"/>
      <c r="ZK23" s="119"/>
      <c r="ZL23" s="119"/>
      <c r="ZM23" s="119"/>
      <c r="ZN23" s="119"/>
      <c r="ZO23" s="119"/>
      <c r="ZP23" s="119"/>
      <c r="ZQ23" s="119"/>
      <c r="ZR23" s="119"/>
      <c r="ZS23" s="119"/>
      <c r="ZT23" s="119"/>
      <c r="ZU23" s="119"/>
      <c r="ZV23" s="119"/>
      <c r="ZW23" s="119"/>
      <c r="ZX23" s="119"/>
      <c r="ZY23" s="119"/>
      <c r="ZZ23" s="119"/>
      <c r="AAA23" s="119"/>
      <c r="AAB23" s="119"/>
      <c r="AAC23" s="119"/>
      <c r="AAD23" s="119"/>
      <c r="AAE23" s="119"/>
      <c r="AAF23" s="119"/>
      <c r="AAG23" s="119"/>
      <c r="AAH23" s="119"/>
      <c r="AAI23" s="119"/>
      <c r="AAJ23" s="119"/>
      <c r="AAK23" s="119"/>
      <c r="AAL23" s="119"/>
      <c r="AAM23" s="119"/>
      <c r="AAN23" s="119"/>
      <c r="AAO23" s="119"/>
      <c r="AAP23" s="119"/>
      <c r="AAQ23" s="119"/>
      <c r="AAR23" s="119"/>
      <c r="AAS23" s="119"/>
      <c r="AAT23" s="119"/>
      <c r="AAU23" s="119"/>
      <c r="AAV23" s="119"/>
      <c r="AAW23" s="119"/>
      <c r="AAX23" s="119"/>
      <c r="AAY23" s="119"/>
      <c r="AAZ23" s="119"/>
      <c r="ABA23" s="119"/>
      <c r="ABB23" s="119"/>
      <c r="ABC23" s="119"/>
      <c r="ABD23" s="119"/>
      <c r="ABE23" s="119"/>
      <c r="ABF23" s="119"/>
      <c r="ABG23" s="119"/>
      <c r="ABH23" s="119"/>
      <c r="ABI23" s="119"/>
      <c r="ABJ23" s="119"/>
      <c r="ABK23" s="119"/>
      <c r="ABL23" s="119"/>
      <c r="ABM23" s="119"/>
      <c r="ABN23" s="119"/>
      <c r="ABO23" s="119"/>
      <c r="ABP23" s="119"/>
      <c r="ABQ23" s="119"/>
      <c r="ABR23" s="119"/>
      <c r="ABS23" s="119"/>
      <c r="ABT23" s="119"/>
      <c r="ABU23" s="119"/>
      <c r="ABV23" s="119"/>
      <c r="ABW23" s="119"/>
      <c r="ABX23" s="119"/>
      <c r="ABY23" s="119"/>
      <c r="ABZ23" s="119"/>
      <c r="ACA23" s="119"/>
      <c r="ACB23" s="119"/>
      <c r="ACC23" s="119"/>
      <c r="ACD23" s="119"/>
      <c r="ACE23" s="119"/>
      <c r="ACF23" s="119"/>
      <c r="ACG23" s="119"/>
      <c r="ACH23" s="119"/>
      <c r="ACI23" s="119"/>
      <c r="ACJ23" s="119"/>
      <c r="ACK23" s="119"/>
      <c r="ACL23" s="119"/>
      <c r="ACM23" s="119"/>
      <c r="ACN23" s="119"/>
      <c r="ACO23" s="119"/>
      <c r="ACP23" s="119"/>
      <c r="ACQ23" s="119"/>
      <c r="ACR23" s="119"/>
      <c r="ACS23" s="119"/>
      <c r="ACT23" s="119"/>
      <c r="ACU23" s="119"/>
      <c r="ACV23" s="119"/>
      <c r="ACW23" s="119"/>
      <c r="ACX23" s="119"/>
      <c r="ACY23" s="119"/>
      <c r="ACZ23" s="119"/>
      <c r="ADA23" s="119"/>
      <c r="ADB23" s="119"/>
      <c r="ADC23" s="119"/>
      <c r="ADD23" s="119"/>
      <c r="ADE23" s="119"/>
      <c r="ADF23" s="119"/>
      <c r="ADG23" s="119"/>
      <c r="ADH23" s="119"/>
      <c r="ADI23" s="119"/>
      <c r="ADJ23" s="119"/>
      <c r="ADK23" s="119"/>
      <c r="ADL23" s="119"/>
      <c r="ADM23" s="119"/>
      <c r="ADN23" s="119"/>
      <c r="ADO23" s="119"/>
      <c r="ADP23" s="119"/>
      <c r="ADQ23" s="119"/>
      <c r="ADR23" s="119"/>
      <c r="ADS23" s="119"/>
      <c r="ADT23" s="119"/>
      <c r="ADU23" s="119"/>
      <c r="ADV23" s="119"/>
      <c r="ADW23" s="119"/>
      <c r="ADX23" s="119"/>
      <c r="ADY23" s="119"/>
      <c r="ADZ23" s="119"/>
      <c r="AEA23" s="119"/>
      <c r="AEB23" s="119"/>
      <c r="AEC23" s="119"/>
      <c r="AED23" s="119"/>
      <c r="AEE23" s="119"/>
      <c r="AEF23" s="119"/>
      <c r="AEG23" s="119"/>
      <c r="AEH23" s="119"/>
      <c r="AEI23" s="119"/>
      <c r="AEJ23" s="119"/>
      <c r="AEK23" s="119"/>
      <c r="AEL23" s="119"/>
      <c r="AEM23" s="119"/>
      <c r="AEN23" s="119"/>
      <c r="AEO23" s="119"/>
      <c r="AEP23" s="119"/>
      <c r="AEQ23" s="119"/>
      <c r="AER23" s="119"/>
      <c r="AES23" s="119"/>
      <c r="AET23" s="119"/>
      <c r="AEU23" s="119"/>
      <c r="AEV23" s="119"/>
      <c r="AEW23" s="119"/>
      <c r="AEX23" s="119"/>
      <c r="AEY23" s="119"/>
      <c r="AEZ23" s="119"/>
      <c r="AFA23" s="119"/>
      <c r="AFB23" s="119"/>
      <c r="AFC23" s="119"/>
      <c r="AFD23" s="119"/>
      <c r="AFE23" s="119"/>
      <c r="AFF23" s="119"/>
      <c r="AFG23" s="119"/>
      <c r="AFH23" s="119"/>
      <c r="AFI23" s="119"/>
      <c r="AFJ23" s="119"/>
      <c r="AFK23" s="119"/>
      <c r="AFL23" s="119"/>
      <c r="AFM23" s="119"/>
      <c r="AFN23" s="119"/>
      <c r="AFO23" s="119"/>
      <c r="AFP23" s="119"/>
      <c r="AFQ23" s="119"/>
      <c r="AFR23" s="119"/>
      <c r="AFS23" s="119"/>
      <c r="AFT23" s="119"/>
      <c r="AFU23" s="119"/>
      <c r="AFV23" s="119"/>
      <c r="AFW23" s="119"/>
      <c r="AFX23" s="119"/>
      <c r="AFY23" s="119"/>
      <c r="AFZ23" s="119"/>
      <c r="AGA23" s="119"/>
      <c r="AGB23" s="119"/>
      <c r="AGC23" s="119"/>
      <c r="AGD23" s="119"/>
      <c r="AGE23" s="119"/>
      <c r="AGF23" s="119"/>
      <c r="AGG23" s="119"/>
      <c r="AGH23" s="119"/>
      <c r="AGI23" s="119"/>
      <c r="AGJ23" s="119"/>
      <c r="AGK23" s="119"/>
      <c r="AGL23" s="119"/>
      <c r="AGM23" s="119"/>
      <c r="AGN23" s="119"/>
      <c r="AGO23" s="119"/>
      <c r="AGP23" s="119"/>
      <c r="AGQ23" s="119"/>
      <c r="AGR23" s="119"/>
      <c r="AGS23" s="119"/>
      <c r="AGT23" s="119"/>
      <c r="AGU23" s="119"/>
      <c r="AGV23" s="119"/>
      <c r="AGW23" s="119"/>
      <c r="AGX23" s="119"/>
      <c r="AGY23" s="119"/>
      <c r="AGZ23" s="119"/>
      <c r="AHA23" s="119"/>
      <c r="AHB23" s="119"/>
      <c r="AHC23" s="119"/>
      <c r="AHD23" s="119"/>
      <c r="AHE23" s="119"/>
      <c r="AHF23" s="119"/>
      <c r="AHG23" s="119"/>
      <c r="AHH23" s="119"/>
      <c r="AHI23" s="119"/>
      <c r="AHJ23" s="119"/>
      <c r="AHK23" s="119"/>
      <c r="AHL23" s="119"/>
      <c r="AHM23" s="119"/>
      <c r="AHN23" s="119"/>
      <c r="AHO23" s="119"/>
      <c r="AHP23" s="119"/>
      <c r="AHQ23" s="119"/>
      <c r="AHR23" s="119"/>
      <c r="AHS23" s="119"/>
      <c r="AHT23" s="119"/>
      <c r="AHU23" s="119"/>
      <c r="AHV23" s="119"/>
      <c r="AHW23" s="119"/>
      <c r="AHX23" s="119"/>
      <c r="AHY23" s="119"/>
      <c r="AHZ23" s="119"/>
      <c r="AIA23" s="119"/>
      <c r="AIB23" s="119"/>
      <c r="AIC23" s="119"/>
      <c r="AID23" s="119"/>
      <c r="AIE23" s="119"/>
      <c r="AIF23" s="119"/>
      <c r="AIG23" s="119"/>
      <c r="AIH23" s="119"/>
      <c r="AII23" s="119"/>
      <c r="AIJ23" s="119"/>
      <c r="AIK23" s="119"/>
      <c r="AIL23" s="119"/>
      <c r="AIM23" s="119"/>
      <c r="AIN23" s="119"/>
      <c r="AIO23" s="119"/>
      <c r="AIP23" s="119"/>
      <c r="AIQ23" s="119"/>
      <c r="AIR23" s="119"/>
      <c r="AIS23" s="119"/>
      <c r="AIT23" s="119"/>
      <c r="AIU23" s="119"/>
      <c r="AIV23" s="119"/>
      <c r="AIW23" s="119"/>
      <c r="AIX23" s="119"/>
      <c r="AIY23" s="119"/>
      <c r="AIZ23" s="119"/>
      <c r="AJA23" s="119"/>
      <c r="AJB23" s="119"/>
      <c r="AJC23" s="119"/>
      <c r="AJD23" s="119"/>
      <c r="AJE23" s="119"/>
      <c r="AJF23" s="119"/>
      <c r="AJG23" s="119"/>
      <c r="AJH23" s="119"/>
      <c r="AJI23" s="119"/>
      <c r="AJJ23" s="119"/>
      <c r="AJK23" s="119"/>
      <c r="AJL23" s="119"/>
      <c r="AJM23" s="119"/>
      <c r="AJN23" s="119"/>
      <c r="AJO23" s="119"/>
      <c r="AJP23" s="119"/>
      <c r="AJQ23" s="119"/>
      <c r="AJR23" s="119"/>
      <c r="AJS23" s="119"/>
      <c r="AJT23" s="119"/>
      <c r="AJU23" s="119"/>
      <c r="AJV23" s="119"/>
      <c r="AJW23" s="119"/>
      <c r="AJX23" s="119"/>
      <c r="AJY23" s="119"/>
      <c r="AJZ23" s="119"/>
      <c r="AKA23" s="119"/>
      <c r="AKB23" s="119"/>
      <c r="AKC23" s="119"/>
      <c r="AKD23" s="119"/>
      <c r="AKE23" s="119"/>
      <c r="AKF23" s="119"/>
      <c r="AKG23" s="119"/>
      <c r="AKH23" s="119"/>
      <c r="AKI23" s="119"/>
      <c r="AKJ23" s="119"/>
      <c r="AKK23" s="119"/>
      <c r="AKL23" s="119"/>
      <c r="AKM23" s="119"/>
      <c r="AKN23" s="119"/>
      <c r="AKO23" s="119"/>
      <c r="AKP23" s="119"/>
      <c r="AKQ23" s="119"/>
      <c r="AKR23" s="119"/>
      <c r="AKS23" s="119"/>
      <c r="AKT23" s="119"/>
      <c r="AKU23" s="119"/>
      <c r="AKV23" s="119"/>
      <c r="AKW23" s="119"/>
      <c r="AKX23" s="119"/>
      <c r="AKY23" s="119"/>
      <c r="AKZ23" s="119"/>
      <c r="ALA23" s="119"/>
      <c r="ALB23" s="119"/>
      <c r="ALC23" s="119"/>
      <c r="ALD23" s="119"/>
      <c r="ALE23" s="119"/>
      <c r="ALF23" s="119"/>
      <c r="ALG23" s="119"/>
      <c r="ALH23" s="119"/>
      <c r="ALI23" s="119"/>
      <c r="ALJ23" s="119"/>
      <c r="ALK23" s="119"/>
      <c r="ALL23" s="119"/>
      <c r="ALM23" s="119"/>
      <c r="ALN23" s="119"/>
      <c r="ALO23" s="119"/>
      <c r="ALP23" s="119"/>
      <c r="ALQ23" s="119"/>
      <c r="ALR23" s="119"/>
      <c r="ALS23" s="119"/>
      <c r="ALT23" s="119"/>
      <c r="ALU23" s="119"/>
      <c r="ALV23" s="119"/>
      <c r="ALW23" s="119"/>
      <c r="ALX23" s="119"/>
      <c r="ALY23" s="119"/>
      <c r="ALZ23" s="119"/>
      <c r="AMA23" s="119"/>
    </row>
    <row r="24" spans="1:1015" s="121" customFormat="1" ht="13.5" thickBot="1">
      <c r="A24" s="114" t="s">
        <v>230</v>
      </c>
      <c r="B24" s="115"/>
      <c r="C24" s="115"/>
      <c r="D24" s="115"/>
      <c r="E24" s="115"/>
      <c r="F24" s="115"/>
      <c r="G24" s="116">
        <f>SUM(G11:G23)</f>
        <v>0</v>
      </c>
      <c r="H24" s="116">
        <f>SUM(H11:H23)</f>
        <v>0</v>
      </c>
      <c r="I24" s="117"/>
      <c r="J24" s="116">
        <f>SUM(J11:J23)</f>
        <v>0</v>
      </c>
      <c r="K24" s="118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9"/>
      <c r="EH24" s="119"/>
      <c r="EI24" s="119"/>
      <c r="EJ24" s="119"/>
      <c r="EK24" s="119"/>
      <c r="EL24" s="119"/>
      <c r="EM24" s="119"/>
      <c r="EN24" s="119"/>
      <c r="EO24" s="119"/>
      <c r="EP24" s="119"/>
      <c r="EQ24" s="119"/>
      <c r="ER24" s="119"/>
      <c r="ES24" s="119"/>
      <c r="ET24" s="119"/>
      <c r="EU24" s="119"/>
      <c r="EV24" s="119"/>
      <c r="EW24" s="119"/>
      <c r="EX24" s="119"/>
      <c r="EY24" s="119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19"/>
      <c r="IH24" s="119"/>
      <c r="II24" s="119"/>
      <c r="IJ24" s="119"/>
      <c r="IK24" s="119"/>
      <c r="IL24" s="119"/>
      <c r="IM24" s="119"/>
      <c r="IN24" s="119"/>
      <c r="IO24" s="119"/>
      <c r="IP24" s="119"/>
      <c r="IQ24" s="119"/>
      <c r="IR24" s="119"/>
      <c r="IS24" s="119"/>
      <c r="IT24" s="119"/>
      <c r="IU24" s="119"/>
      <c r="IV24" s="119"/>
      <c r="IW24" s="119"/>
      <c r="IX24" s="119"/>
      <c r="IY24" s="119"/>
      <c r="IZ24" s="119"/>
      <c r="JA24" s="119"/>
      <c r="JB24" s="119"/>
      <c r="JC24" s="119"/>
      <c r="JD24" s="119"/>
      <c r="JE24" s="119"/>
      <c r="JF24" s="119"/>
      <c r="JG24" s="119"/>
      <c r="JH24" s="119"/>
      <c r="JI24" s="119"/>
      <c r="JJ24" s="119"/>
      <c r="JK24" s="119"/>
      <c r="JL24" s="119"/>
      <c r="JM24" s="119"/>
      <c r="JN24" s="119"/>
      <c r="JO24" s="119"/>
      <c r="JP24" s="119"/>
      <c r="JQ24" s="119"/>
      <c r="JR24" s="119"/>
      <c r="JS24" s="119"/>
      <c r="JT24" s="119"/>
      <c r="JU24" s="119"/>
      <c r="JV24" s="119"/>
      <c r="JW24" s="119"/>
      <c r="JX24" s="119"/>
      <c r="JY24" s="119"/>
      <c r="JZ24" s="119"/>
      <c r="KA24" s="119"/>
      <c r="KB24" s="119"/>
      <c r="KC24" s="119"/>
      <c r="KD24" s="119"/>
      <c r="KE24" s="119"/>
      <c r="KF24" s="119"/>
      <c r="KG24" s="119"/>
      <c r="KH24" s="119"/>
      <c r="KI24" s="119"/>
      <c r="KJ24" s="119"/>
      <c r="KK24" s="119"/>
      <c r="KL24" s="119"/>
      <c r="KM24" s="119"/>
      <c r="KN24" s="119"/>
      <c r="KO24" s="119"/>
      <c r="KP24" s="119"/>
      <c r="KQ24" s="119"/>
      <c r="KR24" s="119"/>
      <c r="KS24" s="119"/>
      <c r="KT24" s="119"/>
      <c r="KU24" s="119"/>
      <c r="KV24" s="119"/>
      <c r="KW24" s="119"/>
      <c r="KX24" s="119"/>
      <c r="KY24" s="119"/>
      <c r="KZ24" s="119"/>
      <c r="LA24" s="119"/>
      <c r="LB24" s="119"/>
      <c r="LC24" s="119"/>
      <c r="LD24" s="119"/>
      <c r="LE24" s="119"/>
      <c r="LF24" s="119"/>
      <c r="LG24" s="119"/>
      <c r="LH24" s="119"/>
      <c r="LI24" s="119"/>
      <c r="LJ24" s="119"/>
      <c r="LK24" s="119"/>
      <c r="LL24" s="119"/>
      <c r="LM24" s="119"/>
      <c r="LN24" s="119"/>
      <c r="LO24" s="119"/>
      <c r="LP24" s="119"/>
      <c r="LQ24" s="119"/>
      <c r="LR24" s="119"/>
      <c r="LS24" s="119"/>
      <c r="LT24" s="119"/>
      <c r="LU24" s="119"/>
      <c r="LV24" s="119"/>
      <c r="LW24" s="119"/>
      <c r="LX24" s="119"/>
      <c r="LY24" s="119"/>
      <c r="LZ24" s="119"/>
      <c r="MA24" s="119"/>
      <c r="MB24" s="119"/>
      <c r="MC24" s="119"/>
      <c r="MD24" s="119"/>
      <c r="ME24" s="119"/>
      <c r="MF24" s="119"/>
      <c r="MG24" s="119"/>
      <c r="MH24" s="119"/>
      <c r="MI24" s="119"/>
      <c r="MJ24" s="119"/>
      <c r="MK24" s="119"/>
      <c r="ML24" s="119"/>
      <c r="MM24" s="119"/>
      <c r="MN24" s="119"/>
      <c r="MO24" s="119"/>
      <c r="MP24" s="119"/>
      <c r="MQ24" s="119"/>
      <c r="MR24" s="119"/>
      <c r="MS24" s="119"/>
      <c r="MT24" s="119"/>
      <c r="MU24" s="119"/>
      <c r="MV24" s="119"/>
      <c r="MW24" s="119"/>
      <c r="MX24" s="119"/>
      <c r="MY24" s="119"/>
      <c r="MZ24" s="119"/>
      <c r="NA24" s="119"/>
      <c r="NB24" s="119"/>
      <c r="NC24" s="119"/>
      <c r="ND24" s="119"/>
      <c r="NE24" s="119"/>
      <c r="NF24" s="119"/>
      <c r="NG24" s="119"/>
      <c r="NH24" s="119"/>
      <c r="NI24" s="119"/>
      <c r="NJ24" s="119"/>
      <c r="NK24" s="119"/>
      <c r="NL24" s="119"/>
      <c r="NM24" s="119"/>
      <c r="NN24" s="119"/>
      <c r="NO24" s="119"/>
      <c r="NP24" s="119"/>
      <c r="NQ24" s="119"/>
      <c r="NR24" s="119"/>
      <c r="NS24" s="119"/>
      <c r="NT24" s="119"/>
      <c r="NU24" s="119"/>
      <c r="NV24" s="119"/>
      <c r="NW24" s="119"/>
      <c r="NX24" s="119"/>
      <c r="NY24" s="119"/>
      <c r="NZ24" s="119"/>
      <c r="OA24" s="119"/>
      <c r="OB24" s="119"/>
      <c r="OC24" s="119"/>
      <c r="OD24" s="119"/>
      <c r="OE24" s="119"/>
      <c r="OF24" s="119"/>
      <c r="OG24" s="119"/>
      <c r="OH24" s="119"/>
      <c r="OI24" s="119"/>
      <c r="OJ24" s="119"/>
      <c r="OK24" s="119"/>
      <c r="OL24" s="119"/>
      <c r="OM24" s="119"/>
      <c r="ON24" s="119"/>
      <c r="OO24" s="119"/>
      <c r="OP24" s="119"/>
      <c r="OQ24" s="119"/>
      <c r="OR24" s="119"/>
      <c r="OS24" s="119"/>
      <c r="OT24" s="119"/>
      <c r="OU24" s="119"/>
      <c r="OV24" s="119"/>
      <c r="OW24" s="119"/>
      <c r="OX24" s="119"/>
      <c r="OY24" s="119"/>
      <c r="OZ24" s="119"/>
      <c r="PA24" s="119"/>
      <c r="PB24" s="119"/>
      <c r="PC24" s="119"/>
      <c r="PD24" s="119"/>
      <c r="PE24" s="119"/>
      <c r="PF24" s="119"/>
      <c r="PG24" s="119"/>
      <c r="PH24" s="119"/>
      <c r="PI24" s="119"/>
      <c r="PJ24" s="119"/>
      <c r="PK24" s="119"/>
      <c r="PL24" s="119"/>
      <c r="PM24" s="119"/>
      <c r="PN24" s="119"/>
      <c r="PO24" s="119"/>
      <c r="PP24" s="119"/>
      <c r="PQ24" s="119"/>
      <c r="PR24" s="119"/>
      <c r="PS24" s="119"/>
      <c r="PT24" s="119"/>
      <c r="PU24" s="119"/>
      <c r="PV24" s="119"/>
      <c r="PW24" s="119"/>
      <c r="PX24" s="119"/>
      <c r="PY24" s="119"/>
      <c r="PZ24" s="119"/>
      <c r="QA24" s="119"/>
      <c r="QB24" s="119"/>
      <c r="QC24" s="119"/>
      <c r="QD24" s="119"/>
      <c r="QE24" s="119"/>
      <c r="QF24" s="119"/>
      <c r="QG24" s="119"/>
      <c r="QH24" s="119"/>
      <c r="QI24" s="119"/>
      <c r="QJ24" s="119"/>
      <c r="QK24" s="119"/>
      <c r="QL24" s="119"/>
      <c r="QM24" s="119"/>
      <c r="QN24" s="119"/>
      <c r="QO24" s="119"/>
      <c r="QP24" s="119"/>
      <c r="QQ24" s="119"/>
      <c r="QR24" s="119"/>
      <c r="QS24" s="119"/>
      <c r="QT24" s="119"/>
      <c r="QU24" s="119"/>
      <c r="QV24" s="119"/>
      <c r="QW24" s="119"/>
      <c r="QX24" s="119"/>
      <c r="QY24" s="119"/>
      <c r="QZ24" s="119"/>
      <c r="RA24" s="119"/>
      <c r="RB24" s="119"/>
      <c r="RC24" s="119"/>
      <c r="RD24" s="119"/>
      <c r="RE24" s="119"/>
      <c r="RF24" s="119"/>
      <c r="RG24" s="119"/>
      <c r="RH24" s="119"/>
      <c r="RI24" s="119"/>
      <c r="RJ24" s="119"/>
      <c r="RK24" s="119"/>
      <c r="RL24" s="119"/>
      <c r="RM24" s="119"/>
      <c r="RN24" s="119"/>
      <c r="RO24" s="119"/>
      <c r="RP24" s="119"/>
      <c r="RQ24" s="119"/>
      <c r="RR24" s="119"/>
      <c r="RS24" s="119"/>
      <c r="RT24" s="119"/>
      <c r="RU24" s="119"/>
      <c r="RV24" s="119"/>
      <c r="RW24" s="119"/>
      <c r="RX24" s="119"/>
      <c r="RY24" s="119"/>
      <c r="RZ24" s="119"/>
      <c r="SA24" s="119"/>
      <c r="SB24" s="119"/>
      <c r="SC24" s="119"/>
      <c r="SD24" s="119"/>
      <c r="SE24" s="119"/>
      <c r="SF24" s="119"/>
      <c r="SG24" s="119"/>
      <c r="SH24" s="119"/>
      <c r="SI24" s="119"/>
      <c r="SJ24" s="119"/>
      <c r="SK24" s="119"/>
      <c r="SL24" s="119"/>
      <c r="SM24" s="119"/>
      <c r="SN24" s="119"/>
      <c r="SO24" s="119"/>
      <c r="SP24" s="119"/>
      <c r="SQ24" s="119"/>
      <c r="SR24" s="119"/>
      <c r="SS24" s="119"/>
      <c r="ST24" s="119"/>
      <c r="SU24" s="119"/>
      <c r="SV24" s="119"/>
      <c r="SW24" s="119"/>
      <c r="SX24" s="119"/>
      <c r="SY24" s="119"/>
      <c r="SZ24" s="119"/>
      <c r="TA24" s="119"/>
      <c r="TB24" s="119"/>
      <c r="TC24" s="119"/>
      <c r="TD24" s="119"/>
      <c r="TE24" s="119"/>
      <c r="TF24" s="119"/>
      <c r="TG24" s="119"/>
      <c r="TH24" s="119"/>
      <c r="TI24" s="119"/>
      <c r="TJ24" s="119"/>
      <c r="TK24" s="119"/>
      <c r="TL24" s="119"/>
      <c r="TM24" s="119"/>
      <c r="TN24" s="119"/>
      <c r="TO24" s="119"/>
      <c r="TP24" s="119"/>
      <c r="TQ24" s="119"/>
      <c r="TR24" s="119"/>
      <c r="TS24" s="119"/>
      <c r="TT24" s="119"/>
      <c r="TU24" s="119"/>
      <c r="TV24" s="119"/>
      <c r="TW24" s="119"/>
      <c r="TX24" s="119"/>
      <c r="TY24" s="119"/>
      <c r="TZ24" s="119"/>
      <c r="UA24" s="119"/>
      <c r="UB24" s="119"/>
      <c r="UC24" s="119"/>
      <c r="UD24" s="119"/>
      <c r="UE24" s="119"/>
      <c r="UF24" s="119"/>
      <c r="UG24" s="119"/>
      <c r="UH24" s="119"/>
      <c r="UI24" s="119"/>
      <c r="UJ24" s="119"/>
      <c r="UK24" s="119"/>
      <c r="UL24" s="119"/>
      <c r="UM24" s="119"/>
      <c r="UN24" s="119"/>
      <c r="UO24" s="119"/>
      <c r="UP24" s="119"/>
      <c r="UQ24" s="119"/>
      <c r="UR24" s="119"/>
      <c r="US24" s="119"/>
      <c r="UT24" s="119"/>
      <c r="UU24" s="119"/>
      <c r="UV24" s="119"/>
      <c r="UW24" s="119"/>
      <c r="UX24" s="119"/>
      <c r="UY24" s="119"/>
      <c r="UZ24" s="119"/>
      <c r="VA24" s="119"/>
      <c r="VB24" s="119"/>
      <c r="VC24" s="119"/>
      <c r="VD24" s="119"/>
      <c r="VE24" s="119"/>
      <c r="VF24" s="119"/>
      <c r="VG24" s="119"/>
      <c r="VH24" s="119"/>
      <c r="VI24" s="119"/>
      <c r="VJ24" s="119"/>
      <c r="VK24" s="119"/>
      <c r="VL24" s="119"/>
      <c r="VM24" s="119"/>
      <c r="VN24" s="119"/>
      <c r="VO24" s="119"/>
      <c r="VP24" s="119"/>
      <c r="VQ24" s="119"/>
      <c r="VR24" s="119"/>
      <c r="VS24" s="119"/>
      <c r="VT24" s="119"/>
      <c r="VU24" s="119"/>
      <c r="VV24" s="119"/>
      <c r="VW24" s="119"/>
      <c r="VX24" s="119"/>
      <c r="VY24" s="119"/>
      <c r="VZ24" s="119"/>
      <c r="WA24" s="119"/>
      <c r="WB24" s="119"/>
      <c r="WC24" s="119"/>
      <c r="WD24" s="119"/>
      <c r="WE24" s="119"/>
      <c r="WF24" s="119"/>
      <c r="WG24" s="119"/>
      <c r="WH24" s="119"/>
      <c r="WI24" s="119"/>
      <c r="WJ24" s="119"/>
      <c r="WK24" s="119"/>
      <c r="WL24" s="119"/>
      <c r="WM24" s="119"/>
      <c r="WN24" s="119"/>
      <c r="WO24" s="119"/>
      <c r="WP24" s="119"/>
      <c r="WQ24" s="119"/>
      <c r="WR24" s="119"/>
      <c r="WS24" s="119"/>
      <c r="WT24" s="119"/>
      <c r="WU24" s="119"/>
      <c r="WV24" s="119"/>
      <c r="WW24" s="119"/>
      <c r="WX24" s="119"/>
      <c r="WY24" s="119"/>
      <c r="WZ24" s="119"/>
      <c r="XA24" s="119"/>
      <c r="XB24" s="119"/>
      <c r="XC24" s="119"/>
      <c r="XD24" s="119"/>
      <c r="XE24" s="119"/>
      <c r="XF24" s="119"/>
      <c r="XG24" s="119"/>
      <c r="XH24" s="119"/>
      <c r="XI24" s="119"/>
      <c r="XJ24" s="119"/>
      <c r="XK24" s="119"/>
      <c r="XL24" s="119"/>
      <c r="XM24" s="119"/>
      <c r="XN24" s="119"/>
      <c r="XO24" s="119"/>
      <c r="XP24" s="119"/>
      <c r="XQ24" s="119"/>
      <c r="XR24" s="119"/>
      <c r="XS24" s="119"/>
      <c r="XT24" s="119"/>
      <c r="XU24" s="119"/>
      <c r="XV24" s="119"/>
      <c r="XW24" s="119"/>
      <c r="XX24" s="119"/>
      <c r="XY24" s="119"/>
      <c r="XZ24" s="119"/>
      <c r="YA24" s="119"/>
      <c r="YB24" s="119"/>
      <c r="YC24" s="119"/>
      <c r="YD24" s="119"/>
      <c r="YE24" s="119"/>
      <c r="YF24" s="119"/>
      <c r="YG24" s="119"/>
      <c r="YH24" s="119"/>
      <c r="YI24" s="119"/>
      <c r="YJ24" s="119"/>
      <c r="YK24" s="119"/>
      <c r="YL24" s="119"/>
      <c r="YM24" s="119"/>
      <c r="YN24" s="119"/>
      <c r="YO24" s="119"/>
      <c r="YP24" s="119"/>
      <c r="YQ24" s="119"/>
      <c r="YR24" s="119"/>
      <c r="YS24" s="119"/>
      <c r="YT24" s="119"/>
      <c r="YU24" s="119"/>
      <c r="YV24" s="119"/>
      <c r="YW24" s="119"/>
      <c r="YX24" s="119"/>
      <c r="YY24" s="119"/>
      <c r="YZ24" s="119"/>
      <c r="ZA24" s="119"/>
      <c r="ZB24" s="119"/>
      <c r="ZC24" s="119"/>
      <c r="ZD24" s="119"/>
      <c r="ZE24" s="119"/>
      <c r="ZF24" s="119"/>
      <c r="ZG24" s="119"/>
      <c r="ZH24" s="119"/>
      <c r="ZI24" s="119"/>
      <c r="ZJ24" s="119"/>
      <c r="ZK24" s="119"/>
      <c r="ZL24" s="119"/>
      <c r="ZM24" s="119"/>
      <c r="ZN24" s="119"/>
      <c r="ZO24" s="119"/>
      <c r="ZP24" s="119"/>
      <c r="ZQ24" s="119"/>
      <c r="ZR24" s="119"/>
      <c r="ZS24" s="119"/>
      <c r="ZT24" s="119"/>
      <c r="ZU24" s="119"/>
      <c r="ZV24" s="119"/>
      <c r="ZW24" s="119"/>
      <c r="ZX24" s="119"/>
      <c r="ZY24" s="119"/>
      <c r="ZZ24" s="119"/>
      <c r="AAA24" s="119"/>
      <c r="AAB24" s="119"/>
      <c r="AAC24" s="119"/>
      <c r="AAD24" s="119"/>
      <c r="AAE24" s="119"/>
      <c r="AAF24" s="119"/>
      <c r="AAG24" s="119"/>
      <c r="AAH24" s="119"/>
      <c r="AAI24" s="119"/>
      <c r="AAJ24" s="119"/>
      <c r="AAK24" s="119"/>
      <c r="AAL24" s="119"/>
      <c r="AAM24" s="119"/>
      <c r="AAN24" s="119"/>
      <c r="AAO24" s="119"/>
      <c r="AAP24" s="119"/>
      <c r="AAQ24" s="119"/>
      <c r="AAR24" s="119"/>
      <c r="AAS24" s="119"/>
      <c r="AAT24" s="119"/>
      <c r="AAU24" s="119"/>
      <c r="AAV24" s="119"/>
      <c r="AAW24" s="119"/>
      <c r="AAX24" s="119"/>
      <c r="AAY24" s="119"/>
      <c r="AAZ24" s="119"/>
      <c r="ABA24" s="119"/>
      <c r="ABB24" s="119"/>
      <c r="ABC24" s="119"/>
      <c r="ABD24" s="119"/>
      <c r="ABE24" s="119"/>
      <c r="ABF24" s="119"/>
      <c r="ABG24" s="119"/>
      <c r="ABH24" s="119"/>
      <c r="ABI24" s="119"/>
      <c r="ABJ24" s="119"/>
      <c r="ABK24" s="119"/>
      <c r="ABL24" s="119"/>
      <c r="ABM24" s="119"/>
      <c r="ABN24" s="119"/>
      <c r="ABO24" s="119"/>
      <c r="ABP24" s="119"/>
      <c r="ABQ24" s="119"/>
      <c r="ABR24" s="119"/>
      <c r="ABS24" s="119"/>
      <c r="ABT24" s="119"/>
      <c r="ABU24" s="119"/>
      <c r="ABV24" s="119"/>
      <c r="ABW24" s="119"/>
      <c r="ABX24" s="119"/>
      <c r="ABY24" s="119"/>
      <c r="ABZ24" s="119"/>
      <c r="ACA24" s="119"/>
      <c r="ACB24" s="119"/>
      <c r="ACC24" s="119"/>
      <c r="ACD24" s="119"/>
      <c r="ACE24" s="119"/>
      <c r="ACF24" s="119"/>
      <c r="ACG24" s="119"/>
      <c r="ACH24" s="119"/>
      <c r="ACI24" s="119"/>
      <c r="ACJ24" s="119"/>
      <c r="ACK24" s="119"/>
      <c r="ACL24" s="119"/>
      <c r="ACM24" s="119"/>
      <c r="ACN24" s="119"/>
      <c r="ACO24" s="119"/>
      <c r="ACP24" s="119"/>
      <c r="ACQ24" s="119"/>
      <c r="ACR24" s="119"/>
      <c r="ACS24" s="119"/>
      <c r="ACT24" s="119"/>
      <c r="ACU24" s="119"/>
      <c r="ACV24" s="119"/>
      <c r="ACW24" s="119"/>
      <c r="ACX24" s="119"/>
      <c r="ACY24" s="119"/>
      <c r="ACZ24" s="119"/>
      <c r="ADA24" s="119"/>
      <c r="ADB24" s="119"/>
      <c r="ADC24" s="119"/>
      <c r="ADD24" s="119"/>
      <c r="ADE24" s="119"/>
      <c r="ADF24" s="119"/>
      <c r="ADG24" s="119"/>
      <c r="ADH24" s="119"/>
      <c r="ADI24" s="119"/>
      <c r="ADJ24" s="119"/>
      <c r="ADK24" s="119"/>
      <c r="ADL24" s="119"/>
      <c r="ADM24" s="119"/>
      <c r="ADN24" s="119"/>
      <c r="ADO24" s="119"/>
      <c r="ADP24" s="119"/>
      <c r="ADQ24" s="119"/>
      <c r="ADR24" s="119"/>
      <c r="ADS24" s="119"/>
      <c r="ADT24" s="119"/>
      <c r="ADU24" s="119"/>
      <c r="ADV24" s="119"/>
      <c r="ADW24" s="119"/>
      <c r="ADX24" s="119"/>
      <c r="ADY24" s="119"/>
      <c r="ADZ24" s="119"/>
      <c r="AEA24" s="119"/>
      <c r="AEB24" s="119"/>
      <c r="AEC24" s="119"/>
      <c r="AED24" s="119"/>
      <c r="AEE24" s="119"/>
      <c r="AEF24" s="119"/>
      <c r="AEG24" s="119"/>
      <c r="AEH24" s="119"/>
      <c r="AEI24" s="119"/>
      <c r="AEJ24" s="119"/>
      <c r="AEK24" s="119"/>
      <c r="AEL24" s="119"/>
      <c r="AEM24" s="119"/>
      <c r="AEN24" s="119"/>
      <c r="AEO24" s="119"/>
      <c r="AEP24" s="119"/>
      <c r="AEQ24" s="119"/>
      <c r="AER24" s="119"/>
      <c r="AES24" s="119"/>
      <c r="AET24" s="119"/>
      <c r="AEU24" s="119"/>
      <c r="AEV24" s="119"/>
      <c r="AEW24" s="119"/>
      <c r="AEX24" s="119"/>
      <c r="AEY24" s="119"/>
      <c r="AEZ24" s="119"/>
      <c r="AFA24" s="119"/>
      <c r="AFB24" s="119"/>
      <c r="AFC24" s="119"/>
      <c r="AFD24" s="119"/>
      <c r="AFE24" s="119"/>
      <c r="AFF24" s="119"/>
      <c r="AFG24" s="119"/>
      <c r="AFH24" s="119"/>
      <c r="AFI24" s="119"/>
      <c r="AFJ24" s="119"/>
      <c r="AFK24" s="119"/>
      <c r="AFL24" s="119"/>
      <c r="AFM24" s="119"/>
      <c r="AFN24" s="119"/>
      <c r="AFO24" s="119"/>
      <c r="AFP24" s="119"/>
      <c r="AFQ24" s="119"/>
      <c r="AFR24" s="119"/>
      <c r="AFS24" s="119"/>
      <c r="AFT24" s="119"/>
      <c r="AFU24" s="119"/>
      <c r="AFV24" s="119"/>
      <c r="AFW24" s="119"/>
      <c r="AFX24" s="119"/>
      <c r="AFY24" s="119"/>
      <c r="AFZ24" s="119"/>
      <c r="AGA24" s="119"/>
      <c r="AGB24" s="119"/>
      <c r="AGC24" s="119"/>
      <c r="AGD24" s="119"/>
      <c r="AGE24" s="119"/>
      <c r="AGF24" s="119"/>
      <c r="AGG24" s="119"/>
      <c r="AGH24" s="119"/>
      <c r="AGI24" s="119"/>
      <c r="AGJ24" s="119"/>
      <c r="AGK24" s="119"/>
      <c r="AGL24" s="119"/>
      <c r="AGM24" s="119"/>
      <c r="AGN24" s="119"/>
      <c r="AGO24" s="119"/>
      <c r="AGP24" s="119"/>
      <c r="AGQ24" s="119"/>
      <c r="AGR24" s="119"/>
      <c r="AGS24" s="119"/>
      <c r="AGT24" s="119"/>
      <c r="AGU24" s="119"/>
      <c r="AGV24" s="119"/>
      <c r="AGW24" s="119"/>
      <c r="AGX24" s="119"/>
      <c r="AGY24" s="119"/>
      <c r="AGZ24" s="119"/>
      <c r="AHA24" s="119"/>
      <c r="AHB24" s="119"/>
      <c r="AHC24" s="119"/>
      <c r="AHD24" s="119"/>
      <c r="AHE24" s="119"/>
      <c r="AHF24" s="119"/>
      <c r="AHG24" s="119"/>
      <c r="AHH24" s="119"/>
      <c r="AHI24" s="119"/>
      <c r="AHJ24" s="119"/>
      <c r="AHK24" s="119"/>
      <c r="AHL24" s="119"/>
      <c r="AHM24" s="119"/>
      <c r="AHN24" s="119"/>
      <c r="AHO24" s="119"/>
      <c r="AHP24" s="119"/>
      <c r="AHQ24" s="119"/>
      <c r="AHR24" s="119"/>
      <c r="AHS24" s="119"/>
      <c r="AHT24" s="119"/>
      <c r="AHU24" s="119"/>
      <c r="AHV24" s="119"/>
      <c r="AHW24" s="119"/>
      <c r="AHX24" s="119"/>
      <c r="AHY24" s="119"/>
      <c r="AHZ24" s="119"/>
      <c r="AIA24" s="119"/>
      <c r="AIB24" s="119"/>
      <c r="AIC24" s="119"/>
      <c r="AID24" s="119"/>
      <c r="AIE24" s="119"/>
      <c r="AIF24" s="119"/>
      <c r="AIG24" s="119"/>
      <c r="AIH24" s="119"/>
      <c r="AII24" s="119"/>
      <c r="AIJ24" s="119"/>
      <c r="AIK24" s="119"/>
      <c r="AIL24" s="119"/>
      <c r="AIM24" s="119"/>
      <c r="AIN24" s="119"/>
      <c r="AIO24" s="119"/>
      <c r="AIP24" s="119"/>
      <c r="AIQ24" s="119"/>
      <c r="AIR24" s="119"/>
      <c r="AIS24" s="119"/>
      <c r="AIT24" s="119"/>
      <c r="AIU24" s="119"/>
      <c r="AIV24" s="119"/>
      <c r="AIW24" s="119"/>
      <c r="AIX24" s="119"/>
      <c r="AIY24" s="119"/>
      <c r="AIZ24" s="119"/>
      <c r="AJA24" s="119"/>
      <c r="AJB24" s="119"/>
      <c r="AJC24" s="119"/>
      <c r="AJD24" s="119"/>
      <c r="AJE24" s="119"/>
      <c r="AJF24" s="119"/>
      <c r="AJG24" s="119"/>
      <c r="AJH24" s="119"/>
      <c r="AJI24" s="119"/>
      <c r="AJJ24" s="119"/>
      <c r="AJK24" s="119"/>
      <c r="AJL24" s="119"/>
      <c r="AJM24" s="119"/>
      <c r="AJN24" s="119"/>
      <c r="AJO24" s="119"/>
      <c r="AJP24" s="119"/>
      <c r="AJQ24" s="119"/>
      <c r="AJR24" s="119"/>
      <c r="AJS24" s="119"/>
      <c r="AJT24" s="119"/>
      <c r="AJU24" s="119"/>
      <c r="AJV24" s="119"/>
      <c r="AJW24" s="119"/>
      <c r="AJX24" s="119"/>
      <c r="AJY24" s="119"/>
      <c r="AJZ24" s="119"/>
      <c r="AKA24" s="119"/>
      <c r="AKB24" s="119"/>
      <c r="AKC24" s="119"/>
      <c r="AKD24" s="119"/>
      <c r="AKE24" s="119"/>
      <c r="AKF24" s="119"/>
      <c r="AKG24" s="119"/>
      <c r="AKH24" s="119"/>
      <c r="AKI24" s="119"/>
      <c r="AKJ24" s="119"/>
      <c r="AKK24" s="119"/>
      <c r="AKL24" s="119"/>
      <c r="AKM24" s="119"/>
      <c r="AKN24" s="119"/>
      <c r="AKO24" s="119"/>
      <c r="AKP24" s="119"/>
      <c r="AKQ24" s="119"/>
      <c r="AKR24" s="119"/>
      <c r="AKS24" s="119"/>
      <c r="AKT24" s="119"/>
      <c r="AKU24" s="119"/>
      <c r="AKV24" s="119"/>
      <c r="AKW24" s="119"/>
      <c r="AKX24" s="119"/>
      <c r="AKY24" s="119"/>
      <c r="AKZ24" s="119"/>
      <c r="ALA24" s="119"/>
      <c r="ALB24" s="119"/>
      <c r="ALC24" s="119"/>
      <c r="ALD24" s="119"/>
      <c r="ALE24" s="119"/>
      <c r="ALF24" s="119"/>
      <c r="ALG24" s="119"/>
      <c r="ALH24" s="119"/>
      <c r="ALI24" s="119"/>
      <c r="ALJ24" s="119"/>
      <c r="ALK24" s="119"/>
      <c r="ALL24" s="119"/>
      <c r="ALM24" s="119"/>
      <c r="ALN24" s="119"/>
      <c r="ALO24" s="119"/>
      <c r="ALP24" s="119"/>
      <c r="ALQ24" s="119"/>
      <c r="ALR24" s="119"/>
      <c r="ALS24" s="119"/>
      <c r="ALT24" s="119"/>
      <c r="ALU24" s="119"/>
      <c r="ALV24" s="119"/>
      <c r="ALW24" s="119"/>
      <c r="ALX24" s="119"/>
      <c r="ALY24" s="119"/>
      <c r="ALZ24" s="119"/>
      <c r="AMA24" s="119"/>
    </row>
    <row r="25" spans="1:1015" s="119" customFormat="1" ht="13.5" thickTop="1">
      <c r="A25" s="122"/>
      <c r="B25" s="123"/>
      <c r="C25" s="123"/>
      <c r="D25" s="123"/>
      <c r="E25" s="123"/>
      <c r="F25" s="123"/>
      <c r="G25" s="12"/>
      <c r="H25" s="123"/>
      <c r="I25" s="123"/>
      <c r="J25" s="12"/>
      <c r="K25" s="123"/>
    </row>
    <row r="26" spans="1:10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  <c r="DV26" s="119"/>
      <c r="DW26" s="119"/>
      <c r="DX26" s="119"/>
      <c r="DY26" s="119"/>
      <c r="DZ26" s="119"/>
      <c r="EA26" s="119"/>
      <c r="EB26" s="119"/>
      <c r="EC26" s="119"/>
      <c r="ED26" s="119"/>
      <c r="EE26" s="119"/>
      <c r="EF26" s="119"/>
      <c r="EG26" s="119"/>
      <c r="EH26" s="119"/>
      <c r="EI26" s="119"/>
      <c r="EJ26" s="119"/>
      <c r="EK26" s="119"/>
      <c r="EL26" s="119"/>
      <c r="EM26" s="119"/>
      <c r="EN26" s="119"/>
      <c r="EO26" s="119"/>
      <c r="EP26" s="119"/>
      <c r="EQ26" s="119"/>
      <c r="ER26" s="119"/>
      <c r="ES26" s="119"/>
      <c r="ET26" s="119"/>
      <c r="EU26" s="119"/>
      <c r="EV26" s="119"/>
      <c r="EW26" s="119"/>
      <c r="EX26" s="119"/>
      <c r="EY26" s="119"/>
      <c r="EZ26" s="119"/>
      <c r="FA26" s="119"/>
      <c r="FB26" s="119"/>
      <c r="FC26" s="119"/>
      <c r="FD26" s="119"/>
      <c r="FE26" s="119"/>
      <c r="FF26" s="119"/>
      <c r="FG26" s="119"/>
      <c r="FH26" s="119"/>
      <c r="FI26" s="119"/>
      <c r="FJ26" s="119"/>
      <c r="FK26" s="119"/>
      <c r="FL26" s="119"/>
      <c r="FM26" s="119"/>
      <c r="FN26" s="119"/>
      <c r="FO26" s="119"/>
      <c r="FP26" s="119"/>
      <c r="FQ26" s="119"/>
      <c r="FR26" s="119"/>
      <c r="FS26" s="119"/>
      <c r="FT26" s="119"/>
      <c r="FU26" s="119"/>
      <c r="FV26" s="119"/>
      <c r="FW26" s="119"/>
      <c r="FX26" s="119"/>
      <c r="FY26" s="119"/>
      <c r="FZ26" s="119"/>
      <c r="GA26" s="119"/>
      <c r="GB26" s="119"/>
      <c r="GC26" s="119"/>
      <c r="GD26" s="119"/>
      <c r="GE26" s="119"/>
      <c r="GF26" s="119"/>
      <c r="GG26" s="119"/>
      <c r="GH26" s="119"/>
      <c r="GI26" s="119"/>
      <c r="GJ26" s="119"/>
      <c r="GK26" s="119"/>
      <c r="GL26" s="119"/>
      <c r="GM26" s="119"/>
      <c r="GN26" s="119"/>
      <c r="GO26" s="119"/>
      <c r="GP26" s="119"/>
      <c r="GQ26" s="119"/>
      <c r="GR26" s="119"/>
      <c r="GS26" s="119"/>
      <c r="GT26" s="119"/>
      <c r="GU26" s="119"/>
      <c r="GV26" s="119"/>
      <c r="GW26" s="119"/>
      <c r="GX26" s="119"/>
      <c r="GY26" s="119"/>
      <c r="GZ26" s="119"/>
      <c r="HA26" s="119"/>
      <c r="HB26" s="119"/>
      <c r="HC26" s="119"/>
      <c r="HD26" s="119"/>
      <c r="HE26" s="119"/>
      <c r="HF26" s="119"/>
      <c r="HG26" s="119"/>
      <c r="HH26" s="119"/>
      <c r="HI26" s="119"/>
      <c r="HJ26" s="119"/>
      <c r="HK26" s="119"/>
      <c r="HL26" s="119"/>
      <c r="HM26" s="119"/>
      <c r="HN26" s="119"/>
      <c r="HO26" s="119"/>
      <c r="HP26" s="119"/>
      <c r="HQ26" s="119"/>
      <c r="HR26" s="119"/>
      <c r="HS26" s="119"/>
      <c r="HT26" s="119"/>
      <c r="HU26" s="119"/>
      <c r="HV26" s="119"/>
      <c r="HW26" s="119"/>
      <c r="HX26" s="119"/>
      <c r="HY26" s="119"/>
      <c r="HZ26" s="119"/>
      <c r="IA26" s="119"/>
      <c r="IB26" s="119"/>
      <c r="IC26" s="119"/>
      <c r="ID26" s="119"/>
      <c r="IE26" s="119"/>
      <c r="IF26" s="119"/>
      <c r="IG26" s="119"/>
      <c r="IH26" s="119"/>
      <c r="II26" s="119"/>
      <c r="IJ26" s="119"/>
      <c r="IK26" s="119"/>
      <c r="IL26" s="119"/>
      <c r="IM26" s="119"/>
      <c r="IN26" s="119"/>
      <c r="IO26" s="119"/>
      <c r="IP26" s="119"/>
      <c r="IQ26" s="119"/>
      <c r="IR26" s="119"/>
      <c r="IS26" s="119"/>
      <c r="IT26" s="119"/>
      <c r="IU26" s="119"/>
      <c r="IV26" s="119"/>
      <c r="IW26" s="119"/>
      <c r="IX26" s="119"/>
      <c r="IY26" s="119"/>
      <c r="IZ26" s="119"/>
      <c r="JA26" s="119"/>
      <c r="JB26" s="119"/>
      <c r="JC26" s="119"/>
      <c r="JD26" s="119"/>
      <c r="JE26" s="119"/>
      <c r="JF26" s="119"/>
      <c r="JG26" s="119"/>
      <c r="JH26" s="119"/>
      <c r="JI26" s="119"/>
      <c r="JJ26" s="119"/>
      <c r="JK26" s="119"/>
      <c r="JL26" s="119"/>
      <c r="JM26" s="119"/>
      <c r="JN26" s="119"/>
      <c r="JO26" s="119"/>
      <c r="JP26" s="119"/>
      <c r="JQ26" s="119"/>
      <c r="JR26" s="119"/>
      <c r="JS26" s="119"/>
      <c r="JT26" s="119"/>
      <c r="JU26" s="119"/>
      <c r="JV26" s="119"/>
      <c r="JW26" s="119"/>
      <c r="JX26" s="119"/>
      <c r="JY26" s="119"/>
      <c r="JZ26" s="119"/>
      <c r="KA26" s="119"/>
      <c r="KB26" s="119"/>
      <c r="KC26" s="119"/>
      <c r="KD26" s="119"/>
      <c r="KE26" s="119"/>
      <c r="KF26" s="119"/>
      <c r="KG26" s="119"/>
      <c r="KH26" s="119"/>
      <c r="KI26" s="119"/>
      <c r="KJ26" s="119"/>
      <c r="KK26" s="119"/>
      <c r="KL26" s="119"/>
      <c r="KM26" s="119"/>
      <c r="KN26" s="119"/>
      <c r="KO26" s="119"/>
      <c r="KP26" s="119"/>
      <c r="KQ26" s="119"/>
      <c r="KR26" s="119"/>
      <c r="KS26" s="119"/>
      <c r="KT26" s="119"/>
      <c r="KU26" s="119"/>
      <c r="KV26" s="119"/>
      <c r="KW26" s="119"/>
      <c r="KX26" s="119"/>
      <c r="KY26" s="119"/>
      <c r="KZ26" s="119"/>
      <c r="LA26" s="119"/>
      <c r="LB26" s="119"/>
      <c r="LC26" s="119"/>
      <c r="LD26" s="119"/>
      <c r="LE26" s="119"/>
      <c r="LF26" s="119"/>
      <c r="LG26" s="119"/>
      <c r="LH26" s="119"/>
      <c r="LI26" s="119"/>
      <c r="LJ26" s="119"/>
      <c r="LK26" s="119"/>
      <c r="LL26" s="119"/>
      <c r="LM26" s="119"/>
      <c r="LN26" s="119"/>
      <c r="LO26" s="119"/>
      <c r="LP26" s="119"/>
      <c r="LQ26" s="119"/>
      <c r="LR26" s="119"/>
      <c r="LS26" s="119"/>
      <c r="LT26" s="119"/>
      <c r="LU26" s="119"/>
      <c r="LV26" s="119"/>
      <c r="LW26" s="119"/>
      <c r="LX26" s="119"/>
      <c r="LY26" s="119"/>
      <c r="LZ26" s="119"/>
      <c r="MA26" s="119"/>
      <c r="MB26" s="119"/>
      <c r="MC26" s="119"/>
      <c r="MD26" s="119"/>
      <c r="ME26" s="119"/>
      <c r="MF26" s="119"/>
      <c r="MG26" s="119"/>
      <c r="MH26" s="119"/>
      <c r="MI26" s="119"/>
      <c r="MJ26" s="119"/>
      <c r="MK26" s="119"/>
      <c r="ML26" s="119"/>
      <c r="MM26" s="119"/>
      <c r="MN26" s="119"/>
      <c r="MO26" s="119"/>
      <c r="MP26" s="119"/>
      <c r="MQ26" s="119"/>
      <c r="MR26" s="119"/>
      <c r="MS26" s="119"/>
      <c r="MT26" s="119"/>
      <c r="MU26" s="119"/>
      <c r="MV26" s="119"/>
      <c r="MW26" s="119"/>
      <c r="MX26" s="119"/>
      <c r="MY26" s="119"/>
      <c r="MZ26" s="119"/>
      <c r="NA26" s="119"/>
      <c r="NB26" s="119"/>
      <c r="NC26" s="119"/>
      <c r="ND26" s="119"/>
      <c r="NE26" s="119"/>
      <c r="NF26" s="119"/>
      <c r="NG26" s="119"/>
      <c r="NH26" s="119"/>
      <c r="NI26" s="119"/>
      <c r="NJ26" s="119"/>
      <c r="NK26" s="119"/>
      <c r="NL26" s="119"/>
      <c r="NM26" s="119"/>
      <c r="NN26" s="119"/>
      <c r="NO26" s="119"/>
      <c r="NP26" s="119"/>
      <c r="NQ26" s="119"/>
      <c r="NR26" s="119"/>
      <c r="NS26" s="119"/>
      <c r="NT26" s="119"/>
      <c r="NU26" s="119"/>
      <c r="NV26" s="119"/>
      <c r="NW26" s="119"/>
      <c r="NX26" s="119"/>
      <c r="NY26" s="119"/>
      <c r="NZ26" s="119"/>
      <c r="OA26" s="119"/>
      <c r="OB26" s="119"/>
      <c r="OC26" s="119"/>
      <c r="OD26" s="119"/>
      <c r="OE26" s="119"/>
      <c r="OF26" s="119"/>
      <c r="OG26" s="119"/>
      <c r="OH26" s="119"/>
      <c r="OI26" s="119"/>
      <c r="OJ26" s="119"/>
      <c r="OK26" s="119"/>
      <c r="OL26" s="119"/>
      <c r="OM26" s="119"/>
      <c r="ON26" s="119"/>
      <c r="OO26" s="119"/>
      <c r="OP26" s="119"/>
      <c r="OQ26" s="119"/>
      <c r="OR26" s="119"/>
      <c r="OS26" s="119"/>
      <c r="OT26" s="119"/>
      <c r="OU26" s="119"/>
      <c r="OV26" s="119"/>
      <c r="OW26" s="119"/>
      <c r="OX26" s="119"/>
      <c r="OY26" s="119"/>
      <c r="OZ26" s="119"/>
      <c r="PA26" s="119"/>
      <c r="PB26" s="119"/>
      <c r="PC26" s="119"/>
      <c r="PD26" s="119"/>
      <c r="PE26" s="119"/>
      <c r="PF26" s="119"/>
      <c r="PG26" s="119"/>
      <c r="PH26" s="119"/>
      <c r="PI26" s="119"/>
      <c r="PJ26" s="119"/>
      <c r="PK26" s="119"/>
      <c r="PL26" s="119"/>
      <c r="PM26" s="119"/>
      <c r="PN26" s="119"/>
      <c r="PO26" s="119"/>
      <c r="PP26" s="119"/>
      <c r="PQ26" s="119"/>
      <c r="PR26" s="119"/>
      <c r="PS26" s="119"/>
      <c r="PT26" s="119"/>
      <c r="PU26" s="119"/>
      <c r="PV26" s="119"/>
      <c r="PW26" s="119"/>
      <c r="PX26" s="119"/>
      <c r="PY26" s="119"/>
      <c r="PZ26" s="119"/>
      <c r="QA26" s="119"/>
      <c r="QB26" s="119"/>
      <c r="QC26" s="119"/>
      <c r="QD26" s="119"/>
      <c r="QE26" s="119"/>
      <c r="QF26" s="119"/>
      <c r="QG26" s="119"/>
      <c r="QH26" s="119"/>
      <c r="QI26" s="119"/>
      <c r="QJ26" s="119"/>
      <c r="QK26" s="119"/>
      <c r="QL26" s="119"/>
      <c r="QM26" s="119"/>
      <c r="QN26" s="119"/>
      <c r="QO26" s="119"/>
      <c r="QP26" s="119"/>
      <c r="QQ26" s="119"/>
      <c r="QR26" s="119"/>
      <c r="QS26" s="119"/>
      <c r="QT26" s="119"/>
      <c r="QU26" s="119"/>
      <c r="QV26" s="119"/>
      <c r="QW26" s="119"/>
      <c r="QX26" s="119"/>
      <c r="QY26" s="119"/>
      <c r="QZ26" s="119"/>
      <c r="RA26" s="119"/>
      <c r="RB26" s="119"/>
      <c r="RC26" s="119"/>
      <c r="RD26" s="119"/>
      <c r="RE26" s="119"/>
      <c r="RF26" s="119"/>
      <c r="RG26" s="119"/>
      <c r="RH26" s="119"/>
      <c r="RI26" s="119"/>
      <c r="RJ26" s="119"/>
      <c r="RK26" s="119"/>
      <c r="RL26" s="119"/>
      <c r="RM26" s="119"/>
      <c r="RN26" s="119"/>
      <c r="RO26" s="119"/>
      <c r="RP26" s="119"/>
      <c r="RQ26" s="119"/>
      <c r="RR26" s="119"/>
      <c r="RS26" s="119"/>
      <c r="RT26" s="119"/>
      <c r="RU26" s="119"/>
      <c r="RV26" s="119"/>
      <c r="RW26" s="119"/>
      <c r="RX26" s="119"/>
      <c r="RY26" s="119"/>
      <c r="RZ26" s="119"/>
      <c r="SA26" s="119"/>
      <c r="SB26" s="119"/>
      <c r="SC26" s="119"/>
      <c r="SD26" s="119"/>
      <c r="SE26" s="119"/>
      <c r="SF26" s="119"/>
      <c r="SG26" s="119"/>
      <c r="SH26" s="119"/>
      <c r="SI26" s="119"/>
      <c r="SJ26" s="119"/>
      <c r="SK26" s="119"/>
      <c r="SL26" s="119"/>
      <c r="SM26" s="119"/>
      <c r="SN26" s="119"/>
      <c r="SO26" s="119"/>
      <c r="SP26" s="119"/>
      <c r="SQ26" s="119"/>
      <c r="SR26" s="119"/>
      <c r="SS26" s="119"/>
      <c r="ST26" s="119"/>
      <c r="SU26" s="119"/>
      <c r="SV26" s="119"/>
      <c r="SW26" s="119"/>
      <c r="SX26" s="119"/>
      <c r="SY26" s="119"/>
      <c r="SZ26" s="119"/>
      <c r="TA26" s="119"/>
      <c r="TB26" s="119"/>
      <c r="TC26" s="119"/>
      <c r="TD26" s="119"/>
      <c r="TE26" s="119"/>
      <c r="TF26" s="119"/>
      <c r="TG26" s="119"/>
      <c r="TH26" s="119"/>
      <c r="TI26" s="119"/>
      <c r="TJ26" s="119"/>
      <c r="TK26" s="119"/>
      <c r="TL26" s="119"/>
      <c r="TM26" s="119"/>
      <c r="TN26" s="119"/>
      <c r="TO26" s="119"/>
      <c r="TP26" s="119"/>
      <c r="TQ26" s="119"/>
      <c r="TR26" s="119"/>
      <c r="TS26" s="119"/>
      <c r="TT26" s="119"/>
      <c r="TU26" s="119"/>
      <c r="TV26" s="119"/>
      <c r="TW26" s="119"/>
      <c r="TX26" s="119"/>
      <c r="TY26" s="119"/>
      <c r="TZ26" s="119"/>
      <c r="UA26" s="119"/>
      <c r="UB26" s="119"/>
      <c r="UC26" s="119"/>
      <c r="UD26" s="119"/>
      <c r="UE26" s="119"/>
      <c r="UF26" s="119"/>
      <c r="UG26" s="119"/>
      <c r="UH26" s="119"/>
      <c r="UI26" s="119"/>
      <c r="UJ26" s="119"/>
      <c r="UK26" s="119"/>
      <c r="UL26" s="119"/>
      <c r="UM26" s="119"/>
      <c r="UN26" s="119"/>
      <c r="UO26" s="119"/>
      <c r="UP26" s="119"/>
      <c r="UQ26" s="119"/>
      <c r="UR26" s="119"/>
      <c r="US26" s="119"/>
      <c r="UT26" s="119"/>
      <c r="UU26" s="119"/>
      <c r="UV26" s="119"/>
      <c r="UW26" s="119"/>
      <c r="UX26" s="119"/>
      <c r="UY26" s="119"/>
      <c r="UZ26" s="119"/>
      <c r="VA26" s="119"/>
      <c r="VB26" s="119"/>
      <c r="VC26" s="119"/>
      <c r="VD26" s="119"/>
      <c r="VE26" s="119"/>
      <c r="VF26" s="119"/>
      <c r="VG26" s="119"/>
      <c r="VH26" s="119"/>
      <c r="VI26" s="119"/>
      <c r="VJ26" s="119"/>
      <c r="VK26" s="119"/>
      <c r="VL26" s="119"/>
      <c r="VM26" s="119"/>
      <c r="VN26" s="119"/>
      <c r="VO26" s="119"/>
      <c r="VP26" s="119"/>
      <c r="VQ26" s="119"/>
      <c r="VR26" s="119"/>
      <c r="VS26" s="119"/>
      <c r="VT26" s="119"/>
      <c r="VU26" s="119"/>
      <c r="VV26" s="119"/>
      <c r="VW26" s="119"/>
      <c r="VX26" s="119"/>
      <c r="VY26" s="119"/>
      <c r="VZ26" s="119"/>
      <c r="WA26" s="119"/>
      <c r="WB26" s="119"/>
      <c r="WC26" s="119"/>
      <c r="WD26" s="119"/>
      <c r="WE26" s="119"/>
      <c r="WF26" s="119"/>
      <c r="WG26" s="119"/>
      <c r="WH26" s="119"/>
      <c r="WI26" s="119"/>
      <c r="WJ26" s="119"/>
      <c r="WK26" s="119"/>
      <c r="WL26" s="119"/>
      <c r="WM26" s="119"/>
      <c r="WN26" s="119"/>
      <c r="WO26" s="119"/>
      <c r="WP26" s="119"/>
      <c r="WQ26" s="119"/>
      <c r="WR26" s="119"/>
      <c r="WS26" s="119"/>
      <c r="WT26" s="119"/>
      <c r="WU26" s="119"/>
      <c r="WV26" s="119"/>
      <c r="WW26" s="119"/>
      <c r="WX26" s="119"/>
      <c r="WY26" s="119"/>
      <c r="WZ26" s="119"/>
      <c r="XA26" s="119"/>
      <c r="XB26" s="119"/>
      <c r="XC26" s="119"/>
      <c r="XD26" s="119"/>
      <c r="XE26" s="119"/>
      <c r="XF26" s="119"/>
      <c r="XG26" s="119"/>
      <c r="XH26" s="119"/>
      <c r="XI26" s="119"/>
      <c r="XJ26" s="119"/>
      <c r="XK26" s="119"/>
      <c r="XL26" s="119"/>
      <c r="XM26" s="119"/>
      <c r="XN26" s="119"/>
      <c r="XO26" s="119"/>
      <c r="XP26" s="119"/>
      <c r="XQ26" s="119"/>
      <c r="XR26" s="119"/>
      <c r="XS26" s="119"/>
      <c r="XT26" s="119"/>
      <c r="XU26" s="119"/>
      <c r="XV26" s="119"/>
      <c r="XW26" s="119"/>
      <c r="XX26" s="119"/>
      <c r="XY26" s="119"/>
      <c r="XZ26" s="119"/>
      <c r="YA26" s="119"/>
      <c r="YB26" s="119"/>
      <c r="YC26" s="119"/>
      <c r="YD26" s="119"/>
      <c r="YE26" s="119"/>
      <c r="YF26" s="119"/>
      <c r="YG26" s="119"/>
      <c r="YH26" s="119"/>
      <c r="YI26" s="119"/>
      <c r="YJ26" s="119"/>
      <c r="YK26" s="119"/>
      <c r="YL26" s="119"/>
      <c r="YM26" s="119"/>
      <c r="YN26" s="119"/>
      <c r="YO26" s="119"/>
      <c r="YP26" s="119"/>
      <c r="YQ26" s="119"/>
      <c r="YR26" s="119"/>
      <c r="YS26" s="119"/>
      <c r="YT26" s="119"/>
      <c r="YU26" s="119"/>
      <c r="YV26" s="119"/>
      <c r="YW26" s="119"/>
      <c r="YX26" s="119"/>
      <c r="YY26" s="119"/>
      <c r="YZ26" s="119"/>
      <c r="ZA26" s="119"/>
      <c r="ZB26" s="119"/>
      <c r="ZC26" s="119"/>
      <c r="ZD26" s="119"/>
      <c r="ZE26" s="119"/>
      <c r="ZF26" s="119"/>
      <c r="ZG26" s="119"/>
      <c r="ZH26" s="119"/>
      <c r="ZI26" s="119"/>
      <c r="ZJ26" s="119"/>
      <c r="ZK26" s="119"/>
      <c r="ZL26" s="119"/>
      <c r="ZM26" s="119"/>
      <c r="ZN26" s="119"/>
      <c r="ZO26" s="119"/>
      <c r="ZP26" s="119"/>
      <c r="ZQ26" s="119"/>
      <c r="ZR26" s="119"/>
      <c r="ZS26" s="119"/>
      <c r="ZT26" s="119"/>
      <c r="ZU26" s="119"/>
      <c r="ZV26" s="119"/>
      <c r="ZW26" s="119"/>
      <c r="ZX26" s="119"/>
      <c r="ZY26" s="119"/>
      <c r="ZZ26" s="119"/>
      <c r="AAA26" s="119"/>
      <c r="AAB26" s="119"/>
      <c r="AAC26" s="119"/>
      <c r="AAD26" s="119"/>
      <c r="AAE26" s="119"/>
      <c r="AAF26" s="119"/>
      <c r="AAG26" s="119"/>
      <c r="AAH26" s="119"/>
      <c r="AAI26" s="119"/>
      <c r="AAJ26" s="119"/>
      <c r="AAK26" s="119"/>
      <c r="AAL26" s="119"/>
      <c r="AAM26" s="119"/>
      <c r="AAN26" s="119"/>
      <c r="AAO26" s="119"/>
      <c r="AAP26" s="119"/>
      <c r="AAQ26" s="119"/>
      <c r="AAR26" s="119"/>
      <c r="AAS26" s="119"/>
      <c r="AAT26" s="119"/>
      <c r="AAU26" s="119"/>
      <c r="AAV26" s="119"/>
      <c r="AAW26" s="119"/>
      <c r="AAX26" s="119"/>
      <c r="AAY26" s="119"/>
      <c r="AAZ26" s="119"/>
      <c r="ABA26" s="119"/>
      <c r="ABB26" s="119"/>
      <c r="ABC26" s="119"/>
      <c r="ABD26" s="119"/>
      <c r="ABE26" s="119"/>
      <c r="ABF26" s="119"/>
      <c r="ABG26" s="119"/>
      <c r="ABH26" s="119"/>
      <c r="ABI26" s="119"/>
      <c r="ABJ26" s="119"/>
      <c r="ABK26" s="119"/>
      <c r="ABL26" s="119"/>
      <c r="ABM26" s="119"/>
      <c r="ABN26" s="119"/>
      <c r="ABO26" s="119"/>
      <c r="ABP26" s="119"/>
      <c r="ABQ26" s="119"/>
      <c r="ABR26" s="119"/>
      <c r="ABS26" s="119"/>
      <c r="ABT26" s="119"/>
      <c r="ABU26" s="119"/>
      <c r="ABV26" s="119"/>
      <c r="ABW26" s="119"/>
      <c r="ABX26" s="119"/>
      <c r="ABY26" s="119"/>
      <c r="ABZ26" s="119"/>
      <c r="ACA26" s="119"/>
      <c r="ACB26" s="119"/>
      <c r="ACC26" s="119"/>
      <c r="ACD26" s="119"/>
      <c r="ACE26" s="119"/>
      <c r="ACF26" s="119"/>
      <c r="ACG26" s="119"/>
      <c r="ACH26" s="119"/>
      <c r="ACI26" s="119"/>
      <c r="ACJ26" s="119"/>
      <c r="ACK26" s="119"/>
      <c r="ACL26" s="119"/>
      <c r="ACM26" s="119"/>
      <c r="ACN26" s="119"/>
      <c r="ACO26" s="119"/>
      <c r="ACP26" s="119"/>
      <c r="ACQ26" s="119"/>
      <c r="ACR26" s="119"/>
      <c r="ACS26" s="119"/>
      <c r="ACT26" s="119"/>
      <c r="ACU26" s="119"/>
      <c r="ACV26" s="119"/>
      <c r="ACW26" s="119"/>
      <c r="ACX26" s="119"/>
      <c r="ACY26" s="119"/>
      <c r="ACZ26" s="119"/>
      <c r="ADA26" s="119"/>
      <c r="ADB26" s="119"/>
      <c r="ADC26" s="119"/>
      <c r="ADD26" s="119"/>
      <c r="ADE26" s="119"/>
      <c r="ADF26" s="119"/>
      <c r="ADG26" s="119"/>
      <c r="ADH26" s="119"/>
      <c r="ADI26" s="119"/>
      <c r="ADJ26" s="119"/>
      <c r="ADK26" s="119"/>
      <c r="ADL26" s="119"/>
      <c r="ADM26" s="119"/>
      <c r="ADN26" s="119"/>
      <c r="ADO26" s="119"/>
      <c r="ADP26" s="119"/>
      <c r="ADQ26" s="119"/>
      <c r="ADR26" s="119"/>
      <c r="ADS26" s="119"/>
      <c r="ADT26" s="119"/>
      <c r="ADU26" s="119"/>
      <c r="ADV26" s="119"/>
      <c r="ADW26" s="119"/>
      <c r="ADX26" s="119"/>
      <c r="ADY26" s="119"/>
      <c r="ADZ26" s="119"/>
      <c r="AEA26" s="119"/>
      <c r="AEB26" s="119"/>
      <c r="AEC26" s="119"/>
      <c r="AED26" s="119"/>
      <c r="AEE26" s="119"/>
      <c r="AEF26" s="119"/>
      <c r="AEG26" s="119"/>
      <c r="AEH26" s="119"/>
      <c r="AEI26" s="119"/>
      <c r="AEJ26" s="119"/>
      <c r="AEK26" s="119"/>
      <c r="AEL26" s="119"/>
      <c r="AEM26" s="119"/>
      <c r="AEN26" s="119"/>
      <c r="AEO26" s="119"/>
      <c r="AEP26" s="119"/>
      <c r="AEQ26" s="119"/>
      <c r="AER26" s="119"/>
      <c r="AES26" s="119"/>
      <c r="AET26" s="119"/>
      <c r="AEU26" s="119"/>
      <c r="AEV26" s="119"/>
      <c r="AEW26" s="119"/>
      <c r="AEX26" s="119"/>
      <c r="AEY26" s="119"/>
      <c r="AEZ26" s="119"/>
      <c r="AFA26" s="119"/>
      <c r="AFB26" s="119"/>
      <c r="AFC26" s="119"/>
      <c r="AFD26" s="119"/>
      <c r="AFE26" s="119"/>
      <c r="AFF26" s="119"/>
      <c r="AFG26" s="119"/>
      <c r="AFH26" s="119"/>
      <c r="AFI26" s="119"/>
      <c r="AFJ26" s="119"/>
      <c r="AFK26" s="119"/>
      <c r="AFL26" s="119"/>
      <c r="AFM26" s="119"/>
      <c r="AFN26" s="119"/>
      <c r="AFO26" s="119"/>
      <c r="AFP26" s="119"/>
      <c r="AFQ26" s="119"/>
      <c r="AFR26" s="119"/>
      <c r="AFS26" s="119"/>
      <c r="AFT26" s="119"/>
      <c r="AFU26" s="119"/>
      <c r="AFV26" s="119"/>
      <c r="AFW26" s="119"/>
      <c r="AFX26" s="119"/>
      <c r="AFY26" s="119"/>
      <c r="AFZ26" s="119"/>
      <c r="AGA26" s="119"/>
      <c r="AGB26" s="119"/>
      <c r="AGC26" s="119"/>
      <c r="AGD26" s="119"/>
      <c r="AGE26" s="119"/>
      <c r="AGF26" s="119"/>
      <c r="AGG26" s="119"/>
      <c r="AGH26" s="119"/>
      <c r="AGI26" s="119"/>
      <c r="AGJ26" s="119"/>
      <c r="AGK26" s="119"/>
      <c r="AGL26" s="119"/>
      <c r="AGM26" s="119"/>
      <c r="AGN26" s="119"/>
      <c r="AGO26" s="119"/>
      <c r="AGP26" s="119"/>
      <c r="AGQ26" s="119"/>
      <c r="AGR26" s="119"/>
      <c r="AGS26" s="119"/>
      <c r="AGT26" s="119"/>
      <c r="AGU26" s="119"/>
      <c r="AGV26" s="119"/>
      <c r="AGW26" s="119"/>
      <c r="AGX26" s="119"/>
      <c r="AGY26" s="119"/>
      <c r="AGZ26" s="119"/>
      <c r="AHA26" s="119"/>
      <c r="AHB26" s="119"/>
      <c r="AHC26" s="119"/>
      <c r="AHD26" s="119"/>
      <c r="AHE26" s="119"/>
      <c r="AHF26" s="119"/>
      <c r="AHG26" s="119"/>
      <c r="AHH26" s="119"/>
      <c r="AHI26" s="119"/>
      <c r="AHJ26" s="119"/>
      <c r="AHK26" s="119"/>
      <c r="AHL26" s="119"/>
      <c r="AHM26" s="119"/>
      <c r="AHN26" s="119"/>
      <c r="AHO26" s="119"/>
      <c r="AHP26" s="119"/>
      <c r="AHQ26" s="119"/>
      <c r="AHR26" s="119"/>
      <c r="AHS26" s="119"/>
      <c r="AHT26" s="119"/>
      <c r="AHU26" s="119"/>
      <c r="AHV26" s="119"/>
      <c r="AHW26" s="119"/>
      <c r="AHX26" s="119"/>
      <c r="AHY26" s="119"/>
      <c r="AHZ26" s="119"/>
      <c r="AIA26" s="119"/>
      <c r="AIB26" s="119"/>
      <c r="AIC26" s="119"/>
      <c r="AID26" s="119"/>
      <c r="AIE26" s="119"/>
      <c r="AIF26" s="119"/>
      <c r="AIG26" s="119"/>
      <c r="AIH26" s="119"/>
      <c r="AII26" s="119"/>
      <c r="AIJ26" s="119"/>
      <c r="AIK26" s="119"/>
      <c r="AIL26" s="119"/>
      <c r="AIM26" s="119"/>
      <c r="AIN26" s="119"/>
      <c r="AIO26" s="119"/>
      <c r="AIP26" s="119"/>
      <c r="AIQ26" s="119"/>
      <c r="AIR26" s="119"/>
      <c r="AIS26" s="119"/>
      <c r="AIT26" s="119"/>
      <c r="AIU26" s="119"/>
      <c r="AIV26" s="119"/>
      <c r="AIW26" s="119"/>
      <c r="AIX26" s="119"/>
      <c r="AIY26" s="119"/>
      <c r="AIZ26" s="119"/>
      <c r="AJA26" s="119"/>
      <c r="AJB26" s="119"/>
      <c r="AJC26" s="119"/>
      <c r="AJD26" s="119"/>
      <c r="AJE26" s="119"/>
      <c r="AJF26" s="119"/>
      <c r="AJG26" s="119"/>
      <c r="AJH26" s="119"/>
      <c r="AJI26" s="119"/>
      <c r="AJJ26" s="119"/>
      <c r="AJK26" s="119"/>
      <c r="AJL26" s="119"/>
      <c r="AJM26" s="119"/>
      <c r="AJN26" s="119"/>
      <c r="AJO26" s="119"/>
      <c r="AJP26" s="119"/>
      <c r="AJQ26" s="119"/>
      <c r="AJR26" s="119"/>
      <c r="AJS26" s="119"/>
      <c r="AJT26" s="119"/>
      <c r="AJU26" s="119"/>
      <c r="AJV26" s="119"/>
      <c r="AJW26" s="119"/>
      <c r="AJX26" s="119"/>
      <c r="AJY26" s="119"/>
      <c r="AJZ26" s="119"/>
      <c r="AKA26" s="119"/>
      <c r="AKB26" s="119"/>
      <c r="AKC26" s="119"/>
      <c r="AKD26" s="119"/>
      <c r="AKE26" s="119"/>
      <c r="AKF26" s="119"/>
      <c r="AKG26" s="119"/>
      <c r="AKH26" s="119"/>
      <c r="AKI26" s="119"/>
      <c r="AKJ26" s="119"/>
      <c r="AKK26" s="119"/>
      <c r="AKL26" s="119"/>
      <c r="AKM26" s="119"/>
      <c r="AKN26" s="119"/>
      <c r="AKO26" s="119"/>
      <c r="AKP26" s="119"/>
      <c r="AKQ26" s="119"/>
      <c r="AKR26" s="119"/>
      <c r="AKS26" s="119"/>
      <c r="AKT26" s="119"/>
      <c r="AKU26" s="119"/>
      <c r="AKV26" s="119"/>
      <c r="AKW26" s="119"/>
      <c r="AKX26" s="119"/>
      <c r="AKY26" s="119"/>
      <c r="AKZ26" s="119"/>
      <c r="ALA26" s="119"/>
      <c r="ALB26" s="119"/>
      <c r="ALC26" s="119"/>
      <c r="ALD26" s="119"/>
      <c r="ALE26" s="119"/>
      <c r="ALF26" s="119"/>
      <c r="ALG26" s="119"/>
      <c r="ALH26" s="119"/>
      <c r="ALI26" s="119"/>
      <c r="ALJ26" s="119"/>
      <c r="ALK26" s="119"/>
      <c r="ALL26" s="119"/>
      <c r="ALM26" s="119"/>
      <c r="ALN26" s="119"/>
      <c r="ALO26" s="119"/>
      <c r="ALP26" s="119"/>
      <c r="ALQ26" s="119"/>
      <c r="ALR26" s="119"/>
      <c r="ALS26" s="119"/>
      <c r="ALT26" s="119"/>
      <c r="ALU26" s="119"/>
      <c r="ALV26" s="119"/>
      <c r="ALW26" s="119"/>
      <c r="ALX26" s="119"/>
      <c r="ALY26" s="119"/>
      <c r="ALZ26" s="119"/>
      <c r="AMA26" s="119"/>
    </row>
    <row r="27" spans="1:10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  <c r="DV27" s="119"/>
      <c r="DW27" s="119"/>
      <c r="DX27" s="119"/>
      <c r="DY27" s="119"/>
      <c r="DZ27" s="119"/>
      <c r="EA27" s="119"/>
      <c r="EB27" s="119"/>
      <c r="EC27" s="119"/>
      <c r="ED27" s="119"/>
      <c r="EE27" s="119"/>
      <c r="EF27" s="119"/>
      <c r="EG27" s="119"/>
      <c r="EH27" s="119"/>
      <c r="EI27" s="119"/>
      <c r="EJ27" s="119"/>
      <c r="EK27" s="119"/>
      <c r="EL27" s="119"/>
      <c r="EM27" s="119"/>
      <c r="EN27" s="119"/>
      <c r="EO27" s="119"/>
      <c r="EP27" s="119"/>
      <c r="EQ27" s="119"/>
      <c r="ER27" s="119"/>
      <c r="ES27" s="119"/>
      <c r="ET27" s="119"/>
      <c r="EU27" s="119"/>
      <c r="EV27" s="119"/>
      <c r="EW27" s="119"/>
      <c r="EX27" s="119"/>
      <c r="EY27" s="119"/>
      <c r="EZ27" s="119"/>
      <c r="FA27" s="119"/>
      <c r="FB27" s="119"/>
      <c r="FC27" s="119"/>
      <c r="FD27" s="119"/>
      <c r="FE27" s="119"/>
      <c r="FF27" s="119"/>
      <c r="FG27" s="119"/>
      <c r="FH27" s="119"/>
      <c r="FI27" s="119"/>
      <c r="FJ27" s="119"/>
      <c r="FK27" s="119"/>
      <c r="FL27" s="119"/>
      <c r="FM27" s="119"/>
      <c r="FN27" s="119"/>
      <c r="FO27" s="119"/>
      <c r="FP27" s="119"/>
      <c r="FQ27" s="119"/>
      <c r="FR27" s="119"/>
      <c r="FS27" s="119"/>
      <c r="FT27" s="119"/>
      <c r="FU27" s="119"/>
      <c r="FV27" s="119"/>
      <c r="FW27" s="119"/>
      <c r="FX27" s="119"/>
      <c r="FY27" s="119"/>
      <c r="FZ27" s="119"/>
      <c r="GA27" s="119"/>
      <c r="GB27" s="119"/>
      <c r="GC27" s="119"/>
      <c r="GD27" s="119"/>
      <c r="GE27" s="119"/>
      <c r="GF27" s="119"/>
      <c r="GG27" s="119"/>
      <c r="GH27" s="119"/>
      <c r="GI27" s="119"/>
      <c r="GJ27" s="119"/>
      <c r="GK27" s="119"/>
      <c r="GL27" s="119"/>
      <c r="GM27" s="119"/>
      <c r="GN27" s="119"/>
      <c r="GO27" s="119"/>
      <c r="GP27" s="119"/>
      <c r="GQ27" s="119"/>
      <c r="GR27" s="119"/>
      <c r="GS27" s="119"/>
      <c r="GT27" s="119"/>
      <c r="GU27" s="119"/>
      <c r="GV27" s="119"/>
      <c r="GW27" s="119"/>
      <c r="GX27" s="119"/>
      <c r="GY27" s="119"/>
      <c r="GZ27" s="119"/>
      <c r="HA27" s="119"/>
      <c r="HB27" s="119"/>
      <c r="HC27" s="119"/>
      <c r="HD27" s="119"/>
      <c r="HE27" s="119"/>
      <c r="HF27" s="119"/>
      <c r="HG27" s="119"/>
      <c r="HH27" s="119"/>
      <c r="HI27" s="119"/>
      <c r="HJ27" s="119"/>
      <c r="HK27" s="119"/>
      <c r="HL27" s="119"/>
      <c r="HM27" s="119"/>
      <c r="HN27" s="119"/>
      <c r="HO27" s="119"/>
      <c r="HP27" s="119"/>
      <c r="HQ27" s="119"/>
      <c r="HR27" s="119"/>
      <c r="HS27" s="119"/>
      <c r="HT27" s="119"/>
      <c r="HU27" s="119"/>
      <c r="HV27" s="119"/>
      <c r="HW27" s="119"/>
      <c r="HX27" s="119"/>
      <c r="HY27" s="119"/>
      <c r="HZ27" s="119"/>
      <c r="IA27" s="119"/>
      <c r="IB27" s="119"/>
      <c r="IC27" s="119"/>
      <c r="ID27" s="119"/>
      <c r="IE27" s="119"/>
      <c r="IF27" s="119"/>
      <c r="IG27" s="119"/>
      <c r="IH27" s="119"/>
      <c r="II27" s="119"/>
      <c r="IJ27" s="119"/>
      <c r="IK27" s="119"/>
      <c r="IL27" s="119"/>
      <c r="IM27" s="119"/>
      <c r="IN27" s="119"/>
      <c r="IO27" s="119"/>
      <c r="IP27" s="119"/>
      <c r="IQ27" s="119"/>
      <c r="IR27" s="119"/>
      <c r="IS27" s="119"/>
      <c r="IT27" s="119"/>
      <c r="IU27" s="119"/>
      <c r="IV27" s="119"/>
      <c r="IW27" s="119"/>
      <c r="IX27" s="119"/>
      <c r="IY27" s="119"/>
      <c r="IZ27" s="119"/>
      <c r="JA27" s="119"/>
      <c r="JB27" s="119"/>
      <c r="JC27" s="119"/>
      <c r="JD27" s="119"/>
      <c r="JE27" s="119"/>
      <c r="JF27" s="119"/>
      <c r="JG27" s="119"/>
      <c r="JH27" s="119"/>
      <c r="JI27" s="119"/>
      <c r="JJ27" s="119"/>
      <c r="JK27" s="119"/>
      <c r="JL27" s="119"/>
      <c r="JM27" s="119"/>
      <c r="JN27" s="119"/>
      <c r="JO27" s="119"/>
      <c r="JP27" s="119"/>
      <c r="JQ27" s="119"/>
      <c r="JR27" s="119"/>
      <c r="JS27" s="119"/>
      <c r="JT27" s="119"/>
      <c r="JU27" s="119"/>
      <c r="JV27" s="119"/>
      <c r="JW27" s="119"/>
      <c r="JX27" s="119"/>
      <c r="JY27" s="119"/>
      <c r="JZ27" s="119"/>
      <c r="KA27" s="119"/>
      <c r="KB27" s="119"/>
      <c r="KC27" s="119"/>
      <c r="KD27" s="119"/>
      <c r="KE27" s="119"/>
      <c r="KF27" s="119"/>
      <c r="KG27" s="119"/>
      <c r="KH27" s="119"/>
      <c r="KI27" s="119"/>
      <c r="KJ27" s="119"/>
      <c r="KK27" s="119"/>
      <c r="KL27" s="119"/>
      <c r="KM27" s="119"/>
      <c r="KN27" s="119"/>
      <c r="KO27" s="119"/>
      <c r="KP27" s="119"/>
      <c r="KQ27" s="119"/>
      <c r="KR27" s="119"/>
      <c r="KS27" s="119"/>
      <c r="KT27" s="119"/>
      <c r="KU27" s="119"/>
      <c r="KV27" s="119"/>
      <c r="KW27" s="119"/>
      <c r="KX27" s="119"/>
      <c r="KY27" s="119"/>
      <c r="KZ27" s="119"/>
      <c r="LA27" s="119"/>
      <c r="LB27" s="119"/>
      <c r="LC27" s="119"/>
      <c r="LD27" s="119"/>
      <c r="LE27" s="119"/>
      <c r="LF27" s="119"/>
      <c r="LG27" s="119"/>
      <c r="LH27" s="119"/>
      <c r="LI27" s="119"/>
      <c r="LJ27" s="119"/>
      <c r="LK27" s="119"/>
      <c r="LL27" s="119"/>
      <c r="LM27" s="119"/>
      <c r="LN27" s="119"/>
      <c r="LO27" s="119"/>
      <c r="LP27" s="119"/>
      <c r="LQ27" s="119"/>
      <c r="LR27" s="119"/>
      <c r="LS27" s="119"/>
      <c r="LT27" s="119"/>
      <c r="LU27" s="119"/>
      <c r="LV27" s="119"/>
      <c r="LW27" s="119"/>
      <c r="LX27" s="119"/>
      <c r="LY27" s="119"/>
      <c r="LZ27" s="119"/>
      <c r="MA27" s="119"/>
      <c r="MB27" s="119"/>
      <c r="MC27" s="119"/>
      <c r="MD27" s="119"/>
      <c r="ME27" s="119"/>
      <c r="MF27" s="119"/>
      <c r="MG27" s="119"/>
      <c r="MH27" s="119"/>
      <c r="MI27" s="119"/>
      <c r="MJ27" s="119"/>
      <c r="MK27" s="119"/>
      <c r="ML27" s="119"/>
      <c r="MM27" s="119"/>
      <c r="MN27" s="119"/>
      <c r="MO27" s="119"/>
      <c r="MP27" s="119"/>
      <c r="MQ27" s="119"/>
      <c r="MR27" s="119"/>
      <c r="MS27" s="119"/>
      <c r="MT27" s="119"/>
      <c r="MU27" s="119"/>
      <c r="MV27" s="119"/>
      <c r="MW27" s="119"/>
      <c r="MX27" s="119"/>
      <c r="MY27" s="119"/>
      <c r="MZ27" s="119"/>
      <c r="NA27" s="119"/>
      <c r="NB27" s="119"/>
      <c r="NC27" s="119"/>
      <c r="ND27" s="119"/>
      <c r="NE27" s="119"/>
      <c r="NF27" s="119"/>
      <c r="NG27" s="119"/>
      <c r="NH27" s="119"/>
      <c r="NI27" s="119"/>
      <c r="NJ27" s="119"/>
      <c r="NK27" s="119"/>
      <c r="NL27" s="119"/>
      <c r="NM27" s="119"/>
      <c r="NN27" s="119"/>
      <c r="NO27" s="119"/>
      <c r="NP27" s="119"/>
      <c r="NQ27" s="119"/>
      <c r="NR27" s="119"/>
      <c r="NS27" s="119"/>
      <c r="NT27" s="119"/>
      <c r="NU27" s="119"/>
      <c r="NV27" s="119"/>
      <c r="NW27" s="119"/>
      <c r="NX27" s="119"/>
      <c r="NY27" s="119"/>
      <c r="NZ27" s="119"/>
      <c r="OA27" s="119"/>
      <c r="OB27" s="119"/>
      <c r="OC27" s="119"/>
      <c r="OD27" s="119"/>
      <c r="OE27" s="119"/>
      <c r="OF27" s="119"/>
      <c r="OG27" s="119"/>
      <c r="OH27" s="119"/>
      <c r="OI27" s="119"/>
      <c r="OJ27" s="119"/>
      <c r="OK27" s="119"/>
      <c r="OL27" s="119"/>
      <c r="OM27" s="119"/>
      <c r="ON27" s="119"/>
      <c r="OO27" s="119"/>
      <c r="OP27" s="119"/>
      <c r="OQ27" s="119"/>
      <c r="OR27" s="119"/>
      <c r="OS27" s="119"/>
      <c r="OT27" s="119"/>
      <c r="OU27" s="119"/>
      <c r="OV27" s="119"/>
      <c r="OW27" s="119"/>
      <c r="OX27" s="119"/>
      <c r="OY27" s="119"/>
      <c r="OZ27" s="119"/>
      <c r="PA27" s="119"/>
      <c r="PB27" s="119"/>
      <c r="PC27" s="119"/>
      <c r="PD27" s="119"/>
      <c r="PE27" s="119"/>
      <c r="PF27" s="119"/>
      <c r="PG27" s="119"/>
      <c r="PH27" s="119"/>
      <c r="PI27" s="119"/>
      <c r="PJ27" s="119"/>
      <c r="PK27" s="119"/>
      <c r="PL27" s="119"/>
      <c r="PM27" s="119"/>
      <c r="PN27" s="119"/>
      <c r="PO27" s="119"/>
      <c r="PP27" s="119"/>
      <c r="PQ27" s="119"/>
      <c r="PR27" s="119"/>
      <c r="PS27" s="119"/>
      <c r="PT27" s="119"/>
      <c r="PU27" s="119"/>
      <c r="PV27" s="119"/>
      <c r="PW27" s="119"/>
      <c r="PX27" s="119"/>
      <c r="PY27" s="119"/>
      <c r="PZ27" s="119"/>
      <c r="QA27" s="119"/>
      <c r="QB27" s="119"/>
      <c r="QC27" s="119"/>
      <c r="QD27" s="119"/>
      <c r="QE27" s="119"/>
      <c r="QF27" s="119"/>
      <c r="QG27" s="119"/>
      <c r="QH27" s="119"/>
      <c r="QI27" s="119"/>
      <c r="QJ27" s="119"/>
      <c r="QK27" s="119"/>
      <c r="QL27" s="119"/>
      <c r="QM27" s="119"/>
      <c r="QN27" s="119"/>
      <c r="QO27" s="119"/>
      <c r="QP27" s="119"/>
      <c r="QQ27" s="119"/>
      <c r="QR27" s="119"/>
      <c r="QS27" s="119"/>
      <c r="QT27" s="119"/>
      <c r="QU27" s="119"/>
      <c r="QV27" s="119"/>
      <c r="QW27" s="119"/>
      <c r="QX27" s="119"/>
      <c r="QY27" s="119"/>
      <c r="QZ27" s="119"/>
      <c r="RA27" s="119"/>
      <c r="RB27" s="119"/>
      <c r="RC27" s="119"/>
      <c r="RD27" s="119"/>
      <c r="RE27" s="119"/>
      <c r="RF27" s="119"/>
      <c r="RG27" s="119"/>
      <c r="RH27" s="119"/>
      <c r="RI27" s="119"/>
      <c r="RJ27" s="119"/>
      <c r="RK27" s="119"/>
      <c r="RL27" s="119"/>
      <c r="RM27" s="119"/>
      <c r="RN27" s="119"/>
      <c r="RO27" s="119"/>
      <c r="RP27" s="119"/>
      <c r="RQ27" s="119"/>
      <c r="RR27" s="119"/>
      <c r="RS27" s="119"/>
      <c r="RT27" s="119"/>
      <c r="RU27" s="119"/>
      <c r="RV27" s="119"/>
      <c r="RW27" s="119"/>
      <c r="RX27" s="119"/>
      <c r="RY27" s="119"/>
      <c r="RZ27" s="119"/>
      <c r="SA27" s="119"/>
      <c r="SB27" s="119"/>
      <c r="SC27" s="119"/>
      <c r="SD27" s="119"/>
      <c r="SE27" s="119"/>
      <c r="SF27" s="119"/>
      <c r="SG27" s="119"/>
      <c r="SH27" s="119"/>
      <c r="SI27" s="119"/>
      <c r="SJ27" s="119"/>
      <c r="SK27" s="119"/>
      <c r="SL27" s="119"/>
      <c r="SM27" s="119"/>
      <c r="SN27" s="119"/>
      <c r="SO27" s="119"/>
      <c r="SP27" s="119"/>
      <c r="SQ27" s="119"/>
      <c r="SR27" s="119"/>
      <c r="SS27" s="119"/>
      <c r="ST27" s="119"/>
      <c r="SU27" s="119"/>
      <c r="SV27" s="119"/>
      <c r="SW27" s="119"/>
      <c r="SX27" s="119"/>
      <c r="SY27" s="119"/>
      <c r="SZ27" s="119"/>
      <c r="TA27" s="119"/>
      <c r="TB27" s="119"/>
      <c r="TC27" s="119"/>
      <c r="TD27" s="119"/>
      <c r="TE27" s="119"/>
      <c r="TF27" s="119"/>
      <c r="TG27" s="119"/>
      <c r="TH27" s="119"/>
      <c r="TI27" s="119"/>
      <c r="TJ27" s="119"/>
      <c r="TK27" s="119"/>
      <c r="TL27" s="119"/>
      <c r="TM27" s="119"/>
      <c r="TN27" s="119"/>
      <c r="TO27" s="119"/>
      <c r="TP27" s="119"/>
      <c r="TQ27" s="119"/>
      <c r="TR27" s="119"/>
      <c r="TS27" s="119"/>
      <c r="TT27" s="119"/>
      <c r="TU27" s="119"/>
      <c r="TV27" s="119"/>
      <c r="TW27" s="119"/>
      <c r="TX27" s="119"/>
      <c r="TY27" s="119"/>
      <c r="TZ27" s="119"/>
      <c r="UA27" s="119"/>
      <c r="UB27" s="119"/>
      <c r="UC27" s="119"/>
      <c r="UD27" s="119"/>
      <c r="UE27" s="119"/>
      <c r="UF27" s="119"/>
      <c r="UG27" s="119"/>
      <c r="UH27" s="119"/>
      <c r="UI27" s="119"/>
      <c r="UJ27" s="119"/>
      <c r="UK27" s="119"/>
      <c r="UL27" s="119"/>
      <c r="UM27" s="119"/>
      <c r="UN27" s="119"/>
      <c r="UO27" s="119"/>
      <c r="UP27" s="119"/>
      <c r="UQ27" s="119"/>
      <c r="UR27" s="119"/>
      <c r="US27" s="119"/>
      <c r="UT27" s="119"/>
      <c r="UU27" s="119"/>
      <c r="UV27" s="119"/>
      <c r="UW27" s="119"/>
      <c r="UX27" s="119"/>
      <c r="UY27" s="119"/>
      <c r="UZ27" s="119"/>
      <c r="VA27" s="119"/>
      <c r="VB27" s="119"/>
      <c r="VC27" s="119"/>
      <c r="VD27" s="119"/>
      <c r="VE27" s="119"/>
      <c r="VF27" s="119"/>
      <c r="VG27" s="119"/>
      <c r="VH27" s="119"/>
      <c r="VI27" s="119"/>
      <c r="VJ27" s="119"/>
      <c r="VK27" s="119"/>
      <c r="VL27" s="119"/>
      <c r="VM27" s="119"/>
      <c r="VN27" s="119"/>
      <c r="VO27" s="119"/>
      <c r="VP27" s="119"/>
      <c r="VQ27" s="119"/>
      <c r="VR27" s="119"/>
      <c r="VS27" s="119"/>
      <c r="VT27" s="119"/>
      <c r="VU27" s="119"/>
      <c r="VV27" s="119"/>
      <c r="VW27" s="119"/>
      <c r="VX27" s="119"/>
      <c r="VY27" s="119"/>
      <c r="VZ27" s="119"/>
      <c r="WA27" s="119"/>
      <c r="WB27" s="119"/>
      <c r="WC27" s="119"/>
      <c r="WD27" s="119"/>
      <c r="WE27" s="119"/>
      <c r="WF27" s="119"/>
      <c r="WG27" s="119"/>
      <c r="WH27" s="119"/>
      <c r="WI27" s="119"/>
      <c r="WJ27" s="119"/>
      <c r="WK27" s="119"/>
      <c r="WL27" s="119"/>
      <c r="WM27" s="119"/>
      <c r="WN27" s="119"/>
      <c r="WO27" s="119"/>
      <c r="WP27" s="119"/>
      <c r="WQ27" s="119"/>
      <c r="WR27" s="119"/>
      <c r="WS27" s="119"/>
      <c r="WT27" s="119"/>
      <c r="WU27" s="119"/>
      <c r="WV27" s="119"/>
      <c r="WW27" s="119"/>
      <c r="WX27" s="119"/>
      <c r="WY27" s="119"/>
      <c r="WZ27" s="119"/>
      <c r="XA27" s="119"/>
      <c r="XB27" s="119"/>
      <c r="XC27" s="119"/>
      <c r="XD27" s="119"/>
      <c r="XE27" s="119"/>
      <c r="XF27" s="119"/>
      <c r="XG27" s="119"/>
      <c r="XH27" s="119"/>
      <c r="XI27" s="119"/>
      <c r="XJ27" s="119"/>
      <c r="XK27" s="119"/>
      <c r="XL27" s="119"/>
      <c r="XM27" s="119"/>
      <c r="XN27" s="119"/>
      <c r="XO27" s="119"/>
      <c r="XP27" s="119"/>
      <c r="XQ27" s="119"/>
      <c r="XR27" s="119"/>
      <c r="XS27" s="119"/>
      <c r="XT27" s="119"/>
      <c r="XU27" s="119"/>
      <c r="XV27" s="119"/>
      <c r="XW27" s="119"/>
      <c r="XX27" s="119"/>
      <c r="XY27" s="119"/>
      <c r="XZ27" s="119"/>
      <c r="YA27" s="119"/>
      <c r="YB27" s="119"/>
      <c r="YC27" s="119"/>
      <c r="YD27" s="119"/>
      <c r="YE27" s="119"/>
      <c r="YF27" s="119"/>
      <c r="YG27" s="119"/>
      <c r="YH27" s="119"/>
      <c r="YI27" s="119"/>
      <c r="YJ27" s="119"/>
      <c r="YK27" s="119"/>
      <c r="YL27" s="119"/>
      <c r="YM27" s="119"/>
      <c r="YN27" s="119"/>
      <c r="YO27" s="119"/>
      <c r="YP27" s="119"/>
      <c r="YQ27" s="119"/>
      <c r="YR27" s="119"/>
      <c r="YS27" s="119"/>
      <c r="YT27" s="119"/>
      <c r="YU27" s="119"/>
      <c r="YV27" s="119"/>
      <c r="YW27" s="119"/>
      <c r="YX27" s="119"/>
      <c r="YY27" s="119"/>
      <c r="YZ27" s="119"/>
      <c r="ZA27" s="119"/>
      <c r="ZB27" s="119"/>
      <c r="ZC27" s="119"/>
      <c r="ZD27" s="119"/>
      <c r="ZE27" s="119"/>
      <c r="ZF27" s="119"/>
      <c r="ZG27" s="119"/>
      <c r="ZH27" s="119"/>
      <c r="ZI27" s="119"/>
      <c r="ZJ27" s="119"/>
      <c r="ZK27" s="119"/>
      <c r="ZL27" s="119"/>
      <c r="ZM27" s="119"/>
      <c r="ZN27" s="119"/>
      <c r="ZO27" s="119"/>
      <c r="ZP27" s="119"/>
      <c r="ZQ27" s="119"/>
      <c r="ZR27" s="119"/>
      <c r="ZS27" s="119"/>
      <c r="ZT27" s="119"/>
      <c r="ZU27" s="119"/>
      <c r="ZV27" s="119"/>
      <c r="ZW27" s="119"/>
      <c r="ZX27" s="119"/>
      <c r="ZY27" s="119"/>
      <c r="ZZ27" s="119"/>
      <c r="AAA27" s="119"/>
      <c r="AAB27" s="119"/>
      <c r="AAC27" s="119"/>
      <c r="AAD27" s="119"/>
      <c r="AAE27" s="119"/>
      <c r="AAF27" s="119"/>
      <c r="AAG27" s="119"/>
      <c r="AAH27" s="119"/>
      <c r="AAI27" s="119"/>
      <c r="AAJ27" s="119"/>
      <c r="AAK27" s="119"/>
      <c r="AAL27" s="119"/>
      <c r="AAM27" s="119"/>
      <c r="AAN27" s="119"/>
      <c r="AAO27" s="119"/>
      <c r="AAP27" s="119"/>
      <c r="AAQ27" s="119"/>
      <c r="AAR27" s="119"/>
      <c r="AAS27" s="119"/>
      <c r="AAT27" s="119"/>
      <c r="AAU27" s="119"/>
      <c r="AAV27" s="119"/>
      <c r="AAW27" s="119"/>
      <c r="AAX27" s="119"/>
      <c r="AAY27" s="119"/>
      <c r="AAZ27" s="119"/>
      <c r="ABA27" s="119"/>
      <c r="ABB27" s="119"/>
      <c r="ABC27" s="119"/>
      <c r="ABD27" s="119"/>
      <c r="ABE27" s="119"/>
      <c r="ABF27" s="119"/>
      <c r="ABG27" s="119"/>
      <c r="ABH27" s="119"/>
      <c r="ABI27" s="119"/>
      <c r="ABJ27" s="119"/>
      <c r="ABK27" s="119"/>
      <c r="ABL27" s="119"/>
      <c r="ABM27" s="119"/>
      <c r="ABN27" s="119"/>
      <c r="ABO27" s="119"/>
      <c r="ABP27" s="119"/>
      <c r="ABQ27" s="119"/>
      <c r="ABR27" s="119"/>
      <c r="ABS27" s="119"/>
      <c r="ABT27" s="119"/>
      <c r="ABU27" s="119"/>
      <c r="ABV27" s="119"/>
      <c r="ABW27" s="119"/>
      <c r="ABX27" s="119"/>
      <c r="ABY27" s="119"/>
      <c r="ABZ27" s="119"/>
      <c r="ACA27" s="119"/>
      <c r="ACB27" s="119"/>
      <c r="ACC27" s="119"/>
      <c r="ACD27" s="119"/>
      <c r="ACE27" s="119"/>
      <c r="ACF27" s="119"/>
      <c r="ACG27" s="119"/>
      <c r="ACH27" s="119"/>
      <c r="ACI27" s="119"/>
      <c r="ACJ27" s="119"/>
      <c r="ACK27" s="119"/>
      <c r="ACL27" s="119"/>
      <c r="ACM27" s="119"/>
      <c r="ACN27" s="119"/>
      <c r="ACO27" s="119"/>
      <c r="ACP27" s="119"/>
      <c r="ACQ27" s="119"/>
      <c r="ACR27" s="119"/>
      <c r="ACS27" s="119"/>
      <c r="ACT27" s="119"/>
      <c r="ACU27" s="119"/>
      <c r="ACV27" s="119"/>
      <c r="ACW27" s="119"/>
      <c r="ACX27" s="119"/>
      <c r="ACY27" s="119"/>
      <c r="ACZ27" s="119"/>
      <c r="ADA27" s="119"/>
      <c r="ADB27" s="119"/>
      <c r="ADC27" s="119"/>
      <c r="ADD27" s="119"/>
      <c r="ADE27" s="119"/>
      <c r="ADF27" s="119"/>
      <c r="ADG27" s="119"/>
      <c r="ADH27" s="119"/>
      <c r="ADI27" s="119"/>
      <c r="ADJ27" s="119"/>
      <c r="ADK27" s="119"/>
      <c r="ADL27" s="119"/>
      <c r="ADM27" s="119"/>
      <c r="ADN27" s="119"/>
      <c r="ADO27" s="119"/>
      <c r="ADP27" s="119"/>
      <c r="ADQ27" s="119"/>
      <c r="ADR27" s="119"/>
      <c r="ADS27" s="119"/>
      <c r="ADT27" s="119"/>
      <c r="ADU27" s="119"/>
      <c r="ADV27" s="119"/>
      <c r="ADW27" s="119"/>
      <c r="ADX27" s="119"/>
      <c r="ADY27" s="119"/>
      <c r="ADZ27" s="119"/>
      <c r="AEA27" s="119"/>
      <c r="AEB27" s="119"/>
      <c r="AEC27" s="119"/>
      <c r="AED27" s="119"/>
      <c r="AEE27" s="119"/>
      <c r="AEF27" s="119"/>
      <c r="AEG27" s="119"/>
      <c r="AEH27" s="119"/>
      <c r="AEI27" s="119"/>
      <c r="AEJ27" s="119"/>
      <c r="AEK27" s="119"/>
      <c r="AEL27" s="119"/>
      <c r="AEM27" s="119"/>
      <c r="AEN27" s="119"/>
      <c r="AEO27" s="119"/>
      <c r="AEP27" s="119"/>
      <c r="AEQ27" s="119"/>
      <c r="AER27" s="119"/>
      <c r="AES27" s="119"/>
      <c r="AET27" s="119"/>
      <c r="AEU27" s="119"/>
      <c r="AEV27" s="119"/>
      <c r="AEW27" s="119"/>
      <c r="AEX27" s="119"/>
      <c r="AEY27" s="119"/>
      <c r="AEZ27" s="119"/>
      <c r="AFA27" s="119"/>
      <c r="AFB27" s="119"/>
      <c r="AFC27" s="119"/>
      <c r="AFD27" s="119"/>
      <c r="AFE27" s="119"/>
      <c r="AFF27" s="119"/>
      <c r="AFG27" s="119"/>
      <c r="AFH27" s="119"/>
      <c r="AFI27" s="119"/>
      <c r="AFJ27" s="119"/>
      <c r="AFK27" s="119"/>
      <c r="AFL27" s="119"/>
      <c r="AFM27" s="119"/>
      <c r="AFN27" s="119"/>
      <c r="AFO27" s="119"/>
      <c r="AFP27" s="119"/>
      <c r="AFQ27" s="119"/>
      <c r="AFR27" s="119"/>
      <c r="AFS27" s="119"/>
      <c r="AFT27" s="119"/>
      <c r="AFU27" s="119"/>
      <c r="AFV27" s="119"/>
      <c r="AFW27" s="119"/>
      <c r="AFX27" s="119"/>
      <c r="AFY27" s="119"/>
      <c r="AFZ27" s="119"/>
      <c r="AGA27" s="119"/>
      <c r="AGB27" s="119"/>
      <c r="AGC27" s="119"/>
      <c r="AGD27" s="119"/>
      <c r="AGE27" s="119"/>
      <c r="AGF27" s="119"/>
      <c r="AGG27" s="119"/>
      <c r="AGH27" s="119"/>
      <c r="AGI27" s="119"/>
      <c r="AGJ27" s="119"/>
      <c r="AGK27" s="119"/>
      <c r="AGL27" s="119"/>
      <c r="AGM27" s="119"/>
      <c r="AGN27" s="119"/>
      <c r="AGO27" s="119"/>
      <c r="AGP27" s="119"/>
      <c r="AGQ27" s="119"/>
      <c r="AGR27" s="119"/>
      <c r="AGS27" s="119"/>
      <c r="AGT27" s="119"/>
      <c r="AGU27" s="119"/>
      <c r="AGV27" s="119"/>
      <c r="AGW27" s="119"/>
      <c r="AGX27" s="119"/>
      <c r="AGY27" s="119"/>
      <c r="AGZ27" s="119"/>
      <c r="AHA27" s="119"/>
      <c r="AHB27" s="119"/>
      <c r="AHC27" s="119"/>
      <c r="AHD27" s="119"/>
      <c r="AHE27" s="119"/>
      <c r="AHF27" s="119"/>
      <c r="AHG27" s="119"/>
      <c r="AHH27" s="119"/>
      <c r="AHI27" s="119"/>
      <c r="AHJ27" s="119"/>
      <c r="AHK27" s="119"/>
      <c r="AHL27" s="119"/>
      <c r="AHM27" s="119"/>
      <c r="AHN27" s="119"/>
      <c r="AHO27" s="119"/>
      <c r="AHP27" s="119"/>
      <c r="AHQ27" s="119"/>
      <c r="AHR27" s="119"/>
      <c r="AHS27" s="119"/>
      <c r="AHT27" s="119"/>
      <c r="AHU27" s="119"/>
      <c r="AHV27" s="119"/>
      <c r="AHW27" s="119"/>
      <c r="AHX27" s="119"/>
      <c r="AHY27" s="119"/>
      <c r="AHZ27" s="119"/>
      <c r="AIA27" s="119"/>
      <c r="AIB27" s="119"/>
      <c r="AIC27" s="119"/>
      <c r="AID27" s="119"/>
      <c r="AIE27" s="119"/>
      <c r="AIF27" s="119"/>
      <c r="AIG27" s="119"/>
      <c r="AIH27" s="119"/>
      <c r="AII27" s="119"/>
      <c r="AIJ27" s="119"/>
      <c r="AIK27" s="119"/>
      <c r="AIL27" s="119"/>
      <c r="AIM27" s="119"/>
      <c r="AIN27" s="119"/>
      <c r="AIO27" s="119"/>
      <c r="AIP27" s="119"/>
      <c r="AIQ27" s="119"/>
      <c r="AIR27" s="119"/>
      <c r="AIS27" s="119"/>
      <c r="AIT27" s="119"/>
      <c r="AIU27" s="119"/>
      <c r="AIV27" s="119"/>
      <c r="AIW27" s="119"/>
      <c r="AIX27" s="119"/>
      <c r="AIY27" s="119"/>
      <c r="AIZ27" s="119"/>
      <c r="AJA27" s="119"/>
      <c r="AJB27" s="119"/>
      <c r="AJC27" s="119"/>
      <c r="AJD27" s="119"/>
      <c r="AJE27" s="119"/>
      <c r="AJF27" s="119"/>
      <c r="AJG27" s="119"/>
      <c r="AJH27" s="119"/>
      <c r="AJI27" s="119"/>
      <c r="AJJ27" s="119"/>
      <c r="AJK27" s="119"/>
      <c r="AJL27" s="119"/>
      <c r="AJM27" s="119"/>
      <c r="AJN27" s="119"/>
      <c r="AJO27" s="119"/>
      <c r="AJP27" s="119"/>
      <c r="AJQ27" s="119"/>
      <c r="AJR27" s="119"/>
      <c r="AJS27" s="119"/>
      <c r="AJT27" s="119"/>
      <c r="AJU27" s="119"/>
      <c r="AJV27" s="119"/>
      <c r="AJW27" s="119"/>
      <c r="AJX27" s="119"/>
      <c r="AJY27" s="119"/>
      <c r="AJZ27" s="119"/>
      <c r="AKA27" s="119"/>
      <c r="AKB27" s="119"/>
      <c r="AKC27" s="119"/>
      <c r="AKD27" s="119"/>
      <c r="AKE27" s="119"/>
      <c r="AKF27" s="119"/>
      <c r="AKG27" s="119"/>
      <c r="AKH27" s="119"/>
      <c r="AKI27" s="119"/>
      <c r="AKJ27" s="119"/>
      <c r="AKK27" s="119"/>
      <c r="AKL27" s="119"/>
      <c r="AKM27" s="119"/>
      <c r="AKN27" s="119"/>
      <c r="AKO27" s="119"/>
      <c r="AKP27" s="119"/>
      <c r="AKQ27" s="119"/>
      <c r="AKR27" s="119"/>
      <c r="AKS27" s="119"/>
      <c r="AKT27" s="119"/>
      <c r="AKU27" s="119"/>
      <c r="AKV27" s="119"/>
      <c r="AKW27" s="119"/>
      <c r="AKX27" s="119"/>
      <c r="AKY27" s="119"/>
      <c r="AKZ27" s="119"/>
      <c r="ALA27" s="119"/>
      <c r="ALB27" s="119"/>
      <c r="ALC27" s="119"/>
      <c r="ALD27" s="119"/>
      <c r="ALE27" s="119"/>
      <c r="ALF27" s="119"/>
      <c r="ALG27" s="119"/>
      <c r="ALH27" s="119"/>
      <c r="ALI27" s="119"/>
      <c r="ALJ27" s="119"/>
      <c r="ALK27" s="119"/>
      <c r="ALL27" s="119"/>
      <c r="ALM27" s="119"/>
      <c r="ALN27" s="119"/>
      <c r="ALO27" s="119"/>
      <c r="ALP27" s="119"/>
      <c r="ALQ27" s="119"/>
      <c r="ALR27" s="119"/>
      <c r="ALS27" s="119"/>
      <c r="ALT27" s="119"/>
      <c r="ALU27" s="119"/>
      <c r="ALV27" s="119"/>
      <c r="ALW27" s="119"/>
      <c r="ALX27" s="119"/>
      <c r="ALY27" s="119"/>
      <c r="ALZ27" s="119"/>
      <c r="AMA27" s="119"/>
    </row>
    <row r="28" spans="1:10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9"/>
      <c r="GH28" s="119"/>
      <c r="GI28" s="119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19"/>
      <c r="IH28" s="119"/>
      <c r="II28" s="119"/>
      <c r="IJ28" s="119"/>
      <c r="IK28" s="119"/>
      <c r="IL28" s="119"/>
      <c r="IM28" s="119"/>
      <c r="IN28" s="119"/>
      <c r="IO28" s="119"/>
      <c r="IP28" s="119"/>
      <c r="IQ28" s="119"/>
      <c r="IR28" s="119"/>
      <c r="IS28" s="119"/>
      <c r="IT28" s="119"/>
      <c r="IU28" s="119"/>
      <c r="IV28" s="119"/>
      <c r="IW28" s="119"/>
      <c r="IX28" s="119"/>
      <c r="IY28" s="119"/>
      <c r="IZ28" s="119"/>
      <c r="JA28" s="119"/>
      <c r="JB28" s="119"/>
      <c r="JC28" s="119"/>
      <c r="JD28" s="119"/>
      <c r="JE28" s="119"/>
      <c r="JF28" s="119"/>
      <c r="JG28" s="119"/>
      <c r="JH28" s="119"/>
      <c r="JI28" s="119"/>
      <c r="JJ28" s="119"/>
      <c r="JK28" s="119"/>
      <c r="JL28" s="119"/>
      <c r="JM28" s="119"/>
      <c r="JN28" s="119"/>
      <c r="JO28" s="119"/>
      <c r="JP28" s="119"/>
      <c r="JQ28" s="119"/>
      <c r="JR28" s="119"/>
      <c r="JS28" s="119"/>
      <c r="JT28" s="119"/>
      <c r="JU28" s="119"/>
      <c r="JV28" s="119"/>
      <c r="JW28" s="119"/>
      <c r="JX28" s="119"/>
      <c r="JY28" s="119"/>
      <c r="JZ28" s="119"/>
      <c r="KA28" s="119"/>
      <c r="KB28" s="119"/>
      <c r="KC28" s="119"/>
      <c r="KD28" s="119"/>
      <c r="KE28" s="119"/>
      <c r="KF28" s="119"/>
      <c r="KG28" s="119"/>
      <c r="KH28" s="119"/>
      <c r="KI28" s="119"/>
      <c r="KJ28" s="119"/>
      <c r="KK28" s="119"/>
      <c r="KL28" s="119"/>
      <c r="KM28" s="119"/>
      <c r="KN28" s="119"/>
      <c r="KO28" s="119"/>
      <c r="KP28" s="119"/>
      <c r="KQ28" s="119"/>
      <c r="KR28" s="119"/>
      <c r="KS28" s="119"/>
      <c r="KT28" s="119"/>
      <c r="KU28" s="119"/>
      <c r="KV28" s="119"/>
      <c r="KW28" s="119"/>
      <c r="KX28" s="119"/>
      <c r="KY28" s="119"/>
      <c r="KZ28" s="119"/>
      <c r="LA28" s="119"/>
      <c r="LB28" s="119"/>
      <c r="LC28" s="119"/>
      <c r="LD28" s="119"/>
      <c r="LE28" s="119"/>
      <c r="LF28" s="119"/>
      <c r="LG28" s="119"/>
      <c r="LH28" s="119"/>
      <c r="LI28" s="119"/>
      <c r="LJ28" s="119"/>
      <c r="LK28" s="119"/>
      <c r="LL28" s="119"/>
      <c r="LM28" s="119"/>
      <c r="LN28" s="119"/>
      <c r="LO28" s="119"/>
      <c r="LP28" s="119"/>
      <c r="LQ28" s="119"/>
      <c r="LR28" s="119"/>
      <c r="LS28" s="119"/>
      <c r="LT28" s="119"/>
      <c r="LU28" s="119"/>
      <c r="LV28" s="119"/>
      <c r="LW28" s="119"/>
      <c r="LX28" s="119"/>
      <c r="LY28" s="119"/>
      <c r="LZ28" s="119"/>
      <c r="MA28" s="119"/>
      <c r="MB28" s="119"/>
      <c r="MC28" s="119"/>
      <c r="MD28" s="119"/>
      <c r="ME28" s="119"/>
      <c r="MF28" s="119"/>
      <c r="MG28" s="119"/>
      <c r="MH28" s="119"/>
      <c r="MI28" s="119"/>
      <c r="MJ28" s="119"/>
      <c r="MK28" s="119"/>
      <c r="ML28" s="119"/>
      <c r="MM28" s="119"/>
      <c r="MN28" s="119"/>
      <c r="MO28" s="119"/>
      <c r="MP28" s="119"/>
      <c r="MQ28" s="119"/>
      <c r="MR28" s="119"/>
      <c r="MS28" s="119"/>
      <c r="MT28" s="119"/>
      <c r="MU28" s="119"/>
      <c r="MV28" s="119"/>
      <c r="MW28" s="119"/>
      <c r="MX28" s="119"/>
      <c r="MY28" s="119"/>
      <c r="MZ28" s="119"/>
      <c r="NA28" s="119"/>
      <c r="NB28" s="119"/>
      <c r="NC28" s="119"/>
      <c r="ND28" s="119"/>
      <c r="NE28" s="119"/>
      <c r="NF28" s="119"/>
      <c r="NG28" s="119"/>
      <c r="NH28" s="119"/>
      <c r="NI28" s="119"/>
      <c r="NJ28" s="119"/>
      <c r="NK28" s="119"/>
      <c r="NL28" s="119"/>
      <c r="NM28" s="119"/>
      <c r="NN28" s="119"/>
      <c r="NO28" s="119"/>
      <c r="NP28" s="119"/>
      <c r="NQ28" s="119"/>
      <c r="NR28" s="119"/>
      <c r="NS28" s="119"/>
      <c r="NT28" s="119"/>
      <c r="NU28" s="119"/>
      <c r="NV28" s="119"/>
      <c r="NW28" s="119"/>
      <c r="NX28" s="119"/>
      <c r="NY28" s="119"/>
      <c r="NZ28" s="119"/>
      <c r="OA28" s="119"/>
      <c r="OB28" s="119"/>
      <c r="OC28" s="119"/>
      <c r="OD28" s="119"/>
      <c r="OE28" s="119"/>
      <c r="OF28" s="119"/>
      <c r="OG28" s="119"/>
      <c r="OH28" s="119"/>
      <c r="OI28" s="119"/>
      <c r="OJ28" s="119"/>
      <c r="OK28" s="119"/>
      <c r="OL28" s="119"/>
      <c r="OM28" s="119"/>
      <c r="ON28" s="119"/>
      <c r="OO28" s="119"/>
      <c r="OP28" s="119"/>
      <c r="OQ28" s="119"/>
      <c r="OR28" s="119"/>
      <c r="OS28" s="119"/>
      <c r="OT28" s="119"/>
      <c r="OU28" s="119"/>
      <c r="OV28" s="119"/>
      <c r="OW28" s="119"/>
      <c r="OX28" s="119"/>
      <c r="OY28" s="119"/>
      <c r="OZ28" s="119"/>
      <c r="PA28" s="119"/>
      <c r="PB28" s="119"/>
      <c r="PC28" s="119"/>
      <c r="PD28" s="119"/>
      <c r="PE28" s="119"/>
      <c r="PF28" s="119"/>
      <c r="PG28" s="119"/>
      <c r="PH28" s="119"/>
      <c r="PI28" s="119"/>
      <c r="PJ28" s="119"/>
      <c r="PK28" s="119"/>
      <c r="PL28" s="119"/>
      <c r="PM28" s="119"/>
      <c r="PN28" s="119"/>
      <c r="PO28" s="119"/>
      <c r="PP28" s="119"/>
      <c r="PQ28" s="119"/>
      <c r="PR28" s="119"/>
      <c r="PS28" s="119"/>
      <c r="PT28" s="119"/>
      <c r="PU28" s="119"/>
      <c r="PV28" s="119"/>
      <c r="PW28" s="119"/>
      <c r="PX28" s="119"/>
      <c r="PY28" s="119"/>
      <c r="PZ28" s="119"/>
      <c r="QA28" s="119"/>
      <c r="QB28" s="119"/>
      <c r="QC28" s="119"/>
      <c r="QD28" s="119"/>
      <c r="QE28" s="119"/>
      <c r="QF28" s="119"/>
      <c r="QG28" s="119"/>
      <c r="QH28" s="119"/>
      <c r="QI28" s="119"/>
      <c r="QJ28" s="119"/>
      <c r="QK28" s="119"/>
      <c r="QL28" s="119"/>
      <c r="QM28" s="119"/>
      <c r="QN28" s="119"/>
      <c r="QO28" s="119"/>
      <c r="QP28" s="119"/>
      <c r="QQ28" s="119"/>
      <c r="QR28" s="119"/>
      <c r="QS28" s="119"/>
      <c r="QT28" s="119"/>
      <c r="QU28" s="119"/>
      <c r="QV28" s="119"/>
      <c r="QW28" s="119"/>
      <c r="QX28" s="119"/>
      <c r="QY28" s="119"/>
      <c r="QZ28" s="119"/>
      <c r="RA28" s="119"/>
      <c r="RB28" s="119"/>
      <c r="RC28" s="119"/>
      <c r="RD28" s="119"/>
      <c r="RE28" s="119"/>
      <c r="RF28" s="119"/>
      <c r="RG28" s="119"/>
      <c r="RH28" s="119"/>
      <c r="RI28" s="119"/>
      <c r="RJ28" s="119"/>
      <c r="RK28" s="119"/>
      <c r="RL28" s="119"/>
      <c r="RM28" s="119"/>
      <c r="RN28" s="119"/>
      <c r="RO28" s="119"/>
      <c r="RP28" s="119"/>
      <c r="RQ28" s="119"/>
      <c r="RR28" s="119"/>
      <c r="RS28" s="119"/>
      <c r="RT28" s="119"/>
      <c r="RU28" s="119"/>
      <c r="RV28" s="119"/>
      <c r="RW28" s="119"/>
      <c r="RX28" s="119"/>
      <c r="RY28" s="119"/>
      <c r="RZ28" s="119"/>
      <c r="SA28" s="119"/>
      <c r="SB28" s="119"/>
      <c r="SC28" s="119"/>
      <c r="SD28" s="119"/>
      <c r="SE28" s="119"/>
      <c r="SF28" s="119"/>
      <c r="SG28" s="119"/>
      <c r="SH28" s="119"/>
      <c r="SI28" s="119"/>
      <c r="SJ28" s="119"/>
      <c r="SK28" s="119"/>
      <c r="SL28" s="119"/>
      <c r="SM28" s="119"/>
      <c r="SN28" s="119"/>
      <c r="SO28" s="119"/>
      <c r="SP28" s="119"/>
      <c r="SQ28" s="119"/>
      <c r="SR28" s="119"/>
      <c r="SS28" s="119"/>
      <c r="ST28" s="119"/>
      <c r="SU28" s="119"/>
      <c r="SV28" s="119"/>
      <c r="SW28" s="119"/>
      <c r="SX28" s="119"/>
      <c r="SY28" s="119"/>
      <c r="SZ28" s="119"/>
      <c r="TA28" s="119"/>
      <c r="TB28" s="119"/>
      <c r="TC28" s="119"/>
      <c r="TD28" s="119"/>
      <c r="TE28" s="119"/>
      <c r="TF28" s="119"/>
      <c r="TG28" s="119"/>
      <c r="TH28" s="119"/>
      <c r="TI28" s="119"/>
      <c r="TJ28" s="119"/>
      <c r="TK28" s="119"/>
      <c r="TL28" s="119"/>
      <c r="TM28" s="119"/>
      <c r="TN28" s="119"/>
      <c r="TO28" s="119"/>
      <c r="TP28" s="119"/>
      <c r="TQ28" s="119"/>
      <c r="TR28" s="119"/>
      <c r="TS28" s="119"/>
      <c r="TT28" s="119"/>
      <c r="TU28" s="119"/>
      <c r="TV28" s="119"/>
      <c r="TW28" s="119"/>
      <c r="TX28" s="119"/>
      <c r="TY28" s="119"/>
      <c r="TZ28" s="119"/>
      <c r="UA28" s="119"/>
      <c r="UB28" s="119"/>
      <c r="UC28" s="119"/>
      <c r="UD28" s="119"/>
      <c r="UE28" s="119"/>
      <c r="UF28" s="119"/>
      <c r="UG28" s="119"/>
      <c r="UH28" s="119"/>
      <c r="UI28" s="119"/>
      <c r="UJ28" s="119"/>
      <c r="UK28" s="119"/>
      <c r="UL28" s="119"/>
      <c r="UM28" s="119"/>
      <c r="UN28" s="119"/>
      <c r="UO28" s="119"/>
      <c r="UP28" s="119"/>
      <c r="UQ28" s="119"/>
      <c r="UR28" s="119"/>
      <c r="US28" s="119"/>
      <c r="UT28" s="119"/>
      <c r="UU28" s="119"/>
      <c r="UV28" s="119"/>
      <c r="UW28" s="119"/>
      <c r="UX28" s="119"/>
      <c r="UY28" s="119"/>
      <c r="UZ28" s="119"/>
      <c r="VA28" s="119"/>
      <c r="VB28" s="119"/>
      <c r="VC28" s="119"/>
      <c r="VD28" s="119"/>
      <c r="VE28" s="119"/>
      <c r="VF28" s="119"/>
      <c r="VG28" s="119"/>
      <c r="VH28" s="119"/>
      <c r="VI28" s="119"/>
      <c r="VJ28" s="119"/>
      <c r="VK28" s="119"/>
      <c r="VL28" s="119"/>
      <c r="VM28" s="119"/>
      <c r="VN28" s="119"/>
      <c r="VO28" s="119"/>
      <c r="VP28" s="119"/>
      <c r="VQ28" s="119"/>
      <c r="VR28" s="119"/>
      <c r="VS28" s="119"/>
      <c r="VT28" s="119"/>
      <c r="VU28" s="119"/>
      <c r="VV28" s="119"/>
      <c r="VW28" s="119"/>
      <c r="VX28" s="119"/>
      <c r="VY28" s="119"/>
      <c r="VZ28" s="119"/>
      <c r="WA28" s="119"/>
      <c r="WB28" s="119"/>
      <c r="WC28" s="119"/>
      <c r="WD28" s="119"/>
      <c r="WE28" s="119"/>
      <c r="WF28" s="119"/>
      <c r="WG28" s="119"/>
      <c r="WH28" s="119"/>
      <c r="WI28" s="119"/>
      <c r="WJ28" s="119"/>
      <c r="WK28" s="119"/>
      <c r="WL28" s="119"/>
      <c r="WM28" s="119"/>
      <c r="WN28" s="119"/>
      <c r="WO28" s="119"/>
      <c r="WP28" s="119"/>
      <c r="WQ28" s="119"/>
      <c r="WR28" s="119"/>
      <c r="WS28" s="119"/>
      <c r="WT28" s="119"/>
      <c r="WU28" s="119"/>
      <c r="WV28" s="119"/>
      <c r="WW28" s="119"/>
      <c r="WX28" s="119"/>
      <c r="WY28" s="119"/>
      <c r="WZ28" s="119"/>
      <c r="XA28" s="119"/>
      <c r="XB28" s="119"/>
      <c r="XC28" s="119"/>
      <c r="XD28" s="119"/>
      <c r="XE28" s="119"/>
      <c r="XF28" s="119"/>
      <c r="XG28" s="119"/>
      <c r="XH28" s="119"/>
      <c r="XI28" s="119"/>
      <c r="XJ28" s="119"/>
      <c r="XK28" s="119"/>
      <c r="XL28" s="119"/>
      <c r="XM28" s="119"/>
      <c r="XN28" s="119"/>
      <c r="XO28" s="119"/>
      <c r="XP28" s="119"/>
      <c r="XQ28" s="119"/>
      <c r="XR28" s="119"/>
      <c r="XS28" s="119"/>
      <c r="XT28" s="119"/>
      <c r="XU28" s="119"/>
      <c r="XV28" s="119"/>
      <c r="XW28" s="119"/>
      <c r="XX28" s="119"/>
      <c r="XY28" s="119"/>
      <c r="XZ28" s="119"/>
      <c r="YA28" s="119"/>
      <c r="YB28" s="119"/>
      <c r="YC28" s="119"/>
      <c r="YD28" s="119"/>
      <c r="YE28" s="119"/>
      <c r="YF28" s="119"/>
      <c r="YG28" s="119"/>
      <c r="YH28" s="119"/>
      <c r="YI28" s="119"/>
      <c r="YJ28" s="119"/>
      <c r="YK28" s="119"/>
      <c r="YL28" s="119"/>
      <c r="YM28" s="119"/>
      <c r="YN28" s="119"/>
      <c r="YO28" s="119"/>
      <c r="YP28" s="119"/>
      <c r="YQ28" s="119"/>
      <c r="YR28" s="119"/>
      <c r="YS28" s="119"/>
      <c r="YT28" s="119"/>
      <c r="YU28" s="119"/>
      <c r="YV28" s="119"/>
      <c r="YW28" s="119"/>
      <c r="YX28" s="119"/>
      <c r="YY28" s="119"/>
      <c r="YZ28" s="119"/>
      <c r="ZA28" s="119"/>
      <c r="ZB28" s="119"/>
      <c r="ZC28" s="119"/>
      <c r="ZD28" s="119"/>
      <c r="ZE28" s="119"/>
      <c r="ZF28" s="119"/>
      <c r="ZG28" s="119"/>
      <c r="ZH28" s="119"/>
      <c r="ZI28" s="119"/>
      <c r="ZJ28" s="119"/>
      <c r="ZK28" s="119"/>
      <c r="ZL28" s="119"/>
      <c r="ZM28" s="119"/>
      <c r="ZN28" s="119"/>
      <c r="ZO28" s="119"/>
      <c r="ZP28" s="119"/>
      <c r="ZQ28" s="119"/>
      <c r="ZR28" s="119"/>
      <c r="ZS28" s="119"/>
      <c r="ZT28" s="119"/>
      <c r="ZU28" s="119"/>
      <c r="ZV28" s="119"/>
      <c r="ZW28" s="119"/>
      <c r="ZX28" s="119"/>
      <c r="ZY28" s="119"/>
      <c r="ZZ28" s="119"/>
      <c r="AAA28" s="119"/>
      <c r="AAB28" s="119"/>
      <c r="AAC28" s="119"/>
      <c r="AAD28" s="119"/>
      <c r="AAE28" s="119"/>
      <c r="AAF28" s="119"/>
      <c r="AAG28" s="119"/>
      <c r="AAH28" s="119"/>
      <c r="AAI28" s="119"/>
      <c r="AAJ28" s="119"/>
      <c r="AAK28" s="119"/>
      <c r="AAL28" s="119"/>
      <c r="AAM28" s="119"/>
      <c r="AAN28" s="119"/>
      <c r="AAO28" s="119"/>
      <c r="AAP28" s="119"/>
      <c r="AAQ28" s="119"/>
      <c r="AAR28" s="119"/>
      <c r="AAS28" s="119"/>
      <c r="AAT28" s="119"/>
      <c r="AAU28" s="119"/>
      <c r="AAV28" s="119"/>
      <c r="AAW28" s="119"/>
      <c r="AAX28" s="119"/>
      <c r="AAY28" s="119"/>
      <c r="AAZ28" s="119"/>
      <c r="ABA28" s="119"/>
      <c r="ABB28" s="119"/>
      <c r="ABC28" s="119"/>
      <c r="ABD28" s="119"/>
      <c r="ABE28" s="119"/>
      <c r="ABF28" s="119"/>
      <c r="ABG28" s="119"/>
      <c r="ABH28" s="119"/>
      <c r="ABI28" s="119"/>
      <c r="ABJ28" s="119"/>
      <c r="ABK28" s="119"/>
      <c r="ABL28" s="119"/>
      <c r="ABM28" s="119"/>
      <c r="ABN28" s="119"/>
      <c r="ABO28" s="119"/>
      <c r="ABP28" s="119"/>
      <c r="ABQ28" s="119"/>
      <c r="ABR28" s="119"/>
      <c r="ABS28" s="119"/>
      <c r="ABT28" s="119"/>
      <c r="ABU28" s="119"/>
      <c r="ABV28" s="119"/>
      <c r="ABW28" s="119"/>
      <c r="ABX28" s="119"/>
      <c r="ABY28" s="119"/>
      <c r="ABZ28" s="119"/>
      <c r="ACA28" s="119"/>
      <c r="ACB28" s="119"/>
      <c r="ACC28" s="119"/>
      <c r="ACD28" s="119"/>
      <c r="ACE28" s="119"/>
      <c r="ACF28" s="119"/>
      <c r="ACG28" s="119"/>
      <c r="ACH28" s="119"/>
      <c r="ACI28" s="119"/>
      <c r="ACJ28" s="119"/>
      <c r="ACK28" s="119"/>
      <c r="ACL28" s="119"/>
      <c r="ACM28" s="119"/>
      <c r="ACN28" s="119"/>
      <c r="ACO28" s="119"/>
      <c r="ACP28" s="119"/>
      <c r="ACQ28" s="119"/>
      <c r="ACR28" s="119"/>
      <c r="ACS28" s="119"/>
      <c r="ACT28" s="119"/>
      <c r="ACU28" s="119"/>
      <c r="ACV28" s="119"/>
      <c r="ACW28" s="119"/>
      <c r="ACX28" s="119"/>
      <c r="ACY28" s="119"/>
      <c r="ACZ28" s="119"/>
      <c r="ADA28" s="119"/>
      <c r="ADB28" s="119"/>
      <c r="ADC28" s="119"/>
      <c r="ADD28" s="119"/>
      <c r="ADE28" s="119"/>
      <c r="ADF28" s="119"/>
      <c r="ADG28" s="119"/>
      <c r="ADH28" s="119"/>
      <c r="ADI28" s="119"/>
      <c r="ADJ28" s="119"/>
      <c r="ADK28" s="119"/>
      <c r="ADL28" s="119"/>
      <c r="ADM28" s="119"/>
      <c r="ADN28" s="119"/>
      <c r="ADO28" s="119"/>
      <c r="ADP28" s="119"/>
      <c r="ADQ28" s="119"/>
      <c r="ADR28" s="119"/>
      <c r="ADS28" s="119"/>
      <c r="ADT28" s="119"/>
      <c r="ADU28" s="119"/>
      <c r="ADV28" s="119"/>
      <c r="ADW28" s="119"/>
      <c r="ADX28" s="119"/>
      <c r="ADY28" s="119"/>
      <c r="ADZ28" s="119"/>
      <c r="AEA28" s="119"/>
      <c r="AEB28" s="119"/>
      <c r="AEC28" s="119"/>
      <c r="AED28" s="119"/>
      <c r="AEE28" s="119"/>
      <c r="AEF28" s="119"/>
      <c r="AEG28" s="119"/>
      <c r="AEH28" s="119"/>
      <c r="AEI28" s="119"/>
      <c r="AEJ28" s="119"/>
      <c r="AEK28" s="119"/>
      <c r="AEL28" s="119"/>
      <c r="AEM28" s="119"/>
      <c r="AEN28" s="119"/>
      <c r="AEO28" s="119"/>
      <c r="AEP28" s="119"/>
      <c r="AEQ28" s="119"/>
      <c r="AER28" s="119"/>
      <c r="AES28" s="119"/>
      <c r="AET28" s="119"/>
      <c r="AEU28" s="119"/>
      <c r="AEV28" s="119"/>
      <c r="AEW28" s="119"/>
      <c r="AEX28" s="119"/>
      <c r="AEY28" s="119"/>
      <c r="AEZ28" s="119"/>
      <c r="AFA28" s="119"/>
      <c r="AFB28" s="119"/>
      <c r="AFC28" s="119"/>
      <c r="AFD28" s="119"/>
      <c r="AFE28" s="119"/>
      <c r="AFF28" s="119"/>
      <c r="AFG28" s="119"/>
      <c r="AFH28" s="119"/>
      <c r="AFI28" s="119"/>
      <c r="AFJ28" s="119"/>
      <c r="AFK28" s="119"/>
      <c r="AFL28" s="119"/>
      <c r="AFM28" s="119"/>
      <c r="AFN28" s="119"/>
      <c r="AFO28" s="119"/>
      <c r="AFP28" s="119"/>
      <c r="AFQ28" s="119"/>
      <c r="AFR28" s="119"/>
      <c r="AFS28" s="119"/>
      <c r="AFT28" s="119"/>
      <c r="AFU28" s="119"/>
      <c r="AFV28" s="119"/>
      <c r="AFW28" s="119"/>
      <c r="AFX28" s="119"/>
      <c r="AFY28" s="119"/>
      <c r="AFZ28" s="119"/>
      <c r="AGA28" s="119"/>
      <c r="AGB28" s="119"/>
      <c r="AGC28" s="119"/>
      <c r="AGD28" s="119"/>
      <c r="AGE28" s="119"/>
      <c r="AGF28" s="119"/>
      <c r="AGG28" s="119"/>
      <c r="AGH28" s="119"/>
      <c r="AGI28" s="119"/>
      <c r="AGJ28" s="119"/>
      <c r="AGK28" s="119"/>
      <c r="AGL28" s="119"/>
      <c r="AGM28" s="119"/>
      <c r="AGN28" s="119"/>
      <c r="AGO28" s="119"/>
      <c r="AGP28" s="119"/>
      <c r="AGQ28" s="119"/>
      <c r="AGR28" s="119"/>
      <c r="AGS28" s="119"/>
      <c r="AGT28" s="119"/>
      <c r="AGU28" s="119"/>
      <c r="AGV28" s="119"/>
      <c r="AGW28" s="119"/>
      <c r="AGX28" s="119"/>
      <c r="AGY28" s="119"/>
      <c r="AGZ28" s="119"/>
      <c r="AHA28" s="119"/>
      <c r="AHB28" s="119"/>
      <c r="AHC28" s="119"/>
      <c r="AHD28" s="119"/>
      <c r="AHE28" s="119"/>
      <c r="AHF28" s="119"/>
      <c r="AHG28" s="119"/>
      <c r="AHH28" s="119"/>
      <c r="AHI28" s="119"/>
      <c r="AHJ28" s="119"/>
      <c r="AHK28" s="119"/>
      <c r="AHL28" s="119"/>
      <c r="AHM28" s="119"/>
      <c r="AHN28" s="119"/>
      <c r="AHO28" s="119"/>
      <c r="AHP28" s="119"/>
      <c r="AHQ28" s="119"/>
      <c r="AHR28" s="119"/>
      <c r="AHS28" s="119"/>
      <c r="AHT28" s="119"/>
      <c r="AHU28" s="119"/>
      <c r="AHV28" s="119"/>
      <c r="AHW28" s="119"/>
      <c r="AHX28" s="119"/>
      <c r="AHY28" s="119"/>
      <c r="AHZ28" s="119"/>
      <c r="AIA28" s="119"/>
      <c r="AIB28" s="119"/>
      <c r="AIC28" s="119"/>
      <c r="AID28" s="119"/>
      <c r="AIE28" s="119"/>
      <c r="AIF28" s="119"/>
      <c r="AIG28" s="119"/>
      <c r="AIH28" s="119"/>
      <c r="AII28" s="119"/>
      <c r="AIJ28" s="119"/>
      <c r="AIK28" s="119"/>
      <c r="AIL28" s="119"/>
      <c r="AIM28" s="119"/>
      <c r="AIN28" s="119"/>
      <c r="AIO28" s="119"/>
      <c r="AIP28" s="119"/>
      <c r="AIQ28" s="119"/>
      <c r="AIR28" s="119"/>
      <c r="AIS28" s="119"/>
      <c r="AIT28" s="119"/>
      <c r="AIU28" s="119"/>
      <c r="AIV28" s="119"/>
      <c r="AIW28" s="119"/>
      <c r="AIX28" s="119"/>
      <c r="AIY28" s="119"/>
      <c r="AIZ28" s="119"/>
      <c r="AJA28" s="119"/>
      <c r="AJB28" s="119"/>
      <c r="AJC28" s="119"/>
      <c r="AJD28" s="119"/>
      <c r="AJE28" s="119"/>
      <c r="AJF28" s="119"/>
      <c r="AJG28" s="119"/>
      <c r="AJH28" s="119"/>
      <c r="AJI28" s="119"/>
      <c r="AJJ28" s="119"/>
      <c r="AJK28" s="119"/>
      <c r="AJL28" s="119"/>
      <c r="AJM28" s="119"/>
      <c r="AJN28" s="119"/>
      <c r="AJO28" s="119"/>
      <c r="AJP28" s="119"/>
      <c r="AJQ28" s="119"/>
      <c r="AJR28" s="119"/>
      <c r="AJS28" s="119"/>
      <c r="AJT28" s="119"/>
      <c r="AJU28" s="119"/>
      <c r="AJV28" s="119"/>
      <c r="AJW28" s="119"/>
      <c r="AJX28" s="119"/>
      <c r="AJY28" s="119"/>
      <c r="AJZ28" s="119"/>
      <c r="AKA28" s="119"/>
      <c r="AKB28" s="119"/>
      <c r="AKC28" s="119"/>
      <c r="AKD28" s="119"/>
      <c r="AKE28" s="119"/>
      <c r="AKF28" s="119"/>
      <c r="AKG28" s="119"/>
      <c r="AKH28" s="119"/>
      <c r="AKI28" s="119"/>
      <c r="AKJ28" s="119"/>
      <c r="AKK28" s="119"/>
      <c r="AKL28" s="119"/>
      <c r="AKM28" s="119"/>
      <c r="AKN28" s="119"/>
      <c r="AKO28" s="119"/>
      <c r="AKP28" s="119"/>
      <c r="AKQ28" s="119"/>
      <c r="AKR28" s="119"/>
      <c r="AKS28" s="119"/>
      <c r="AKT28" s="119"/>
      <c r="AKU28" s="119"/>
      <c r="AKV28" s="119"/>
      <c r="AKW28" s="119"/>
      <c r="AKX28" s="119"/>
      <c r="AKY28" s="119"/>
      <c r="AKZ28" s="119"/>
      <c r="ALA28" s="119"/>
      <c r="ALB28" s="119"/>
      <c r="ALC28" s="119"/>
      <c r="ALD28" s="119"/>
      <c r="ALE28" s="119"/>
      <c r="ALF28" s="119"/>
      <c r="ALG28" s="119"/>
      <c r="ALH28" s="119"/>
      <c r="ALI28" s="119"/>
      <c r="ALJ28" s="119"/>
      <c r="ALK28" s="119"/>
      <c r="ALL28" s="119"/>
      <c r="ALM28" s="119"/>
      <c r="ALN28" s="119"/>
      <c r="ALO28" s="119"/>
      <c r="ALP28" s="119"/>
      <c r="ALQ28" s="119"/>
      <c r="ALR28" s="119"/>
      <c r="ALS28" s="119"/>
      <c r="ALT28" s="119"/>
      <c r="ALU28" s="119"/>
      <c r="ALV28" s="119"/>
      <c r="ALW28" s="119"/>
      <c r="ALX28" s="119"/>
      <c r="ALY28" s="119"/>
      <c r="ALZ28" s="119"/>
      <c r="AMA28" s="119"/>
    </row>
    <row r="29" spans="1:10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9"/>
      <c r="GK29" s="119"/>
      <c r="GL29" s="119"/>
      <c r="GM29" s="119"/>
      <c r="GN29" s="119"/>
      <c r="GO29" s="119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19"/>
      <c r="IH29" s="119"/>
      <c r="II29" s="119"/>
      <c r="IJ29" s="119"/>
      <c r="IK29" s="119"/>
      <c r="IL29" s="119"/>
      <c r="IM29" s="119"/>
      <c r="IN29" s="119"/>
      <c r="IO29" s="119"/>
      <c r="IP29" s="119"/>
      <c r="IQ29" s="119"/>
      <c r="IR29" s="119"/>
      <c r="IS29" s="119"/>
      <c r="IT29" s="119"/>
      <c r="IU29" s="119"/>
      <c r="IV29" s="119"/>
      <c r="IW29" s="119"/>
      <c r="IX29" s="119"/>
      <c r="IY29" s="119"/>
      <c r="IZ29" s="119"/>
      <c r="JA29" s="119"/>
      <c r="JB29" s="119"/>
      <c r="JC29" s="119"/>
      <c r="JD29" s="119"/>
      <c r="JE29" s="119"/>
      <c r="JF29" s="119"/>
      <c r="JG29" s="119"/>
      <c r="JH29" s="119"/>
      <c r="JI29" s="119"/>
      <c r="JJ29" s="119"/>
      <c r="JK29" s="119"/>
      <c r="JL29" s="119"/>
      <c r="JM29" s="119"/>
      <c r="JN29" s="119"/>
      <c r="JO29" s="119"/>
      <c r="JP29" s="119"/>
      <c r="JQ29" s="119"/>
      <c r="JR29" s="119"/>
      <c r="JS29" s="119"/>
      <c r="JT29" s="119"/>
      <c r="JU29" s="119"/>
      <c r="JV29" s="119"/>
      <c r="JW29" s="119"/>
      <c r="JX29" s="119"/>
      <c r="JY29" s="119"/>
      <c r="JZ29" s="119"/>
      <c r="KA29" s="119"/>
      <c r="KB29" s="119"/>
      <c r="KC29" s="119"/>
      <c r="KD29" s="119"/>
      <c r="KE29" s="119"/>
      <c r="KF29" s="119"/>
      <c r="KG29" s="119"/>
      <c r="KH29" s="119"/>
      <c r="KI29" s="119"/>
      <c r="KJ29" s="119"/>
      <c r="KK29" s="119"/>
      <c r="KL29" s="119"/>
      <c r="KM29" s="119"/>
      <c r="KN29" s="119"/>
      <c r="KO29" s="119"/>
      <c r="KP29" s="119"/>
      <c r="KQ29" s="119"/>
      <c r="KR29" s="119"/>
      <c r="KS29" s="119"/>
      <c r="KT29" s="119"/>
      <c r="KU29" s="119"/>
      <c r="KV29" s="119"/>
      <c r="KW29" s="119"/>
      <c r="KX29" s="119"/>
      <c r="KY29" s="119"/>
      <c r="KZ29" s="119"/>
      <c r="LA29" s="119"/>
      <c r="LB29" s="119"/>
      <c r="LC29" s="119"/>
      <c r="LD29" s="119"/>
      <c r="LE29" s="119"/>
      <c r="LF29" s="119"/>
      <c r="LG29" s="119"/>
      <c r="LH29" s="119"/>
      <c r="LI29" s="119"/>
      <c r="LJ29" s="119"/>
      <c r="LK29" s="119"/>
      <c r="LL29" s="119"/>
      <c r="LM29" s="119"/>
      <c r="LN29" s="119"/>
      <c r="LO29" s="119"/>
      <c r="LP29" s="119"/>
      <c r="LQ29" s="119"/>
      <c r="LR29" s="119"/>
      <c r="LS29" s="119"/>
      <c r="LT29" s="119"/>
      <c r="LU29" s="119"/>
      <c r="LV29" s="119"/>
      <c r="LW29" s="119"/>
      <c r="LX29" s="119"/>
      <c r="LY29" s="119"/>
      <c r="LZ29" s="119"/>
      <c r="MA29" s="119"/>
      <c r="MB29" s="119"/>
      <c r="MC29" s="119"/>
      <c r="MD29" s="119"/>
      <c r="ME29" s="119"/>
      <c r="MF29" s="119"/>
      <c r="MG29" s="119"/>
      <c r="MH29" s="119"/>
      <c r="MI29" s="119"/>
      <c r="MJ29" s="119"/>
      <c r="MK29" s="119"/>
      <c r="ML29" s="119"/>
      <c r="MM29" s="119"/>
      <c r="MN29" s="119"/>
      <c r="MO29" s="119"/>
      <c r="MP29" s="119"/>
      <c r="MQ29" s="119"/>
      <c r="MR29" s="119"/>
      <c r="MS29" s="119"/>
      <c r="MT29" s="119"/>
      <c r="MU29" s="119"/>
      <c r="MV29" s="119"/>
      <c r="MW29" s="119"/>
      <c r="MX29" s="119"/>
      <c r="MY29" s="119"/>
      <c r="MZ29" s="119"/>
      <c r="NA29" s="119"/>
      <c r="NB29" s="119"/>
      <c r="NC29" s="119"/>
      <c r="ND29" s="119"/>
      <c r="NE29" s="119"/>
      <c r="NF29" s="119"/>
      <c r="NG29" s="119"/>
      <c r="NH29" s="119"/>
      <c r="NI29" s="119"/>
      <c r="NJ29" s="119"/>
      <c r="NK29" s="119"/>
      <c r="NL29" s="119"/>
      <c r="NM29" s="119"/>
      <c r="NN29" s="119"/>
      <c r="NO29" s="119"/>
      <c r="NP29" s="119"/>
      <c r="NQ29" s="119"/>
      <c r="NR29" s="119"/>
      <c r="NS29" s="119"/>
      <c r="NT29" s="119"/>
      <c r="NU29" s="119"/>
      <c r="NV29" s="119"/>
      <c r="NW29" s="119"/>
      <c r="NX29" s="119"/>
      <c r="NY29" s="119"/>
      <c r="NZ29" s="119"/>
      <c r="OA29" s="119"/>
      <c r="OB29" s="119"/>
      <c r="OC29" s="119"/>
      <c r="OD29" s="119"/>
      <c r="OE29" s="119"/>
      <c r="OF29" s="119"/>
      <c r="OG29" s="119"/>
      <c r="OH29" s="119"/>
      <c r="OI29" s="119"/>
      <c r="OJ29" s="119"/>
      <c r="OK29" s="119"/>
      <c r="OL29" s="119"/>
      <c r="OM29" s="119"/>
      <c r="ON29" s="119"/>
      <c r="OO29" s="119"/>
      <c r="OP29" s="119"/>
      <c r="OQ29" s="119"/>
      <c r="OR29" s="119"/>
      <c r="OS29" s="119"/>
      <c r="OT29" s="119"/>
      <c r="OU29" s="119"/>
      <c r="OV29" s="119"/>
      <c r="OW29" s="119"/>
      <c r="OX29" s="119"/>
      <c r="OY29" s="119"/>
      <c r="OZ29" s="119"/>
      <c r="PA29" s="119"/>
      <c r="PB29" s="119"/>
      <c r="PC29" s="119"/>
      <c r="PD29" s="119"/>
      <c r="PE29" s="119"/>
      <c r="PF29" s="119"/>
      <c r="PG29" s="119"/>
      <c r="PH29" s="119"/>
      <c r="PI29" s="119"/>
      <c r="PJ29" s="119"/>
      <c r="PK29" s="119"/>
      <c r="PL29" s="119"/>
      <c r="PM29" s="119"/>
      <c r="PN29" s="119"/>
      <c r="PO29" s="119"/>
      <c r="PP29" s="119"/>
      <c r="PQ29" s="119"/>
      <c r="PR29" s="119"/>
      <c r="PS29" s="119"/>
      <c r="PT29" s="119"/>
      <c r="PU29" s="119"/>
      <c r="PV29" s="119"/>
      <c r="PW29" s="119"/>
      <c r="PX29" s="119"/>
      <c r="PY29" s="119"/>
      <c r="PZ29" s="119"/>
      <c r="QA29" s="119"/>
      <c r="QB29" s="119"/>
      <c r="QC29" s="119"/>
      <c r="QD29" s="119"/>
      <c r="QE29" s="119"/>
      <c r="QF29" s="119"/>
      <c r="QG29" s="119"/>
      <c r="QH29" s="119"/>
      <c r="QI29" s="119"/>
      <c r="QJ29" s="119"/>
      <c r="QK29" s="119"/>
      <c r="QL29" s="119"/>
      <c r="QM29" s="119"/>
      <c r="QN29" s="119"/>
      <c r="QO29" s="119"/>
      <c r="QP29" s="119"/>
      <c r="QQ29" s="119"/>
      <c r="QR29" s="119"/>
      <c r="QS29" s="119"/>
      <c r="QT29" s="119"/>
      <c r="QU29" s="119"/>
      <c r="QV29" s="119"/>
      <c r="QW29" s="119"/>
      <c r="QX29" s="119"/>
      <c r="QY29" s="119"/>
      <c r="QZ29" s="119"/>
      <c r="RA29" s="119"/>
      <c r="RB29" s="119"/>
      <c r="RC29" s="119"/>
      <c r="RD29" s="119"/>
      <c r="RE29" s="119"/>
      <c r="RF29" s="119"/>
      <c r="RG29" s="119"/>
      <c r="RH29" s="119"/>
      <c r="RI29" s="119"/>
      <c r="RJ29" s="119"/>
      <c r="RK29" s="119"/>
      <c r="RL29" s="119"/>
      <c r="RM29" s="119"/>
      <c r="RN29" s="119"/>
      <c r="RO29" s="119"/>
      <c r="RP29" s="119"/>
      <c r="RQ29" s="119"/>
      <c r="RR29" s="119"/>
      <c r="RS29" s="119"/>
      <c r="RT29" s="119"/>
      <c r="RU29" s="119"/>
      <c r="RV29" s="119"/>
      <c r="RW29" s="119"/>
      <c r="RX29" s="119"/>
      <c r="RY29" s="119"/>
      <c r="RZ29" s="119"/>
      <c r="SA29" s="119"/>
      <c r="SB29" s="119"/>
      <c r="SC29" s="119"/>
      <c r="SD29" s="119"/>
      <c r="SE29" s="119"/>
      <c r="SF29" s="119"/>
      <c r="SG29" s="119"/>
      <c r="SH29" s="119"/>
      <c r="SI29" s="119"/>
      <c r="SJ29" s="119"/>
      <c r="SK29" s="119"/>
      <c r="SL29" s="119"/>
      <c r="SM29" s="119"/>
      <c r="SN29" s="119"/>
      <c r="SO29" s="119"/>
      <c r="SP29" s="119"/>
      <c r="SQ29" s="119"/>
      <c r="SR29" s="119"/>
      <c r="SS29" s="119"/>
      <c r="ST29" s="119"/>
      <c r="SU29" s="119"/>
      <c r="SV29" s="119"/>
      <c r="SW29" s="119"/>
      <c r="SX29" s="119"/>
      <c r="SY29" s="119"/>
      <c r="SZ29" s="119"/>
      <c r="TA29" s="119"/>
      <c r="TB29" s="119"/>
      <c r="TC29" s="119"/>
      <c r="TD29" s="119"/>
      <c r="TE29" s="119"/>
      <c r="TF29" s="119"/>
      <c r="TG29" s="119"/>
      <c r="TH29" s="119"/>
      <c r="TI29" s="119"/>
      <c r="TJ29" s="119"/>
      <c r="TK29" s="119"/>
      <c r="TL29" s="119"/>
      <c r="TM29" s="119"/>
      <c r="TN29" s="119"/>
      <c r="TO29" s="119"/>
      <c r="TP29" s="119"/>
      <c r="TQ29" s="119"/>
      <c r="TR29" s="119"/>
      <c r="TS29" s="119"/>
      <c r="TT29" s="119"/>
      <c r="TU29" s="119"/>
      <c r="TV29" s="119"/>
      <c r="TW29" s="119"/>
      <c r="TX29" s="119"/>
      <c r="TY29" s="119"/>
      <c r="TZ29" s="119"/>
      <c r="UA29" s="119"/>
      <c r="UB29" s="119"/>
      <c r="UC29" s="119"/>
      <c r="UD29" s="119"/>
      <c r="UE29" s="119"/>
      <c r="UF29" s="119"/>
      <c r="UG29" s="119"/>
      <c r="UH29" s="119"/>
      <c r="UI29" s="119"/>
      <c r="UJ29" s="119"/>
      <c r="UK29" s="119"/>
      <c r="UL29" s="119"/>
      <c r="UM29" s="119"/>
      <c r="UN29" s="119"/>
      <c r="UO29" s="119"/>
      <c r="UP29" s="119"/>
      <c r="UQ29" s="119"/>
      <c r="UR29" s="119"/>
      <c r="US29" s="119"/>
      <c r="UT29" s="119"/>
      <c r="UU29" s="119"/>
      <c r="UV29" s="119"/>
      <c r="UW29" s="119"/>
      <c r="UX29" s="119"/>
      <c r="UY29" s="119"/>
      <c r="UZ29" s="119"/>
      <c r="VA29" s="119"/>
      <c r="VB29" s="119"/>
      <c r="VC29" s="119"/>
      <c r="VD29" s="119"/>
      <c r="VE29" s="119"/>
      <c r="VF29" s="119"/>
      <c r="VG29" s="119"/>
      <c r="VH29" s="119"/>
      <c r="VI29" s="119"/>
      <c r="VJ29" s="119"/>
      <c r="VK29" s="119"/>
      <c r="VL29" s="119"/>
      <c r="VM29" s="119"/>
      <c r="VN29" s="119"/>
      <c r="VO29" s="119"/>
      <c r="VP29" s="119"/>
      <c r="VQ29" s="119"/>
      <c r="VR29" s="119"/>
      <c r="VS29" s="119"/>
      <c r="VT29" s="119"/>
      <c r="VU29" s="119"/>
      <c r="VV29" s="119"/>
      <c r="VW29" s="119"/>
      <c r="VX29" s="119"/>
      <c r="VY29" s="119"/>
      <c r="VZ29" s="119"/>
      <c r="WA29" s="119"/>
      <c r="WB29" s="119"/>
      <c r="WC29" s="119"/>
      <c r="WD29" s="119"/>
      <c r="WE29" s="119"/>
      <c r="WF29" s="119"/>
      <c r="WG29" s="119"/>
      <c r="WH29" s="119"/>
      <c r="WI29" s="119"/>
      <c r="WJ29" s="119"/>
      <c r="WK29" s="119"/>
      <c r="WL29" s="119"/>
      <c r="WM29" s="119"/>
      <c r="WN29" s="119"/>
      <c r="WO29" s="119"/>
      <c r="WP29" s="119"/>
      <c r="WQ29" s="119"/>
      <c r="WR29" s="119"/>
      <c r="WS29" s="119"/>
      <c r="WT29" s="119"/>
      <c r="WU29" s="119"/>
      <c r="WV29" s="119"/>
      <c r="WW29" s="119"/>
      <c r="WX29" s="119"/>
      <c r="WY29" s="119"/>
      <c r="WZ29" s="119"/>
      <c r="XA29" s="119"/>
      <c r="XB29" s="119"/>
      <c r="XC29" s="119"/>
      <c r="XD29" s="119"/>
      <c r="XE29" s="119"/>
      <c r="XF29" s="119"/>
      <c r="XG29" s="119"/>
      <c r="XH29" s="119"/>
      <c r="XI29" s="119"/>
      <c r="XJ29" s="119"/>
      <c r="XK29" s="119"/>
      <c r="XL29" s="119"/>
      <c r="XM29" s="119"/>
      <c r="XN29" s="119"/>
      <c r="XO29" s="119"/>
      <c r="XP29" s="119"/>
      <c r="XQ29" s="119"/>
      <c r="XR29" s="119"/>
      <c r="XS29" s="119"/>
      <c r="XT29" s="119"/>
      <c r="XU29" s="119"/>
      <c r="XV29" s="119"/>
      <c r="XW29" s="119"/>
      <c r="XX29" s="119"/>
      <c r="XY29" s="119"/>
      <c r="XZ29" s="119"/>
      <c r="YA29" s="119"/>
      <c r="YB29" s="119"/>
      <c r="YC29" s="119"/>
      <c r="YD29" s="119"/>
      <c r="YE29" s="119"/>
      <c r="YF29" s="119"/>
      <c r="YG29" s="119"/>
      <c r="YH29" s="119"/>
      <c r="YI29" s="119"/>
      <c r="YJ29" s="119"/>
      <c r="YK29" s="119"/>
      <c r="YL29" s="119"/>
      <c r="YM29" s="119"/>
      <c r="YN29" s="119"/>
      <c r="YO29" s="119"/>
      <c r="YP29" s="119"/>
      <c r="YQ29" s="119"/>
      <c r="YR29" s="119"/>
      <c r="YS29" s="119"/>
      <c r="YT29" s="119"/>
      <c r="YU29" s="119"/>
      <c r="YV29" s="119"/>
      <c r="YW29" s="119"/>
      <c r="YX29" s="119"/>
      <c r="YY29" s="119"/>
      <c r="YZ29" s="119"/>
      <c r="ZA29" s="119"/>
      <c r="ZB29" s="119"/>
      <c r="ZC29" s="119"/>
      <c r="ZD29" s="119"/>
      <c r="ZE29" s="119"/>
      <c r="ZF29" s="119"/>
      <c r="ZG29" s="119"/>
      <c r="ZH29" s="119"/>
      <c r="ZI29" s="119"/>
      <c r="ZJ29" s="119"/>
      <c r="ZK29" s="119"/>
      <c r="ZL29" s="119"/>
      <c r="ZM29" s="119"/>
      <c r="ZN29" s="119"/>
      <c r="ZO29" s="119"/>
      <c r="ZP29" s="119"/>
      <c r="ZQ29" s="119"/>
      <c r="ZR29" s="119"/>
      <c r="ZS29" s="119"/>
      <c r="ZT29" s="119"/>
      <c r="ZU29" s="119"/>
      <c r="ZV29" s="119"/>
      <c r="ZW29" s="119"/>
      <c r="ZX29" s="119"/>
      <c r="ZY29" s="119"/>
      <c r="ZZ29" s="119"/>
      <c r="AAA29" s="119"/>
      <c r="AAB29" s="119"/>
      <c r="AAC29" s="119"/>
      <c r="AAD29" s="119"/>
      <c r="AAE29" s="119"/>
      <c r="AAF29" s="119"/>
      <c r="AAG29" s="119"/>
      <c r="AAH29" s="119"/>
      <c r="AAI29" s="119"/>
      <c r="AAJ29" s="119"/>
      <c r="AAK29" s="119"/>
      <c r="AAL29" s="119"/>
      <c r="AAM29" s="119"/>
      <c r="AAN29" s="119"/>
      <c r="AAO29" s="119"/>
      <c r="AAP29" s="119"/>
      <c r="AAQ29" s="119"/>
      <c r="AAR29" s="119"/>
      <c r="AAS29" s="119"/>
      <c r="AAT29" s="119"/>
      <c r="AAU29" s="119"/>
      <c r="AAV29" s="119"/>
      <c r="AAW29" s="119"/>
      <c r="AAX29" s="119"/>
      <c r="AAY29" s="119"/>
      <c r="AAZ29" s="119"/>
      <c r="ABA29" s="119"/>
      <c r="ABB29" s="119"/>
      <c r="ABC29" s="119"/>
      <c r="ABD29" s="119"/>
      <c r="ABE29" s="119"/>
      <c r="ABF29" s="119"/>
      <c r="ABG29" s="119"/>
      <c r="ABH29" s="119"/>
      <c r="ABI29" s="119"/>
      <c r="ABJ29" s="119"/>
      <c r="ABK29" s="119"/>
      <c r="ABL29" s="119"/>
      <c r="ABM29" s="119"/>
      <c r="ABN29" s="119"/>
      <c r="ABO29" s="119"/>
      <c r="ABP29" s="119"/>
      <c r="ABQ29" s="119"/>
      <c r="ABR29" s="119"/>
      <c r="ABS29" s="119"/>
      <c r="ABT29" s="119"/>
      <c r="ABU29" s="119"/>
      <c r="ABV29" s="119"/>
      <c r="ABW29" s="119"/>
      <c r="ABX29" s="119"/>
      <c r="ABY29" s="119"/>
      <c r="ABZ29" s="119"/>
      <c r="ACA29" s="119"/>
      <c r="ACB29" s="119"/>
      <c r="ACC29" s="119"/>
      <c r="ACD29" s="119"/>
      <c r="ACE29" s="119"/>
      <c r="ACF29" s="119"/>
      <c r="ACG29" s="119"/>
      <c r="ACH29" s="119"/>
      <c r="ACI29" s="119"/>
      <c r="ACJ29" s="119"/>
      <c r="ACK29" s="119"/>
      <c r="ACL29" s="119"/>
      <c r="ACM29" s="119"/>
      <c r="ACN29" s="119"/>
      <c r="ACO29" s="119"/>
      <c r="ACP29" s="119"/>
      <c r="ACQ29" s="119"/>
      <c r="ACR29" s="119"/>
      <c r="ACS29" s="119"/>
      <c r="ACT29" s="119"/>
      <c r="ACU29" s="119"/>
      <c r="ACV29" s="119"/>
      <c r="ACW29" s="119"/>
      <c r="ACX29" s="119"/>
      <c r="ACY29" s="119"/>
      <c r="ACZ29" s="119"/>
      <c r="ADA29" s="119"/>
      <c r="ADB29" s="119"/>
      <c r="ADC29" s="119"/>
      <c r="ADD29" s="119"/>
      <c r="ADE29" s="119"/>
      <c r="ADF29" s="119"/>
      <c r="ADG29" s="119"/>
      <c r="ADH29" s="119"/>
      <c r="ADI29" s="119"/>
      <c r="ADJ29" s="119"/>
      <c r="ADK29" s="119"/>
      <c r="ADL29" s="119"/>
      <c r="ADM29" s="119"/>
      <c r="ADN29" s="119"/>
      <c r="ADO29" s="119"/>
      <c r="ADP29" s="119"/>
      <c r="ADQ29" s="119"/>
      <c r="ADR29" s="119"/>
      <c r="ADS29" s="119"/>
      <c r="ADT29" s="119"/>
      <c r="ADU29" s="119"/>
      <c r="ADV29" s="119"/>
      <c r="ADW29" s="119"/>
      <c r="ADX29" s="119"/>
      <c r="ADY29" s="119"/>
      <c r="ADZ29" s="119"/>
      <c r="AEA29" s="119"/>
      <c r="AEB29" s="119"/>
      <c r="AEC29" s="119"/>
      <c r="AED29" s="119"/>
      <c r="AEE29" s="119"/>
      <c r="AEF29" s="119"/>
      <c r="AEG29" s="119"/>
      <c r="AEH29" s="119"/>
      <c r="AEI29" s="119"/>
      <c r="AEJ29" s="119"/>
      <c r="AEK29" s="119"/>
      <c r="AEL29" s="119"/>
      <c r="AEM29" s="119"/>
      <c r="AEN29" s="119"/>
      <c r="AEO29" s="119"/>
      <c r="AEP29" s="119"/>
      <c r="AEQ29" s="119"/>
      <c r="AER29" s="119"/>
      <c r="AES29" s="119"/>
      <c r="AET29" s="119"/>
      <c r="AEU29" s="119"/>
      <c r="AEV29" s="119"/>
      <c r="AEW29" s="119"/>
      <c r="AEX29" s="119"/>
      <c r="AEY29" s="119"/>
      <c r="AEZ29" s="119"/>
      <c r="AFA29" s="119"/>
      <c r="AFB29" s="119"/>
      <c r="AFC29" s="119"/>
      <c r="AFD29" s="119"/>
      <c r="AFE29" s="119"/>
      <c r="AFF29" s="119"/>
      <c r="AFG29" s="119"/>
      <c r="AFH29" s="119"/>
      <c r="AFI29" s="119"/>
      <c r="AFJ29" s="119"/>
      <c r="AFK29" s="119"/>
      <c r="AFL29" s="119"/>
      <c r="AFM29" s="119"/>
      <c r="AFN29" s="119"/>
      <c r="AFO29" s="119"/>
      <c r="AFP29" s="119"/>
      <c r="AFQ29" s="119"/>
      <c r="AFR29" s="119"/>
      <c r="AFS29" s="119"/>
      <c r="AFT29" s="119"/>
      <c r="AFU29" s="119"/>
      <c r="AFV29" s="119"/>
      <c r="AFW29" s="119"/>
      <c r="AFX29" s="119"/>
      <c r="AFY29" s="119"/>
      <c r="AFZ29" s="119"/>
      <c r="AGA29" s="119"/>
      <c r="AGB29" s="119"/>
      <c r="AGC29" s="119"/>
      <c r="AGD29" s="119"/>
      <c r="AGE29" s="119"/>
      <c r="AGF29" s="119"/>
      <c r="AGG29" s="119"/>
      <c r="AGH29" s="119"/>
      <c r="AGI29" s="119"/>
      <c r="AGJ29" s="119"/>
      <c r="AGK29" s="119"/>
      <c r="AGL29" s="119"/>
      <c r="AGM29" s="119"/>
      <c r="AGN29" s="119"/>
      <c r="AGO29" s="119"/>
      <c r="AGP29" s="119"/>
      <c r="AGQ29" s="119"/>
      <c r="AGR29" s="119"/>
      <c r="AGS29" s="119"/>
      <c r="AGT29" s="119"/>
      <c r="AGU29" s="119"/>
      <c r="AGV29" s="119"/>
      <c r="AGW29" s="119"/>
      <c r="AGX29" s="119"/>
      <c r="AGY29" s="119"/>
      <c r="AGZ29" s="119"/>
      <c r="AHA29" s="119"/>
      <c r="AHB29" s="119"/>
      <c r="AHC29" s="119"/>
      <c r="AHD29" s="119"/>
      <c r="AHE29" s="119"/>
      <c r="AHF29" s="119"/>
      <c r="AHG29" s="119"/>
      <c r="AHH29" s="119"/>
      <c r="AHI29" s="119"/>
      <c r="AHJ29" s="119"/>
      <c r="AHK29" s="119"/>
      <c r="AHL29" s="119"/>
      <c r="AHM29" s="119"/>
      <c r="AHN29" s="119"/>
      <c r="AHO29" s="119"/>
      <c r="AHP29" s="119"/>
      <c r="AHQ29" s="119"/>
      <c r="AHR29" s="119"/>
      <c r="AHS29" s="119"/>
      <c r="AHT29" s="119"/>
      <c r="AHU29" s="119"/>
      <c r="AHV29" s="119"/>
      <c r="AHW29" s="119"/>
      <c r="AHX29" s="119"/>
      <c r="AHY29" s="119"/>
      <c r="AHZ29" s="119"/>
      <c r="AIA29" s="119"/>
      <c r="AIB29" s="119"/>
      <c r="AIC29" s="119"/>
      <c r="AID29" s="119"/>
      <c r="AIE29" s="119"/>
      <c r="AIF29" s="119"/>
      <c r="AIG29" s="119"/>
      <c r="AIH29" s="119"/>
      <c r="AII29" s="119"/>
      <c r="AIJ29" s="119"/>
      <c r="AIK29" s="119"/>
      <c r="AIL29" s="119"/>
      <c r="AIM29" s="119"/>
      <c r="AIN29" s="119"/>
      <c r="AIO29" s="119"/>
      <c r="AIP29" s="119"/>
      <c r="AIQ29" s="119"/>
      <c r="AIR29" s="119"/>
      <c r="AIS29" s="119"/>
      <c r="AIT29" s="119"/>
      <c r="AIU29" s="119"/>
      <c r="AIV29" s="119"/>
      <c r="AIW29" s="119"/>
      <c r="AIX29" s="119"/>
      <c r="AIY29" s="119"/>
      <c r="AIZ29" s="119"/>
      <c r="AJA29" s="119"/>
      <c r="AJB29" s="119"/>
      <c r="AJC29" s="119"/>
      <c r="AJD29" s="119"/>
      <c r="AJE29" s="119"/>
      <c r="AJF29" s="119"/>
      <c r="AJG29" s="119"/>
      <c r="AJH29" s="119"/>
      <c r="AJI29" s="119"/>
      <c r="AJJ29" s="119"/>
      <c r="AJK29" s="119"/>
      <c r="AJL29" s="119"/>
      <c r="AJM29" s="119"/>
      <c r="AJN29" s="119"/>
      <c r="AJO29" s="119"/>
      <c r="AJP29" s="119"/>
      <c r="AJQ29" s="119"/>
      <c r="AJR29" s="119"/>
      <c r="AJS29" s="119"/>
      <c r="AJT29" s="119"/>
      <c r="AJU29" s="119"/>
      <c r="AJV29" s="119"/>
      <c r="AJW29" s="119"/>
      <c r="AJX29" s="119"/>
      <c r="AJY29" s="119"/>
      <c r="AJZ29" s="119"/>
      <c r="AKA29" s="119"/>
      <c r="AKB29" s="119"/>
      <c r="AKC29" s="119"/>
      <c r="AKD29" s="119"/>
      <c r="AKE29" s="119"/>
      <c r="AKF29" s="119"/>
      <c r="AKG29" s="119"/>
      <c r="AKH29" s="119"/>
      <c r="AKI29" s="119"/>
      <c r="AKJ29" s="119"/>
      <c r="AKK29" s="119"/>
      <c r="AKL29" s="119"/>
      <c r="AKM29" s="119"/>
      <c r="AKN29" s="119"/>
      <c r="AKO29" s="119"/>
      <c r="AKP29" s="119"/>
      <c r="AKQ29" s="119"/>
      <c r="AKR29" s="119"/>
      <c r="AKS29" s="119"/>
      <c r="AKT29" s="119"/>
      <c r="AKU29" s="119"/>
      <c r="AKV29" s="119"/>
      <c r="AKW29" s="119"/>
      <c r="AKX29" s="119"/>
      <c r="AKY29" s="119"/>
      <c r="AKZ29" s="119"/>
      <c r="ALA29" s="119"/>
      <c r="ALB29" s="119"/>
      <c r="ALC29" s="119"/>
      <c r="ALD29" s="119"/>
      <c r="ALE29" s="119"/>
      <c r="ALF29" s="119"/>
      <c r="ALG29" s="119"/>
      <c r="ALH29" s="119"/>
      <c r="ALI29" s="119"/>
      <c r="ALJ29" s="119"/>
      <c r="ALK29" s="119"/>
      <c r="ALL29" s="119"/>
      <c r="ALM29" s="119"/>
      <c r="ALN29" s="119"/>
      <c r="ALO29" s="119"/>
      <c r="ALP29" s="119"/>
      <c r="ALQ29" s="119"/>
      <c r="ALR29" s="119"/>
      <c r="ALS29" s="119"/>
      <c r="ALT29" s="119"/>
      <c r="ALU29" s="119"/>
      <c r="ALV29" s="119"/>
      <c r="ALW29" s="119"/>
      <c r="ALX29" s="119"/>
      <c r="ALY29" s="119"/>
      <c r="ALZ29" s="119"/>
      <c r="AMA29" s="119"/>
    </row>
    <row r="30" spans="1:10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0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0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ageMargins left="0.69" right="0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3"/>
  <sheetViews>
    <sheetView topLeftCell="A4" zoomScaleNormal="100" workbookViewId="0">
      <selection activeCell="H49" sqref="H49"/>
    </sheetView>
  </sheetViews>
  <sheetFormatPr defaultRowHeight="12.75"/>
  <cols>
    <col min="1" max="1" width="35.7109375" customWidth="1"/>
    <col min="2" max="2" width="7.28515625" hidden="1" customWidth="1"/>
    <col min="3" max="3" width="8.5703125" hidden="1" customWidth="1"/>
    <col min="4" max="4" width="7.85546875" hidden="1" customWidth="1"/>
    <col min="5" max="6" width="10.7109375" customWidth="1"/>
    <col min="7" max="7" width="14" bestFit="1" customWidth="1"/>
    <col min="8" max="8" width="11.5703125" customWidth="1"/>
    <col min="9" max="9" width="10.7109375" hidden="1" customWidth="1"/>
    <col min="10" max="10" width="10.7109375" customWidth="1"/>
  </cols>
  <sheetData>
    <row r="1" spans="1:11">
      <c r="H1" s="62" t="s">
        <v>206</v>
      </c>
      <c r="I1" s="62" t="s">
        <v>207</v>
      </c>
    </row>
    <row r="2" spans="1:11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</row>
    <row r="3" spans="1:11">
      <c r="A3" s="62" t="s">
        <v>208</v>
      </c>
      <c r="B3" s="62"/>
      <c r="C3" s="62"/>
      <c r="D3" s="62"/>
      <c r="E3" s="62"/>
      <c r="F3" s="62"/>
      <c r="G3" s="62"/>
      <c r="H3" s="62"/>
      <c r="I3" s="62"/>
      <c r="J3" s="62"/>
    </row>
    <row r="4" spans="1:11">
      <c r="A4" s="62" t="s">
        <v>231</v>
      </c>
      <c r="B4" s="62"/>
      <c r="C4" s="62"/>
      <c r="D4" s="62"/>
      <c r="E4" s="62"/>
      <c r="F4" s="62"/>
      <c r="G4" s="62"/>
      <c r="H4" s="62"/>
      <c r="I4" s="62"/>
      <c r="J4" s="62"/>
    </row>
    <row r="5" spans="1:11">
      <c r="A5" s="62" t="s">
        <v>5</v>
      </c>
      <c r="B5" s="62"/>
      <c r="C5" s="62"/>
      <c r="D5" s="62"/>
      <c r="E5" s="62"/>
      <c r="F5" s="62"/>
      <c r="G5" s="62"/>
      <c r="H5" s="62"/>
      <c r="I5" s="62"/>
      <c r="J5" s="62"/>
    </row>
    <row r="6" spans="1:11" ht="13.5" thickBot="1">
      <c r="A6" s="62"/>
      <c r="B6" s="62"/>
      <c r="C6" s="62"/>
      <c r="D6" s="62"/>
      <c r="E6" s="62"/>
      <c r="F6" s="62"/>
      <c r="G6" s="62"/>
      <c r="H6" s="62"/>
      <c r="I6" s="62"/>
      <c r="J6" s="62"/>
    </row>
    <row r="7" spans="1:11">
      <c r="A7" s="90"/>
      <c r="B7" s="91"/>
      <c r="C7" s="90"/>
      <c r="D7" s="92"/>
      <c r="E7" s="91"/>
      <c r="F7" s="90"/>
      <c r="G7" s="92"/>
      <c r="H7" s="90"/>
      <c r="I7" s="90"/>
      <c r="J7" s="93"/>
      <c r="K7" s="1"/>
    </row>
    <row r="8" spans="1:11">
      <c r="A8" s="94"/>
      <c r="B8" s="95"/>
      <c r="C8" s="96" t="s">
        <v>209</v>
      </c>
      <c r="D8" s="97" t="s">
        <v>210</v>
      </c>
      <c r="E8" s="98" t="s">
        <v>211</v>
      </c>
      <c r="F8" s="96" t="s">
        <v>212</v>
      </c>
      <c r="G8" s="97" t="s">
        <v>213</v>
      </c>
      <c r="H8" s="96" t="s">
        <v>29</v>
      </c>
      <c r="I8" s="96" t="s">
        <v>214</v>
      </c>
      <c r="J8" s="97" t="s">
        <v>215</v>
      </c>
      <c r="K8" s="1"/>
    </row>
    <row r="9" spans="1:11" ht="13.5" thickBot="1">
      <c r="A9" s="99" t="s">
        <v>216</v>
      </c>
      <c r="B9" s="100" t="s">
        <v>217</v>
      </c>
      <c r="C9" s="99" t="s">
        <v>218</v>
      </c>
      <c r="D9" s="101" t="s">
        <v>219</v>
      </c>
      <c r="E9" s="100"/>
      <c r="F9" s="99"/>
      <c r="G9" s="101"/>
      <c r="H9" s="99" t="s">
        <v>220</v>
      </c>
      <c r="I9" s="99" t="s">
        <v>221</v>
      </c>
      <c r="J9" s="101" t="s">
        <v>222</v>
      </c>
      <c r="K9" s="1"/>
    </row>
    <row r="10" spans="1:11">
      <c r="A10" s="102"/>
      <c r="B10" s="103"/>
      <c r="C10" s="102"/>
      <c r="D10" s="104"/>
      <c r="E10" s="103"/>
      <c r="F10" s="102"/>
      <c r="G10" s="104"/>
      <c r="H10" s="102"/>
      <c r="I10" s="102"/>
      <c r="J10" s="104"/>
      <c r="K10" s="1"/>
    </row>
    <row r="11" spans="1:11">
      <c r="A11" s="102" t="s">
        <v>223</v>
      </c>
      <c r="B11" s="103"/>
      <c r="C11" s="102"/>
      <c r="D11" s="104"/>
      <c r="E11" s="103"/>
      <c r="F11" s="102"/>
      <c r="G11" s="105"/>
      <c r="H11" s="105"/>
      <c r="I11" s="106"/>
      <c r="J11" s="105">
        <f>SUM(C11:I11)</f>
        <v>0</v>
      </c>
      <c r="K11" s="1"/>
    </row>
    <row r="12" spans="1:11">
      <c r="A12" s="102"/>
      <c r="B12" s="103"/>
      <c r="C12" s="102"/>
      <c r="D12" s="104"/>
      <c r="E12" s="103"/>
      <c r="F12" s="102"/>
      <c r="G12" s="107"/>
      <c r="H12" s="106"/>
      <c r="I12" s="106"/>
      <c r="J12" s="107"/>
      <c r="K12" s="1"/>
    </row>
    <row r="13" spans="1:11">
      <c r="A13" s="102" t="s">
        <v>224</v>
      </c>
      <c r="B13" s="103"/>
      <c r="C13" s="102"/>
      <c r="D13" s="104"/>
      <c r="E13" s="103"/>
      <c r="F13" s="102"/>
      <c r="G13" s="105"/>
      <c r="H13" s="108"/>
      <c r="I13" s="106"/>
      <c r="J13" s="105">
        <f>SUM(C13:I13)</f>
        <v>0</v>
      </c>
      <c r="K13" s="1"/>
    </row>
    <row r="14" spans="1:11">
      <c r="A14" s="102"/>
      <c r="B14" s="103"/>
      <c r="C14" s="102"/>
      <c r="D14" s="104"/>
      <c r="E14" s="103"/>
      <c r="F14" s="102"/>
      <c r="G14" s="107"/>
      <c r="H14" s="106"/>
      <c r="I14" s="106"/>
      <c r="J14" s="107"/>
      <c r="K14" s="1"/>
    </row>
    <row r="15" spans="1:11">
      <c r="A15" s="102" t="s">
        <v>225</v>
      </c>
      <c r="B15" s="103"/>
      <c r="C15" s="102"/>
      <c r="D15" s="104"/>
      <c r="E15" s="103"/>
      <c r="F15" s="102"/>
      <c r="G15" s="105"/>
      <c r="H15" s="108"/>
      <c r="I15" s="106"/>
      <c r="J15" s="105">
        <f>SUM(C15:I15)</f>
        <v>0</v>
      </c>
      <c r="K15" s="1"/>
    </row>
    <row r="16" spans="1:11">
      <c r="A16" s="102" t="s">
        <v>226</v>
      </c>
      <c r="B16" s="103"/>
      <c r="C16" s="102"/>
      <c r="D16" s="104"/>
      <c r="E16" s="103"/>
      <c r="F16" s="102"/>
      <c r="G16" s="105"/>
      <c r="H16" s="106"/>
      <c r="I16" s="106"/>
      <c r="J16" s="105"/>
      <c r="K16" s="1"/>
    </row>
    <row r="17" spans="1:18">
      <c r="A17" s="102"/>
      <c r="B17" s="103"/>
      <c r="C17" s="102"/>
      <c r="D17" s="104"/>
      <c r="E17" s="103"/>
      <c r="F17" s="102"/>
      <c r="G17" s="105"/>
      <c r="H17" s="106"/>
      <c r="I17" s="106"/>
      <c r="J17" s="107"/>
      <c r="K17" s="1"/>
    </row>
    <row r="18" spans="1:18">
      <c r="A18" s="102" t="s">
        <v>227</v>
      </c>
      <c r="B18" s="103"/>
      <c r="C18" s="102"/>
      <c r="D18" s="104"/>
      <c r="E18" s="103"/>
      <c r="F18" s="102"/>
      <c r="G18" s="105"/>
      <c r="H18" s="106"/>
      <c r="I18" s="106"/>
      <c r="J18" s="105">
        <f>SUM(C18:I18)</f>
        <v>0</v>
      </c>
      <c r="K18" s="1"/>
    </row>
    <row r="19" spans="1:18">
      <c r="A19" s="102"/>
      <c r="B19" s="103"/>
      <c r="C19" s="102"/>
      <c r="D19" s="104"/>
      <c r="E19" s="103"/>
      <c r="F19" s="102"/>
      <c r="G19" s="107"/>
      <c r="H19" s="106"/>
      <c r="I19" s="106"/>
      <c r="J19" s="107"/>
      <c r="K19" s="1"/>
    </row>
    <row r="20" spans="1:18">
      <c r="A20" s="102" t="s">
        <v>228</v>
      </c>
      <c r="B20" s="103"/>
      <c r="C20" s="102"/>
      <c r="D20" s="104"/>
      <c r="E20" s="103"/>
      <c r="F20" s="102"/>
      <c r="G20" s="105"/>
      <c r="H20" s="106"/>
      <c r="I20" s="106"/>
      <c r="J20" s="105">
        <f>SUM(C20:I20)</f>
        <v>0</v>
      </c>
      <c r="K20" s="1"/>
    </row>
    <row r="21" spans="1:18">
      <c r="A21" s="102"/>
      <c r="B21" s="103"/>
      <c r="C21" s="102"/>
      <c r="D21" s="104"/>
      <c r="E21" s="103"/>
      <c r="F21" s="102"/>
      <c r="G21" s="107"/>
      <c r="H21" s="106"/>
      <c r="I21" s="106"/>
      <c r="J21" s="107"/>
      <c r="K21" s="1"/>
    </row>
    <row r="22" spans="1:18">
      <c r="A22" s="102" t="s">
        <v>229</v>
      </c>
      <c r="B22" s="103"/>
      <c r="C22" s="102"/>
      <c r="D22" s="104"/>
      <c r="E22" s="103"/>
      <c r="F22" s="102"/>
      <c r="G22" s="105"/>
      <c r="H22" s="106"/>
      <c r="I22" s="106"/>
      <c r="J22" s="105">
        <f>SUM(C22:I22)</f>
        <v>0</v>
      </c>
      <c r="K22" s="1"/>
    </row>
    <row r="23" spans="1:18" ht="13.5" thickBot="1">
      <c r="A23" s="109"/>
      <c r="B23" s="110"/>
      <c r="C23" s="109"/>
      <c r="D23" s="111"/>
      <c r="E23" s="110"/>
      <c r="F23" s="109"/>
      <c r="G23" s="112"/>
      <c r="H23" s="113"/>
      <c r="I23" s="113"/>
      <c r="J23" s="105"/>
      <c r="K23" s="1"/>
    </row>
    <row r="24" spans="1:18" s="121" customFormat="1" ht="13.5" thickBot="1">
      <c r="A24" s="114" t="s">
        <v>230</v>
      </c>
      <c r="B24" s="115"/>
      <c r="C24" s="115"/>
      <c r="D24" s="115"/>
      <c r="E24" s="115"/>
      <c r="F24" s="115"/>
      <c r="G24" s="116">
        <f>SUM(G11:G23)</f>
        <v>0</v>
      </c>
      <c r="H24" s="116">
        <f>SUM(H11:H23)</f>
        <v>0</v>
      </c>
      <c r="I24" s="117"/>
      <c r="J24" s="116">
        <f>SUM(J11:J23)</f>
        <v>0</v>
      </c>
      <c r="K24" s="118"/>
      <c r="L24" s="119"/>
      <c r="M24" s="119"/>
      <c r="N24" s="119"/>
      <c r="O24" s="119"/>
      <c r="P24" s="119"/>
      <c r="Q24" s="119"/>
      <c r="R24" s="120"/>
    </row>
    <row r="25" spans="1:18" s="119" customFormat="1" ht="13.5" thickTop="1">
      <c r="A25" s="122"/>
      <c r="B25" s="123"/>
      <c r="C25" s="123"/>
      <c r="D25" s="123"/>
      <c r="E25" s="123"/>
      <c r="F25" s="123"/>
      <c r="G25" s="12"/>
      <c r="H25" s="123"/>
      <c r="I25" s="123"/>
      <c r="J25" s="12"/>
      <c r="K25" s="123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ageMargins left="0.69" right="0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TABLES 31</vt:lpstr>
      <vt:lpstr>TABLES 31 (2)</vt:lpstr>
      <vt:lpstr>ANNEX A</vt:lpstr>
      <vt:lpstr>ANNEX A (2)</vt:lpstr>
      <vt:lpstr>CAPEX</vt:lpstr>
      <vt:lpstr>CAPEX (2)</vt:lpstr>
      <vt:lpstr>CAPEX!Print_Area</vt:lpstr>
      <vt:lpstr>'CAPEX (2)'!Print_Area</vt:lpstr>
      <vt:lpstr>'ANNEX A'!Print_Titles</vt:lpstr>
      <vt:lpstr>'ANNEX A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Justine Salangsang</cp:lastModifiedBy>
  <cp:lastPrinted>2012-12-19T03:24:49Z</cp:lastPrinted>
  <dcterms:created xsi:type="dcterms:W3CDTF">2012-12-19T03:08:53Z</dcterms:created>
  <dcterms:modified xsi:type="dcterms:W3CDTF">2013-01-21T03:18:16Z</dcterms:modified>
</cp:coreProperties>
</file>