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na\Documents\CZ2001-Lab4\data\"/>
    </mc:Choice>
  </mc:AlternateContent>
  <xr:revisionPtr revIDLastSave="0" documentId="13_ncr:1_{1E8609B6-293D-4AA8-96DC-30FB58FA3A5D}" xr6:coauthVersionLast="45" xr6:coauthVersionMax="45" xr10:uidLastSave="{00000000-0000-0000-0000-000000000000}"/>
  <bookViews>
    <workbookView xWindow="-5010" yWindow="6135" windowWidth="10155" windowHeight="11385" xr2:uid="{00000000-000D-0000-FFFF-FFFF00000000}"/>
  </bookViews>
  <sheets>
    <sheet name="Scatter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I2" i="1"/>
  <c r="I3" i="1"/>
  <c r="I7" i="1"/>
  <c r="I11" i="1"/>
  <c r="I15" i="1"/>
  <c r="I4" i="1"/>
  <c r="I8" i="1"/>
  <c r="I12" i="1"/>
  <c r="I16" i="1"/>
  <c r="I10" i="1"/>
  <c r="I5" i="1"/>
  <c r="I9" i="1"/>
  <c r="I13" i="1"/>
  <c r="I17" i="1"/>
  <c r="I6" i="1"/>
  <c r="I1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<sst xmlns="http://schemas.openxmlformats.org/spreadsheetml/2006/main" count="9" uniqueCount="9">
  <si>
    <t>k-value</t>
  </si>
  <si>
    <t>No. of nodes</t>
  </si>
  <si>
    <t>ln k</t>
  </si>
  <si>
    <t>ln P</t>
  </si>
  <si>
    <t>bin_lower</t>
  </si>
  <si>
    <t>bin_upper</t>
  </si>
  <si>
    <t>bins (k-value)</t>
  </si>
  <si>
    <t>Relative frequency</t>
  </si>
  <si>
    <t>Total no.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</si>
</sst>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P(k)</a:t>
            </a:r>
            <a:r>
              <a:rPr lang="en-US" baseline="0"/>
              <a:t> against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Scatterplot!$I$1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Scatterplot!$H$2:$H$17</c:f>
              <c:strCache>
                <c:ptCount val="16"/>
                <c:pt idx="0">
                  <c:v>[0 - 4]</c:v>
                </c:pt>
                <c:pt idx="1">
                  <c:v>[5 - 9]</c:v>
                </c:pt>
                <c:pt idx="2">
                  <c:v>[10 - 14]</c:v>
                </c:pt>
                <c:pt idx="3">
                  <c:v>[15 - 19]</c:v>
                </c:pt>
                <c:pt idx="4">
                  <c:v>[20 - 24]</c:v>
                </c:pt>
                <c:pt idx="5">
                  <c:v>[25 - 29]</c:v>
                </c:pt>
                <c:pt idx="6">
                  <c:v>[30 - 34]</c:v>
                </c:pt>
                <c:pt idx="7">
                  <c:v>[35 - 39]</c:v>
                </c:pt>
                <c:pt idx="8">
                  <c:v>[40 - 44]</c:v>
                </c:pt>
                <c:pt idx="9">
                  <c:v>[45 - 49]</c:v>
                </c:pt>
                <c:pt idx="10">
                  <c:v>[50 - 54]</c:v>
                </c:pt>
                <c:pt idx="11">
                  <c:v>[55 - 59]</c:v>
                </c:pt>
                <c:pt idx="12">
                  <c:v>[60 - 64]</c:v>
                </c:pt>
                <c:pt idx="13">
                  <c:v>[65 - 69]</c:v>
                </c:pt>
                <c:pt idx="14">
                  <c:v>[70 - 74]</c:v>
                </c:pt>
                <c:pt idx="15">
                  <c:v>[75 - 79]</c:v>
                </c:pt>
              </c:strCache>
            </c:strRef>
          </c:cat>
          <c:val>
            <c:numRef>
              <c:f>Scatterplot!$I$2:$I$17</c:f>
              <c:numCache>
                <c:formatCode>General</c:formatCode>
                <c:ptCount val="16"/>
                <c:pt idx="0">
                  <c:v>0.68401983218916862</c:v>
                </c:pt>
                <c:pt idx="1">
                  <c:v>0.17543859649122806</c:v>
                </c:pt>
                <c:pt idx="2">
                  <c:v>5.701754385964912E-2</c:v>
                </c:pt>
                <c:pt idx="3">
                  <c:v>2.955758962623951E-2</c:v>
                </c:pt>
                <c:pt idx="4">
                  <c:v>2.0594965675057208E-2</c:v>
                </c:pt>
                <c:pt idx="5">
                  <c:v>4.9580472921434016E-3</c:v>
                </c:pt>
                <c:pt idx="6">
                  <c:v>1.2585812356979404E-2</c:v>
                </c:pt>
                <c:pt idx="7">
                  <c:v>1.7162471395881006E-3</c:v>
                </c:pt>
                <c:pt idx="8">
                  <c:v>4.9580472921434016E-3</c:v>
                </c:pt>
                <c:pt idx="9">
                  <c:v>4.9580472921434016E-3</c:v>
                </c:pt>
                <c:pt idx="10">
                  <c:v>7.6277650648360034E-4</c:v>
                </c:pt>
                <c:pt idx="11">
                  <c:v>1.1441647597254005E-3</c:v>
                </c:pt>
                <c:pt idx="12">
                  <c:v>5.7208237986270023E-4</c:v>
                </c:pt>
                <c:pt idx="13">
                  <c:v>9.5347063310450035E-4</c:v>
                </c:pt>
                <c:pt idx="14">
                  <c:v>0</c:v>
                </c:pt>
                <c:pt idx="15">
                  <c:v>5.7208237986270023E-4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E-418A-B07F-68350CC1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704575"/>
        <c:axId val="1672691775"/>
      </c:barChart>
      <c:catAx>
        <c:axId val="162270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 (node 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91775"/>
        <c:crosses val="autoZero"/>
        <c:auto val="1"/>
        <c:lblAlgn val="ctr"/>
        <c:lblOffset val="100"/>
        <c:noMultiLvlLbl val="0"/>
      </c:catAx>
      <c:valAx>
        <c:axId val="16726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ln[P(k)]</a:t>
            </a:r>
            <a:r>
              <a:rPr lang="en-US" baseline="0"/>
              <a:t> against ln(k)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Scatterplot!$D$1</c:f>
              <c:strCache>
                <c:ptCount val="1"/>
                <c:pt idx="0">
                  <c:v>ln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21117301590565"/>
                  <c:y val="-0.638368010634774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-2.181x + 9.2485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0.8939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Scatterplot!$C$2:$C$85</c:f>
              <c:numCache>
                <c:formatCode>General</c:formatCode>
                <c:ptCount val="84"/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4.3700415917004802</c:v>
                </c:pt>
                <c:pt idx="80">
                  <c:v>4.3832020692293003</c:v>
                </c:pt>
                <c:pt idx="81">
                  <c:v>4.3963625467581302</c:v>
                </c:pt>
              </c:numCache>
            </c:numRef>
          </c:xVal>
          <c:yVal>
            <c:numRef>
              <c:f>Scatterplot!$D$2:$D$85</c:f>
              <c:numCache>
                <c:formatCode>General</c:formatCode>
                <c:ptCount val="84"/>
                <c:pt idx="2">
                  <c:v>7.0157124204872297</c:v>
                </c:pt>
                <c:pt idx="3">
                  <c:v>6.654152520183219</c:v>
                </c:pt>
                <c:pt idx="4">
                  <c:v>6.2106000770246528</c:v>
                </c:pt>
                <c:pt idx="5">
                  <c:v>5.6903594543240601</c:v>
                </c:pt>
                <c:pt idx="6">
                  <c:v>5.4161004022044201</c:v>
                </c:pt>
                <c:pt idx="7">
                  <c:v>5.0689042022202315</c:v>
                </c:pt>
                <c:pt idx="8">
                  <c:v>4.9487598903781684</c:v>
                </c:pt>
                <c:pt idx="9">
                  <c:v>4.5951198501345898</c:v>
                </c:pt>
                <c:pt idx="10">
                  <c:v>4.5217885770490405</c:v>
                </c:pt>
                <c:pt idx="11">
                  <c:v>4.1896547420264252</c:v>
                </c:pt>
                <c:pt idx="12">
                  <c:v>3.8286413964890951</c:v>
                </c:pt>
                <c:pt idx="13">
                  <c:v>4.0430512678345503</c:v>
                </c:pt>
                <c:pt idx="14">
                  <c:v>3.6375861597263857</c:v>
                </c:pt>
                <c:pt idx="15">
                  <c:v>3.8712010109078911</c:v>
                </c:pt>
                <c:pt idx="16">
                  <c:v>3.2188758248682006</c:v>
                </c:pt>
                <c:pt idx="17">
                  <c:v>3.7612001156935624</c:v>
                </c:pt>
                <c:pt idx="18">
                  <c:v>3.044522437723423</c:v>
                </c:pt>
                <c:pt idx="19">
                  <c:v>2.8903717578961645</c:v>
                </c:pt>
                <c:pt idx="20">
                  <c:v>3.3322045101752038</c:v>
                </c:pt>
                <c:pt idx="21">
                  <c:v>2.7725887222397811</c:v>
                </c:pt>
                <c:pt idx="22">
                  <c:v>2.4849066497880004</c:v>
                </c:pt>
                <c:pt idx="23">
                  <c:v>3.784189633918261</c:v>
                </c:pt>
                <c:pt idx="24">
                  <c:v>2.0794415416798357</c:v>
                </c:pt>
                <c:pt idx="25">
                  <c:v>2.0794415416798357</c:v>
                </c:pt>
                <c:pt idx="26">
                  <c:v>1.9459101490553132</c:v>
                </c:pt>
                <c:pt idx="27">
                  <c:v>1.0986122886681098</c:v>
                </c:pt>
                <c:pt idx="28">
                  <c:v>1.6094379124341003</c:v>
                </c:pt>
                <c:pt idx="29">
                  <c:v>1.0986122886681098</c:v>
                </c:pt>
                <c:pt idx="30">
                  <c:v>2.0794415416798357</c:v>
                </c:pt>
                <c:pt idx="31">
                  <c:v>2.1972245773362196</c:v>
                </c:pt>
                <c:pt idx="32">
                  <c:v>1.0986122886681098</c:v>
                </c:pt>
                <c:pt idx="33">
                  <c:v>2.1972245773362196</c:v>
                </c:pt>
                <c:pt idx="34">
                  <c:v>3.6109179126442243</c:v>
                </c:pt>
                <c:pt idx="35">
                  <c:v>0</c:v>
                </c:pt>
                <c:pt idx="36">
                  <c:v>0.69314718055994529</c:v>
                </c:pt>
                <c:pt idx="37">
                  <c:v>1.6094379124341003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1.0986122886681098</c:v>
                </c:pt>
                <c:pt idx="42">
                  <c:v>2.9444389791664403</c:v>
                </c:pt>
                <c:pt idx="43">
                  <c:v>0.69314718055994529</c:v>
                </c:pt>
                <c:pt idx="44">
                  <c:v>0</c:v>
                </c:pt>
                <c:pt idx="45">
                  <c:v>2.5649493574615367</c:v>
                </c:pt>
                <c:pt idx="46">
                  <c:v>0.69314718055994529</c:v>
                </c:pt>
                <c:pt idx="47">
                  <c:v>1.3862943611198906</c:v>
                </c:pt>
                <c:pt idx="48">
                  <c:v>1.0986122886681098</c:v>
                </c:pt>
                <c:pt idx="49">
                  <c:v>1.3862943611198906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1.0986122886681098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0.69314718055994529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0.69314718055994529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1-4FA3-9B4F-160469BA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93615"/>
        <c:axId val="1537625903"/>
      </c:scatterChart>
      <c:valAx>
        <c:axId val="16021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</a:t>
                </a:r>
                <a:r>
                  <a:rPr lang="en-SG" baseline="0"/>
                  <a:t>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5903"/>
        <c:crosses val="autoZero"/>
        <c:crossBetween val="midCat"/>
      </c:valAx>
      <c:valAx>
        <c:axId val="15376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ln[P(k)]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0</xdr:row>
      <xdr:rowOff>0</xdr:rowOff>
    </xdr:from>
    <xdr:to>
      <xdr:col>25</xdr:col>
      <xdr:colOff>9525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35D82-737F-4A71-B23E-413430DC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16</xdr:row>
      <xdr:rowOff>4762</xdr:rowOff>
    </xdr:from>
    <xdr:to>
      <xdr:col>24</xdr:col>
      <xdr:colOff>600075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64DB7-8364-4AB1-9B05-EDB4527C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M1" workbookViewId="0">
      <selection activeCell="Z10" sqref="Z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>
        <v>0</v>
      </c>
      <c r="B2">
        <v>2</v>
      </c>
      <c r="E2">
        <f>SUM(B2:B83)</f>
        <v>5244</v>
      </c>
      <c r="F2">
        <v>0</v>
      </c>
      <c r="G2">
        <v>4</v>
      </c>
      <c r="H2" t="str">
        <f>CONCATENATE("[", TEXT(F2,"0"), " - ", TEXT(G2,"0"), "]")</f>
        <v>[0 - 4]</v>
      </c>
      <c r="I2">
        <f ca="1">SUM(INDIRECT(ADDRESS(J2,2)):INDIRECT(ADDRESS(K2,2)))/5244</f>
        <v>0.68401983218916862</v>
      </c>
      <c r="J2">
        <v>2</v>
      </c>
      <c r="K2">
        <v>6</v>
      </c>
    </row>
    <row r="3" spans="1:11" x14ac:dyDescent="0.25">
      <c r="A3">
        <v>1</v>
      </c>
      <c r="B3">
        <v>1197</v>
      </c>
      <c r="F3">
        <v>5</v>
      </c>
      <c r="G3">
        <v>9</v>
      </c>
      <c r="H3" t="str">
        <f t="shared" ref="H3:H17" si="0">CONCATENATE("[", TEXT(F3,"0"), " - ", TEXT(G3,"0"), "]")</f>
        <v>[5 - 9]</v>
      </c>
      <c r="I3">
        <f ca="1">SUM(INDIRECT(ADDRESS(J3,2)):INDIRECT(ADDRESS(K3,2)))/5244</f>
        <v>0.17543859649122806</v>
      </c>
      <c r="J3">
        <v>7</v>
      </c>
      <c r="K3">
        <v>11</v>
      </c>
    </row>
    <row r="4" spans="1:11" x14ac:dyDescent="0.25">
      <c r="A4">
        <v>2</v>
      </c>
      <c r="B4">
        <v>1114</v>
      </c>
      <c r="C4">
        <v>0.69314718055994529</v>
      </c>
      <c r="D4">
        <v>7.0157124204872297</v>
      </c>
      <c r="F4">
        <v>10</v>
      </c>
      <c r="G4">
        <v>14</v>
      </c>
      <c r="H4" t="str">
        <f t="shared" si="0"/>
        <v>[10 - 14]</v>
      </c>
      <c r="I4">
        <f ca="1">SUM(INDIRECT(ADDRESS(J4,2)):INDIRECT(ADDRESS(K4,2)))/5244</f>
        <v>5.701754385964912E-2</v>
      </c>
      <c r="J4">
        <v>12</v>
      </c>
      <c r="K4">
        <v>16</v>
      </c>
    </row>
    <row r="5" spans="1:11" x14ac:dyDescent="0.25">
      <c r="A5">
        <v>3</v>
      </c>
      <c r="B5">
        <v>776</v>
      </c>
      <c r="C5">
        <v>1.0986122886681098</v>
      </c>
      <c r="D5">
        <v>6.654152520183219</v>
      </c>
      <c r="F5">
        <v>15</v>
      </c>
      <c r="G5">
        <v>19</v>
      </c>
      <c r="H5" t="str">
        <f t="shared" si="0"/>
        <v>[15 - 19]</v>
      </c>
      <c r="I5">
        <f ca="1">SUM(INDIRECT(ADDRESS(J5,2)):INDIRECT(ADDRESS(K5,2)))/5244</f>
        <v>2.955758962623951E-2</v>
      </c>
      <c r="J5">
        <v>17</v>
      </c>
      <c r="K5">
        <v>21</v>
      </c>
    </row>
    <row r="6" spans="1:11" x14ac:dyDescent="0.25">
      <c r="A6">
        <v>4</v>
      </c>
      <c r="B6">
        <v>498</v>
      </c>
      <c r="C6">
        <v>1.3862943611198906</v>
      </c>
      <c r="D6">
        <v>6.2106000770246528</v>
      </c>
      <c r="F6">
        <v>20</v>
      </c>
      <c r="G6">
        <v>24</v>
      </c>
      <c r="H6" t="str">
        <f t="shared" si="0"/>
        <v>[20 - 24]</v>
      </c>
      <c r="I6">
        <f ca="1">SUM(INDIRECT(ADDRESS(J6,2)):INDIRECT(ADDRESS(K6,2)))/5244</f>
        <v>2.0594965675057208E-2</v>
      </c>
      <c r="J6">
        <v>22</v>
      </c>
      <c r="K6">
        <v>26</v>
      </c>
    </row>
    <row r="7" spans="1:11" x14ac:dyDescent="0.25">
      <c r="A7">
        <v>5</v>
      </c>
      <c r="B7">
        <v>296</v>
      </c>
      <c r="C7">
        <v>1.6094379124341003</v>
      </c>
      <c r="D7">
        <v>5.6903594543240601</v>
      </c>
      <c r="F7">
        <v>25</v>
      </c>
      <c r="G7">
        <v>29</v>
      </c>
      <c r="H7" t="str">
        <f t="shared" si="0"/>
        <v>[25 - 29]</v>
      </c>
      <c r="I7">
        <f ca="1">SUM(INDIRECT(ADDRESS(J7,2)):INDIRECT(ADDRESS(K7,2)))/5244</f>
        <v>4.9580472921434016E-3</v>
      </c>
      <c r="J7">
        <v>27</v>
      </c>
      <c r="K7">
        <v>31</v>
      </c>
    </row>
    <row r="8" spans="1:11" x14ac:dyDescent="0.25">
      <c r="A8">
        <v>6</v>
      </c>
      <c r="B8">
        <v>225</v>
      </c>
      <c r="C8">
        <v>1.791759469228055</v>
      </c>
      <c r="D8">
        <v>5.4161004022044201</v>
      </c>
      <c r="F8">
        <v>30</v>
      </c>
      <c r="G8">
        <v>34</v>
      </c>
      <c r="H8" t="str">
        <f t="shared" si="0"/>
        <v>[30 - 34]</v>
      </c>
      <c r="I8">
        <f ca="1">SUM(INDIRECT(ADDRESS(J8,2)):INDIRECT(ADDRESS(K8,2)))/5244</f>
        <v>1.2585812356979404E-2</v>
      </c>
      <c r="J8">
        <v>32</v>
      </c>
      <c r="K8">
        <v>36</v>
      </c>
    </row>
    <row r="9" spans="1:11" x14ac:dyDescent="0.25">
      <c r="A9">
        <v>7</v>
      </c>
      <c r="B9">
        <v>159</v>
      </c>
      <c r="C9">
        <v>1.9459101490553132</v>
      </c>
      <c r="D9">
        <v>5.0689042022202315</v>
      </c>
      <c r="F9">
        <v>35</v>
      </c>
      <c r="G9">
        <v>39</v>
      </c>
      <c r="H9" t="str">
        <f t="shared" si="0"/>
        <v>[35 - 39]</v>
      </c>
      <c r="I9">
        <f ca="1">SUM(INDIRECT(ADDRESS(J9,2)):INDIRECT(ADDRESS(K9,2)))/5244</f>
        <v>1.7162471395881006E-3</v>
      </c>
      <c r="J9">
        <v>37</v>
      </c>
      <c r="K9">
        <v>41</v>
      </c>
    </row>
    <row r="10" spans="1:11" x14ac:dyDescent="0.25">
      <c r="A10">
        <v>8</v>
      </c>
      <c r="B10">
        <v>141</v>
      </c>
      <c r="C10">
        <v>2.0794415416798357</v>
      </c>
      <c r="D10">
        <v>4.9487598903781684</v>
      </c>
      <c r="F10">
        <v>40</v>
      </c>
      <c r="G10">
        <v>44</v>
      </c>
      <c r="H10" t="str">
        <f t="shared" si="0"/>
        <v>[40 - 44]</v>
      </c>
      <c r="I10">
        <f ca="1">SUM(INDIRECT(ADDRESS(J10,2)):INDIRECT(ADDRESS(K10,2)))/5244</f>
        <v>4.9580472921434016E-3</v>
      </c>
      <c r="J10">
        <v>42</v>
      </c>
      <c r="K10">
        <v>46</v>
      </c>
    </row>
    <row r="11" spans="1:11" x14ac:dyDescent="0.25">
      <c r="A11">
        <v>9</v>
      </c>
      <c r="B11">
        <v>99</v>
      </c>
      <c r="C11">
        <v>2.1972245773362196</v>
      </c>
      <c r="D11">
        <v>4.5951198501345898</v>
      </c>
      <c r="F11">
        <v>45</v>
      </c>
      <c r="G11">
        <v>49</v>
      </c>
      <c r="H11" t="str">
        <f t="shared" si="0"/>
        <v>[45 - 49]</v>
      </c>
      <c r="I11">
        <f ca="1">SUM(INDIRECT(ADDRESS(J11,2)):INDIRECT(ADDRESS(K11,2)))/5244</f>
        <v>4.9580472921434016E-3</v>
      </c>
      <c r="J11">
        <v>47</v>
      </c>
      <c r="K11">
        <v>51</v>
      </c>
    </row>
    <row r="12" spans="1:11" x14ac:dyDescent="0.25">
      <c r="A12">
        <v>10</v>
      </c>
      <c r="B12">
        <v>92</v>
      </c>
      <c r="C12">
        <v>2.3025850929940459</v>
      </c>
      <c r="D12">
        <v>4.5217885770490405</v>
      </c>
      <c r="F12">
        <v>50</v>
      </c>
      <c r="G12">
        <v>54</v>
      </c>
      <c r="H12" t="str">
        <f t="shared" si="0"/>
        <v>[50 - 54]</v>
      </c>
      <c r="I12">
        <f ca="1">SUM(INDIRECT(ADDRESS(J12,2)):INDIRECT(ADDRESS(K12,2)))/5244</f>
        <v>7.6277650648360034E-4</v>
      </c>
      <c r="J12">
        <v>52</v>
      </c>
      <c r="K12">
        <v>56</v>
      </c>
    </row>
    <row r="13" spans="1:11" x14ac:dyDescent="0.25">
      <c r="A13">
        <v>11</v>
      </c>
      <c r="B13">
        <v>66</v>
      </c>
      <c r="C13">
        <v>2.3978952727983707</v>
      </c>
      <c r="D13">
        <v>4.1896547420264252</v>
      </c>
      <c r="F13">
        <v>55</v>
      </c>
      <c r="G13">
        <v>59</v>
      </c>
      <c r="H13" t="str">
        <f t="shared" si="0"/>
        <v>[55 - 59]</v>
      </c>
      <c r="I13">
        <f ca="1">SUM(INDIRECT(ADDRESS(J13,2)):INDIRECT(ADDRESS(K13,2)))/5244</f>
        <v>1.1441647597254005E-3</v>
      </c>
      <c r="J13">
        <v>57</v>
      </c>
      <c r="K13">
        <v>61</v>
      </c>
    </row>
    <row r="14" spans="1:11" x14ac:dyDescent="0.25">
      <c r="A14">
        <v>12</v>
      </c>
      <c r="B14">
        <v>46</v>
      </c>
      <c r="C14">
        <v>2.4849066497880004</v>
      </c>
      <c r="D14">
        <v>3.8286413964890951</v>
      </c>
      <c r="F14">
        <v>60</v>
      </c>
      <c r="G14">
        <v>64</v>
      </c>
      <c r="H14" t="str">
        <f t="shared" si="0"/>
        <v>[60 - 64]</v>
      </c>
      <c r="I14">
        <f ca="1">SUM(INDIRECT(ADDRESS(J14,2)):INDIRECT(ADDRESS(K14,2)))/5244</f>
        <v>5.7208237986270023E-4</v>
      </c>
      <c r="J14">
        <v>62</v>
      </c>
      <c r="K14">
        <v>66</v>
      </c>
    </row>
    <row r="15" spans="1:11" x14ac:dyDescent="0.25">
      <c r="A15">
        <v>13</v>
      </c>
      <c r="B15">
        <v>57</v>
      </c>
      <c r="C15">
        <v>2.5649493574615367</v>
      </c>
      <c r="D15">
        <v>4.0430512678345503</v>
      </c>
      <c r="F15">
        <v>65</v>
      </c>
      <c r="G15">
        <v>69</v>
      </c>
      <c r="H15" t="str">
        <f t="shared" si="0"/>
        <v>[65 - 69]</v>
      </c>
      <c r="I15">
        <f ca="1">SUM(INDIRECT(ADDRESS(J15,2)):INDIRECT(ADDRESS(K15,2)))/5244</f>
        <v>9.5347063310450035E-4</v>
      </c>
      <c r="J15">
        <v>67</v>
      </c>
      <c r="K15">
        <v>71</v>
      </c>
    </row>
    <row r="16" spans="1:11" x14ac:dyDescent="0.25">
      <c r="A16">
        <v>14</v>
      </c>
      <c r="B16">
        <v>38</v>
      </c>
      <c r="C16">
        <v>2.6390573296152584</v>
      </c>
      <c r="D16">
        <v>3.6375861597263857</v>
      </c>
      <c r="F16">
        <v>70</v>
      </c>
      <c r="G16">
        <v>74</v>
      </c>
      <c r="H16" t="str">
        <f t="shared" si="0"/>
        <v>[70 - 74]</v>
      </c>
      <c r="I16">
        <f ca="1">SUM(INDIRECT(ADDRESS(J16,2)):INDIRECT(ADDRESS(K16,2)))/5244</f>
        <v>0</v>
      </c>
      <c r="J16">
        <v>72</v>
      </c>
      <c r="K16">
        <v>76</v>
      </c>
    </row>
    <row r="17" spans="1:11" x14ac:dyDescent="0.25">
      <c r="A17">
        <v>15</v>
      </c>
      <c r="B17">
        <v>48</v>
      </c>
      <c r="C17">
        <v>2.7080502011022101</v>
      </c>
      <c r="D17">
        <v>3.8712010109078911</v>
      </c>
      <c r="F17">
        <v>75</v>
      </c>
      <c r="G17">
        <v>79</v>
      </c>
      <c r="H17" t="str">
        <f t="shared" si="0"/>
        <v>[75 - 79]</v>
      </c>
      <c r="I17">
        <f ca="1">SUM(INDIRECT(ADDRESS(J17,2)):INDIRECT(ADDRESS(K17,2)))/5244</f>
        <v>5.7208237986270023E-4</v>
      </c>
      <c r="J17">
        <v>77</v>
      </c>
      <c r="K17">
        <v>81</v>
      </c>
    </row>
    <row r="18" spans="1:11" x14ac:dyDescent="0.25">
      <c r="A18">
        <v>16</v>
      </c>
      <c r="B18">
        <v>25</v>
      </c>
      <c r="C18">
        <v>2.7725887222397811</v>
      </c>
      <c r="D18">
        <v>3.2188758248682006</v>
      </c>
    </row>
    <row r="19" spans="1:11" x14ac:dyDescent="0.25">
      <c r="A19">
        <v>17</v>
      </c>
      <c r="B19">
        <v>43</v>
      </c>
      <c r="C19">
        <v>2.8332133440562162</v>
      </c>
      <c r="D19">
        <v>3.7612001156935624</v>
      </c>
    </row>
    <row r="20" spans="1:11" x14ac:dyDescent="0.25">
      <c r="A20">
        <v>18</v>
      </c>
      <c r="B20">
        <v>21</v>
      </c>
      <c r="C20">
        <v>2.8903717578961645</v>
      </c>
      <c r="D20">
        <v>3.044522437723423</v>
      </c>
    </row>
    <row r="21" spans="1:11" x14ac:dyDescent="0.25">
      <c r="A21">
        <v>19</v>
      </c>
      <c r="B21">
        <v>18</v>
      </c>
      <c r="C21">
        <v>2.9444389791664403</v>
      </c>
      <c r="D21">
        <v>2.8903717578961645</v>
      </c>
    </row>
    <row r="22" spans="1:11" x14ac:dyDescent="0.25">
      <c r="A22">
        <v>20</v>
      </c>
      <c r="B22">
        <v>28</v>
      </c>
      <c r="C22">
        <v>2.9957322735539909</v>
      </c>
      <c r="D22">
        <v>3.3322045101752038</v>
      </c>
    </row>
    <row r="23" spans="1:11" x14ac:dyDescent="0.25">
      <c r="A23">
        <v>21</v>
      </c>
      <c r="B23">
        <v>16</v>
      </c>
      <c r="C23">
        <v>3.044522437723423</v>
      </c>
      <c r="D23">
        <v>2.7725887222397811</v>
      </c>
    </row>
    <row r="24" spans="1:11" x14ac:dyDescent="0.25">
      <c r="A24">
        <v>22</v>
      </c>
      <c r="B24">
        <v>12</v>
      </c>
      <c r="C24">
        <v>3.0910424533583161</v>
      </c>
      <c r="D24">
        <v>2.4849066497880004</v>
      </c>
    </row>
    <row r="25" spans="1:11" x14ac:dyDescent="0.25">
      <c r="A25">
        <v>23</v>
      </c>
      <c r="B25">
        <v>44</v>
      </c>
      <c r="C25">
        <v>3.1354942159291497</v>
      </c>
      <c r="D25">
        <v>3.784189633918261</v>
      </c>
    </row>
    <row r="26" spans="1:11" x14ac:dyDescent="0.25">
      <c r="A26">
        <v>24</v>
      </c>
      <c r="B26">
        <v>8</v>
      </c>
      <c r="C26">
        <v>3.1780538303479458</v>
      </c>
      <c r="D26">
        <v>2.0794415416798357</v>
      </c>
    </row>
    <row r="27" spans="1:11" x14ac:dyDescent="0.25">
      <c r="A27">
        <v>25</v>
      </c>
      <c r="B27">
        <v>8</v>
      </c>
      <c r="C27">
        <v>3.2188758248682006</v>
      </c>
      <c r="D27">
        <v>2.0794415416798357</v>
      </c>
    </row>
    <row r="28" spans="1:11" x14ac:dyDescent="0.25">
      <c r="A28">
        <v>26</v>
      </c>
      <c r="B28">
        <v>7</v>
      </c>
      <c r="C28">
        <v>3.2580965380214821</v>
      </c>
      <c r="D28">
        <v>1.9459101490553132</v>
      </c>
    </row>
    <row r="29" spans="1:11" x14ac:dyDescent="0.25">
      <c r="A29">
        <v>27</v>
      </c>
      <c r="B29">
        <v>3</v>
      </c>
      <c r="C29">
        <v>3.2958368660043291</v>
      </c>
      <c r="D29">
        <v>1.0986122886681098</v>
      </c>
    </row>
    <row r="30" spans="1:11" x14ac:dyDescent="0.25">
      <c r="A30">
        <v>28</v>
      </c>
      <c r="B30">
        <v>5</v>
      </c>
      <c r="C30">
        <v>3.3322045101752038</v>
      </c>
      <c r="D30">
        <v>1.6094379124341003</v>
      </c>
    </row>
    <row r="31" spans="1:11" x14ac:dyDescent="0.25">
      <c r="A31">
        <v>29</v>
      </c>
      <c r="B31">
        <v>3</v>
      </c>
      <c r="C31">
        <v>3.3672958299864741</v>
      </c>
      <c r="D31">
        <v>1.0986122886681098</v>
      </c>
    </row>
    <row r="32" spans="1:11" x14ac:dyDescent="0.25">
      <c r="A32">
        <v>30</v>
      </c>
      <c r="B32">
        <v>8</v>
      </c>
      <c r="C32">
        <v>3.4011973816621555</v>
      </c>
      <c r="D32">
        <v>2.0794415416798357</v>
      </c>
    </row>
    <row r="33" spans="1:4" x14ac:dyDescent="0.25">
      <c r="A33">
        <v>31</v>
      </c>
      <c r="B33">
        <v>9</v>
      </c>
      <c r="C33">
        <v>3.4339872044851463</v>
      </c>
      <c r="D33">
        <v>2.1972245773362196</v>
      </c>
    </row>
    <row r="34" spans="1:4" x14ac:dyDescent="0.25">
      <c r="A34">
        <v>32</v>
      </c>
      <c r="B34">
        <v>3</v>
      </c>
      <c r="C34">
        <v>3.4657359027997265</v>
      </c>
      <c r="D34">
        <v>1.0986122886681098</v>
      </c>
    </row>
    <row r="35" spans="1:4" x14ac:dyDescent="0.25">
      <c r="A35">
        <v>33</v>
      </c>
      <c r="B35">
        <v>9</v>
      </c>
      <c r="C35">
        <v>3.4965075614664802</v>
      </c>
      <c r="D35">
        <v>2.1972245773362196</v>
      </c>
    </row>
    <row r="36" spans="1:4" x14ac:dyDescent="0.25">
      <c r="A36">
        <v>34</v>
      </c>
      <c r="B36">
        <v>37</v>
      </c>
      <c r="C36">
        <v>3.5263605246161616</v>
      </c>
      <c r="D36">
        <v>3.6109179126442243</v>
      </c>
    </row>
    <row r="37" spans="1:4" x14ac:dyDescent="0.25">
      <c r="A37">
        <v>35</v>
      </c>
      <c r="B37">
        <v>1</v>
      </c>
      <c r="C37">
        <v>3.5553480614894135</v>
      </c>
      <c r="D37">
        <v>0</v>
      </c>
    </row>
    <row r="38" spans="1:4" x14ac:dyDescent="0.25">
      <c r="A38">
        <v>36</v>
      </c>
      <c r="B38">
        <v>2</v>
      </c>
      <c r="C38">
        <v>3.5835189384561099</v>
      </c>
      <c r="D38">
        <v>0.69314718055994529</v>
      </c>
    </row>
    <row r="39" spans="1:4" x14ac:dyDescent="0.25">
      <c r="A39">
        <v>37</v>
      </c>
      <c r="B39">
        <v>5</v>
      </c>
      <c r="C39">
        <v>3.6109179126442243</v>
      </c>
      <c r="D39">
        <v>1.6094379124341003</v>
      </c>
    </row>
    <row r="40" spans="1:4" x14ac:dyDescent="0.25">
      <c r="A40">
        <v>38</v>
      </c>
      <c r="B40">
        <v>1</v>
      </c>
      <c r="C40">
        <v>3.6375861597263857</v>
      </c>
      <c r="D40">
        <v>0</v>
      </c>
    </row>
    <row r="41" spans="1:4" x14ac:dyDescent="0.25">
      <c r="A41">
        <v>39</v>
      </c>
      <c r="B41">
        <v>0</v>
      </c>
      <c r="C41">
        <v>3.6635616461296463</v>
      </c>
      <c r="D41" t="e">
        <v>#DIV/0!</v>
      </c>
    </row>
    <row r="42" spans="1:4" x14ac:dyDescent="0.25">
      <c r="A42">
        <v>40</v>
      </c>
      <c r="B42">
        <v>1</v>
      </c>
      <c r="C42">
        <v>3.6888794541139363</v>
      </c>
      <c r="D42">
        <v>0</v>
      </c>
    </row>
    <row r="43" spans="1:4" x14ac:dyDescent="0.25">
      <c r="A43">
        <v>41</v>
      </c>
      <c r="B43">
        <v>3</v>
      </c>
      <c r="C43">
        <v>3.713572066704308</v>
      </c>
      <c r="D43">
        <v>1.0986122886681098</v>
      </c>
    </row>
    <row r="44" spans="1:4" x14ac:dyDescent="0.25">
      <c r="A44">
        <v>42</v>
      </c>
      <c r="B44">
        <v>19</v>
      </c>
      <c r="C44">
        <v>3.7376696182833684</v>
      </c>
      <c r="D44">
        <v>2.9444389791664403</v>
      </c>
    </row>
    <row r="45" spans="1:4" x14ac:dyDescent="0.25">
      <c r="A45">
        <v>43</v>
      </c>
      <c r="B45">
        <v>2</v>
      </c>
      <c r="C45">
        <v>3.7612001156935624</v>
      </c>
      <c r="D45">
        <v>0.69314718055994529</v>
      </c>
    </row>
    <row r="46" spans="1:4" x14ac:dyDescent="0.25">
      <c r="A46">
        <v>44</v>
      </c>
      <c r="B46">
        <v>1</v>
      </c>
      <c r="C46">
        <v>3.784189633918261</v>
      </c>
      <c r="D46">
        <v>0</v>
      </c>
    </row>
    <row r="47" spans="1:4" x14ac:dyDescent="0.25">
      <c r="A47">
        <v>45</v>
      </c>
      <c r="B47">
        <v>13</v>
      </c>
      <c r="C47">
        <v>3.8066624897703196</v>
      </c>
      <c r="D47">
        <v>2.5649493574615367</v>
      </c>
    </row>
    <row r="48" spans="1:4" x14ac:dyDescent="0.25">
      <c r="A48">
        <v>46</v>
      </c>
      <c r="B48">
        <v>2</v>
      </c>
      <c r="C48">
        <v>3.8286413964890951</v>
      </c>
      <c r="D48">
        <v>0.69314718055994529</v>
      </c>
    </row>
    <row r="49" spans="1:4" x14ac:dyDescent="0.25">
      <c r="A49">
        <v>47</v>
      </c>
      <c r="B49">
        <v>4</v>
      </c>
      <c r="C49">
        <v>3.8501476017100584</v>
      </c>
      <c r="D49">
        <v>1.3862943611198906</v>
      </c>
    </row>
    <row r="50" spans="1:4" x14ac:dyDescent="0.25">
      <c r="A50">
        <v>48</v>
      </c>
      <c r="B50">
        <v>3</v>
      </c>
      <c r="C50">
        <v>3.8712010109078911</v>
      </c>
      <c r="D50">
        <v>1.0986122886681098</v>
      </c>
    </row>
    <row r="51" spans="1:4" x14ac:dyDescent="0.25">
      <c r="A51">
        <v>49</v>
      </c>
      <c r="B51">
        <v>4</v>
      </c>
      <c r="C51">
        <v>3.8918202981106265</v>
      </c>
      <c r="D51">
        <v>1.3862943611198906</v>
      </c>
    </row>
    <row r="52" spans="1:4" x14ac:dyDescent="0.25">
      <c r="A52">
        <v>50</v>
      </c>
      <c r="B52">
        <v>0</v>
      </c>
      <c r="C52">
        <v>3.912023005428146</v>
      </c>
      <c r="D52" t="e">
        <v>#DIV/0!</v>
      </c>
    </row>
    <row r="53" spans="1:4" x14ac:dyDescent="0.25">
      <c r="A53">
        <v>51</v>
      </c>
      <c r="B53">
        <v>2</v>
      </c>
      <c r="C53">
        <v>3.9318256327243257</v>
      </c>
      <c r="D53">
        <v>0.69314718055994529</v>
      </c>
    </row>
    <row r="54" spans="1:4" x14ac:dyDescent="0.25">
      <c r="A54">
        <v>52</v>
      </c>
      <c r="B54">
        <v>0</v>
      </c>
      <c r="C54">
        <v>3.9512437185814275</v>
      </c>
      <c r="D54" t="e">
        <v>#DIV/0!</v>
      </c>
    </row>
    <row r="55" spans="1:4" x14ac:dyDescent="0.25">
      <c r="A55">
        <v>53</v>
      </c>
      <c r="B55">
        <v>1</v>
      </c>
      <c r="C55">
        <v>3.970291913552122</v>
      </c>
      <c r="D55">
        <v>0</v>
      </c>
    </row>
    <row r="56" spans="1:4" x14ac:dyDescent="0.25">
      <c r="A56">
        <v>54</v>
      </c>
      <c r="B56">
        <v>1</v>
      </c>
      <c r="C56">
        <v>3.9889840465642745</v>
      </c>
      <c r="D56">
        <v>0</v>
      </c>
    </row>
    <row r="57" spans="1:4" x14ac:dyDescent="0.25">
      <c r="A57">
        <v>55</v>
      </c>
      <c r="B57">
        <v>1</v>
      </c>
      <c r="C57">
        <v>4.0073331852324712</v>
      </c>
      <c r="D57">
        <v>0</v>
      </c>
    </row>
    <row r="58" spans="1:4" x14ac:dyDescent="0.25">
      <c r="A58">
        <v>56</v>
      </c>
      <c r="B58">
        <v>3</v>
      </c>
      <c r="C58">
        <v>4.0253516907351496</v>
      </c>
      <c r="D58">
        <v>1.0986122886681098</v>
      </c>
    </row>
    <row r="59" spans="1:4" x14ac:dyDescent="0.25">
      <c r="A59">
        <v>57</v>
      </c>
      <c r="B59">
        <v>1</v>
      </c>
      <c r="C59">
        <v>4.0430512678345503</v>
      </c>
      <c r="D59">
        <v>0</v>
      </c>
    </row>
    <row r="60" spans="1:4" x14ac:dyDescent="0.25">
      <c r="A60">
        <v>58</v>
      </c>
      <c r="B60">
        <v>0</v>
      </c>
      <c r="C60">
        <v>4.0604430105464191</v>
      </c>
      <c r="D60" t="e">
        <v>#DIV/0!</v>
      </c>
    </row>
    <row r="61" spans="1:4" x14ac:dyDescent="0.25">
      <c r="A61">
        <v>59</v>
      </c>
      <c r="B61">
        <v>1</v>
      </c>
      <c r="C61">
        <v>4.0775374439057197</v>
      </c>
      <c r="D61">
        <v>0</v>
      </c>
    </row>
    <row r="62" spans="1:4" x14ac:dyDescent="0.25">
      <c r="A62">
        <v>60</v>
      </c>
      <c r="B62">
        <v>1</v>
      </c>
      <c r="C62">
        <v>4.0943445622221004</v>
      </c>
      <c r="D62">
        <v>0</v>
      </c>
    </row>
    <row r="63" spans="1:4" x14ac:dyDescent="0.25">
      <c r="A63">
        <v>61</v>
      </c>
      <c r="B63">
        <v>0</v>
      </c>
      <c r="C63">
        <v>4.1108738641733114</v>
      </c>
      <c r="D63" t="e">
        <v>#DIV/0!</v>
      </c>
    </row>
    <row r="64" spans="1:4" x14ac:dyDescent="0.25">
      <c r="A64">
        <v>62</v>
      </c>
      <c r="B64">
        <v>1</v>
      </c>
      <c r="C64">
        <v>4.1271343850450917</v>
      </c>
      <c r="D64">
        <v>0</v>
      </c>
    </row>
    <row r="65" spans="1:4" x14ac:dyDescent="0.25">
      <c r="A65">
        <v>63</v>
      </c>
      <c r="B65">
        <v>1</v>
      </c>
      <c r="C65">
        <v>4.1431347263915326</v>
      </c>
      <c r="D65">
        <v>0</v>
      </c>
    </row>
    <row r="66" spans="1:4" x14ac:dyDescent="0.25">
      <c r="A66">
        <v>64</v>
      </c>
      <c r="B66">
        <v>0</v>
      </c>
      <c r="C66">
        <v>4.1588830833596715</v>
      </c>
      <c r="D66" t="e">
        <v>#DIV/0!</v>
      </c>
    </row>
    <row r="67" spans="1:4" x14ac:dyDescent="0.25">
      <c r="A67">
        <v>65</v>
      </c>
      <c r="B67">
        <v>1</v>
      </c>
      <c r="C67">
        <v>4.1743872698956368</v>
      </c>
      <c r="D67">
        <v>0</v>
      </c>
    </row>
    <row r="68" spans="1:4" x14ac:dyDescent="0.25">
      <c r="A68">
        <v>66</v>
      </c>
      <c r="B68">
        <v>1</v>
      </c>
      <c r="C68">
        <v>4.1896547420264252</v>
      </c>
      <c r="D68">
        <v>0</v>
      </c>
    </row>
    <row r="69" spans="1:4" x14ac:dyDescent="0.25">
      <c r="A69">
        <v>67</v>
      </c>
      <c r="B69">
        <v>1</v>
      </c>
      <c r="C69">
        <v>4.2046926193909657</v>
      </c>
      <c r="D69">
        <v>0</v>
      </c>
    </row>
    <row r="70" spans="1:4" x14ac:dyDescent="0.25">
      <c r="A70">
        <v>68</v>
      </c>
      <c r="B70">
        <v>2</v>
      </c>
      <c r="C70">
        <v>4.219507705176107</v>
      </c>
      <c r="D70">
        <v>0.69314718055994529</v>
      </c>
    </row>
    <row r="71" spans="1:4" x14ac:dyDescent="0.25">
      <c r="A71">
        <v>69</v>
      </c>
      <c r="B71">
        <v>0</v>
      </c>
      <c r="C71">
        <v>4.2341065045972597</v>
      </c>
      <c r="D71" t="e">
        <v>#DIV/0!</v>
      </c>
    </row>
    <row r="72" spans="1:4" x14ac:dyDescent="0.25">
      <c r="A72">
        <v>70</v>
      </c>
      <c r="B72">
        <v>0</v>
      </c>
      <c r="C72">
        <v>4.2484952420493594</v>
      </c>
      <c r="D72" t="e">
        <v>#DIV/0!</v>
      </c>
    </row>
    <row r="73" spans="1:4" x14ac:dyDescent="0.25">
      <c r="A73">
        <v>71</v>
      </c>
      <c r="B73">
        <v>0</v>
      </c>
      <c r="C73">
        <v>4.2626798770413155</v>
      </c>
      <c r="D73" t="e">
        <v>#DIV/0!</v>
      </c>
    </row>
    <row r="74" spans="1:4" x14ac:dyDescent="0.25">
      <c r="A74">
        <v>72</v>
      </c>
      <c r="B74">
        <v>0</v>
      </c>
      <c r="C74">
        <v>4.2766661190160553</v>
      </c>
      <c r="D74" t="e">
        <v>#DIV/0!</v>
      </c>
    </row>
    <row r="75" spans="1:4" x14ac:dyDescent="0.25">
      <c r="A75">
        <v>73</v>
      </c>
      <c r="B75">
        <v>0</v>
      </c>
      <c r="C75">
        <v>4.290459441148391</v>
      </c>
      <c r="D75" t="e">
        <v>#DIV/0!</v>
      </c>
    </row>
    <row r="76" spans="1:4" x14ac:dyDescent="0.25">
      <c r="A76">
        <v>74</v>
      </c>
      <c r="B76">
        <v>0</v>
      </c>
      <c r="C76">
        <v>4.3040650932041702</v>
      </c>
      <c r="D76" t="e">
        <v>#DIV/0!</v>
      </c>
    </row>
    <row r="77" spans="1:4" x14ac:dyDescent="0.25">
      <c r="A77">
        <v>75</v>
      </c>
      <c r="B77">
        <v>0</v>
      </c>
      <c r="C77">
        <v>4.3174881135363101</v>
      </c>
      <c r="D77" t="e">
        <v>#DIV/0!</v>
      </c>
    </row>
    <row r="78" spans="1:4" x14ac:dyDescent="0.25">
      <c r="A78">
        <v>76</v>
      </c>
      <c r="B78">
        <v>0</v>
      </c>
      <c r="C78">
        <v>4.3307333402863311</v>
      </c>
      <c r="D78" t="e">
        <v>#DIV/0!</v>
      </c>
    </row>
    <row r="79" spans="1:4" x14ac:dyDescent="0.25">
      <c r="A79">
        <v>77</v>
      </c>
      <c r="B79">
        <v>2</v>
      </c>
      <c r="C79">
        <v>4.3438054218536841</v>
      </c>
      <c r="D79">
        <v>0.69314718055994529</v>
      </c>
    </row>
    <row r="80" spans="1:4" x14ac:dyDescent="0.25">
      <c r="A80">
        <v>78</v>
      </c>
      <c r="B80">
        <v>0</v>
      </c>
      <c r="C80">
        <v>4.3567088266895917</v>
      </c>
      <c r="D80" t="e">
        <v>#DIV/0!</v>
      </c>
    </row>
    <row r="81" spans="1:4" x14ac:dyDescent="0.25">
      <c r="A81">
        <v>79</v>
      </c>
      <c r="B81">
        <v>1</v>
      </c>
      <c r="C81">
        <v>4.3700415917004802</v>
      </c>
      <c r="D81" t="e">
        <v>#DIV/0!</v>
      </c>
    </row>
    <row r="82" spans="1:4" x14ac:dyDescent="0.25">
      <c r="A82">
        <v>80</v>
      </c>
      <c r="B82">
        <v>0</v>
      </c>
      <c r="C82">
        <v>4.3832020692293003</v>
      </c>
      <c r="D82" t="e">
        <v>#DIV/0!</v>
      </c>
    </row>
    <row r="83" spans="1:4" x14ac:dyDescent="0.25">
      <c r="A83">
        <v>81</v>
      </c>
      <c r="B83">
        <v>1</v>
      </c>
      <c r="C83">
        <v>4.3963625467581302</v>
      </c>
      <c r="D83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sherna</cp:lastModifiedBy>
  <dcterms:created xsi:type="dcterms:W3CDTF">2020-04-13T11:07:54Z</dcterms:created>
  <dcterms:modified xsi:type="dcterms:W3CDTF">2020-04-13T14:15:54Z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bf7cb03d-3f94-4e9d-b24f-1f13e7d59a1f</vt:lpwstr>
  </property>
</Properties>
</file>