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88" windowWidth="15996" windowHeight="7092"/>
  </bookViews>
  <sheets>
    <sheet name="SD_Eval_Metric" sheetId="1" r:id="rId1"/>
  </sheets>
  <calcPr calcId="145621"/>
</workbook>
</file>

<file path=xl/calcChain.xml><?xml version="1.0" encoding="utf-8"?>
<calcChain xmlns="http://schemas.openxmlformats.org/spreadsheetml/2006/main">
  <c r="C3" i="1" l="1"/>
  <c r="B11" i="1"/>
  <c r="C11" i="1" s="1"/>
  <c r="B10" i="1"/>
  <c r="B5" i="1"/>
  <c r="B7" i="1" s="1"/>
  <c r="B12" i="1" s="1"/>
  <c r="C12" i="1" s="1"/>
  <c r="B1" i="1"/>
  <c r="C2" i="1" s="1"/>
  <c r="C10" i="1" l="1"/>
  <c r="B4" i="1"/>
</calcChain>
</file>

<file path=xl/sharedStrings.xml><?xml version="1.0" encoding="utf-8"?>
<sst xmlns="http://schemas.openxmlformats.org/spreadsheetml/2006/main" count="12" uniqueCount="12">
  <si>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</si>
  <si>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</si>
  <si>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</si>
  <si>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</si>
  <si>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</si>
  <si>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</si>
  <si>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</si>
  <si>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Gross Conversion</t>
  </si>
  <si>
    <t>Retention</t>
  </si>
  <si>
    <t>Net Conversion</t>
  </si>
  <si>
    <t>SD</t>
  </si>
  <si>
    <t>SE(5000 clicks)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</si>
</sst>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8" fontId="0" fillId="0" borderId="0" xfId="0" applyNumberFormat="1" applyFont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1" sqref="D11"/>
    </sheetView>
  </sheetViews>
  <sheetFormatPr defaultColWidth="14.44140625" defaultRowHeight="15.75" customHeight="1" x14ac:dyDescent="0.25"/>
  <cols>
    <col min="1" max="1" width="40.109375" customWidth="1"/>
    <col min="3" max="3" width="17.5546875" customWidth="1"/>
  </cols>
  <sheetData>
    <row r="1" spans="1:3" s="5" customFormat="1" ht="15.75" customHeight="1" x14ac:dyDescent="0.25">
      <c r="A1" s="4" t="s">
        <v>0</v>
      </c>
      <c r="B1" s="5">
        <f>40000</f>
        <v>40000</v>
      </c>
      <c r="C1" s="5">
        <v>5000</v>
      </c>
    </row>
    <row r="2" spans="1:3" s="5" customFormat="1" ht="15.75" customHeight="1" x14ac:dyDescent="0.25">
      <c r="A2" s="4" t="s">
        <v>1</v>
      </c>
      <c r="B2" s="4">
        <v>3200</v>
      </c>
      <c r="C2" s="5">
        <f>$C$1*B2/$B$1</f>
        <v>400</v>
      </c>
    </row>
    <row r="3" spans="1:3" s="5" customFormat="1" ht="15.75" customHeight="1" x14ac:dyDescent="0.25">
      <c r="A3" s="4" t="s">
        <v>2</v>
      </c>
      <c r="B3" s="4">
        <v>660</v>
      </c>
      <c r="C3" s="5">
        <f>$C$1*B3/$B$1</f>
        <v>82.5</v>
      </c>
    </row>
    <row r="4" spans="1:3" s="5" customFormat="1" ht="15.75" customHeight="1" x14ac:dyDescent="0.25">
      <c r="A4" s="4" t="s">
        <v>3</v>
      </c>
      <c r="B4" s="5">
        <f t="shared" ref="B4:B5" si="0">B2/B1</f>
        <v>0.08</v>
      </c>
    </row>
    <row r="5" spans="1:3" s="5" customFormat="1" ht="15.75" customHeight="1" x14ac:dyDescent="0.25">
      <c r="A5" s="4" t="s">
        <v>4</v>
      </c>
      <c r="B5" s="5">
        <f t="shared" si="0"/>
        <v>0.20624999999999999</v>
      </c>
    </row>
    <row r="6" spans="1:3" s="5" customFormat="1" ht="15.75" customHeight="1" x14ac:dyDescent="0.25">
      <c r="A6" s="4" t="s">
        <v>5</v>
      </c>
      <c r="B6" s="4">
        <v>0.53</v>
      </c>
    </row>
    <row r="7" spans="1:3" s="5" customFormat="1" ht="15.75" customHeight="1" x14ac:dyDescent="0.25">
      <c r="A7" s="4" t="s">
        <v>6</v>
      </c>
      <c r="B7" s="5">
        <f>B5*B6</f>
        <v>0.10931249999999999</v>
      </c>
    </row>
    <row r="9" spans="1:3" ht="15.75" customHeight="1" x14ac:dyDescent="0.25">
      <c r="B9" s="2" t="s">
        <v>10</v>
      </c>
      <c r="C9" s="2" t="s">
        <v>11</v>
      </c>
    </row>
    <row r="10" spans="1:3" ht="15.75" customHeight="1" x14ac:dyDescent="0.25">
      <c r="A10" s="1" t="s">
        <v>7</v>
      </c>
      <c r="B10">
        <f>SQRT(B5*(1-B5)/B2)</f>
        <v>7.1525986864041241E-3</v>
      </c>
      <c r="C10" s="3">
        <f>B10*SQRT(B2/C2)</f>
        <v>2.0230604137049395E-2</v>
      </c>
    </row>
    <row r="11" spans="1:3" ht="15.75" customHeight="1" x14ac:dyDescent="0.25">
      <c r="A11" s="1" t="s">
        <v>8</v>
      </c>
      <c r="B11">
        <f>SQRT(B6*(1-B6)/B3)</f>
        <v>1.9427409565462978E-2</v>
      </c>
      <c r="C11" s="3">
        <f>B11*SQRT(B3/C3)</f>
        <v>5.4949012178509088E-2</v>
      </c>
    </row>
    <row r="12" spans="1:3" ht="15.75" customHeight="1" x14ac:dyDescent="0.25">
      <c r="A12" s="1" t="s">
        <v>9</v>
      </c>
      <c r="B12">
        <f>SQRT(B7*(1-B7)/B2)</f>
        <v>5.5159789856309158E-3</v>
      </c>
      <c r="C12" s="3">
        <f>B12*SQRT(B2/C2)</f>
        <v>1.5601544582488459E-2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SD_Eval_Metric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Sherry TAN (MOM)</cp:lastModifiedBy>
  <dcterms:modified xsi:type="dcterms:W3CDTF">2016-01-19T06:10:19Z</dcterms:modified>
</cp:coreProperties>
</file>