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250" windowWidth="28710" windowHeight="12585" tabRatio="670" firstSheet="1" activeTab="12"/>
  </bookViews>
  <sheets>
    <sheet name="Index" sheetId="1" r:id="rId1"/>
    <sheet name="Tabs1-2" sheetId="2" r:id="rId2"/>
    <sheet name="Tabs3-4" sheetId="25" r:id="rId3"/>
    <sheet name="Tabs5-6" sheetId="3" r:id="rId4"/>
    <sheet name="Tab7-8" sheetId="5" r:id="rId5"/>
    <sheet name="Tabs9-10" sheetId="6" r:id="rId6"/>
    <sheet name="Tab11-12" sheetId="8" r:id="rId7"/>
    <sheet name="Tabs13-15" sheetId="9" r:id="rId8"/>
    <sheet name="Tabs16-17" sheetId="12" r:id="rId9"/>
    <sheet name="Tabs18-19" sheetId="14" r:id="rId10"/>
    <sheet name="Tabs20-21" sheetId="18" r:id="rId11"/>
    <sheet name="Tabs22-24" sheetId="19" r:id="rId12"/>
    <sheet name="Tab25" sheetId="21" r:id="rId13"/>
    <sheet name="Tabs26-27" sheetId="23" r:id="rId14"/>
    <sheet name="Tab29-30" sheetId="27" r:id="rId15"/>
  </sheets>
  <externalReferences>
    <externalReference r:id="rId16"/>
  </externalReferences>
  <definedNames>
    <definedName name="BaseYr">[1]Control!$B$2</definedName>
    <definedName name="pYear">[1]Control!$B$1</definedName>
  </definedNames>
  <calcPr calcId="145621"/>
</workbook>
</file>

<file path=xl/calcChain.xml><?xml version="1.0" encoding="utf-8"?>
<calcChain xmlns="http://schemas.openxmlformats.org/spreadsheetml/2006/main">
  <c r="A24" i="12" l="1"/>
  <c r="A25" i="12"/>
  <c r="A26" i="12"/>
  <c r="A27" i="12"/>
  <c r="A28" i="12"/>
  <c r="A29" i="12"/>
  <c r="A30" i="12"/>
  <c r="A31" i="12"/>
  <c r="A32" i="12"/>
  <c r="A33" i="12"/>
  <c r="A34" i="12"/>
  <c r="A35" i="12"/>
  <c r="I11" i="21" l="1"/>
</calcChain>
</file>

<file path=xl/sharedStrings.xml><?xml version="1.0" encoding="utf-8"?>
<sst xmlns="http://schemas.openxmlformats.org/spreadsheetml/2006/main" count="1831" uniqueCount="549">
  <si>
    <t>Sex</t>
  </si>
  <si>
    <t>Employment</t>
  </si>
  <si>
    <t>Serious claims</t>
  </si>
  <si>
    <t>%</t>
  </si>
  <si>
    <t>Claims</t>
  </si>
  <si>
    <t>Male</t>
  </si>
  <si>
    <t>Female</t>
  </si>
  <si>
    <t>Total</t>
  </si>
  <si>
    <t>Number of serious claims</t>
  </si>
  <si>
    <t>Percentage</t>
  </si>
  <si>
    <t>Incidence rate</t>
  </si>
  <si>
    <t>Frequency rate</t>
  </si>
  <si>
    <t>Males</t>
  </si>
  <si>
    <t>Injury &amp; musculoskeletal disorders</t>
  </si>
  <si>
    <t>Diseases</t>
  </si>
  <si>
    <t>Females</t>
  </si>
  <si>
    <t>All serious claims</t>
  </si>
  <si>
    <t>Table 1</t>
  </si>
  <si>
    <t>Table 2</t>
  </si>
  <si>
    <t>Age group</t>
  </si>
  <si>
    <t>Incidence rate (claims per 1000 employees)</t>
  </si>
  <si>
    <t>Frequency rate (claims per million hours)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</si>
  <si>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</si>
  <si>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</si>
  <si>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</si>
  <si>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</si>
  <si>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</si>
  <si>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</si>
  <si>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</si>
  <si>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</si>
  <si>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</si>
  <si>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Table 3</t>
  </si>
  <si>
    <t>Industry</t>
  </si>
  <si>
    <t>Manufacturing</t>
  </si>
  <si>
    <t>Construction</t>
  </si>
  <si>
    <t>Mining</t>
  </si>
  <si>
    <t>Table 4</t>
  </si>
  <si>
    <t>Year of claim lodgement</t>
  </si>
  <si>
    <t>Number of employees (million)</t>
  </si>
  <si>
    <t>Total hours worked (billion)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</si>
  <si>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</si>
  <si>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</si>
  <si>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</si>
  <si>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</si>
  <si>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</si>
  <si>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</si>
  <si>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</si>
  <si>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</si>
  <si>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</si>
  <si>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</si>
  <si>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</si>
  <si>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Table 9</t>
  </si>
  <si>
    <t>Year of lodgement</t>
  </si>
  <si>
    <t>Table 10</t>
  </si>
  <si>
    <t>Age Group</t>
  </si>
  <si>
    <t>% chg</t>
  </si>
  <si>
    <t>Total claims</t>
  </si>
  <si>
    <t>Incidence rate (serious claims per 1000 employees)</t>
  </si>
  <si>
    <t>Frequency rate (serious claims per million hours worked)</t>
  </si>
  <si>
    <t>Table 11</t>
  </si>
  <si>
    <t>Total serious claims</t>
  </si>
  <si>
    <t>Table 12</t>
  </si>
  <si>
    <t>Table 5</t>
  </si>
  <si>
    <t>Table 13</t>
  </si>
  <si>
    <t>Occupation</t>
  </si>
  <si>
    <t>Professionals</t>
  </si>
  <si>
    <t>Nature of injury or disease</t>
  </si>
  <si>
    <t>Percentage of serious claims</t>
  </si>
  <si>
    <t>Injury and musculoskeletal disorders</t>
  </si>
  <si>
    <t>Fractures</t>
  </si>
  <si>
    <t>Table 6</t>
  </si>
  <si>
    <t>Breakdown agency of injury or disease</t>
  </si>
  <si>
    <t>Number</t>
  </si>
  <si>
    <t>R1</t>
  </si>
  <si>
    <t>C1</t>
  </si>
  <si>
    <t>C2</t>
  </si>
  <si>
    <t>C3</t>
  </si>
  <si>
    <t>Table 7</t>
  </si>
  <si>
    <t>Trunk</t>
  </si>
  <si>
    <t>Shoulder</t>
  </si>
  <si>
    <t>Wrist</t>
  </si>
  <si>
    <t>Knee</t>
  </si>
  <si>
    <t>Ankle</t>
  </si>
  <si>
    <t>Neck</t>
  </si>
  <si>
    <t>Head</t>
  </si>
  <si>
    <t>Cranium</t>
  </si>
  <si>
    <t>Eye</t>
  </si>
  <si>
    <t>Table 8</t>
  </si>
  <si>
    <t>Table 14</t>
  </si>
  <si>
    <t>Bodily location of injury or disease</t>
  </si>
  <si>
    <t>Elbow</t>
  </si>
  <si>
    <t>Forearm</t>
  </si>
  <si>
    <t>Hip</t>
  </si>
  <si>
    <t>Nose</t>
  </si>
  <si>
    <t>Mouth</t>
  </si>
  <si>
    <t>Ear</t>
  </si>
  <si>
    <t>Table 15</t>
  </si>
  <si>
    <t>Mechanism of injury or disease</t>
  </si>
  <si>
    <t>2011-12</t>
  </si>
  <si>
    <t>Muscular stress while lifting, carrying, or putting down objects</t>
  </si>
  <si>
    <t>Muscular stress while handling objects other than lifting, carrying or putting down</t>
  </si>
  <si>
    <t>Muscular stress with no objects being handled</t>
  </si>
  <si>
    <t>Falls from a height</t>
  </si>
  <si>
    <t>Falls on the same level</t>
  </si>
  <si>
    <t>Being hit by falling objects</t>
  </si>
  <si>
    <t>Being assaulted by a person or persons</t>
  </si>
  <si>
    <t>Vehicle accident</t>
  </si>
  <si>
    <t>Table 16</t>
  </si>
  <si>
    <t>Table 17</t>
  </si>
  <si>
    <t>Financial year of lodgement</t>
  </si>
  <si>
    <t>Median time lost (weeks)</t>
  </si>
  <si>
    <t>Median compensation paid</t>
  </si>
  <si>
    <t>Table 23</t>
  </si>
  <si>
    <t>Median time lost (working weeks)</t>
  </si>
  <si>
    <t>Median compensation ($)</t>
  </si>
  <si>
    <t>Financial year</t>
  </si>
  <si>
    <t>Table 25</t>
  </si>
  <si>
    <t>Table 26</t>
  </si>
  <si>
    <t>Table 18</t>
  </si>
  <si>
    <t>Table 19</t>
  </si>
  <si>
    <t>Table 20</t>
  </si>
  <si>
    <t>Table 21</t>
  </si>
  <si>
    <t>Table 22</t>
  </si>
  <si>
    <t>Industry division</t>
  </si>
  <si>
    <t>Employed persons</t>
  </si>
  <si>
    <t>Proportion of workforce</t>
  </si>
  <si>
    <t>Proportion entitled to compensation</t>
  </si>
  <si>
    <t>Jobs</t>
  </si>
  <si>
    <t>Hours worked (million)</t>
  </si>
  <si>
    <t>Return to index</t>
  </si>
  <si>
    <t>Table</t>
  </si>
  <si>
    <t>Description</t>
  </si>
  <si>
    <t>Labourers</t>
  </si>
  <si>
    <t>Managers</t>
  </si>
  <si>
    <t>Burn</t>
  </si>
  <si>
    <t>Total diseases</t>
  </si>
  <si>
    <t>2012-13</t>
  </si>
  <si>
    <t>Being trapped by moving machinery or equipment</t>
  </si>
  <si>
    <t>Total injury and musculoskeletal disorders</t>
  </si>
  <si>
    <t>Tota: diseases</t>
  </si>
  <si>
    <t>Hitting stationary objects</t>
  </si>
  <si>
    <t>Hitting moving objects</t>
  </si>
  <si>
    <t>Australia total</t>
  </si>
  <si>
    <t>15-19 years</t>
  </si>
  <si>
    <t>Occupation group</t>
  </si>
  <si>
    <t>Table 27</t>
  </si>
  <si>
    <t>Table 29</t>
  </si>
  <si>
    <t>Table 30</t>
  </si>
  <si>
    <t>Proportion of serious claims</t>
  </si>
  <si>
    <t>Clerical and administrative workers</t>
  </si>
  <si>
    <t>Technicians and trades workers</t>
  </si>
  <si>
    <t>Community and personal service workers</t>
  </si>
  <si>
    <t>Sales workers</t>
  </si>
  <si>
    <t>Machinery operators and drivers</t>
  </si>
  <si>
    <t>Health care and social assistance</t>
  </si>
  <si>
    <t>Retail trade</t>
  </si>
  <si>
    <t>Education and training</t>
  </si>
  <si>
    <t>Professional, scientific and technical services</t>
  </si>
  <si>
    <t>Accommodation and food services</t>
  </si>
  <si>
    <t>Public administration and safety</t>
  </si>
  <si>
    <t>Transport, postal and warehousing</t>
  </si>
  <si>
    <t>Other services</t>
  </si>
  <si>
    <t>Financial and insurance services</t>
  </si>
  <si>
    <t>Wholesale trade</t>
  </si>
  <si>
    <t>Administrative and support services</t>
  </si>
  <si>
    <t>Information media and telecommunications</t>
  </si>
  <si>
    <t>Arts and recreation services</t>
  </si>
  <si>
    <t>Rental, hiring and real estate services</t>
  </si>
  <si>
    <t>Agriculture, forestry and fishing</t>
  </si>
  <si>
    <t>Electricity, gas, water and waste services</t>
  </si>
  <si>
    <t>Employees (million)</t>
  </si>
  <si>
    <t>&lt;20yrs</t>
  </si>
  <si>
    <t>20-24yrs</t>
  </si>
  <si>
    <t>25-29yrs</t>
  </si>
  <si>
    <t>30-34yrs</t>
  </si>
  <si>
    <t>35-39yrs</t>
  </si>
  <si>
    <t>40-44yrs</t>
  </si>
  <si>
    <t>45-49yrs</t>
  </si>
  <si>
    <t>50-54yrs</t>
  </si>
  <si>
    <t>55-59yrs</t>
  </si>
  <si>
    <t>60-64yrs</t>
  </si>
  <si>
    <t>65yrs+</t>
  </si>
  <si>
    <t>2 700</t>
  </si>
  <si>
    <t>3 410</t>
  </si>
  <si>
    <t>1 950</t>
  </si>
  <si>
    <t>2 105</t>
  </si>
  <si>
    <t>11 910</t>
  </si>
  <si>
    <t>1 815</t>
  </si>
  <si>
    <t>13 725</t>
  </si>
  <si>
    <t>1 090</t>
  </si>
  <si>
    <t>1 175</t>
  </si>
  <si>
    <t>12 265</t>
  </si>
  <si>
    <t>12 575</t>
  </si>
  <si>
    <t>3 875</t>
  </si>
  <si>
    <t>4 630</t>
  </si>
  <si>
    <t>4 500</t>
  </si>
  <si>
    <t>4 410</t>
  </si>
  <si>
    <t>8 910</t>
  </si>
  <si>
    <t>3 005</t>
  </si>
  <si>
    <t>3 300</t>
  </si>
  <si>
    <t>6 310</t>
  </si>
  <si>
    <t>7 660</t>
  </si>
  <si>
    <t>1 160</t>
  </si>
  <si>
    <t>8 820</t>
  </si>
  <si>
    <t>1 030</t>
  </si>
  <si>
    <t>1 800</t>
  </si>
  <si>
    <t>2 450</t>
  </si>
  <si>
    <t>1 335</t>
  </si>
  <si>
    <t>3 785</t>
  </si>
  <si>
    <t>5 590</t>
  </si>
  <si>
    <t>2 680</t>
  </si>
  <si>
    <t>8 270</t>
  </si>
  <si>
    <t>4 435</t>
  </si>
  <si>
    <t>6 540</t>
  </si>
  <si>
    <t>3 740</t>
  </si>
  <si>
    <t>13 825</t>
  </si>
  <si>
    <t>17 565</t>
  </si>
  <si>
    <t>1 320</t>
  </si>
  <si>
    <t>2 170</t>
  </si>
  <si>
    <t>2 230</t>
  </si>
  <si>
    <t>3 055</t>
  </si>
  <si>
    <t>68 835</t>
  </si>
  <si>
    <t>38 515</t>
  </si>
  <si>
    <t>107 355</t>
  </si>
  <si>
    <t>Total injury and MSD</t>
  </si>
  <si>
    <t>Mental disorders</t>
  </si>
  <si>
    <t>Digestive system diseases</t>
  </si>
  <si>
    <t>Skin and subcutaneous tissue diseases</t>
  </si>
  <si>
    <t>Nervous system and sense organ diseases</t>
  </si>
  <si>
    <t>Respiratory system diseases</t>
  </si>
  <si>
    <t>Circulatory system diseases</t>
  </si>
  <si>
    <t>Infectious and parasitic diseases</t>
  </si>
  <si>
    <t>Neoplasms (cancer)</t>
  </si>
  <si>
    <t>43 555</t>
  </si>
  <si>
    <t>16 230</t>
  </si>
  <si>
    <t>4 295</t>
  </si>
  <si>
    <t>3 865</t>
  </si>
  <si>
    <t>3 165</t>
  </si>
  <si>
    <t>1 680</t>
  </si>
  <si>
    <t>Body stressing</t>
  </si>
  <si>
    <t>Non-powered handtools, appliances and equipment</t>
  </si>
  <si>
    <t>Materials and substances</t>
  </si>
  <si>
    <t>Animal, human and biological agencies</t>
  </si>
  <si>
    <t>Falls, trips and slips of a person</t>
  </si>
  <si>
    <t>Environmental agencies</t>
  </si>
  <si>
    <t>Mobile plant and transport</t>
  </si>
  <si>
    <t>Being hit by moving objects</t>
  </si>
  <si>
    <t>Machinery and (mainly) fixed plant</t>
  </si>
  <si>
    <t>Hitting objects with a part of the body</t>
  </si>
  <si>
    <t>Vehicle incidents and other</t>
  </si>
  <si>
    <t>Mental stress</t>
  </si>
  <si>
    <t>Heat, electricity and other environmental factors</t>
  </si>
  <si>
    <t>Powered equipment, tools and appliances</t>
  </si>
  <si>
    <t>Chemicals and other substances</t>
  </si>
  <si>
    <t>Chemicals and chemical products</t>
  </si>
  <si>
    <t>Biological factors</t>
  </si>
  <si>
    <t>Sound and pressure</t>
  </si>
  <si>
    <t>14 370</t>
  </si>
  <si>
    <t>7 890</t>
  </si>
  <si>
    <t>5 705</t>
  </si>
  <si>
    <t>24 600</t>
  </si>
  <si>
    <t>13 860</t>
  </si>
  <si>
    <t>4 275</t>
  </si>
  <si>
    <t>2 405</t>
  </si>
  <si>
    <t>1 490</t>
  </si>
  <si>
    <t>7 690</t>
  </si>
  <si>
    <t>3 335</t>
  </si>
  <si>
    <t>1 640</t>
  </si>
  <si>
    <t>6 620</t>
  </si>
  <si>
    <t>2 110</t>
  </si>
  <si>
    <t>5 750</t>
  </si>
  <si>
    <t>2 915</t>
  </si>
  <si>
    <t>1 540</t>
  </si>
  <si>
    <t>Back - upper or lower</t>
  </si>
  <si>
    <t>Abdomen and pelvic region</t>
  </si>
  <si>
    <t>Hand, fingers and thumb</t>
  </si>
  <si>
    <t>Foot and toes</t>
  </si>
  <si>
    <t>Lower leg</t>
  </si>
  <si>
    <t>Psychological system</t>
  </si>
  <si>
    <t>Other specified multiple locations</t>
  </si>
  <si>
    <t>2013-14</t>
  </si>
  <si>
    <t>% change to 2013-14</t>
  </si>
  <si>
    <t>2014-15p</t>
  </si>
  <si>
    <t>2014-15</t>
  </si>
  <si>
    <t>Frequency rate (claims per million hours worked)</t>
  </si>
  <si>
    <t>Incidence rate (claims per thousand employees)</t>
  </si>
  <si>
    <t>Nature of injury/disease</t>
  </si>
  <si>
    <t>Serious claims total</t>
  </si>
  <si>
    <t>13 310</t>
  </si>
  <si>
    <t>14 410</t>
  </si>
  <si>
    <t>14 895</t>
  </si>
  <si>
    <t>14 435</t>
  </si>
  <si>
    <t>13 050</t>
  </si>
  <si>
    <t>11 825</t>
  </si>
  <si>
    <t>10 685</t>
  </si>
  <si>
    <t>133 115</t>
  </si>
  <si>
    <t>125 385</t>
  </si>
  <si>
    <t>128 170</t>
  </si>
  <si>
    <t>128 345</t>
  </si>
  <si>
    <t>120 050</t>
  </si>
  <si>
    <t>113 965</t>
  </si>
  <si>
    <t>Other and unspecified agencies</t>
  </si>
  <si>
    <t xml:space="preserve"> Percentage of serious claims and hours worked by sex, 2014–15p</t>
  </si>
  <si>
    <t xml:space="preserve"> Number, percentage and rates of serious claims by injury or disease and sex, 2014–15p</t>
  </si>
  <si>
    <t xml:space="preserve"> Number and rates of serious claims by injury or disease, sex and age group, 2014–15p</t>
  </si>
  <si>
    <t xml:space="preserve"> Workforce characteristics by occupation, 2014–15</t>
  </si>
  <si>
    <t xml:space="preserve"> Number and rates of serious claims by injury or disease, sex and occupation, 2014–15p</t>
  </si>
  <si>
    <t xml:space="preserve"> Workforce characteristics by industry, 2014–15</t>
  </si>
  <si>
    <t xml:space="preserve"> Number and rates of serious claims by injury or disease, sex and industry, 2014–15p</t>
  </si>
  <si>
    <t xml:space="preserve"> Number and percentage of serious claims by nature of injury or disease and sex, 2014–15p</t>
  </si>
  <si>
    <t xml:space="preserve"> Number and percentage of serious claims by mechanism and breakdown agency of injury or disease, 2014–15p</t>
  </si>
  <si>
    <t xml:space="preserve"> Number and percentage of serious claims by mechanism and bodily location of injury or disease, 2014–15p</t>
  </si>
  <si>
    <t xml:space="preserve"> Number and rates of serious claims, number of hours worked and number of employees, 2000–01 to 2014–15p</t>
  </si>
  <si>
    <t xml:space="preserve"> Number and rates of serious claims by sex, 2000–01 to 2014–15p</t>
  </si>
  <si>
    <t xml:space="preserve"> Number and rates of serious claims by age group, 2000–01 and 2009–10 to 2014–15p</t>
  </si>
  <si>
    <t xml:space="preserve"> Number and rates of serious claims by occupation, 2000–01 and 2009–10 to 2014–15p</t>
  </si>
  <si>
    <t xml:space="preserve"> Number and rates of serious claims by industry, 2000–01 and 2009-10 to 2014–15p</t>
  </si>
  <si>
    <t xml:space="preserve"> Number of serious claims by nature of injury or disease, 2000–01 and 2009-10 to 2014–15p</t>
  </si>
  <si>
    <t xml:space="preserve"> Number of serious claims by bodily location of injury or disease, 2000–01 and 2009-10 to 2014−15p</t>
  </si>
  <si>
    <t xml:space="preserve"> Number of serious claims by mechanism of injury or disease, 2000–01 and 2009-10 to 2014−15p</t>
  </si>
  <si>
    <t xml:space="preserve"> Number of serious claims by breakdown agency of injury or disease, 2000–01 and 2009-10 to 2014–15p</t>
  </si>
  <si>
    <t xml:space="preserve"> Serious claims: median time lost and compensation paid, 2000–01 to 2013–14</t>
  </si>
  <si>
    <t xml:space="preserve"> Serious claims: median time lost and compensation paid by sex, 2000–01 to 2013–14</t>
  </si>
  <si>
    <t xml:space="preserve"> Serious claims: median time lost and compensation paid by occupation, 2000–01 and 2008−09 to 2013–14</t>
  </si>
  <si>
    <t xml:space="preserve"> Serious claims: median time lost and compensation paid by industry, 2000–01 and 2009–10 to 2013–14</t>
  </si>
  <si>
    <t xml:space="preserve"> Serious claims: WPI adjusted median compensation paid by industry, 2000–01 and 2009–10 to 2013–14</t>
  </si>
  <si>
    <t xml:space="preserve"> Serious claims: median time lost and compensation paid by nature of injury or disease, 2000–01 and 2009–10 to 2013–14</t>
  </si>
  <si>
    <t xml:space="preserve"> Serious claims: median time lost and compensation paid by mechanism of injury or disease, 2000−01 and 2009–10 to 2013–14</t>
  </si>
  <si>
    <t xml:space="preserve"> Serious claims: median time lost and compensation paid by breakdown agency of injury or disease, 2000–01 and 2009–10 to 2013–14</t>
  </si>
  <si>
    <t xml:space="preserve"> Proportion of employment and serious claims by remoteness, 2009–10 to 2014–15p</t>
  </si>
  <si>
    <t xml:space="preserve"> Incidence rate of serious claims (claims per 1000 employees) by state/territory and remoteness area, 2009–10 to 2014–15p combined</t>
  </si>
  <si>
    <t>Table 24</t>
  </si>
  <si>
    <t>29 510</t>
  </si>
  <si>
    <t>17 490</t>
  </si>
  <si>
    <t>47 005</t>
  </si>
  <si>
    <t>10 280</t>
  </si>
  <si>
    <t>6 885</t>
  </si>
  <si>
    <t>17 170</t>
  </si>
  <si>
    <t>12 010</t>
  </si>
  <si>
    <t>3 995</t>
  </si>
  <si>
    <t>16 005</t>
  </si>
  <si>
    <t>7 335</t>
  </si>
  <si>
    <t>3 375</t>
  </si>
  <si>
    <t>10 710</t>
  </si>
  <si>
    <t>1 975</t>
  </si>
  <si>
    <t>1 005</t>
  </si>
  <si>
    <t>2 980</t>
  </si>
  <si>
    <t>1 085</t>
  </si>
  <si>
    <t>1 670</t>
  </si>
  <si>
    <t>62 880</t>
  </si>
  <si>
    <t>33 790</t>
  </si>
  <si>
    <t>96 670</t>
  </si>
  <si>
    <t>Median compensation (WPI adjusted)</t>
  </si>
  <si>
    <t>$5 000</t>
  </si>
  <si>
    <t>$5 600</t>
  </si>
  <si>
    <t>$5 900</t>
  </si>
  <si>
    <t>$6 200</t>
  </si>
  <si>
    <t>$6 800</t>
  </si>
  <si>
    <t>$6 700</t>
  </si>
  <si>
    <t>$8 200</t>
  </si>
  <si>
    <t>$7 500</t>
  </si>
  <si>
    <t>$8 500</t>
  </si>
  <si>
    <t>$8 100</t>
  </si>
  <si>
    <t>$9 100</t>
  </si>
  <si>
    <t>$8 700</t>
  </si>
  <si>
    <t>$9 800</t>
  </si>
  <si>
    <t>$9 000</t>
  </si>
  <si>
    <t>$10 200</t>
  </si>
  <si>
    <t>$8 900</t>
  </si>
  <si>
    <t>$10 900</t>
  </si>
  <si>
    <t>$4 400</t>
  </si>
  <si>
    <t>$7 400</t>
  </si>
  <si>
    <t>$7 700</t>
  </si>
  <si>
    <t>$8 400</t>
  </si>
  <si>
    <t>$8 600</t>
  </si>
  <si>
    <t>$9 200</t>
  </si>
  <si>
    <t>$10 000</t>
  </si>
  <si>
    <t>$10 500</t>
  </si>
  <si>
    <t>$4 600</t>
  </si>
  <si>
    <t>$6 600</t>
  </si>
  <si>
    <t>$7 300</t>
  </si>
  <si>
    <t>$5 800</t>
  </si>
  <si>
    <t>$9 400</t>
  </si>
  <si>
    <t>$11 800</t>
  </si>
  <si>
    <t>$12 700</t>
  </si>
  <si>
    <t>$9 700</t>
  </si>
  <si>
    <t>$11 500</t>
  </si>
  <si>
    <t>$11 000</t>
  </si>
  <si>
    <t>$10 800</t>
  </si>
  <si>
    <t>$4 100</t>
  </si>
  <si>
    <t>$7 600</t>
  </si>
  <si>
    <t>$8 300</t>
  </si>
  <si>
    <t>$7 100</t>
  </si>
  <si>
    <t>$12 000</t>
  </si>
  <si>
    <t>$12 500</t>
  </si>
  <si>
    <t>$13 400</t>
  </si>
  <si>
    <t>$12 900</t>
  </si>
  <si>
    <t>$13 900</t>
  </si>
  <si>
    <t>$14 300</t>
  </si>
  <si>
    <t>$14 000</t>
  </si>
  <si>
    <t>$5 200</t>
  </si>
  <si>
    <t>$9 500</t>
  </si>
  <si>
    <t>$10 100</t>
  </si>
  <si>
    <t>$4 800</t>
  </si>
  <si>
    <t>$6 900</t>
  </si>
  <si>
    <t>$5 400</t>
  </si>
  <si>
    <t>$9 900</t>
  </si>
  <si>
    <t>$10 700</t>
  </si>
  <si>
    <t>$11 900</t>
  </si>
  <si>
    <t>$13 100</t>
  </si>
  <si>
    <t>$13 700</t>
  </si>
  <si>
    <t>$7 800</t>
  </si>
  <si>
    <t>$5 100</t>
  </si>
  <si>
    <t>$11 200</t>
  </si>
  <si>
    <t>$12 400</t>
  </si>
  <si>
    <t>$6 400</t>
  </si>
  <si>
    <t>$11 600</t>
  </si>
  <si>
    <t>$12 800</t>
  </si>
  <si>
    <t>$9 600</t>
  </si>
  <si>
    <t>$3 400</t>
  </si>
  <si>
    <t>$4 700</t>
  </si>
  <si>
    <t>$4 900</t>
  </si>
  <si>
    <t>$5 300</t>
  </si>
  <si>
    <t>$5 500</t>
  </si>
  <si>
    <t>$7 000</t>
  </si>
  <si>
    <t>$4 000</t>
  </si>
  <si>
    <t>$8 000</t>
  </si>
  <si>
    <t>$19 300</t>
  </si>
  <si>
    <t>$20 500</t>
  </si>
  <si>
    <t>$20 700</t>
  </si>
  <si>
    <t>$23 300</t>
  </si>
  <si>
    <t>$23 700</t>
  </si>
  <si>
    <t>$10 400</t>
  </si>
  <si>
    <t>$12 100</t>
  </si>
  <si>
    <t>$14 400</t>
  </si>
  <si>
    <t>$15 200</t>
  </si>
  <si>
    <t>$12 300</t>
  </si>
  <si>
    <t>$12 200</t>
  </si>
  <si>
    <t>$15 100</t>
  </si>
  <si>
    <t>$13 200</t>
  </si>
  <si>
    <t>$14 200</t>
  </si>
  <si>
    <t>$6 300</t>
  </si>
  <si>
    <t>$14 500</t>
  </si>
  <si>
    <t>WPI adjusted Median compensation ($)</t>
  </si>
  <si>
    <t>$6 500</t>
  </si>
  <si>
    <t>$5 700</t>
  </si>
  <si>
    <t>$7 200</t>
  </si>
  <si>
    <t>$6 100</t>
  </si>
  <si>
    <t>$3 500</t>
  </si>
  <si>
    <t>$3 600</t>
  </si>
  <si>
    <t>$3 800</t>
  </si>
  <si>
    <t>$3 700</t>
  </si>
  <si>
    <t>$4 500</t>
  </si>
  <si>
    <t>$13 000</t>
  </si>
  <si>
    <t>$13 300</t>
  </si>
  <si>
    <t>$13 800</t>
  </si>
  <si>
    <t>Table 25a</t>
  </si>
  <si>
    <t>Table 25b</t>
  </si>
  <si>
    <t>$11 100</t>
  </si>
  <si>
    <t>$15 900</t>
  </si>
  <si>
    <t>$16 300</t>
  </si>
  <si>
    <t>$16 100</t>
  </si>
  <si>
    <t>$15 600</t>
  </si>
  <si>
    <t>$14 600</t>
  </si>
  <si>
    <t>$2 700</t>
  </si>
  <si>
    <t>$3 000</t>
  </si>
  <si>
    <t>$1 400</t>
  </si>
  <si>
    <t>$2 000</t>
  </si>
  <si>
    <t>$2 200</t>
  </si>
  <si>
    <t>$2 300</t>
  </si>
  <si>
    <t>$2 400</t>
  </si>
  <si>
    <t>$2 600</t>
  </si>
  <si>
    <t>$3 100</t>
  </si>
  <si>
    <t>$7 900</t>
  </si>
  <si>
    <t>$60 100</t>
  </si>
  <si>
    <t>$20 200</t>
  </si>
  <si>
    <t>$18 100</t>
  </si>
  <si>
    <t>$15 800</t>
  </si>
  <si>
    <t>$9 300</t>
  </si>
  <si>
    <t>$24 100</t>
  </si>
  <si>
    <t>$25 900</t>
  </si>
  <si>
    <t>$25 800</t>
  </si>
  <si>
    <t>$26 700</t>
  </si>
  <si>
    <t>$14 900</t>
  </si>
  <si>
    <t>$14 700</t>
  </si>
  <si>
    <t>$15 300</t>
  </si>
  <si>
    <t>$15 700</t>
  </si>
  <si>
    <t>$2 900</t>
  </si>
  <si>
    <t>$3 900</t>
  </si>
  <si>
    <t>$4 200</t>
  </si>
  <si>
    <t>$1 500</t>
  </si>
  <si>
    <t>$4 300</t>
  </si>
  <si>
    <t>$17 700</t>
  </si>
  <si>
    <t>$19 700</t>
  </si>
  <si>
    <t>$16 000</t>
  </si>
  <si>
    <t>$18 300</t>
  </si>
  <si>
    <t>$14 800</t>
  </si>
  <si>
    <t>$10 300</t>
  </si>
  <si>
    <t>$6 000</t>
  </si>
  <si>
    <t>$11 700</t>
  </si>
  <si>
    <t>$15 000</t>
  </si>
  <si>
    <t>$10 600</t>
  </si>
  <si>
    <t>$8 800</t>
  </si>
  <si>
    <t>$24 200</t>
  </si>
  <si>
    <t>$26 200</t>
  </si>
  <si>
    <t>$26 600</t>
  </si>
  <si>
    <t>$27 200</t>
  </si>
  <si>
    <t>$26 400</t>
  </si>
  <si>
    <t>$2 500</t>
  </si>
  <si>
    <t>$2 800</t>
  </si>
  <si>
    <t>$3 300</t>
  </si>
  <si>
    <t>% of employment</t>
  </si>
  <si>
    <t>% of claims</t>
  </si>
  <si>
    <t>Metropolitan</t>
  </si>
  <si>
    <t>Regional</t>
  </si>
  <si>
    <t>Remote</t>
  </si>
  <si>
    <t>Unknown</t>
  </si>
  <si>
    <t>Rate of serious claims</t>
  </si>
  <si>
    <t>State/territory</t>
  </si>
  <si>
    <t>Metro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</si>
  <si>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</si>
  <si>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</si>
  <si>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</si>
  <si>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</si>
  <si>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</si>
  <si>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</si>
  <si>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</si>
  <si>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</si>
  <si>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Australia</t>
  </si>
  <si>
    <t>Traumatic joint/ligament and muscle/tendon injury</t>
  </si>
  <si>
    <t>Musculoskeletal and connective tissue diseases</t>
  </si>
  <si>
    <t>Wounds, lacerations, amputations and internal organ damage</t>
  </si>
  <si>
    <t>Other injuries</t>
  </si>
  <si>
    <t>Intracranial injuries</t>
  </si>
  <si>
    <t>Injury to nerves and spinal cord</t>
  </si>
  <si>
    <t>Other claims</t>
  </si>
  <si>
    <t>Other diseases</t>
  </si>
  <si>
    <t>Being trapped between stationary and moving objects</t>
  </si>
  <si>
    <t>Upper limbs</t>
  </si>
  <si>
    <t>Upper arm</t>
  </si>
  <si>
    <t>Chest (thorax)</t>
  </si>
  <si>
    <t>Lower limbs</t>
  </si>
  <si>
    <t>Upper leg</t>
  </si>
  <si>
    <t>Non-physical locations</t>
  </si>
  <si>
    <t>Face, not elsewhere specified</t>
  </si>
  <si>
    <t>Multiple locations</t>
  </si>
  <si>
    <t>Unspecified locations</t>
  </si>
  <si>
    <t>Systemic locations</t>
  </si>
  <si>
    <t>Musculoskeletal &amp; connective tissue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</si>
</sst>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164" formatCode="#\ ##0"/>
    <numFmt numFmtId="165" formatCode="0.0%"/>
    <numFmt numFmtId="166" formatCode="0.0"/>
    <numFmt numFmtId="167" formatCode="&quot;$&quot;#\ ##0"/>
    <numFmt numFmtId="168" formatCode="#0%"/>
    <numFmt numFmtId="169" formatCode="&quot;$&quot;#\ ##0;\-&quot;$&quot;#\ ##0"/>
    <numFmt numFmtId="170" formatCode="#\ ###\ ##0"/>
    <numFmt numFmtId="171" formatCode="0.000"/>
    <numFmt numFmtId="172" formatCode="0%;[Red]\-0%"/>
  </numFmts>
  <fonts count="60" x14ac:knownFonts="1">
    <font>
      <sz val="9"/>
      <color theme="1"/>
      <name val="Candara"/>
      <family val="2"/>
    </font>
    <font>
      <sz val="11"/>
      <color theme="1"/>
      <name val="Calibri"/>
      <family val="2"/>
      <scheme val="minor"/>
    </font>
    <font>
      <sz val="9"/>
      <color theme="1"/>
      <name val="Candara"/>
      <family val="2"/>
    </font>
    <font>
      <b/>
      <sz val="9"/>
      <color theme="1"/>
      <name val="Candara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9"/>
      <color theme="10"/>
      <name val="Candara"/>
      <family val="2"/>
    </font>
    <font>
      <sz val="10"/>
      <color theme="1"/>
      <name val="Candara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ndara"/>
      <family val="2"/>
    </font>
    <font>
      <b/>
      <sz val="13"/>
      <color theme="3"/>
      <name val="Candara"/>
      <family val="2"/>
    </font>
    <font>
      <b/>
      <sz val="11"/>
      <color theme="3"/>
      <name val="Candara"/>
      <family val="2"/>
    </font>
    <font>
      <sz val="9"/>
      <color rgb="FF006100"/>
      <name val="Candara"/>
      <family val="2"/>
    </font>
    <font>
      <sz val="9"/>
      <color rgb="FF9C0006"/>
      <name val="Candara"/>
      <family val="2"/>
    </font>
    <font>
      <sz val="9"/>
      <color rgb="FF9C6500"/>
      <name val="Candara"/>
      <family val="2"/>
    </font>
    <font>
      <sz val="9"/>
      <color rgb="FF3F3F76"/>
      <name val="Candara"/>
      <family val="2"/>
    </font>
    <font>
      <b/>
      <sz val="9"/>
      <color rgb="FF3F3F3F"/>
      <name val="Candara"/>
      <family val="2"/>
    </font>
    <font>
      <b/>
      <sz val="9"/>
      <color rgb="FFFA7D00"/>
      <name val="Candara"/>
      <family val="2"/>
    </font>
    <font>
      <sz val="9"/>
      <color rgb="FFFA7D00"/>
      <name val="Candara"/>
      <family val="2"/>
    </font>
    <font>
      <b/>
      <sz val="9"/>
      <color theme="0"/>
      <name val="Candara"/>
      <family val="2"/>
    </font>
    <font>
      <sz val="9"/>
      <color rgb="FFFF0000"/>
      <name val="Candara"/>
      <family val="2"/>
    </font>
    <font>
      <i/>
      <sz val="9"/>
      <color rgb="FF7F7F7F"/>
      <name val="Candara"/>
      <family val="2"/>
    </font>
    <font>
      <sz val="9"/>
      <color theme="0"/>
      <name val="Candara"/>
      <family val="2"/>
    </font>
    <font>
      <sz val="9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9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4659260841701"/>
      </top>
      <bottom style="thin">
        <color theme="9"/>
      </bottom>
      <diagonal/>
    </border>
    <border>
      <left/>
      <right/>
      <top style="thin">
        <color theme="9" tint="-0.24994659260841701"/>
      </top>
      <bottom style="thin">
        <color theme="9" tint="-0.249977111117893"/>
      </bottom>
      <diagonal/>
    </border>
  </borders>
  <cellStyleXfs count="13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20" applyNumberFormat="0" applyAlignment="0" applyProtection="0"/>
    <xf numFmtId="0" fontId="21" fillId="11" borderId="21" applyNumberFormat="0" applyAlignment="0" applyProtection="0"/>
    <xf numFmtId="0" fontId="22" fillId="11" borderId="20" applyNumberFormat="0" applyAlignment="0" applyProtection="0"/>
    <xf numFmtId="0" fontId="23" fillId="0" borderId="22" applyNumberFormat="0" applyFill="0" applyAlignment="0" applyProtection="0"/>
    <xf numFmtId="0" fontId="24" fillId="12" borderId="23" applyNumberFormat="0" applyAlignment="0" applyProtection="0"/>
    <xf numFmtId="0" fontId="25" fillId="0" borderId="0" applyNumberFormat="0" applyFill="0" applyBorder="0" applyAlignment="0" applyProtection="0"/>
    <xf numFmtId="0" fontId="2" fillId="13" borderId="2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25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0" borderId="0"/>
    <xf numFmtId="0" fontId="29" fillId="0" borderId="17" applyNumberFormat="0" applyFill="0" applyAlignment="0" applyProtection="0"/>
    <xf numFmtId="0" fontId="30" fillId="0" borderId="18" applyNumberFormat="0" applyFill="0" applyAlignment="0" applyProtection="0"/>
    <xf numFmtId="0" fontId="31" fillId="0" borderId="19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20" applyNumberFormat="0" applyAlignment="0" applyProtection="0"/>
    <xf numFmtId="0" fontId="36" fillId="11" borderId="21" applyNumberFormat="0" applyAlignment="0" applyProtection="0"/>
    <xf numFmtId="0" fontId="37" fillId="11" borderId="20" applyNumberFormat="0" applyAlignment="0" applyProtection="0"/>
    <xf numFmtId="0" fontId="38" fillId="0" borderId="22" applyNumberFormat="0" applyFill="0" applyAlignment="0" applyProtection="0"/>
    <xf numFmtId="0" fontId="39" fillId="12" borderId="23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4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42" fillId="37" borderId="0" applyNumberFormat="0" applyBorder="0" applyAlignment="0" applyProtection="0"/>
    <xf numFmtId="0" fontId="10" fillId="0" borderId="0"/>
    <xf numFmtId="0" fontId="1" fillId="13" borderId="24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13" borderId="24" applyNumberFormat="0" applyFont="0" applyAlignment="0" applyProtection="0"/>
    <xf numFmtId="0" fontId="43" fillId="0" borderId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7" fillId="7" borderId="0" applyNumberFormat="0" applyBorder="0" applyAlignment="0" applyProtection="0"/>
    <xf numFmtId="0" fontId="48" fillId="8" borderId="0" applyNumberFormat="0" applyBorder="0" applyAlignment="0" applyProtection="0"/>
    <xf numFmtId="0" fontId="49" fillId="9" borderId="0" applyNumberFormat="0" applyBorder="0" applyAlignment="0" applyProtection="0"/>
    <xf numFmtId="0" fontId="50" fillId="10" borderId="20" applyNumberFormat="0" applyAlignment="0" applyProtection="0"/>
    <xf numFmtId="0" fontId="51" fillId="11" borderId="21" applyNumberFormat="0" applyAlignment="0" applyProtection="0"/>
    <xf numFmtId="0" fontId="52" fillId="11" borderId="20" applyNumberFormat="0" applyAlignment="0" applyProtection="0"/>
    <xf numFmtId="0" fontId="53" fillId="0" borderId="22" applyNumberFormat="0" applyFill="0" applyAlignment="0" applyProtection="0"/>
    <xf numFmtId="0" fontId="54" fillId="12" borderId="23" applyNumberFormat="0" applyAlignment="0" applyProtection="0"/>
    <xf numFmtId="0" fontId="55" fillId="0" borderId="0" applyNumberFormat="0" applyFill="0" applyBorder="0" applyAlignment="0" applyProtection="0"/>
    <xf numFmtId="0" fontId="43" fillId="13" borderId="24" applyNumberFormat="0" applyFont="0" applyAlignment="0" applyProtection="0"/>
    <xf numFmtId="0" fontId="56" fillId="0" borderId="0" applyNumberFormat="0" applyFill="0" applyBorder="0" applyAlignment="0" applyProtection="0"/>
    <xf numFmtId="0" fontId="57" fillId="0" borderId="25" applyNumberFormat="0" applyFill="0" applyAlignment="0" applyProtection="0"/>
    <xf numFmtId="0" fontId="58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58" fillId="37" borderId="0" applyNumberFormat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0" fontId="43" fillId="13" borderId="24" applyNumberFormat="0" applyFont="0" applyAlignment="0" applyProtection="0"/>
  </cellStyleXfs>
  <cellXfs count="436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0" fontId="4" fillId="0" borderId="2" xfId="0" applyFont="1" applyBorder="1"/>
    <xf numFmtId="0" fontId="4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164" fontId="5" fillId="4" borderId="0" xfId="0" applyNumberFormat="1" applyFont="1" applyFill="1" applyAlignment="1">
      <alignment vertical="center"/>
    </xf>
    <xf numFmtId="0" fontId="0" fillId="4" borderId="0" xfId="0" applyFill="1" applyAlignment="1"/>
    <xf numFmtId="0" fontId="5" fillId="0" borderId="0" xfId="0" applyFont="1" applyAlignment="1">
      <alignment wrapText="1"/>
    </xf>
    <xf numFmtId="0" fontId="4" fillId="0" borderId="10" xfId="0" applyFont="1" applyBorder="1" applyAlignment="1">
      <alignment vertical="center" wrapText="1"/>
    </xf>
    <xf numFmtId="0" fontId="5" fillId="4" borderId="0" xfId="0" applyFont="1" applyFill="1" applyAlignment="1"/>
    <xf numFmtId="165" fontId="5" fillId="4" borderId="0" xfId="2" applyNumberFormat="1" applyFont="1" applyFill="1" applyAlignment="1"/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9" fontId="5" fillId="4" borderId="0" xfId="2" applyFont="1" applyFill="1" applyAlignment="1">
      <alignment vertical="center"/>
    </xf>
    <xf numFmtId="9" fontId="4" fillId="4" borderId="10" xfId="2" applyFont="1" applyFill="1" applyBorder="1" applyAlignment="1">
      <alignment vertical="center"/>
    </xf>
    <xf numFmtId="9" fontId="4" fillId="4" borderId="3" xfId="2" applyFont="1" applyFill="1" applyBorder="1" applyAlignment="1">
      <alignment vertical="center"/>
    </xf>
    <xf numFmtId="0" fontId="4" fillId="0" borderId="13" xfId="0" applyFont="1" applyBorder="1" applyAlignment="1">
      <alignment horizontal="left" wrapText="1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6" fontId="5" fillId="0" borderId="0" xfId="0" applyNumberFormat="1" applyFont="1" applyAlignment="1">
      <alignment vertical="center"/>
    </xf>
    <xf numFmtId="166" fontId="4" fillId="0" borderId="10" xfId="0" applyNumberFormat="1" applyFont="1" applyBorder="1" applyAlignment="1">
      <alignment vertical="center"/>
    </xf>
    <xf numFmtId="168" fontId="4" fillId="4" borderId="10" xfId="2" applyNumberFormat="1" applyFont="1" applyFill="1" applyBorder="1" applyAlignment="1">
      <alignment vertical="center"/>
    </xf>
    <xf numFmtId="166" fontId="5" fillId="4" borderId="0" xfId="0" applyNumberFormat="1" applyFont="1" applyFill="1" applyAlignment="1">
      <alignment vertical="center"/>
    </xf>
    <xf numFmtId="166" fontId="4" fillId="0" borderId="3" xfId="0" applyNumberFormat="1" applyFont="1" applyBorder="1" applyAlignment="1">
      <alignment vertical="center"/>
    </xf>
    <xf numFmtId="167" fontId="5" fillId="0" borderId="0" xfId="0" applyNumberFormat="1" applyFont="1" applyAlignment="1">
      <alignment vertical="center"/>
    </xf>
    <xf numFmtId="167" fontId="4" fillId="0" borderId="10" xfId="0" applyNumberFormat="1" applyFont="1" applyBorder="1" applyAlignment="1">
      <alignment vertical="center"/>
    </xf>
    <xf numFmtId="167" fontId="5" fillId="4" borderId="0" xfId="0" applyNumberFormat="1" applyFont="1" applyFill="1" applyAlignment="1">
      <alignment vertical="center"/>
    </xf>
    <xf numFmtId="167" fontId="4" fillId="0" borderId="3" xfId="0" applyNumberFormat="1" applyFont="1" applyBorder="1" applyAlignment="1">
      <alignment vertical="center"/>
    </xf>
    <xf numFmtId="9" fontId="6" fillId="4" borderId="0" xfId="2" applyFont="1" applyFill="1"/>
    <xf numFmtId="9" fontId="4" fillId="6" borderId="0" xfId="2" applyFont="1" applyFill="1"/>
    <xf numFmtId="0" fontId="9" fillId="0" borderId="0" xfId="3"/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171" fontId="5" fillId="0" borderId="2" xfId="0" applyNumberFormat="1" applyFont="1" applyBorder="1"/>
    <xf numFmtId="0" fontId="11" fillId="0" borderId="0" xfId="0" applyFont="1"/>
    <xf numFmtId="0" fontId="12" fillId="0" borderId="0" xfId="0" applyFont="1"/>
    <xf numFmtId="0" fontId="0" fillId="0" borderId="0" xfId="0"/>
    <xf numFmtId="0" fontId="7" fillId="0" borderId="15" xfId="0" applyFont="1" applyFill="1" applyBorder="1" applyAlignment="1">
      <alignment horizontal="left" vertical="top"/>
    </xf>
    <xf numFmtId="9" fontId="7" fillId="0" borderId="15" xfId="2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/>
    </xf>
    <xf numFmtId="9" fontId="7" fillId="0" borderId="0" xfId="2" applyFont="1" applyFill="1" applyBorder="1" applyAlignment="1">
      <alignment horizontal="right" vertical="top"/>
    </xf>
    <xf numFmtId="170" fontId="7" fillId="0" borderId="15" xfId="0" applyNumberFormat="1" applyFont="1" applyFill="1" applyBorder="1" applyAlignment="1">
      <alignment horizontal="right" vertical="top"/>
    </xf>
    <xf numFmtId="170" fontId="7" fillId="0" borderId="0" xfId="0" applyNumberFormat="1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66" fontId="7" fillId="0" borderId="15" xfId="0" applyNumberFormat="1" applyFont="1" applyFill="1" applyBorder="1" applyAlignment="1">
      <alignment horizontal="right" vertical="top"/>
    </xf>
    <xf numFmtId="166" fontId="7" fillId="0" borderId="0" xfId="0" applyNumberFormat="1" applyFont="1" applyFill="1" applyBorder="1" applyAlignment="1">
      <alignment horizontal="right" vertical="top"/>
    </xf>
    <xf numFmtId="171" fontId="7" fillId="0" borderId="15" xfId="0" applyNumberFormat="1" applyFont="1" applyFill="1" applyBorder="1" applyAlignment="1">
      <alignment horizontal="right" vertical="top"/>
    </xf>
    <xf numFmtId="171" fontId="7" fillId="0" borderId="0" xfId="0" applyNumberFormat="1" applyFont="1" applyFill="1" applyBorder="1" applyAlignment="1">
      <alignment horizontal="right" vertical="top"/>
    </xf>
    <xf numFmtId="0" fontId="8" fillId="0" borderId="16" xfId="0" applyFont="1" applyFill="1" applyBorder="1" applyAlignment="1">
      <alignment horizontal="left" vertical="top"/>
    </xf>
    <xf numFmtId="9" fontId="8" fillId="0" borderId="16" xfId="2" applyFont="1" applyFill="1" applyBorder="1" applyAlignment="1">
      <alignment horizontal="right" vertical="top"/>
    </xf>
    <xf numFmtId="166" fontId="8" fillId="0" borderId="16" xfId="0" applyNumberFormat="1" applyFont="1" applyFill="1" applyBorder="1" applyAlignment="1">
      <alignment horizontal="right" vertical="top"/>
    </xf>
    <xf numFmtId="170" fontId="8" fillId="0" borderId="16" xfId="0" applyNumberFormat="1" applyFont="1" applyFill="1" applyBorder="1" applyAlignment="1">
      <alignment horizontal="right" vertical="top"/>
    </xf>
    <xf numFmtId="171" fontId="8" fillId="0" borderId="16" xfId="0" applyNumberFormat="1" applyFont="1" applyFill="1" applyBorder="1" applyAlignment="1">
      <alignment horizontal="right" vertical="top"/>
    </xf>
    <xf numFmtId="0" fontId="7" fillId="0" borderId="15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right" vertical="top"/>
    </xf>
    <xf numFmtId="0" fontId="8" fillId="0" borderId="16" xfId="0" applyFont="1" applyFill="1" applyBorder="1" applyAlignment="1">
      <alignment horizontal="left" vertical="top"/>
    </xf>
    <xf numFmtId="0" fontId="5" fillId="0" borderId="0" xfId="0" applyFont="1"/>
    <xf numFmtId="0" fontId="4" fillId="0" borderId="3" xfId="0" applyFont="1" applyBorder="1" applyAlignment="1">
      <alignment horizontal="center" vertical="center" wrapText="1"/>
    </xf>
    <xf numFmtId="164" fontId="5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9" fontId="5" fillId="0" borderId="0" xfId="2" applyFont="1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/>
    <xf numFmtId="164" fontId="5" fillId="0" borderId="0" xfId="0" applyNumberFormat="1" applyFont="1"/>
    <xf numFmtId="166" fontId="5" fillId="0" borderId="0" xfId="0" applyNumberFormat="1" applyFont="1"/>
    <xf numFmtId="165" fontId="5" fillId="0" borderId="0" xfId="2" applyNumberFormat="1" applyFont="1"/>
    <xf numFmtId="164" fontId="4" fillId="0" borderId="0" xfId="0" applyNumberFormat="1" applyFont="1"/>
    <xf numFmtId="166" fontId="4" fillId="0" borderId="0" xfId="0" applyNumberFormat="1" applyFont="1"/>
    <xf numFmtId="0" fontId="4" fillId="0" borderId="6" xfId="0" applyFont="1" applyBorder="1"/>
    <xf numFmtId="164" fontId="4" fillId="0" borderId="6" xfId="0" applyNumberFormat="1" applyFont="1" applyBorder="1"/>
    <xf numFmtId="166" fontId="4" fillId="0" borderId="6" xfId="0" applyNumberFormat="1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/>
    <xf numFmtId="166" fontId="5" fillId="0" borderId="0" xfId="0" applyNumberFormat="1" applyFont="1"/>
    <xf numFmtId="166" fontId="4" fillId="0" borderId="0" xfId="0" applyNumberFormat="1" applyFont="1"/>
    <xf numFmtId="166" fontId="5" fillId="2" borderId="0" xfId="0" applyNumberFormat="1" applyFont="1" applyFill="1"/>
    <xf numFmtId="166" fontId="4" fillId="2" borderId="0" xfId="0" applyNumberFormat="1" applyFont="1" applyFill="1"/>
    <xf numFmtId="166" fontId="4" fillId="0" borderId="0" xfId="45" applyNumberFormat="1" applyFont="1"/>
    <xf numFmtId="164" fontId="5" fillId="0" borderId="0" xfId="0" applyNumberFormat="1" applyFont="1" applyFill="1" applyBorder="1"/>
    <xf numFmtId="0" fontId="0" fillId="0" borderId="0" xfId="0" applyFill="1" applyBorder="1"/>
    <xf numFmtId="164" fontId="4" fillId="2" borderId="0" xfId="45" applyNumberFormat="1" applyFont="1" applyFill="1"/>
    <xf numFmtId="0" fontId="5" fillId="6" borderId="0" xfId="0" applyFont="1" applyFill="1"/>
    <xf numFmtId="165" fontId="4" fillId="0" borderId="0" xfId="2" applyNumberFormat="1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5" fontId="5" fillId="0" borderId="0" xfId="2" applyNumberFormat="1" applyFont="1" applyFill="1" applyBorder="1"/>
    <xf numFmtId="0" fontId="5" fillId="0" borderId="0" xfId="0" applyFont="1" applyFill="1" applyBorder="1"/>
    <xf numFmtId="164" fontId="4" fillId="0" borderId="0" xfId="45" applyNumberFormat="1" applyFont="1"/>
    <xf numFmtId="166" fontId="4" fillId="2" borderId="0" xfId="45" applyNumberFormat="1" applyFont="1" applyFill="1"/>
    <xf numFmtId="0" fontId="4" fillId="0" borderId="0" xfId="45" applyFont="1"/>
    <xf numFmtId="0" fontId="0" fillId="0" borderId="0" xfId="0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164" fontId="4" fillId="0" borderId="0" xfId="0" applyNumberFormat="1" applyFont="1" applyFill="1" applyBorder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4" fillId="0" borderId="26" xfId="45" applyFont="1" applyBorder="1"/>
    <xf numFmtId="164" fontId="4" fillId="0" borderId="26" xfId="45" applyNumberFormat="1" applyFont="1" applyBorder="1"/>
    <xf numFmtId="164" fontId="4" fillId="2" borderId="26" xfId="45" applyNumberFormat="1" applyFont="1" applyFill="1" applyBorder="1"/>
    <xf numFmtId="166" fontId="4" fillId="0" borderId="26" xfId="45" applyNumberFormat="1" applyFont="1" applyBorder="1"/>
    <xf numFmtId="166" fontId="4" fillId="2" borderId="26" xfId="45" applyNumberFormat="1" applyFont="1" applyFill="1" applyBorder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4" fillId="0" borderId="26" xfId="45" applyFont="1" applyBorder="1"/>
    <xf numFmtId="164" fontId="4" fillId="0" borderId="26" xfId="45" applyNumberFormat="1" applyFont="1" applyBorder="1"/>
    <xf numFmtId="164" fontId="4" fillId="2" borderId="26" xfId="45" applyNumberFormat="1" applyFont="1" applyFill="1" applyBorder="1"/>
    <xf numFmtId="166" fontId="4" fillId="0" borderId="26" xfId="45" applyNumberFormat="1" applyFont="1" applyBorder="1"/>
    <xf numFmtId="166" fontId="4" fillId="2" borderId="26" xfId="45" applyNumberFormat="1" applyFont="1" applyFill="1" applyBorder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4" fillId="0" borderId="26" xfId="45" applyFont="1" applyBorder="1"/>
    <xf numFmtId="164" fontId="4" fillId="0" borderId="26" xfId="45" applyNumberFormat="1" applyFont="1" applyBorder="1"/>
    <xf numFmtId="164" fontId="4" fillId="2" borderId="26" xfId="45" applyNumberFormat="1" applyFont="1" applyFill="1" applyBorder="1"/>
    <xf numFmtId="166" fontId="4" fillId="0" borderId="26" xfId="45" applyNumberFormat="1" applyFont="1" applyBorder="1"/>
    <xf numFmtId="166" fontId="4" fillId="2" borderId="26" xfId="45" applyNumberFormat="1" applyFont="1" applyFill="1" applyBorder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4" fillId="0" borderId="26" xfId="45" applyFont="1" applyBorder="1"/>
    <xf numFmtId="164" fontId="4" fillId="0" borderId="26" xfId="45" applyNumberFormat="1" applyFont="1" applyBorder="1"/>
    <xf numFmtId="164" fontId="4" fillId="2" borderId="26" xfId="45" applyNumberFormat="1" applyFont="1" applyFill="1" applyBorder="1"/>
    <xf numFmtId="166" fontId="4" fillId="0" borderId="26" xfId="45" applyNumberFormat="1" applyFont="1" applyBorder="1"/>
    <xf numFmtId="166" fontId="4" fillId="2" borderId="26" xfId="45" applyNumberFormat="1" applyFont="1" applyFill="1" applyBorder="1"/>
    <xf numFmtId="0" fontId="5" fillId="0" borderId="0" xfId="45" applyFont="1"/>
    <xf numFmtId="164" fontId="5" fillId="0" borderId="0" xfId="45" applyNumberFormat="1" applyFont="1"/>
    <xf numFmtId="166" fontId="5" fillId="0" borderId="0" xfId="45" applyNumberFormat="1" applyFont="1"/>
    <xf numFmtId="164" fontId="5" fillId="2" borderId="0" xfId="45" applyNumberFormat="1" applyFont="1" applyFill="1"/>
    <xf numFmtId="166" fontId="5" fillId="2" borderId="0" xfId="45" applyNumberFormat="1" applyFont="1" applyFill="1"/>
    <xf numFmtId="0" fontId="4" fillId="0" borderId="26" xfId="45" applyFont="1" applyBorder="1"/>
    <xf numFmtId="164" fontId="4" fillId="0" borderId="26" xfId="45" applyNumberFormat="1" applyFont="1" applyBorder="1"/>
    <xf numFmtId="164" fontId="4" fillId="2" borderId="26" xfId="45" applyNumberFormat="1" applyFont="1" applyFill="1" applyBorder="1"/>
    <xf numFmtId="166" fontId="4" fillId="0" borderId="26" xfId="45" applyNumberFormat="1" applyFont="1" applyBorder="1"/>
    <xf numFmtId="166" fontId="4" fillId="2" borderId="26" xfId="45" applyNumberFormat="1" applyFont="1" applyFill="1" applyBorder="1"/>
    <xf numFmtId="0" fontId="5" fillId="0" borderId="0" xfId="0" applyFont="1"/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/>
    <xf numFmtId="166" fontId="5" fillId="0" borderId="2" xfId="0" applyNumberFormat="1" applyFont="1" applyBorder="1"/>
    <xf numFmtId="9" fontId="4" fillId="0" borderId="0" xfId="2" applyFont="1"/>
    <xf numFmtId="0" fontId="4" fillId="0" borderId="3" xfId="0" applyFont="1" applyBorder="1"/>
    <xf numFmtId="165" fontId="5" fillId="0" borderId="0" xfId="2" applyNumberFormat="1" applyFont="1" applyBorder="1"/>
    <xf numFmtId="0" fontId="0" fillId="0" borderId="0" xfId="0"/>
    <xf numFmtId="0" fontId="5" fillId="0" borderId="0" xfId="0" applyFont="1"/>
    <xf numFmtId="10" fontId="4" fillId="0" borderId="0" xfId="0" applyNumberFormat="1" applyFont="1" applyFill="1" applyBorder="1" applyAlignment="1">
      <alignment horizontal="center"/>
    </xf>
    <xf numFmtId="0" fontId="3" fillId="0" borderId="10" xfId="0" applyFont="1" applyBorder="1"/>
    <xf numFmtId="164" fontId="5" fillId="0" borderId="0" xfId="45" applyNumberFormat="1" applyFon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165" fontId="4" fillId="0" borderId="0" xfId="2" applyNumberFormat="1" applyFont="1" applyBorder="1"/>
    <xf numFmtId="0" fontId="3" fillId="0" borderId="0" xfId="0" applyFont="1" applyBorder="1" applyAlignment="1">
      <alignment vertical="center" wrapText="1"/>
    </xf>
    <xf numFmtId="0" fontId="5" fillId="6" borderId="0" xfId="0" applyFont="1" applyFill="1" applyAlignment="1">
      <alignment horizontal="center"/>
    </xf>
    <xf numFmtId="165" fontId="5" fillId="6" borderId="0" xfId="2" applyNumberFormat="1" applyFont="1" applyFill="1" applyAlignment="1">
      <alignment horizontal="center"/>
    </xf>
    <xf numFmtId="0" fontId="5" fillId="0" borderId="0" xfId="45" applyFont="1" applyAlignment="1">
      <alignment wrapText="1"/>
    </xf>
    <xf numFmtId="0" fontId="4" fillId="0" borderId="27" xfId="45" applyFont="1" applyBorder="1" applyAlignment="1">
      <alignment horizontal="center" vertical="center" wrapText="1"/>
    </xf>
    <xf numFmtId="0" fontId="4" fillId="0" borderId="8" xfId="45" applyFont="1" applyBorder="1" applyAlignment="1">
      <alignment horizontal="center" vertical="center" wrapText="1"/>
    </xf>
    <xf numFmtId="0" fontId="4" fillId="0" borderId="28" xfId="45" applyFont="1" applyBorder="1" applyAlignment="1">
      <alignment horizontal="center" vertical="center" wrapText="1"/>
    </xf>
    <xf numFmtId="165" fontId="5" fillId="0" borderId="0" xfId="131" applyNumberFormat="1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164" fontId="5" fillId="0" borderId="0" xfId="0" applyNumberFormat="1" applyFont="1"/>
    <xf numFmtId="166" fontId="5" fillId="0" borderId="0" xfId="0" applyNumberFormat="1" applyFont="1"/>
    <xf numFmtId="171" fontId="5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166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0" borderId="0" xfId="0"/>
    <xf numFmtId="0" fontId="5" fillId="0" borderId="0" xfId="0" applyFont="1"/>
    <xf numFmtId="0" fontId="4" fillId="0" borderId="13" xfId="0" applyFont="1" applyBorder="1" applyAlignment="1">
      <alignment horizontal="center"/>
    </xf>
    <xf numFmtId="164" fontId="5" fillId="0" borderId="0" xfId="0" applyNumberFormat="1" applyFont="1"/>
    <xf numFmtId="0" fontId="4" fillId="0" borderId="2" xfId="0" applyFont="1" applyBorder="1"/>
    <xf numFmtId="0" fontId="4" fillId="4" borderId="13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/>
    <xf numFmtId="9" fontId="5" fillId="3" borderId="0" xfId="2" applyFont="1" applyFill="1"/>
    <xf numFmtId="0" fontId="4" fillId="0" borderId="2" xfId="0" applyFont="1" applyBorder="1"/>
    <xf numFmtId="164" fontId="4" fillId="0" borderId="2" xfId="0" applyNumberFormat="1" applyFont="1" applyBorder="1"/>
    <xf numFmtId="9" fontId="4" fillId="3" borderId="2" xfId="2" applyFont="1" applyFill="1" applyBorder="1"/>
    <xf numFmtId="9" fontId="5" fillId="3" borderId="0" xfId="2" applyFont="1" applyFill="1"/>
    <xf numFmtId="9" fontId="4" fillId="3" borderId="2" xfId="2" applyFont="1" applyFill="1" applyBorder="1"/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4" borderId="0" xfId="2" applyFont="1" applyFill="1"/>
    <xf numFmtId="9" fontId="4" fillId="4" borderId="0" xfId="2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6" fontId="5" fillId="0" borderId="0" xfId="0" applyNumberFormat="1" applyFont="1"/>
    <xf numFmtId="9" fontId="5" fillId="4" borderId="0" xfId="2" applyFont="1" applyFill="1"/>
    <xf numFmtId="0" fontId="4" fillId="0" borderId="12" xfId="0" applyFont="1" applyBorder="1"/>
    <xf numFmtId="166" fontId="4" fillId="0" borderId="12" xfId="0" applyNumberFormat="1" applyFont="1" applyBorder="1"/>
    <xf numFmtId="9" fontId="4" fillId="4" borderId="12" xfId="2" applyFont="1" applyFill="1" applyBorder="1"/>
    <xf numFmtId="0" fontId="0" fillId="0" borderId="0" xfId="0"/>
    <xf numFmtId="0" fontId="5" fillId="0" borderId="0" xfId="0" applyFont="1"/>
    <xf numFmtId="166" fontId="5" fillId="0" borderId="0" xfId="0" applyNumberFormat="1" applyFont="1"/>
    <xf numFmtId="0" fontId="4" fillId="0" borderId="2" xfId="0" applyFont="1" applyBorder="1"/>
    <xf numFmtId="9" fontId="5" fillId="4" borderId="0" xfId="2" applyFont="1" applyFill="1"/>
    <xf numFmtId="9" fontId="4" fillId="4" borderId="2" xfId="2" applyFont="1" applyFill="1" applyBorder="1"/>
    <xf numFmtId="166" fontId="4" fillId="0" borderId="2" xfId="0" applyNumberFormat="1" applyFont="1" applyBorder="1"/>
    <xf numFmtId="0" fontId="4" fillId="0" borderId="13" xfId="0" applyFont="1" applyBorder="1" applyAlignment="1">
      <alignment horizontal="center" vertical="center"/>
    </xf>
    <xf numFmtId="172" fontId="4" fillId="4" borderId="13" xfId="0" applyNumberFormat="1" applyFont="1" applyFill="1" applyBorder="1" applyAlignment="1">
      <alignment horizontal="center" vertical="center"/>
    </xf>
    <xf numFmtId="0" fontId="5" fillId="0" borderId="0" xfId="0" applyFont="1"/>
    <xf numFmtId="164" fontId="5" fillId="0" borderId="0" xfId="0" applyNumberFormat="1" applyFont="1"/>
    <xf numFmtId="9" fontId="5" fillId="4" borderId="0" xfId="2" applyFont="1" applyFill="1"/>
    <xf numFmtId="0" fontId="5" fillId="0" borderId="0" xfId="0" applyFont="1" applyAlignment="1">
      <alignment vertical="center" wrapText="1"/>
    </xf>
    <xf numFmtId="164" fontId="4" fillId="0" borderId="10" xfId="0" applyNumberFormat="1" applyFont="1" applyBorder="1"/>
    <xf numFmtId="9" fontId="4" fillId="4" borderId="10" xfId="2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9" fontId="4" fillId="5" borderId="0" xfId="2" applyFont="1" applyFill="1" applyBorder="1"/>
    <xf numFmtId="164" fontId="5" fillId="0" borderId="0" xfId="0" applyNumberFormat="1" applyFont="1"/>
    <xf numFmtId="0" fontId="5" fillId="4" borderId="0" xfId="0" applyFont="1" applyFill="1"/>
    <xf numFmtId="164" fontId="5" fillId="4" borderId="0" xfId="0" applyNumberFormat="1" applyFont="1" applyFill="1"/>
    <xf numFmtId="9" fontId="5" fillId="4" borderId="0" xfId="2" applyFont="1" applyFill="1"/>
    <xf numFmtId="0" fontId="5" fillId="0" borderId="0" xfId="0" applyFont="1" applyAlignment="1">
      <alignment horizontal="left" indent="1"/>
    </xf>
    <xf numFmtId="0" fontId="4" fillId="5" borderId="2" xfId="0" applyFont="1" applyFill="1" applyBorder="1"/>
    <xf numFmtId="164" fontId="4" fillId="5" borderId="2" xfId="0" applyNumberFormat="1" applyFont="1" applyFill="1" applyBorder="1"/>
    <xf numFmtId="9" fontId="4" fillId="5" borderId="2" xfId="2" applyFont="1" applyFill="1" applyBorder="1"/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0" fillId="0" borderId="0" xfId="0"/>
    <xf numFmtId="0" fontId="4" fillId="0" borderId="13" xfId="0" applyFont="1" applyBorder="1" applyAlignment="1">
      <alignment horizontal="center"/>
    </xf>
    <xf numFmtId="164" fontId="5" fillId="0" borderId="0" xfId="0" applyNumberFormat="1" applyFont="1"/>
    <xf numFmtId="0" fontId="4" fillId="0" borderId="2" xfId="0" applyFont="1" applyBorder="1"/>
    <xf numFmtId="0" fontId="4" fillId="0" borderId="13" xfId="0" applyFont="1" applyBorder="1" applyAlignment="1">
      <alignment horizontal="left" wrapText="1"/>
    </xf>
    <xf numFmtId="164" fontId="4" fillId="0" borderId="2" xfId="0" applyNumberFormat="1" applyFont="1" applyBorder="1"/>
    <xf numFmtId="0" fontId="5" fillId="0" borderId="0" xfId="0" applyFont="1" applyAlignment="1">
      <alignment horizontal="left" vertical="center" wrapText="1" indent="1"/>
    </xf>
    <xf numFmtId="0" fontId="4" fillId="6" borderId="13" xfId="0" applyFont="1" applyFill="1" applyBorder="1" applyAlignment="1">
      <alignment horizontal="center"/>
    </xf>
    <xf numFmtId="9" fontId="5" fillId="6" borderId="0" xfId="2" applyFont="1" applyFill="1"/>
    <xf numFmtId="9" fontId="4" fillId="6" borderId="2" xfId="2" applyFont="1" applyFill="1" applyBorder="1"/>
    <xf numFmtId="0" fontId="5" fillId="6" borderId="0" xfId="0" applyFont="1" applyFill="1" applyAlignment="1">
      <alignment vertical="center" wrapText="1"/>
    </xf>
    <xf numFmtId="164" fontId="5" fillId="6" borderId="0" xfId="0" applyNumberFormat="1" applyFont="1" applyFill="1"/>
    <xf numFmtId="0" fontId="5" fillId="0" borderId="0" xfId="0" applyFont="1"/>
    <xf numFmtId="0" fontId="4" fillId="0" borderId="13" xfId="0" applyFont="1" applyBorder="1" applyAlignment="1">
      <alignment horizontal="center"/>
    </xf>
    <xf numFmtId="164" fontId="5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0" fontId="4" fillId="6" borderId="13" xfId="0" applyFont="1" applyFill="1" applyBorder="1" applyAlignment="1">
      <alignment horizontal="center"/>
    </xf>
    <xf numFmtId="9" fontId="5" fillId="6" borderId="0" xfId="2" applyFont="1" applyFill="1"/>
    <xf numFmtId="9" fontId="4" fillId="6" borderId="2" xfId="2" applyFont="1" applyFill="1" applyBorder="1"/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5" fillId="0" borderId="0" xfId="0" applyFont="1"/>
    <xf numFmtId="166" fontId="5" fillId="0" borderId="0" xfId="0" applyNumberFormat="1" applyFont="1"/>
    <xf numFmtId="0" fontId="4" fillId="0" borderId="2" xfId="0" applyFont="1" applyBorder="1"/>
    <xf numFmtId="9" fontId="5" fillId="4" borderId="0" xfId="2" applyFont="1" applyFill="1"/>
    <xf numFmtId="9" fontId="4" fillId="4" borderId="0" xfId="2" applyFont="1" applyFill="1"/>
    <xf numFmtId="9" fontId="4" fillId="4" borderId="2" xfId="2" applyFont="1" applyFill="1" applyBorder="1"/>
    <xf numFmtId="166" fontId="4" fillId="0" borderId="2" xfId="0" applyNumberFormat="1" applyFont="1" applyBorder="1"/>
    <xf numFmtId="0" fontId="4" fillId="0" borderId="12" xfId="0" applyFont="1" applyBorder="1"/>
    <xf numFmtId="166" fontId="4" fillId="0" borderId="12" xfId="0" applyNumberFormat="1" applyFont="1" applyBorder="1"/>
    <xf numFmtId="9" fontId="4" fillId="4" borderId="12" xfId="2" applyFont="1" applyFill="1" applyBorder="1"/>
    <xf numFmtId="164" fontId="5" fillId="0" borderId="0" xfId="0" applyNumberFormat="1" applyFont="1" applyAlignment="1">
      <alignment horizontal="right"/>
    </xf>
    <xf numFmtId="165" fontId="5" fillId="0" borderId="0" xfId="2" applyNumberFormat="1" applyFont="1" applyAlignment="1">
      <alignment horizontal="right"/>
    </xf>
    <xf numFmtId="164" fontId="4" fillId="0" borderId="10" xfId="0" applyNumberFormat="1" applyFont="1" applyBorder="1" applyAlignment="1">
      <alignment horizontal="right" vertical="center"/>
    </xf>
    <xf numFmtId="165" fontId="4" fillId="0" borderId="10" xfId="2" applyNumberFormat="1" applyFont="1" applyBorder="1" applyAlignment="1">
      <alignment horizontal="right"/>
    </xf>
    <xf numFmtId="165" fontId="5" fillId="0" borderId="10" xfId="2" applyNumberFormat="1" applyFont="1" applyBorder="1" applyAlignment="1">
      <alignment horizontal="right"/>
    </xf>
    <xf numFmtId="164" fontId="5" fillId="6" borderId="0" xfId="45" applyNumberFormat="1" applyFont="1" applyFill="1" applyAlignment="1">
      <alignment horizontal="center"/>
    </xf>
    <xf numFmtId="10" fontId="0" fillId="0" borderId="0" xfId="2" applyNumberFormat="1" applyFont="1"/>
    <xf numFmtId="9" fontId="5" fillId="4" borderId="0" xfId="2" applyNumberFormat="1" applyFont="1" applyFill="1" applyAlignment="1">
      <alignment horizontal="right"/>
    </xf>
    <xf numFmtId="164" fontId="4" fillId="0" borderId="10" xfId="0" applyNumberFormat="1" applyFont="1" applyBorder="1" applyAlignment="1">
      <alignment horizontal="right"/>
    </xf>
    <xf numFmtId="9" fontId="4" fillId="4" borderId="10" xfId="2" applyFont="1" applyFill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9" fontId="4" fillId="4" borderId="3" xfId="2" applyFont="1" applyFill="1" applyBorder="1" applyAlignment="1">
      <alignment horizontal="right"/>
    </xf>
    <xf numFmtId="167" fontId="5" fillId="0" borderId="0" xfId="1" applyNumberFormat="1" applyFont="1" applyBorder="1"/>
    <xf numFmtId="166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164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67" fontId="5" fillId="0" borderId="0" xfId="1" applyNumberFormat="1" applyFont="1"/>
    <xf numFmtId="167" fontId="5" fillId="0" borderId="2" xfId="1" applyNumberFormat="1" applyFont="1" applyBorder="1"/>
    <xf numFmtId="168" fontId="4" fillId="4" borderId="0" xfId="2" applyNumberFormat="1" applyFont="1" applyFill="1" applyAlignment="1">
      <alignment vertical="center"/>
    </xf>
    <xf numFmtId="9" fontId="4" fillId="4" borderId="0" xfId="2" applyFont="1" applyFill="1" applyAlignment="1">
      <alignment vertical="center"/>
    </xf>
    <xf numFmtId="0" fontId="5" fillId="0" borderId="0" xfId="0" applyFont="1"/>
    <xf numFmtId="0" fontId="4" fillId="0" borderId="0" xfId="0" applyFont="1"/>
    <xf numFmtId="0" fontId="4" fillId="0" borderId="13" xfId="0" applyFont="1" applyBorder="1" applyAlignment="1">
      <alignment horizontal="center"/>
    </xf>
    <xf numFmtId="164" fontId="5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/>
    <xf numFmtId="9" fontId="5" fillId="4" borderId="0" xfId="2" applyFont="1" applyFill="1"/>
    <xf numFmtId="0" fontId="4" fillId="4" borderId="13" xfId="0" applyFont="1" applyFill="1" applyBorder="1" applyAlignment="1">
      <alignment horizontal="center"/>
    </xf>
    <xf numFmtId="9" fontId="4" fillId="4" borderId="0" xfId="2" applyFont="1" applyFill="1"/>
    <xf numFmtId="9" fontId="4" fillId="4" borderId="2" xfId="2" applyFont="1" applyFill="1" applyBorder="1"/>
    <xf numFmtId="0" fontId="5" fillId="0" borderId="0" xfId="0" applyFont="1" applyAlignment="1">
      <alignment horizontal="center"/>
    </xf>
    <xf numFmtId="167" fontId="5" fillId="0" borderId="0" xfId="1" applyNumberFormat="1" applyFont="1"/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7" fontId="4" fillId="0" borderId="2" xfId="1" applyNumberFormat="1" applyFont="1" applyBorder="1"/>
    <xf numFmtId="167" fontId="5" fillId="0" borderId="2" xfId="1" applyNumberFormat="1" applyFont="1" applyBorder="1"/>
    <xf numFmtId="0" fontId="0" fillId="0" borderId="0" xfId="0"/>
    <xf numFmtId="0" fontId="5" fillId="0" borderId="0" xfId="0" applyFont="1"/>
    <xf numFmtId="166" fontId="5" fillId="0" borderId="0" xfId="0" applyNumberFormat="1" applyFont="1"/>
    <xf numFmtId="166" fontId="4" fillId="0" borderId="0" xfId="0" applyNumberFormat="1" applyFont="1"/>
    <xf numFmtId="0" fontId="4" fillId="0" borderId="2" xfId="0" applyFont="1" applyBorder="1"/>
    <xf numFmtId="9" fontId="5" fillId="4" borderId="0" xfId="2" applyFont="1" applyFill="1"/>
    <xf numFmtId="9" fontId="4" fillId="4" borderId="2" xfId="2" applyFont="1" applyFill="1" applyBorder="1"/>
    <xf numFmtId="166" fontId="4" fillId="0" borderId="2" xfId="0" applyNumberFormat="1" applyFont="1" applyBorder="1"/>
    <xf numFmtId="167" fontId="5" fillId="0" borderId="0" xfId="1" applyNumberFormat="1" applyFont="1"/>
    <xf numFmtId="0" fontId="5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9" fontId="5" fillId="6" borderId="0" xfId="2" applyFont="1" applyFill="1"/>
    <xf numFmtId="9" fontId="4" fillId="6" borderId="2" xfId="2" applyFont="1" applyFill="1" applyBorder="1"/>
    <xf numFmtId="167" fontId="4" fillId="0" borderId="2" xfId="1" applyNumberFormat="1" applyFont="1" applyBorder="1"/>
    <xf numFmtId="166" fontId="6" fillId="0" borderId="0" xfId="0" applyNumberFormat="1" applyFont="1"/>
    <xf numFmtId="169" fontId="5" fillId="0" borderId="0" xfId="1" applyNumberFormat="1" applyFont="1"/>
    <xf numFmtId="169" fontId="4" fillId="0" borderId="2" xfId="1" applyNumberFormat="1" applyFont="1" applyBorder="1"/>
    <xf numFmtId="167" fontId="6" fillId="0" borderId="0" xfId="0" applyNumberFormat="1" applyFont="1"/>
    <xf numFmtId="167" fontId="4" fillId="0" borderId="2" xfId="0" applyNumberFormat="1" applyFont="1" applyBorder="1"/>
    <xf numFmtId="0" fontId="59" fillId="0" borderId="2" xfId="0" applyFont="1" applyBorder="1"/>
    <xf numFmtId="9" fontId="4" fillId="4" borderId="0" xfId="2" applyNumberFormat="1" applyFont="1" applyFill="1" applyAlignment="1">
      <alignment vertical="center"/>
    </xf>
    <xf numFmtId="166" fontId="5" fillId="6" borderId="0" xfId="0" applyNumberFormat="1" applyFont="1" applyFill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6" fontId="5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left" vertical="center" wrapText="1" indent="1"/>
    </xf>
    <xf numFmtId="166" fontId="6" fillId="0" borderId="0" xfId="0" applyNumberFormat="1" applyFont="1" applyFill="1" applyBorder="1"/>
    <xf numFmtId="164" fontId="6" fillId="0" borderId="0" xfId="0" applyNumberFormat="1" applyFont="1" applyFill="1" applyBorder="1"/>
    <xf numFmtId="165" fontId="6" fillId="0" borderId="0" xfId="2" applyNumberFormat="1" applyFont="1" applyFill="1" applyBorder="1"/>
    <xf numFmtId="166" fontId="4" fillId="0" borderId="0" xfId="0" applyNumberFormat="1" applyFont="1" applyFill="1" applyBorder="1"/>
    <xf numFmtId="165" fontId="11" fillId="0" borderId="0" xfId="2" applyNumberFormat="1" applyFont="1" applyBorder="1"/>
    <xf numFmtId="2" fontId="11" fillId="0" borderId="0" xfId="2" applyNumberFormat="1" applyFont="1" applyBorder="1"/>
    <xf numFmtId="0" fontId="11" fillId="0" borderId="2" xfId="0" applyFont="1" applyBorder="1"/>
    <xf numFmtId="0" fontId="59" fillId="0" borderId="2" xfId="0" applyFont="1" applyBorder="1" applyAlignment="1">
      <alignment horizontal="center" vertical="center"/>
    </xf>
    <xf numFmtId="165" fontId="11" fillId="0" borderId="2" xfId="2" applyNumberFormat="1" applyFont="1" applyBorder="1"/>
    <xf numFmtId="0" fontId="59" fillId="0" borderId="0" xfId="0" applyFont="1" applyFill="1" applyBorder="1" applyAlignment="1">
      <alignment horizontal="left"/>
    </xf>
    <xf numFmtId="166" fontId="59" fillId="0" borderId="0" xfId="0" applyNumberFormat="1" applyFont="1" applyFill="1" applyBorder="1"/>
    <xf numFmtId="166" fontId="11" fillId="0" borderId="0" xfId="0" applyNumberFormat="1" applyFont="1" applyFill="1" applyBorder="1"/>
    <xf numFmtId="166" fontId="11" fillId="0" borderId="2" xfId="0" applyNumberFormat="1" applyFont="1" applyFill="1" applyBorder="1"/>
    <xf numFmtId="0" fontId="5" fillId="0" borderId="2" xfId="0" applyFont="1" applyBorder="1"/>
    <xf numFmtId="0" fontId="0" fillId="0" borderId="0" xfId="0" applyAlignment="1">
      <alignment wrapText="1"/>
    </xf>
    <xf numFmtId="171" fontId="7" fillId="0" borderId="15" xfId="0" applyNumberFormat="1" applyFont="1" applyFill="1" applyBorder="1" applyAlignment="1">
      <alignment horizontal="right" vertical="top" wrapText="1"/>
    </xf>
    <xf numFmtId="9" fontId="7" fillId="0" borderId="15" xfId="2" applyFont="1" applyFill="1" applyBorder="1" applyAlignment="1">
      <alignment horizontal="right" vertical="top" wrapText="1"/>
    </xf>
    <xf numFmtId="170" fontId="7" fillId="0" borderId="15" xfId="0" applyNumberFormat="1" applyFont="1" applyFill="1" applyBorder="1" applyAlignment="1">
      <alignment horizontal="right" vertical="top" wrapText="1"/>
    </xf>
    <xf numFmtId="166" fontId="7" fillId="0" borderId="15" xfId="0" applyNumberFormat="1" applyFont="1" applyFill="1" applyBorder="1" applyAlignment="1">
      <alignment horizontal="right" vertical="top" wrapText="1"/>
    </xf>
    <xf numFmtId="171" fontId="7" fillId="0" borderId="0" xfId="0" applyNumberFormat="1" applyFont="1" applyFill="1" applyBorder="1" applyAlignment="1">
      <alignment horizontal="right" vertical="top" wrapText="1"/>
    </xf>
    <xf numFmtId="9" fontId="7" fillId="0" borderId="0" xfId="2" applyFont="1" applyFill="1" applyBorder="1" applyAlignment="1">
      <alignment horizontal="right" vertical="top" wrapText="1"/>
    </xf>
    <xf numFmtId="170" fontId="7" fillId="0" borderId="0" xfId="0" applyNumberFormat="1" applyFont="1" applyFill="1" applyBorder="1" applyAlignment="1">
      <alignment horizontal="right" vertical="top" wrapText="1"/>
    </xf>
    <xf numFmtId="166" fontId="7" fillId="0" borderId="0" xfId="0" applyNumberFormat="1" applyFont="1" applyFill="1" applyBorder="1" applyAlignment="1">
      <alignment horizontal="right" vertical="top" wrapText="1"/>
    </xf>
    <xf numFmtId="171" fontId="8" fillId="0" borderId="16" xfId="0" applyNumberFormat="1" applyFont="1" applyFill="1" applyBorder="1" applyAlignment="1">
      <alignment horizontal="right" vertical="top" wrapText="1"/>
    </xf>
    <xf numFmtId="9" fontId="8" fillId="0" borderId="16" xfId="2" applyFont="1" applyFill="1" applyBorder="1" applyAlignment="1">
      <alignment horizontal="right" vertical="top" wrapText="1"/>
    </xf>
    <xf numFmtId="170" fontId="8" fillId="0" borderId="16" xfId="0" applyNumberFormat="1" applyFont="1" applyFill="1" applyBorder="1" applyAlignment="1">
      <alignment horizontal="right" vertical="top" wrapText="1"/>
    </xf>
    <xf numFmtId="166" fontId="8" fillId="0" borderId="16" xfId="0" applyNumberFormat="1" applyFont="1" applyFill="1" applyBorder="1" applyAlignment="1">
      <alignment horizontal="right" vertical="top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7" xfId="45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134">
    <cellStyle name="20% - Accent1" xfId="22" builtinId="30" customBuiltin="1"/>
    <cellStyle name="20% - Accent1 2" xfId="62"/>
    <cellStyle name="20% - Accent1 3" xfId="108"/>
    <cellStyle name="20% - Accent2" xfId="26" builtinId="34" customBuiltin="1"/>
    <cellStyle name="20% - Accent2 2" xfId="66"/>
    <cellStyle name="20% - Accent2 3" xfId="112"/>
    <cellStyle name="20% - Accent3" xfId="30" builtinId="38" customBuiltin="1"/>
    <cellStyle name="20% - Accent3 2" xfId="70"/>
    <cellStyle name="20% - Accent3 3" xfId="116"/>
    <cellStyle name="20% - Accent4" xfId="34" builtinId="42" customBuiltin="1"/>
    <cellStyle name="20% - Accent4 2" xfId="74"/>
    <cellStyle name="20% - Accent4 3" xfId="120"/>
    <cellStyle name="20% - Accent5" xfId="38" builtinId="46" customBuiltin="1"/>
    <cellStyle name="20% - Accent5 2" xfId="78"/>
    <cellStyle name="20% - Accent5 3" xfId="124"/>
    <cellStyle name="20% - Accent6" xfId="42" builtinId="50" customBuiltin="1"/>
    <cellStyle name="20% - Accent6 2" xfId="82"/>
    <cellStyle name="20% - Accent6 3" xfId="128"/>
    <cellStyle name="40% - Accent1" xfId="23" builtinId="31" customBuiltin="1"/>
    <cellStyle name="40% - Accent1 2" xfId="63"/>
    <cellStyle name="40% - Accent1 3" xfId="109"/>
    <cellStyle name="40% - Accent2" xfId="27" builtinId="35" customBuiltin="1"/>
    <cellStyle name="40% - Accent2 2" xfId="67"/>
    <cellStyle name="40% - Accent2 3" xfId="113"/>
    <cellStyle name="40% - Accent3" xfId="31" builtinId="39" customBuiltin="1"/>
    <cellStyle name="40% - Accent3 2" xfId="71"/>
    <cellStyle name="40% - Accent3 3" xfId="117"/>
    <cellStyle name="40% - Accent4" xfId="35" builtinId="43" customBuiltin="1"/>
    <cellStyle name="40% - Accent4 2" xfId="75"/>
    <cellStyle name="40% - Accent4 3" xfId="121"/>
    <cellStyle name="40% - Accent5" xfId="39" builtinId="47" customBuiltin="1"/>
    <cellStyle name="40% - Accent5 2" xfId="79"/>
    <cellStyle name="40% - Accent5 3" xfId="125"/>
    <cellStyle name="40% - Accent6" xfId="43" builtinId="51" customBuiltin="1"/>
    <cellStyle name="40% - Accent6 2" xfId="83"/>
    <cellStyle name="40% - Accent6 3" xfId="129"/>
    <cellStyle name="60% - Accent1" xfId="24" builtinId="32" customBuiltin="1"/>
    <cellStyle name="60% - Accent1 2" xfId="64"/>
    <cellStyle name="60% - Accent1 3" xfId="110"/>
    <cellStyle name="60% - Accent2" xfId="28" builtinId="36" customBuiltin="1"/>
    <cellStyle name="60% - Accent2 2" xfId="68"/>
    <cellStyle name="60% - Accent2 3" xfId="114"/>
    <cellStyle name="60% - Accent3" xfId="32" builtinId="40" customBuiltin="1"/>
    <cellStyle name="60% - Accent3 2" xfId="72"/>
    <cellStyle name="60% - Accent3 3" xfId="118"/>
    <cellStyle name="60% - Accent4" xfId="36" builtinId="44" customBuiltin="1"/>
    <cellStyle name="60% - Accent4 2" xfId="76"/>
    <cellStyle name="60% - Accent4 3" xfId="122"/>
    <cellStyle name="60% - Accent5" xfId="40" builtinId="48" customBuiltin="1"/>
    <cellStyle name="60% - Accent5 2" xfId="80"/>
    <cellStyle name="60% - Accent5 3" xfId="126"/>
    <cellStyle name="60% - Accent6" xfId="44" builtinId="52" customBuiltin="1"/>
    <cellStyle name="60% - Accent6 2" xfId="84"/>
    <cellStyle name="60% - Accent6 3" xfId="130"/>
    <cellStyle name="Accent1" xfId="21" builtinId="29" customBuiltin="1"/>
    <cellStyle name="Accent1 2" xfId="61"/>
    <cellStyle name="Accent1 3" xfId="107"/>
    <cellStyle name="Accent2" xfId="25" builtinId="33" customBuiltin="1"/>
    <cellStyle name="Accent2 2" xfId="65"/>
    <cellStyle name="Accent2 3" xfId="111"/>
    <cellStyle name="Accent3" xfId="29" builtinId="37" customBuiltin="1"/>
    <cellStyle name="Accent3 2" xfId="69"/>
    <cellStyle name="Accent3 3" xfId="115"/>
    <cellStyle name="Accent4" xfId="33" builtinId="41" customBuiltin="1"/>
    <cellStyle name="Accent4 2" xfId="73"/>
    <cellStyle name="Accent4 3" xfId="119"/>
    <cellStyle name="Accent5" xfId="37" builtinId="45" customBuiltin="1"/>
    <cellStyle name="Accent5 2" xfId="77"/>
    <cellStyle name="Accent5 3" xfId="123"/>
    <cellStyle name="Accent6" xfId="41" builtinId="49" customBuiltin="1"/>
    <cellStyle name="Accent6 2" xfId="81"/>
    <cellStyle name="Accent6 3" xfId="127"/>
    <cellStyle name="Bad" xfId="10" builtinId="27" customBuiltin="1"/>
    <cellStyle name="Bad 2" xfId="51"/>
    <cellStyle name="Bad 3" xfId="96"/>
    <cellStyle name="Calculation" xfId="14" builtinId="22" customBuiltin="1"/>
    <cellStyle name="Calculation 2" xfId="55"/>
    <cellStyle name="Calculation 3" xfId="100"/>
    <cellStyle name="Check Cell" xfId="16" builtinId="23" customBuiltin="1"/>
    <cellStyle name="Check Cell 2" xfId="57"/>
    <cellStyle name="Check Cell 3" xfId="102"/>
    <cellStyle name="Currency" xfId="1" builtinId="4"/>
    <cellStyle name="Explanatory Text" xfId="19" builtinId="53" customBuiltin="1"/>
    <cellStyle name="Explanatory Text 2" xfId="59"/>
    <cellStyle name="Explanatory Text 3" xfId="105"/>
    <cellStyle name="Good" xfId="9" builtinId="26" customBuiltin="1"/>
    <cellStyle name="Good 2" xfId="50"/>
    <cellStyle name="Good 3" xfId="95"/>
    <cellStyle name="Heading 1" xfId="5" builtinId="16" customBuiltin="1"/>
    <cellStyle name="Heading 1 2" xfId="46"/>
    <cellStyle name="Heading 1 3" xfId="91"/>
    <cellStyle name="Heading 2" xfId="6" builtinId="17" customBuiltin="1"/>
    <cellStyle name="Heading 2 2" xfId="47"/>
    <cellStyle name="Heading 2 3" xfId="92"/>
    <cellStyle name="Heading 3" xfId="7" builtinId="18" customBuiltin="1"/>
    <cellStyle name="Heading 3 2" xfId="48"/>
    <cellStyle name="Heading 3 3" xfId="93"/>
    <cellStyle name="Heading 4" xfId="8" builtinId="19" customBuiltin="1"/>
    <cellStyle name="Heading 4 2" xfId="49"/>
    <cellStyle name="Heading 4 3" xfId="94"/>
    <cellStyle name="Hyperlink" xfId="3" builtinId="8"/>
    <cellStyle name="Input" xfId="12" builtinId="20" customBuiltin="1"/>
    <cellStyle name="Input 2" xfId="53"/>
    <cellStyle name="Input 3" xfId="98"/>
    <cellStyle name="Linked Cell" xfId="15" builtinId="24" customBuiltin="1"/>
    <cellStyle name="Linked Cell 2" xfId="56"/>
    <cellStyle name="Linked Cell 3" xfId="101"/>
    <cellStyle name="Neutral" xfId="11" builtinId="28" customBuiltin="1"/>
    <cellStyle name="Neutral 2" xfId="52"/>
    <cellStyle name="Neutral 3" xfId="97"/>
    <cellStyle name="Normal" xfId="0" builtinId="0"/>
    <cellStyle name="Normal 2" xfId="45"/>
    <cellStyle name="Normal 2 2" xfId="85"/>
    <cellStyle name="Normal 2 3" xfId="87"/>
    <cellStyle name="Normal 2 4" xfId="132"/>
    <cellStyle name="Normal 3" xfId="90"/>
    <cellStyle name="Note" xfId="18" builtinId="10" customBuiltin="1"/>
    <cellStyle name="Note 2" xfId="89"/>
    <cellStyle name="Note 2 2" xfId="133"/>
    <cellStyle name="Note 3" xfId="104"/>
    <cellStyle name="Note 4" xfId="86"/>
    <cellStyle name="Output" xfId="13" builtinId="21" customBuiltin="1"/>
    <cellStyle name="Output 2" xfId="54"/>
    <cellStyle name="Output 3" xfId="99"/>
    <cellStyle name="Percent" xfId="2" builtinId="5"/>
    <cellStyle name="Percent 2" xfId="88"/>
    <cellStyle name="Percent 3" xfId="131"/>
    <cellStyle name="Title" xfId="4" builtinId="15" customBuiltin="1"/>
    <cellStyle name="Total" xfId="20" builtinId="25" customBuiltin="1"/>
    <cellStyle name="Total 2" xfId="60"/>
    <cellStyle name="Total 3" xfId="106"/>
    <cellStyle name="Warning Text" xfId="17" builtinId="11" customBuiltin="1"/>
    <cellStyle name="Warning Text 2" xfId="58"/>
    <cellStyle name="Warning Text 3" xfId="103"/>
  </cellStyles>
  <dxfs count="28"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b val="0"/>
        <i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P2949\AppData\Local\Temp\292433\Data\Serious%20injury%20claims%20-%20time%20lost%20and%20payment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Br Agency"/>
      <sheetName val="Mechanism"/>
      <sheetName val="Body location"/>
      <sheetName val="Nature"/>
      <sheetName val="Occupation"/>
      <sheetName val="Industry"/>
      <sheetName val="Age Group"/>
      <sheetName val="Sex"/>
    </sheetNames>
    <sheetDataSet>
      <sheetData sheetId="0">
        <row r="1">
          <cell r="B1">
            <v>2014</v>
          </cell>
        </row>
        <row r="2">
          <cell r="B2">
            <v>2001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GridLines="0" showZeros="0" defaultGridColor="0" colorId="53" workbookViewId="0">
      <selection activeCell="B37" sqref="B37"/>
    </sheetView>
  </sheetViews>
  <sheetFormatPr defaultRowHeight="12.75" x14ac:dyDescent="0.2"/>
  <cols>
    <col min="1" max="1" width="9.140625" style="45"/>
    <col min="2" max="2" width="105.28515625" style="45" bestFit="1" customWidth="1"/>
    <col min="3" max="16384" width="9.140625" style="42"/>
  </cols>
  <sheetData>
    <row r="1" spans="1:2" x14ac:dyDescent="0.2">
      <c r="A1" s="46" t="s">
        <v>130</v>
      </c>
      <c r="B1" s="46" t="s">
        <v>131</v>
      </c>
    </row>
    <row r="3" spans="1:2" x14ac:dyDescent="0.2">
      <c r="A3" s="45" t="s">
        <v>17</v>
      </c>
      <c r="B3" s="41" t="s">
        <v>302</v>
      </c>
    </row>
    <row r="4" spans="1:2" x14ac:dyDescent="0.2">
      <c r="A4" s="45" t="s">
        <v>18</v>
      </c>
      <c r="B4" s="41" t="s">
        <v>303</v>
      </c>
    </row>
    <row r="5" spans="1:2" x14ac:dyDescent="0.2">
      <c r="A5" s="45" t="s">
        <v>31</v>
      </c>
      <c r="B5" s="41" t="s">
        <v>304</v>
      </c>
    </row>
    <row r="6" spans="1:2" x14ac:dyDescent="0.2">
      <c r="A6" s="45" t="s">
        <v>36</v>
      </c>
      <c r="B6" s="41" t="s">
        <v>305</v>
      </c>
    </row>
    <row r="7" spans="1:2" x14ac:dyDescent="0.2">
      <c r="A7" s="45" t="s">
        <v>62</v>
      </c>
      <c r="B7" s="41" t="s">
        <v>306</v>
      </c>
    </row>
    <row r="8" spans="1:2" x14ac:dyDescent="0.2">
      <c r="A8" s="45" t="s">
        <v>70</v>
      </c>
      <c r="B8" s="41" t="s">
        <v>307</v>
      </c>
    </row>
    <row r="9" spans="1:2" x14ac:dyDescent="0.2">
      <c r="A9" s="45" t="s">
        <v>77</v>
      </c>
      <c r="B9" s="41" t="s">
        <v>308</v>
      </c>
    </row>
    <row r="10" spans="1:2" x14ac:dyDescent="0.2">
      <c r="A10" s="45" t="s">
        <v>87</v>
      </c>
      <c r="B10" s="41" t="s">
        <v>309</v>
      </c>
    </row>
    <row r="11" spans="1:2" x14ac:dyDescent="0.2">
      <c r="A11" s="45" t="s">
        <v>51</v>
      </c>
      <c r="B11" s="41" t="s">
        <v>310</v>
      </c>
    </row>
    <row r="12" spans="1:2" x14ac:dyDescent="0.2">
      <c r="A12" s="45" t="s">
        <v>53</v>
      </c>
      <c r="B12" s="41" t="s">
        <v>311</v>
      </c>
    </row>
    <row r="13" spans="1:2" x14ac:dyDescent="0.2">
      <c r="A13" s="45" t="s">
        <v>59</v>
      </c>
      <c r="B13" s="41" t="s">
        <v>312</v>
      </c>
    </row>
    <row r="14" spans="1:2" x14ac:dyDescent="0.2">
      <c r="A14" s="45" t="s">
        <v>61</v>
      </c>
      <c r="B14" s="41" t="s">
        <v>313</v>
      </c>
    </row>
    <row r="15" spans="1:2" x14ac:dyDescent="0.2">
      <c r="A15" s="45" t="s">
        <v>63</v>
      </c>
      <c r="B15" s="41" t="s">
        <v>314</v>
      </c>
    </row>
    <row r="16" spans="1:2" x14ac:dyDescent="0.2">
      <c r="A16" s="45" t="s">
        <v>88</v>
      </c>
      <c r="B16" s="41" t="s">
        <v>315</v>
      </c>
    </row>
    <row r="17" spans="1:2" x14ac:dyDescent="0.2">
      <c r="A17" s="45" t="s">
        <v>96</v>
      </c>
      <c r="B17" s="41" t="s">
        <v>316</v>
      </c>
    </row>
    <row r="18" spans="1:2" x14ac:dyDescent="0.2">
      <c r="A18" s="45" t="s">
        <v>107</v>
      </c>
      <c r="B18" s="41" t="s">
        <v>317</v>
      </c>
    </row>
    <row r="19" spans="1:2" x14ac:dyDescent="0.2">
      <c r="A19" s="45" t="s">
        <v>108</v>
      </c>
      <c r="B19" s="41" t="s">
        <v>318</v>
      </c>
    </row>
    <row r="20" spans="1:2" x14ac:dyDescent="0.2">
      <c r="A20" s="45" t="s">
        <v>118</v>
      </c>
      <c r="B20" s="41" t="s">
        <v>319</v>
      </c>
    </row>
    <row r="21" spans="1:2" x14ac:dyDescent="0.2">
      <c r="A21" s="45" t="s">
        <v>119</v>
      </c>
      <c r="B21" s="41" t="s">
        <v>320</v>
      </c>
    </row>
    <row r="22" spans="1:2" x14ac:dyDescent="0.2">
      <c r="A22" s="45" t="s">
        <v>120</v>
      </c>
      <c r="B22" s="41" t="s">
        <v>321</v>
      </c>
    </row>
    <row r="23" spans="1:2" x14ac:dyDescent="0.2">
      <c r="A23" s="45" t="s">
        <v>121</v>
      </c>
      <c r="B23" s="41" t="s">
        <v>322</v>
      </c>
    </row>
    <row r="24" spans="1:2" x14ac:dyDescent="0.2">
      <c r="A24" s="45" t="s">
        <v>122</v>
      </c>
      <c r="B24" s="41" t="s">
        <v>323</v>
      </c>
    </row>
    <row r="25" spans="1:2" x14ac:dyDescent="0.2">
      <c r="A25" s="45" t="s">
        <v>112</v>
      </c>
      <c r="B25" s="41" t="s">
        <v>324</v>
      </c>
    </row>
    <row r="26" spans="1:2" x14ac:dyDescent="0.2">
      <c r="A26" s="45" t="s">
        <v>331</v>
      </c>
      <c r="B26" s="41" t="s">
        <v>325</v>
      </c>
    </row>
    <row r="27" spans="1:2" x14ac:dyDescent="0.2">
      <c r="A27" s="45" t="s">
        <v>116</v>
      </c>
      <c r="B27" s="41" t="s">
        <v>326</v>
      </c>
    </row>
    <row r="28" spans="1:2" x14ac:dyDescent="0.2">
      <c r="A28" s="45" t="s">
        <v>117</v>
      </c>
      <c r="B28" s="41" t="s">
        <v>327</v>
      </c>
    </row>
    <row r="29" spans="1:2" x14ac:dyDescent="0.2">
      <c r="A29" s="45" t="s">
        <v>145</v>
      </c>
      <c r="B29" s="41" t="s">
        <v>328</v>
      </c>
    </row>
    <row r="30" spans="1:2" x14ac:dyDescent="0.2">
      <c r="A30" s="45" t="s">
        <v>146</v>
      </c>
      <c r="B30" s="41" t="s">
        <v>329</v>
      </c>
    </row>
    <row r="31" spans="1:2" x14ac:dyDescent="0.2">
      <c r="A31" s="45" t="s">
        <v>147</v>
      </c>
      <c r="B31" s="41" t="s">
        <v>330</v>
      </c>
    </row>
  </sheetData>
  <sortState ref="B2:B66">
    <sortCondition ref="B2:B66"/>
  </sortState>
  <hyperlinks>
    <hyperlink ref="B3" location="'Tabs1-2'!A1" display=" Percentage of serious claims and hours worked by sex, 2014–15p"/>
    <hyperlink ref="B4" location="'Tabs1-2'!A1" display=" Number, percentage and rates of serious claims by injury or disease and sex, 2014–15p"/>
    <hyperlink ref="B5" location="'Tabs3-4'!A1" display=" Number and rates of serious claims by injury or disease, sex and age group, 2014–15p"/>
    <hyperlink ref="B6" location="'Tabs3-4'!A1" display=" Workforce characteristics by occupation, 2014–15"/>
    <hyperlink ref="B7" location="'Tabs5-6'!A1" display=" Number and rates of serious claims by injury or disease, sex and occupation, 2014–15p"/>
    <hyperlink ref="B8" location="'Tabs5-6'!A1" display=" Workforce characteristics by industry, 2014–15"/>
    <hyperlink ref="B9" location="'Tab7-8'!A1" display=" Number and rates of serious claims by injury or disease, sex and industry, 2014–15p"/>
    <hyperlink ref="B10" location="'Tab7-8'!A1" display=" Number and percentage of serious claims by nature of injury or disease and sex, 2014–15p"/>
    <hyperlink ref="B11" location="'Tabs9-10'!A1" display=" Number and percentage of serious claims by mechanism and breakdown agency of injury or disease, 2014–15p"/>
    <hyperlink ref="B12" location="'Tabs9-10'!A1" display=" Number and percentage of serious claims by mechanism and bodily location of injury or disease, 2014–15p"/>
    <hyperlink ref="B13" location="'Tab11-12'!A1" display=" Number and rates of serious claims, number of hours worked and number of employees, 2000–01 to 2014–15p"/>
    <hyperlink ref="B14" location="'Tab11-12'!A1" display=" Number and rates of serious claims by sex, 2000–01 to 2014–15p"/>
    <hyperlink ref="B15" location="'Tabs13-15'!A1" display=" Number and rates of serious claims by age group, 2000–01 and 2009–10 to 2014–15p"/>
    <hyperlink ref="B16" location="'Tabs13-15'!A1" display=" Number and rates of serious claims by occupation, 2000–01 and 2009–10 to 2014–15p"/>
    <hyperlink ref="B17" location="'Tabs13-15'!A1" display=" Number and rates of serious claims by industry, 2000–01 and 2009-10 to 2014–15p"/>
    <hyperlink ref="B18" location="'Tabs16-17'!A1" display=" Number of serious claims by nature of injury or disease, 2000–01 and 2009-10 to 2014–15p"/>
    <hyperlink ref="B19" location="'Tabs16-17'!A1" display=" Number of serious claims by bodily location of injury or disease, 2000–01 and 2009-10 to 2014−15p"/>
    <hyperlink ref="B20" location="'Tabs18-19'!A1" display=" Number of serious claims by mechanism of injury or disease, 2000–01 and 2009-10 to 2014−15p"/>
    <hyperlink ref="B21" location="'Tabs18-19'!A1" display=" Number of serious claims by breakdown agency of injury or disease, 2000–01 and 2009-10 to 2014–15p"/>
    <hyperlink ref="B22" location="'Tabs20-21'!A1" display=" Serious claims: median time lost and compensation paid, 2000–01 to 2013–14"/>
    <hyperlink ref="B23" location="'Tabs20-21'!A1" display=" Serious claims: median time lost and compensation paid by sex, 2000–01 to 2013–14"/>
    <hyperlink ref="B24" location="'Tabs22-24'!A1" display=" Serious claims: median time lost and compensation paid by occupation, 2000–01 and 2008−09 to 2013–14"/>
    <hyperlink ref="B25" location="'Tabs22-24'!A1" display=" Serious claims: median time lost and compensation paid by industry, 2000–01 and 2009–10 to 2013–14"/>
    <hyperlink ref="B26" location="'Tabs22-24'!A1" display=" Serious claims: WPI adjusted median compensation paid by industry, 2000–01 and 2009–10 to 2013–14"/>
    <hyperlink ref="B27" location="'Tab25'!A1" display=" Serious claims: median time lost and compensation paid by nature of injury or disease, 2000–01 and 2009–10 to 2013–14"/>
    <hyperlink ref="B28" location="'Tabs26-27'!A1" display=" Serious claims: median time lost and compensation paid by mechanism of injury or disease, 2000−01 and 2009–10 to 2013–14"/>
    <hyperlink ref="B29" location="'Tabs26-27'!A1" display=" Serious claims: median time lost and compensation paid by breakdown agency of injury or disease, 2000–01 and 2009–10 to 2013–14"/>
    <hyperlink ref="B30" location="'Tab29-30'!A1" display=" Proportion of employment and serious claims by remoteness, 2009–10 to 2014–15p"/>
    <hyperlink ref="B31" location="'Tab29-30'!A1" display=" Incidence rate of serious claims (claims per 1000 employees) by state/territory and remoteness area, 2009–10 to 2014–15p combined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GridLines="0" showZeros="0" defaultGridColor="0" colorId="53" workbookViewId="0">
      <selection activeCell="A15" sqref="A15"/>
    </sheetView>
  </sheetViews>
  <sheetFormatPr defaultRowHeight="12" x14ac:dyDescent="0.2"/>
  <cols>
    <col min="1" max="1" width="61.42578125" bestFit="1" customWidth="1"/>
    <col min="2" max="6" width="6.85546875" bestFit="1" customWidth="1"/>
    <col min="7" max="7" width="7.140625" bestFit="1" customWidth="1"/>
    <col min="8" max="8" width="6.140625" bestFit="1" customWidth="1"/>
    <col min="9" max="9" width="7.7109375" bestFit="1" customWidth="1"/>
    <col min="11" max="11" width="36.140625" bestFit="1" customWidth="1"/>
    <col min="12" max="12" width="6.85546875" bestFit="1" customWidth="1"/>
    <col min="13" max="17" width="7.7109375" bestFit="1" customWidth="1"/>
    <col min="18" max="18" width="6.140625" bestFit="1" customWidth="1"/>
    <col min="19" max="19" width="7.7109375" bestFit="1" customWidth="1"/>
  </cols>
  <sheetData>
    <row r="1" spans="1:19" x14ac:dyDescent="0.2">
      <c r="A1" s="41" t="s">
        <v>129</v>
      </c>
    </row>
    <row r="2" spans="1:19" ht="12.75" thickBot="1" x14ac:dyDescent="0.25">
      <c r="A2" t="s">
        <v>118</v>
      </c>
      <c r="K2" t="s">
        <v>119</v>
      </c>
    </row>
    <row r="3" spans="1:19" x14ac:dyDescent="0.2">
      <c r="A3" s="284" t="s">
        <v>97</v>
      </c>
      <c r="B3" s="281" t="s">
        <v>40</v>
      </c>
      <c r="C3" s="281" t="s">
        <v>49</v>
      </c>
      <c r="D3" s="281" t="s">
        <v>50</v>
      </c>
      <c r="E3" s="281" t="s">
        <v>98</v>
      </c>
      <c r="F3" s="281" t="s">
        <v>136</v>
      </c>
      <c r="G3" s="281" t="s">
        <v>280</v>
      </c>
      <c r="H3" s="287" t="s">
        <v>55</v>
      </c>
      <c r="I3" s="281" t="s">
        <v>283</v>
      </c>
      <c r="K3" s="293" t="s">
        <v>71</v>
      </c>
      <c r="L3" s="293" t="s">
        <v>40</v>
      </c>
      <c r="M3" s="293" t="s">
        <v>49</v>
      </c>
      <c r="N3" s="293" t="s">
        <v>50</v>
      </c>
      <c r="O3" s="293" t="s">
        <v>98</v>
      </c>
      <c r="P3" s="293" t="s">
        <v>136</v>
      </c>
      <c r="Q3" s="293" t="s">
        <v>280</v>
      </c>
      <c r="R3" s="297" t="s">
        <v>55</v>
      </c>
      <c r="S3" s="293" t="s">
        <v>282</v>
      </c>
    </row>
    <row r="4" spans="1:19" x14ac:dyDescent="0.2">
      <c r="A4" s="429" t="s">
        <v>8</v>
      </c>
      <c r="B4" s="433"/>
      <c r="C4" s="433"/>
      <c r="D4" s="433"/>
      <c r="E4" s="433"/>
      <c r="F4" s="433"/>
      <c r="G4" s="433"/>
      <c r="H4" s="433"/>
      <c r="I4" s="280"/>
      <c r="K4" s="429" t="s">
        <v>8</v>
      </c>
      <c r="L4" s="433"/>
      <c r="M4" s="433"/>
      <c r="N4" s="433"/>
      <c r="O4" s="433"/>
      <c r="P4" s="433"/>
      <c r="Q4" s="433"/>
      <c r="R4" s="433"/>
      <c r="S4" s="433"/>
    </row>
    <row r="5" spans="1:19" x14ac:dyDescent="0.2">
      <c r="A5" s="290" t="s">
        <v>239</v>
      </c>
      <c r="B5" s="291">
        <v>58210</v>
      </c>
      <c r="C5" s="291">
        <v>54130</v>
      </c>
      <c r="D5" s="291">
        <v>54230</v>
      </c>
      <c r="E5" s="291">
        <v>54670</v>
      </c>
      <c r="F5" s="291">
        <v>49905</v>
      </c>
      <c r="G5" s="291">
        <v>48110</v>
      </c>
      <c r="H5" s="288">
        <v>-0.17342381034186571</v>
      </c>
      <c r="I5" s="291">
        <v>43555</v>
      </c>
      <c r="K5" s="292" t="s">
        <v>240</v>
      </c>
      <c r="L5" s="294">
        <v>35695</v>
      </c>
      <c r="M5" s="294">
        <v>31325</v>
      </c>
      <c r="N5" s="294">
        <v>30895</v>
      </c>
      <c r="O5" s="294">
        <v>32505</v>
      </c>
      <c r="P5" s="294">
        <v>29455</v>
      </c>
      <c r="Q5" s="294">
        <v>27595</v>
      </c>
      <c r="R5" s="298">
        <v>-0.2269863587505615</v>
      </c>
      <c r="S5" s="294">
        <v>26320</v>
      </c>
    </row>
    <row r="6" spans="1:19" x14ac:dyDescent="0.2">
      <c r="A6" s="286" t="s">
        <v>99</v>
      </c>
      <c r="B6" s="282">
        <v>28625</v>
      </c>
      <c r="C6" s="282">
        <v>22705</v>
      </c>
      <c r="D6" s="282">
        <v>23430</v>
      </c>
      <c r="E6" s="282">
        <v>22485</v>
      </c>
      <c r="F6" s="282">
        <v>20310</v>
      </c>
      <c r="G6" s="282">
        <v>19305</v>
      </c>
      <c r="H6" s="288">
        <v>-0.32558951965065497</v>
      </c>
      <c r="I6" s="282">
        <v>16750</v>
      </c>
      <c r="K6" s="292" t="s">
        <v>244</v>
      </c>
      <c r="L6" s="294">
        <v>18070</v>
      </c>
      <c r="M6" s="294">
        <v>19405</v>
      </c>
      <c r="N6" s="294">
        <v>19475</v>
      </c>
      <c r="O6" s="294">
        <v>21015</v>
      </c>
      <c r="P6" s="294">
        <v>19480</v>
      </c>
      <c r="Q6" s="294">
        <v>18350</v>
      </c>
      <c r="R6" s="298">
        <v>1.5601916945780392E-2</v>
      </c>
      <c r="S6" s="294">
        <v>17120</v>
      </c>
    </row>
    <row r="7" spans="1:19" x14ac:dyDescent="0.2">
      <c r="A7" s="286" t="s">
        <v>100</v>
      </c>
      <c r="B7" s="282">
        <v>18840</v>
      </c>
      <c r="C7" s="282">
        <v>20115</v>
      </c>
      <c r="D7" s="282">
        <v>19970</v>
      </c>
      <c r="E7" s="282">
        <v>20515</v>
      </c>
      <c r="F7" s="282">
        <v>19360</v>
      </c>
      <c r="G7" s="282">
        <v>18790</v>
      </c>
      <c r="H7" s="288">
        <v>-2.6539278131635369E-3</v>
      </c>
      <c r="I7" s="282">
        <v>17830</v>
      </c>
      <c r="K7" s="292" t="s">
        <v>241</v>
      </c>
      <c r="L7" s="294">
        <v>14835</v>
      </c>
      <c r="M7" s="294">
        <v>15365</v>
      </c>
      <c r="N7" s="294">
        <v>15330</v>
      </c>
      <c r="O7" s="294">
        <v>16935</v>
      </c>
      <c r="P7" s="294">
        <v>16040</v>
      </c>
      <c r="Q7" s="294">
        <v>15650</v>
      </c>
      <c r="R7" s="298">
        <v>5.5136137011835507E-2</v>
      </c>
      <c r="S7" s="294">
        <v>15470</v>
      </c>
    </row>
    <row r="8" spans="1:19" x14ac:dyDescent="0.2">
      <c r="A8" s="286" t="s">
        <v>101</v>
      </c>
      <c r="B8" s="282">
        <v>6330</v>
      </c>
      <c r="C8" s="282">
        <v>7525</v>
      </c>
      <c r="D8" s="282">
        <v>6970</v>
      </c>
      <c r="E8" s="282">
        <v>7320</v>
      </c>
      <c r="F8" s="282">
        <v>6290</v>
      </c>
      <c r="G8" s="282">
        <v>6300</v>
      </c>
      <c r="H8" s="288">
        <v>-4.7393364928910442E-3</v>
      </c>
      <c r="I8" s="282">
        <v>5570</v>
      </c>
      <c r="K8" s="292" t="s">
        <v>242</v>
      </c>
      <c r="L8" s="294">
        <v>13965</v>
      </c>
      <c r="M8" s="294">
        <v>16545</v>
      </c>
      <c r="N8" s="294">
        <v>16550</v>
      </c>
      <c r="O8" s="294">
        <v>17235</v>
      </c>
      <c r="P8" s="294">
        <v>16875</v>
      </c>
      <c r="Q8" s="294">
        <v>16150</v>
      </c>
      <c r="R8" s="298">
        <v>0.15642963858684733</v>
      </c>
      <c r="S8" s="294">
        <v>15060</v>
      </c>
    </row>
    <row r="9" spans="1:19" x14ac:dyDescent="0.2">
      <c r="A9" s="290" t="s">
        <v>243</v>
      </c>
      <c r="B9" s="291">
        <v>26165</v>
      </c>
      <c r="C9" s="291">
        <v>27195</v>
      </c>
      <c r="D9" s="291">
        <v>27955</v>
      </c>
      <c r="E9" s="291">
        <v>28540</v>
      </c>
      <c r="F9" s="291">
        <v>26500</v>
      </c>
      <c r="G9" s="291">
        <v>25425</v>
      </c>
      <c r="H9" s="288">
        <v>-2.8096330275229398E-2</v>
      </c>
      <c r="I9" s="291">
        <v>24600</v>
      </c>
      <c r="K9" s="292" t="s">
        <v>245</v>
      </c>
      <c r="L9" s="294">
        <v>11455</v>
      </c>
      <c r="M9" s="294">
        <v>11475</v>
      </c>
      <c r="N9" s="294">
        <v>11505</v>
      </c>
      <c r="O9" s="294">
        <v>12425</v>
      </c>
      <c r="P9" s="294">
        <v>11860</v>
      </c>
      <c r="Q9" s="294">
        <v>11235</v>
      </c>
      <c r="R9" s="298">
        <v>-1.9257699779744342E-2</v>
      </c>
      <c r="S9" s="294">
        <v>10295</v>
      </c>
    </row>
    <row r="10" spans="1:19" x14ac:dyDescent="0.2">
      <c r="A10" s="286" t="s">
        <v>103</v>
      </c>
      <c r="B10" s="282">
        <v>15570</v>
      </c>
      <c r="C10" s="282">
        <v>17220</v>
      </c>
      <c r="D10" s="282">
        <v>18180</v>
      </c>
      <c r="E10" s="282">
        <v>18455</v>
      </c>
      <c r="F10" s="282">
        <v>16680</v>
      </c>
      <c r="G10" s="282">
        <v>16295</v>
      </c>
      <c r="H10" s="288">
        <v>4.6563904945407852E-2</v>
      </c>
      <c r="I10" s="282">
        <v>15685</v>
      </c>
      <c r="K10" s="292" t="s">
        <v>247</v>
      </c>
      <c r="L10" s="294">
        <v>9300</v>
      </c>
      <c r="M10" s="294">
        <v>6125</v>
      </c>
      <c r="N10" s="294">
        <v>6025</v>
      </c>
      <c r="O10" s="294">
        <v>6565</v>
      </c>
      <c r="P10" s="294">
        <v>5935</v>
      </c>
      <c r="Q10" s="294">
        <v>5590</v>
      </c>
      <c r="R10" s="298">
        <v>-0.39903436056594632</v>
      </c>
      <c r="S10" s="294">
        <v>5075</v>
      </c>
    </row>
    <row r="11" spans="1:19" x14ac:dyDescent="0.2">
      <c r="A11" s="286" t="s">
        <v>102</v>
      </c>
      <c r="B11" s="282">
        <v>8845</v>
      </c>
      <c r="C11" s="282">
        <v>8180</v>
      </c>
      <c r="D11" s="282">
        <v>7845</v>
      </c>
      <c r="E11" s="282">
        <v>7635</v>
      </c>
      <c r="F11" s="282">
        <v>7200</v>
      </c>
      <c r="G11" s="282">
        <v>6770</v>
      </c>
      <c r="H11" s="288">
        <v>-0.23459581684567554</v>
      </c>
      <c r="I11" s="282">
        <v>6740</v>
      </c>
      <c r="K11" s="292" t="s">
        <v>252</v>
      </c>
      <c r="L11" s="294">
        <v>6380</v>
      </c>
      <c r="M11" s="294">
        <v>6020</v>
      </c>
      <c r="N11" s="294">
        <v>5795</v>
      </c>
      <c r="O11" s="294">
        <v>6305</v>
      </c>
      <c r="P11" s="294">
        <v>5635</v>
      </c>
      <c r="Q11" s="294">
        <v>5065</v>
      </c>
      <c r="R11" s="298">
        <v>-0.20594009087932108</v>
      </c>
      <c r="S11" s="294">
        <v>4740</v>
      </c>
    </row>
    <row r="12" spans="1:19" x14ac:dyDescent="0.2">
      <c r="A12" s="290" t="s">
        <v>246</v>
      </c>
      <c r="B12" s="291">
        <v>18180</v>
      </c>
      <c r="C12" s="291">
        <v>17410</v>
      </c>
      <c r="D12" s="291">
        <v>17735</v>
      </c>
      <c r="E12" s="291">
        <v>18005</v>
      </c>
      <c r="F12" s="291">
        <v>17655</v>
      </c>
      <c r="G12" s="291">
        <v>16580</v>
      </c>
      <c r="H12" s="288">
        <v>-8.7733773377337787E-2</v>
      </c>
      <c r="I12" s="291">
        <v>16230</v>
      </c>
      <c r="K12" s="292" t="s">
        <v>254</v>
      </c>
      <c r="L12" s="294">
        <v>1390</v>
      </c>
      <c r="M12" s="294">
        <v>885</v>
      </c>
      <c r="N12" s="294">
        <v>935</v>
      </c>
      <c r="O12" s="294">
        <v>980</v>
      </c>
      <c r="P12" s="294">
        <v>845</v>
      </c>
      <c r="Q12" s="294">
        <v>810</v>
      </c>
      <c r="R12" s="298">
        <v>-0.41822926484618161</v>
      </c>
      <c r="S12" s="294">
        <v>720</v>
      </c>
    </row>
    <row r="13" spans="1:19" x14ac:dyDescent="0.2">
      <c r="A13" s="286" t="s">
        <v>104</v>
      </c>
      <c r="B13" s="282">
        <v>4205</v>
      </c>
      <c r="C13" s="282">
        <v>4010</v>
      </c>
      <c r="D13" s="282">
        <v>4055</v>
      </c>
      <c r="E13" s="282">
        <v>4270</v>
      </c>
      <c r="F13" s="282">
        <v>3860</v>
      </c>
      <c r="G13" s="282">
        <v>3600</v>
      </c>
      <c r="H13" s="288">
        <v>-0.14387633769322239</v>
      </c>
      <c r="I13" s="282">
        <v>3515</v>
      </c>
      <c r="K13" s="292" t="s">
        <v>301</v>
      </c>
      <c r="L13" s="294">
        <v>22025</v>
      </c>
      <c r="M13" s="294">
        <v>18240</v>
      </c>
      <c r="N13" s="294">
        <v>21665</v>
      </c>
      <c r="O13" s="294">
        <v>14380</v>
      </c>
      <c r="P13" s="294">
        <v>13920</v>
      </c>
      <c r="Q13" s="294">
        <v>13525</v>
      </c>
      <c r="R13" s="298">
        <v>-0.38597782366113842</v>
      </c>
      <c r="S13" s="294">
        <v>12555</v>
      </c>
    </row>
    <row r="14" spans="1:19" ht="12.75" thickBot="1" x14ac:dyDescent="0.25">
      <c r="A14" s="286" t="s">
        <v>537</v>
      </c>
      <c r="B14" s="282">
        <v>2480</v>
      </c>
      <c r="C14" s="282">
        <v>2580</v>
      </c>
      <c r="D14" s="282">
        <v>2485</v>
      </c>
      <c r="E14" s="282">
        <v>2510</v>
      </c>
      <c r="F14" s="282">
        <v>2420</v>
      </c>
      <c r="G14" s="282">
        <v>2355</v>
      </c>
      <c r="H14" s="288">
        <v>-5.0403225806451624E-2</v>
      </c>
      <c r="I14" s="282">
        <v>2245</v>
      </c>
      <c r="K14" s="295" t="s">
        <v>60</v>
      </c>
      <c r="L14" s="296">
        <v>133115</v>
      </c>
      <c r="M14" s="296">
        <v>125385</v>
      </c>
      <c r="N14" s="296">
        <v>128170</v>
      </c>
      <c r="O14" s="296">
        <v>128345</v>
      </c>
      <c r="P14" s="296">
        <v>120050</v>
      </c>
      <c r="Q14" s="296">
        <v>113965</v>
      </c>
      <c r="R14" s="299">
        <v>-0.14384658527811223</v>
      </c>
      <c r="S14" s="296">
        <v>107355</v>
      </c>
    </row>
    <row r="15" spans="1:19" x14ac:dyDescent="0.2">
      <c r="A15" s="286" t="s">
        <v>137</v>
      </c>
      <c r="B15" s="282">
        <v>2145</v>
      </c>
      <c r="C15" s="282">
        <v>1355</v>
      </c>
      <c r="D15" s="282">
        <v>1420</v>
      </c>
      <c r="E15" s="282">
        <v>1440</v>
      </c>
      <c r="F15" s="282">
        <v>1295</v>
      </c>
      <c r="G15" s="282">
        <v>1065</v>
      </c>
      <c r="H15" s="288">
        <v>-0.50349650349650354</v>
      </c>
      <c r="I15" s="282">
        <v>905</v>
      </c>
    </row>
    <row r="16" spans="1:19" x14ac:dyDescent="0.2">
      <c r="A16" s="286" t="s">
        <v>105</v>
      </c>
      <c r="B16" s="282">
        <v>1105</v>
      </c>
      <c r="C16" s="282">
        <v>2275</v>
      </c>
      <c r="D16" s="282">
        <v>2240</v>
      </c>
      <c r="E16" s="282">
        <v>2415</v>
      </c>
      <c r="F16" s="282">
        <v>2470</v>
      </c>
      <c r="G16" s="282">
        <v>2270</v>
      </c>
      <c r="H16" s="288">
        <v>1.0542986425339365</v>
      </c>
      <c r="I16" s="282">
        <v>2265</v>
      </c>
    </row>
    <row r="17" spans="1:9" x14ac:dyDescent="0.2">
      <c r="A17" s="290" t="s">
        <v>248</v>
      </c>
      <c r="B17" s="291">
        <v>10580</v>
      </c>
      <c r="C17" s="291">
        <v>8595</v>
      </c>
      <c r="D17" s="291">
        <v>8470</v>
      </c>
      <c r="E17" s="291">
        <v>8615</v>
      </c>
      <c r="F17" s="291">
        <v>8100</v>
      </c>
      <c r="G17" s="291">
        <v>7880</v>
      </c>
      <c r="H17" s="288">
        <v>-0.25555030703826165</v>
      </c>
      <c r="I17" s="291">
        <v>7690</v>
      </c>
    </row>
    <row r="18" spans="1:9" x14ac:dyDescent="0.2">
      <c r="A18" s="286" t="s">
        <v>140</v>
      </c>
      <c r="B18" s="282">
        <v>5115</v>
      </c>
      <c r="C18" s="282">
        <v>4445</v>
      </c>
      <c r="D18" s="282">
        <v>4560</v>
      </c>
      <c r="E18" s="282">
        <v>4465</v>
      </c>
      <c r="F18" s="282">
        <v>4205</v>
      </c>
      <c r="G18" s="282">
        <v>4070</v>
      </c>
      <c r="H18" s="288">
        <v>-0.20430107526881724</v>
      </c>
      <c r="I18" s="282">
        <v>3725</v>
      </c>
    </row>
    <row r="19" spans="1:9" x14ac:dyDescent="0.2">
      <c r="A19" s="286" t="s">
        <v>141</v>
      </c>
      <c r="B19" s="282">
        <v>5315</v>
      </c>
      <c r="C19" s="282">
        <v>4070</v>
      </c>
      <c r="D19" s="282">
        <v>3820</v>
      </c>
      <c r="E19" s="282">
        <v>4060</v>
      </c>
      <c r="F19" s="282">
        <v>3830</v>
      </c>
      <c r="G19" s="282">
        <v>3725</v>
      </c>
      <c r="H19" s="288">
        <v>-0.29915333960489177</v>
      </c>
      <c r="I19" s="282">
        <v>3910</v>
      </c>
    </row>
    <row r="20" spans="1:9" x14ac:dyDescent="0.2">
      <c r="A20" s="290" t="s">
        <v>249</v>
      </c>
      <c r="B20" s="291">
        <v>9435</v>
      </c>
      <c r="C20" s="291">
        <v>7000</v>
      </c>
      <c r="D20" s="291">
        <v>7995</v>
      </c>
      <c r="E20" s="291">
        <v>7290</v>
      </c>
      <c r="F20" s="291">
        <v>7620</v>
      </c>
      <c r="G20" s="291">
        <v>6740</v>
      </c>
      <c r="H20" s="288">
        <v>-0.28619885520457922</v>
      </c>
      <c r="I20" s="291">
        <v>6620</v>
      </c>
    </row>
    <row r="21" spans="1:9" x14ac:dyDescent="0.2">
      <c r="A21" s="286" t="s">
        <v>106</v>
      </c>
      <c r="B21" s="282">
        <v>2730</v>
      </c>
      <c r="C21" s="282">
        <v>2915</v>
      </c>
      <c r="D21" s="282">
        <v>3170</v>
      </c>
      <c r="E21" s="282">
        <v>3170</v>
      </c>
      <c r="F21" s="282">
        <v>2940</v>
      </c>
      <c r="G21" s="282">
        <v>2605</v>
      </c>
      <c r="H21" s="288">
        <v>-4.5787545787545736E-2</v>
      </c>
      <c r="I21" s="282">
        <v>2355</v>
      </c>
    </row>
    <row r="22" spans="1:9" x14ac:dyDescent="0.2">
      <c r="A22" s="290" t="s">
        <v>250</v>
      </c>
      <c r="B22" s="291">
        <v>6295</v>
      </c>
      <c r="C22" s="291">
        <v>7770</v>
      </c>
      <c r="D22" s="291">
        <v>8370</v>
      </c>
      <c r="E22" s="291">
        <v>7700</v>
      </c>
      <c r="F22" s="291">
        <v>7045</v>
      </c>
      <c r="G22" s="291">
        <v>6210</v>
      </c>
      <c r="H22" s="288">
        <v>-1.2708498808578272E-2</v>
      </c>
      <c r="I22" s="291">
        <v>5750</v>
      </c>
    </row>
    <row r="23" spans="1:9" x14ac:dyDescent="0.2">
      <c r="A23" s="290" t="s">
        <v>251</v>
      </c>
      <c r="B23" s="291">
        <v>1955</v>
      </c>
      <c r="C23" s="291">
        <v>1665</v>
      </c>
      <c r="D23" s="291">
        <v>1660</v>
      </c>
      <c r="E23" s="291">
        <v>1795</v>
      </c>
      <c r="F23" s="291">
        <v>1670</v>
      </c>
      <c r="G23" s="291">
        <v>1585</v>
      </c>
      <c r="H23" s="288">
        <v>-0.19142419601837668</v>
      </c>
      <c r="I23" s="291">
        <v>1540</v>
      </c>
    </row>
    <row r="24" spans="1:9" x14ac:dyDescent="0.2">
      <c r="A24" s="290" t="s">
        <v>253</v>
      </c>
      <c r="B24" s="291">
        <v>1540</v>
      </c>
      <c r="C24" s="291">
        <v>1110</v>
      </c>
      <c r="D24" s="291">
        <v>1135</v>
      </c>
      <c r="E24" s="291">
        <v>1175</v>
      </c>
      <c r="F24" s="291">
        <v>1040</v>
      </c>
      <c r="G24" s="291">
        <v>935</v>
      </c>
      <c r="H24" s="288">
        <v>-0.39413680781758953</v>
      </c>
      <c r="I24" s="291">
        <v>820</v>
      </c>
    </row>
    <row r="25" spans="1:9" x14ac:dyDescent="0.2">
      <c r="A25" s="290" t="s">
        <v>255</v>
      </c>
      <c r="B25" s="291">
        <v>605</v>
      </c>
      <c r="C25" s="291">
        <v>385</v>
      </c>
      <c r="D25" s="291">
        <v>450</v>
      </c>
      <c r="E25" s="291">
        <v>375</v>
      </c>
      <c r="F25" s="291">
        <v>360</v>
      </c>
      <c r="G25" s="291">
        <v>380</v>
      </c>
      <c r="H25" s="288">
        <v>-0.37190082644628097</v>
      </c>
      <c r="I25" s="291">
        <v>400</v>
      </c>
    </row>
    <row r="26" spans="1:9" x14ac:dyDescent="0.2">
      <c r="A26" s="290" t="s">
        <v>256</v>
      </c>
      <c r="B26" s="291">
        <v>150</v>
      </c>
      <c r="C26" s="291">
        <v>130</v>
      </c>
      <c r="D26" s="291">
        <v>175</v>
      </c>
      <c r="E26" s="291">
        <v>180</v>
      </c>
      <c r="F26" s="291">
        <v>150</v>
      </c>
      <c r="G26" s="291">
        <v>125</v>
      </c>
      <c r="H26" s="288">
        <v>-0.1333333333333333</v>
      </c>
      <c r="I26" s="291">
        <v>145</v>
      </c>
    </row>
    <row r="27" spans="1:9" ht="12.75" thickBot="1" x14ac:dyDescent="0.25">
      <c r="A27" s="283" t="s">
        <v>60</v>
      </c>
      <c r="B27" s="285">
        <v>133115</v>
      </c>
      <c r="C27" s="285">
        <v>125385</v>
      </c>
      <c r="D27" s="285">
        <v>128170</v>
      </c>
      <c r="E27" s="285">
        <v>128345</v>
      </c>
      <c r="F27" s="285">
        <v>120050</v>
      </c>
      <c r="G27" s="285">
        <v>113965</v>
      </c>
      <c r="H27" s="289">
        <v>-0.14386057168613609</v>
      </c>
      <c r="I27" s="285">
        <v>107355</v>
      </c>
    </row>
  </sheetData>
  <mergeCells count="2">
    <mergeCell ref="A4:H4"/>
    <mergeCell ref="K4:S4"/>
  </mergeCells>
  <hyperlinks>
    <hyperlink ref="A1" location="Index!A1" display="Return to index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showZeros="0" defaultGridColor="0" colorId="53" workbookViewId="0">
      <selection activeCell="A3" sqref="A3:E3"/>
    </sheetView>
  </sheetViews>
  <sheetFormatPr defaultRowHeight="12" x14ac:dyDescent="0.2"/>
  <cols>
    <col min="1" max="1" width="13.7109375" bestFit="1" customWidth="1"/>
    <col min="2" max="2" width="7.140625" bestFit="1" customWidth="1"/>
    <col min="3" max="3" width="8" bestFit="1" customWidth="1"/>
    <col min="4" max="4" width="12.28515625" bestFit="1" customWidth="1"/>
    <col min="5" max="5" width="12.28515625" style="305" customWidth="1"/>
    <col min="7" max="7" width="10.5703125" bestFit="1" customWidth="1"/>
    <col min="8" max="9" width="9.7109375" customWidth="1"/>
    <col min="10" max="11" width="8.7109375" customWidth="1"/>
  </cols>
  <sheetData>
    <row r="1" spans="1:11" x14ac:dyDescent="0.2">
      <c r="A1" s="41" t="s">
        <v>129</v>
      </c>
    </row>
    <row r="2" spans="1:11" ht="12.75" thickBot="1" x14ac:dyDescent="0.25">
      <c r="A2" t="s">
        <v>120</v>
      </c>
      <c r="G2" t="s">
        <v>121</v>
      </c>
    </row>
    <row r="3" spans="1:11" ht="34.5" thickTop="1" x14ac:dyDescent="0.2">
      <c r="A3" s="21" t="s">
        <v>109</v>
      </c>
      <c r="B3" s="21" t="s">
        <v>2</v>
      </c>
      <c r="C3" s="21" t="s">
        <v>110</v>
      </c>
      <c r="D3" s="21" t="s">
        <v>111</v>
      </c>
      <c r="E3" s="332" t="s">
        <v>352</v>
      </c>
      <c r="G3" s="29"/>
      <c r="H3" s="435" t="s">
        <v>113</v>
      </c>
      <c r="I3" s="435"/>
      <c r="J3" s="435" t="s">
        <v>114</v>
      </c>
      <c r="K3" s="435"/>
    </row>
    <row r="4" spans="1:11" x14ac:dyDescent="0.2">
      <c r="A4" s="335" t="s">
        <v>40</v>
      </c>
      <c r="B4" s="333">
        <v>133115</v>
      </c>
      <c r="C4" s="334">
        <v>4.2</v>
      </c>
      <c r="D4" s="336">
        <v>5200</v>
      </c>
      <c r="E4" s="336">
        <v>5200</v>
      </c>
      <c r="G4" s="20" t="s">
        <v>115</v>
      </c>
      <c r="H4" s="20" t="s">
        <v>5</v>
      </c>
      <c r="I4" s="20" t="s">
        <v>6</v>
      </c>
      <c r="J4" s="20" t="s">
        <v>5</v>
      </c>
      <c r="K4" s="20" t="s">
        <v>6</v>
      </c>
    </row>
    <row r="5" spans="1:11" x14ac:dyDescent="0.2">
      <c r="A5" s="335" t="s">
        <v>41</v>
      </c>
      <c r="B5" s="333">
        <v>130165</v>
      </c>
      <c r="C5" s="334">
        <v>4.3</v>
      </c>
      <c r="D5" s="336">
        <v>5400</v>
      </c>
      <c r="E5" s="336">
        <v>5200</v>
      </c>
      <c r="G5" s="350" t="s">
        <v>40</v>
      </c>
      <c r="H5" s="343">
        <v>4</v>
      </c>
      <c r="I5" s="344">
        <v>4.7</v>
      </c>
      <c r="J5" s="351">
        <v>5000</v>
      </c>
      <c r="K5" s="351">
        <v>5600</v>
      </c>
    </row>
    <row r="6" spans="1:11" x14ac:dyDescent="0.2">
      <c r="A6" s="335" t="s">
        <v>42</v>
      </c>
      <c r="B6" s="333">
        <v>133625</v>
      </c>
      <c r="C6" s="334">
        <v>4.2</v>
      </c>
      <c r="D6" s="336">
        <v>5500</v>
      </c>
      <c r="E6" s="336">
        <v>5100</v>
      </c>
      <c r="G6" s="350" t="s">
        <v>41</v>
      </c>
      <c r="H6" s="343">
        <v>4</v>
      </c>
      <c r="I6" s="344">
        <v>5</v>
      </c>
      <c r="J6" s="351">
        <v>5200</v>
      </c>
      <c r="K6" s="351">
        <v>6000</v>
      </c>
    </row>
    <row r="7" spans="1:11" x14ac:dyDescent="0.2">
      <c r="A7" s="335" t="s">
        <v>43</v>
      </c>
      <c r="B7" s="333">
        <v>134345</v>
      </c>
      <c r="C7" s="334">
        <v>4</v>
      </c>
      <c r="D7" s="336">
        <v>5100</v>
      </c>
      <c r="E7" s="336">
        <v>4600</v>
      </c>
      <c r="G7" s="350" t="s">
        <v>42</v>
      </c>
      <c r="H7" s="343">
        <v>4</v>
      </c>
      <c r="I7" s="344">
        <v>4.9000000000000004</v>
      </c>
      <c r="J7" s="351">
        <v>5300</v>
      </c>
      <c r="K7" s="351">
        <v>6000</v>
      </c>
    </row>
    <row r="8" spans="1:11" x14ac:dyDescent="0.2">
      <c r="A8" s="335" t="s">
        <v>44</v>
      </c>
      <c r="B8" s="333">
        <v>135515</v>
      </c>
      <c r="C8" s="334">
        <v>4</v>
      </c>
      <c r="D8" s="336">
        <v>5700</v>
      </c>
      <c r="E8" s="336">
        <v>5000</v>
      </c>
      <c r="G8" s="350" t="s">
        <v>43</v>
      </c>
      <c r="H8" s="343">
        <v>3.8</v>
      </c>
      <c r="I8" s="344">
        <v>4.5999999999999996</v>
      </c>
      <c r="J8" s="351">
        <v>4900</v>
      </c>
      <c r="K8" s="351">
        <v>5400</v>
      </c>
    </row>
    <row r="9" spans="1:11" x14ac:dyDescent="0.2">
      <c r="A9" s="335" t="s">
        <v>45</v>
      </c>
      <c r="B9" s="333">
        <v>131280</v>
      </c>
      <c r="C9" s="334">
        <v>4.2</v>
      </c>
      <c r="D9" s="336">
        <v>5700</v>
      </c>
      <c r="E9" s="336">
        <v>4800</v>
      </c>
      <c r="G9" s="350" t="s">
        <v>44</v>
      </c>
      <c r="H9" s="343">
        <v>3.9</v>
      </c>
      <c r="I9" s="344">
        <v>4.4000000000000004</v>
      </c>
      <c r="J9" s="351">
        <v>5600</v>
      </c>
      <c r="K9" s="351">
        <v>5900</v>
      </c>
    </row>
    <row r="10" spans="1:11" x14ac:dyDescent="0.2">
      <c r="A10" s="335" t="s">
        <v>46</v>
      </c>
      <c r="B10" s="333">
        <v>129480</v>
      </c>
      <c r="C10" s="334">
        <v>4.4000000000000004</v>
      </c>
      <c r="D10" s="336">
        <v>6200</v>
      </c>
      <c r="E10" s="336">
        <v>5000</v>
      </c>
      <c r="G10" s="350" t="s">
        <v>45</v>
      </c>
      <c r="H10" s="343">
        <v>4</v>
      </c>
      <c r="I10" s="344">
        <v>5</v>
      </c>
      <c r="J10" s="351">
        <v>5600</v>
      </c>
      <c r="K10" s="351">
        <v>5900</v>
      </c>
    </row>
    <row r="11" spans="1:11" x14ac:dyDescent="0.2">
      <c r="A11" s="335" t="s">
        <v>47</v>
      </c>
      <c r="B11" s="333">
        <v>129120</v>
      </c>
      <c r="C11" s="334">
        <v>4.7</v>
      </c>
      <c r="D11" s="336">
        <v>6800</v>
      </c>
      <c r="E11" s="336">
        <v>5300</v>
      </c>
      <c r="G11" s="350" t="s">
        <v>46</v>
      </c>
      <c r="H11" s="343">
        <v>4.2</v>
      </c>
      <c r="I11" s="344">
        <v>5</v>
      </c>
      <c r="J11" s="351">
        <v>6200</v>
      </c>
      <c r="K11" s="351">
        <v>6200</v>
      </c>
    </row>
    <row r="12" spans="1:11" x14ac:dyDescent="0.2">
      <c r="A12" s="335" t="s">
        <v>48</v>
      </c>
      <c r="B12" s="333">
        <v>125800</v>
      </c>
      <c r="C12" s="334">
        <v>5</v>
      </c>
      <c r="D12" s="336">
        <v>8000</v>
      </c>
      <c r="E12" s="336">
        <v>6000</v>
      </c>
      <c r="G12" s="350" t="s">
        <v>47</v>
      </c>
      <c r="H12" s="343">
        <v>4.4000000000000004</v>
      </c>
      <c r="I12" s="344">
        <v>5.4</v>
      </c>
      <c r="J12" s="351">
        <v>6800</v>
      </c>
      <c r="K12" s="351">
        <v>6700</v>
      </c>
    </row>
    <row r="13" spans="1:11" x14ac:dyDescent="0.2">
      <c r="A13" s="335" t="s">
        <v>49</v>
      </c>
      <c r="B13" s="333">
        <v>125385</v>
      </c>
      <c r="C13" s="334">
        <v>5.2</v>
      </c>
      <c r="D13" s="336">
        <v>8400</v>
      </c>
      <c r="E13" s="336">
        <v>6100</v>
      </c>
      <c r="G13" s="350" t="s">
        <v>48</v>
      </c>
      <c r="H13" s="343">
        <v>4.8</v>
      </c>
      <c r="I13" s="344">
        <v>5.6</v>
      </c>
      <c r="J13" s="351">
        <v>8200</v>
      </c>
      <c r="K13" s="351">
        <v>7500</v>
      </c>
    </row>
    <row r="14" spans="1:11" x14ac:dyDescent="0.2">
      <c r="A14" s="335" t="s">
        <v>50</v>
      </c>
      <c r="B14" s="333">
        <v>128170</v>
      </c>
      <c r="C14" s="334">
        <v>5.5</v>
      </c>
      <c r="D14" s="336">
        <v>8900</v>
      </c>
      <c r="E14" s="336">
        <v>6300</v>
      </c>
      <c r="G14" s="350" t="s">
        <v>49</v>
      </c>
      <c r="H14" s="343">
        <v>4.8</v>
      </c>
      <c r="I14" s="344">
        <v>5.8</v>
      </c>
      <c r="J14" s="351">
        <v>8500</v>
      </c>
      <c r="K14" s="351">
        <v>8100</v>
      </c>
    </row>
    <row r="15" spans="1:11" x14ac:dyDescent="0.2">
      <c r="A15" s="335" t="s">
        <v>98</v>
      </c>
      <c r="B15" s="333">
        <v>128345</v>
      </c>
      <c r="C15" s="334">
        <v>5.6</v>
      </c>
      <c r="D15" s="336">
        <v>9500</v>
      </c>
      <c r="E15" s="336">
        <v>6400</v>
      </c>
      <c r="G15" s="350" t="s">
        <v>50</v>
      </c>
      <c r="H15" s="343">
        <v>5.2</v>
      </c>
      <c r="I15" s="344">
        <v>6.1</v>
      </c>
      <c r="J15" s="351">
        <v>9100</v>
      </c>
      <c r="K15" s="351">
        <v>8700</v>
      </c>
    </row>
    <row r="16" spans="1:11" x14ac:dyDescent="0.2">
      <c r="A16" s="335" t="s">
        <v>136</v>
      </c>
      <c r="B16" s="333">
        <v>120050</v>
      </c>
      <c r="C16" s="334">
        <v>5.6</v>
      </c>
      <c r="D16" s="336">
        <v>9700</v>
      </c>
      <c r="E16" s="336">
        <v>6300</v>
      </c>
      <c r="G16" s="350" t="s">
        <v>98</v>
      </c>
      <c r="H16" s="343">
        <v>5.3</v>
      </c>
      <c r="I16" s="344">
        <v>6.2</v>
      </c>
      <c r="J16" s="351">
        <v>9800</v>
      </c>
      <c r="K16" s="351">
        <v>9000</v>
      </c>
    </row>
    <row r="17" spans="1:11" ht="12.75" thickBot="1" x14ac:dyDescent="0.25">
      <c r="A17" s="181" t="s">
        <v>280</v>
      </c>
      <c r="B17" s="182">
        <v>113965</v>
      </c>
      <c r="C17" s="183">
        <v>5.6</v>
      </c>
      <c r="D17" s="337">
        <v>10100</v>
      </c>
      <c r="E17" s="337">
        <v>6400</v>
      </c>
      <c r="G17" s="350" t="s">
        <v>136</v>
      </c>
      <c r="H17" s="343">
        <v>5.2</v>
      </c>
      <c r="I17" s="344">
        <v>6</v>
      </c>
      <c r="J17" s="351">
        <v>10200</v>
      </c>
      <c r="K17" s="351">
        <v>8900</v>
      </c>
    </row>
    <row r="18" spans="1:11" ht="12.75" thickBot="1" x14ac:dyDescent="0.25">
      <c r="A18" s="331"/>
      <c r="B18" s="330"/>
      <c r="C18" s="329"/>
      <c r="D18" s="328"/>
      <c r="E18" s="328"/>
      <c r="G18" s="181" t="s">
        <v>280</v>
      </c>
      <c r="H18" s="182">
        <v>5.3</v>
      </c>
      <c r="I18" s="183">
        <v>6</v>
      </c>
      <c r="J18" s="355">
        <v>10900</v>
      </c>
      <c r="K18" s="355">
        <v>8900</v>
      </c>
    </row>
  </sheetData>
  <mergeCells count="2">
    <mergeCell ref="H3:I3"/>
    <mergeCell ref="J3:K3"/>
  </mergeCells>
  <hyperlinks>
    <hyperlink ref="A1" location="Index!A1" display="Return to index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showGridLines="0" showZeros="0" defaultGridColor="0" colorId="53" workbookViewId="0">
      <selection activeCell="T16" sqref="T16"/>
    </sheetView>
  </sheetViews>
  <sheetFormatPr defaultRowHeight="12" x14ac:dyDescent="0.2"/>
  <cols>
    <col min="1" max="1" width="9.140625" style="356"/>
    <col min="2" max="2" width="28.85546875" bestFit="1" customWidth="1"/>
    <col min="3" max="3" width="6.85546875" bestFit="1" customWidth="1"/>
    <col min="4" max="8" width="7.7109375" bestFit="1" customWidth="1"/>
    <col min="9" max="9" width="6.140625" bestFit="1" customWidth="1"/>
    <col min="11" max="11" width="27.42578125" bestFit="1" customWidth="1"/>
    <col min="12" max="17" width="7.7109375" bestFit="1" customWidth="1"/>
    <col min="18" max="18" width="6.140625" bestFit="1" customWidth="1"/>
    <col min="20" max="20" width="33.28515625" bestFit="1" customWidth="1"/>
  </cols>
  <sheetData>
    <row r="1" spans="2:27" x14ac:dyDescent="0.2">
      <c r="B1" s="41" t="s">
        <v>129</v>
      </c>
    </row>
    <row r="2" spans="2:27" ht="12.75" thickBot="1" x14ac:dyDescent="0.25">
      <c r="B2" t="s">
        <v>122</v>
      </c>
      <c r="K2" t="s">
        <v>112</v>
      </c>
      <c r="T2" s="356" t="s">
        <v>331</v>
      </c>
    </row>
    <row r="3" spans="2:27" x14ac:dyDescent="0.2">
      <c r="B3" s="28" t="s">
        <v>64</v>
      </c>
      <c r="C3" s="342" t="s">
        <v>40</v>
      </c>
      <c r="D3" s="342" t="s">
        <v>49</v>
      </c>
      <c r="E3" s="342" t="s">
        <v>50</v>
      </c>
      <c r="F3" s="342" t="s">
        <v>98</v>
      </c>
      <c r="G3" s="342" t="s">
        <v>136</v>
      </c>
      <c r="H3" s="342" t="s">
        <v>280</v>
      </c>
      <c r="I3" s="347" t="s">
        <v>55</v>
      </c>
      <c r="K3" s="22" t="s">
        <v>32</v>
      </c>
      <c r="L3" s="352" t="s">
        <v>40</v>
      </c>
      <c r="M3" s="352" t="s">
        <v>49</v>
      </c>
      <c r="N3" s="352" t="s">
        <v>50</v>
      </c>
      <c r="O3" s="352" t="s">
        <v>98</v>
      </c>
      <c r="P3" s="352" t="s">
        <v>136</v>
      </c>
      <c r="Q3" s="352" t="s">
        <v>280</v>
      </c>
      <c r="R3" s="353" t="s">
        <v>55</v>
      </c>
      <c r="T3" s="366" t="s">
        <v>32</v>
      </c>
      <c r="U3" s="366" t="s">
        <v>40</v>
      </c>
      <c r="V3" s="366" t="s">
        <v>49</v>
      </c>
      <c r="W3" s="366" t="s">
        <v>50</v>
      </c>
      <c r="X3" s="366" t="s">
        <v>98</v>
      </c>
      <c r="Y3" s="366" t="s">
        <v>136</v>
      </c>
      <c r="Z3" s="366" t="s">
        <v>280</v>
      </c>
      <c r="AA3" s="367" t="s">
        <v>55</v>
      </c>
    </row>
    <row r="4" spans="2:27" x14ac:dyDescent="0.2">
      <c r="B4" s="429" t="s">
        <v>113</v>
      </c>
      <c r="C4" s="433"/>
      <c r="D4" s="433"/>
      <c r="E4" s="433"/>
      <c r="F4" s="433"/>
      <c r="G4" s="433"/>
      <c r="H4" s="433"/>
      <c r="I4" s="433"/>
      <c r="K4" s="429" t="s">
        <v>113</v>
      </c>
      <c r="L4" s="433"/>
      <c r="M4" s="433"/>
      <c r="N4" s="433"/>
      <c r="O4" s="433"/>
      <c r="P4" s="433"/>
      <c r="Q4" s="433"/>
      <c r="R4" s="433"/>
      <c r="T4" s="429" t="s">
        <v>443</v>
      </c>
      <c r="U4" s="433"/>
      <c r="V4" s="433"/>
      <c r="W4" s="433"/>
      <c r="X4" s="433"/>
      <c r="Y4" s="433"/>
      <c r="Z4" s="433"/>
      <c r="AA4" s="433"/>
    </row>
    <row r="5" spans="2:27" x14ac:dyDescent="0.2">
      <c r="B5" s="340" t="s">
        <v>132</v>
      </c>
      <c r="C5" s="344">
        <v>4.2</v>
      </c>
      <c r="D5" s="344">
        <v>5</v>
      </c>
      <c r="E5" s="344">
        <v>5.3</v>
      </c>
      <c r="F5" s="344">
        <v>5.4</v>
      </c>
      <c r="G5" s="344">
        <v>5.2</v>
      </c>
      <c r="H5" s="344">
        <v>5.3</v>
      </c>
      <c r="I5" s="346">
        <v>0.26</v>
      </c>
      <c r="K5" s="340" t="s">
        <v>154</v>
      </c>
      <c r="L5" s="344">
        <v>4.4000000000000004</v>
      </c>
      <c r="M5" s="344">
        <v>4.9000000000000004</v>
      </c>
      <c r="N5" s="344">
        <v>5.3</v>
      </c>
      <c r="O5" s="344">
        <v>5.2</v>
      </c>
      <c r="P5" s="344">
        <v>5.2</v>
      </c>
      <c r="Q5" s="344">
        <v>5.0999999999999996</v>
      </c>
      <c r="R5" s="346">
        <v>0.16</v>
      </c>
      <c r="T5" s="357" t="s">
        <v>154</v>
      </c>
      <c r="U5" s="364" t="s">
        <v>403</v>
      </c>
      <c r="V5" s="364" t="s">
        <v>421</v>
      </c>
      <c r="W5" s="364" t="s">
        <v>412</v>
      </c>
      <c r="X5" s="364" t="s">
        <v>412</v>
      </c>
      <c r="Y5" s="364" t="s">
        <v>420</v>
      </c>
      <c r="Z5" s="364" t="s">
        <v>378</v>
      </c>
      <c r="AA5" s="361">
        <v>-0.04</v>
      </c>
    </row>
    <row r="6" spans="2:27" x14ac:dyDescent="0.2">
      <c r="B6" s="340" t="s">
        <v>150</v>
      </c>
      <c r="C6" s="344">
        <v>4</v>
      </c>
      <c r="D6" s="344">
        <v>4.5999999999999996</v>
      </c>
      <c r="E6" s="344">
        <v>4.8</v>
      </c>
      <c r="F6" s="344">
        <v>5</v>
      </c>
      <c r="G6" s="344">
        <v>5</v>
      </c>
      <c r="H6" s="344">
        <v>5</v>
      </c>
      <c r="I6" s="346">
        <v>0.25</v>
      </c>
      <c r="K6" s="340" t="s">
        <v>33</v>
      </c>
      <c r="L6" s="344">
        <v>4</v>
      </c>
      <c r="M6" s="344">
        <v>4.8</v>
      </c>
      <c r="N6" s="344">
        <v>5.2</v>
      </c>
      <c r="O6" s="344">
        <v>5.0999999999999996</v>
      </c>
      <c r="P6" s="344">
        <v>5</v>
      </c>
      <c r="Q6" s="344">
        <v>5.2</v>
      </c>
      <c r="R6" s="346">
        <v>0.3</v>
      </c>
      <c r="T6" s="357" t="s">
        <v>33</v>
      </c>
      <c r="U6" s="364" t="s">
        <v>405</v>
      </c>
      <c r="V6" s="364" t="s">
        <v>441</v>
      </c>
      <c r="W6" s="364" t="s">
        <v>379</v>
      </c>
      <c r="X6" s="364" t="s">
        <v>415</v>
      </c>
      <c r="Y6" s="364" t="s">
        <v>444</v>
      </c>
      <c r="Z6" s="364" t="s">
        <v>404</v>
      </c>
      <c r="AA6" s="361">
        <v>0.27</v>
      </c>
    </row>
    <row r="7" spans="2:27" x14ac:dyDescent="0.2">
      <c r="B7" s="340" t="s">
        <v>151</v>
      </c>
      <c r="C7" s="344">
        <v>4</v>
      </c>
      <c r="D7" s="344">
        <v>5.2</v>
      </c>
      <c r="E7" s="344">
        <v>5.5</v>
      </c>
      <c r="F7" s="344">
        <v>5.0999999999999996</v>
      </c>
      <c r="G7" s="344">
        <v>5</v>
      </c>
      <c r="H7" s="344">
        <v>5</v>
      </c>
      <c r="I7" s="346">
        <v>0.25</v>
      </c>
      <c r="K7" s="340" t="s">
        <v>34</v>
      </c>
      <c r="L7" s="344">
        <v>5</v>
      </c>
      <c r="M7" s="344">
        <v>6</v>
      </c>
      <c r="N7" s="344">
        <v>6</v>
      </c>
      <c r="O7" s="344">
        <v>6.4</v>
      </c>
      <c r="P7" s="344">
        <v>6.6</v>
      </c>
      <c r="Q7" s="344">
        <v>6.4</v>
      </c>
      <c r="R7" s="346">
        <v>0.28000000000000003</v>
      </c>
      <c r="T7" s="357" t="s">
        <v>34</v>
      </c>
      <c r="U7" s="364" t="s">
        <v>356</v>
      </c>
      <c r="V7" s="364" t="s">
        <v>404</v>
      </c>
      <c r="W7" s="364" t="s">
        <v>392</v>
      </c>
      <c r="X7" s="364" t="s">
        <v>390</v>
      </c>
      <c r="Y7" s="364" t="s">
        <v>362</v>
      </c>
      <c r="Z7" s="364" t="s">
        <v>359</v>
      </c>
      <c r="AA7" s="361">
        <v>0.33</v>
      </c>
    </row>
    <row r="8" spans="2:27" x14ac:dyDescent="0.2">
      <c r="B8" s="340" t="s">
        <v>153</v>
      </c>
      <c r="C8" s="344">
        <v>4.4000000000000004</v>
      </c>
      <c r="D8" s="344">
        <v>5.2</v>
      </c>
      <c r="E8" s="344">
        <v>5.8</v>
      </c>
      <c r="F8" s="344">
        <v>6</v>
      </c>
      <c r="G8" s="344">
        <v>6</v>
      </c>
      <c r="H8" s="344">
        <v>6.2</v>
      </c>
      <c r="I8" s="346">
        <v>0.41</v>
      </c>
      <c r="K8" s="340" t="s">
        <v>155</v>
      </c>
      <c r="L8" s="344">
        <v>3.4</v>
      </c>
      <c r="M8" s="344">
        <v>5.8</v>
      </c>
      <c r="N8" s="344">
        <v>5.8</v>
      </c>
      <c r="O8" s="344">
        <v>6.2</v>
      </c>
      <c r="P8" s="344">
        <v>6.2</v>
      </c>
      <c r="Q8" s="344">
        <v>6.6</v>
      </c>
      <c r="R8" s="346">
        <v>0.94</v>
      </c>
      <c r="T8" s="357" t="s">
        <v>155</v>
      </c>
      <c r="U8" s="364" t="s">
        <v>389</v>
      </c>
      <c r="V8" s="364" t="s">
        <v>381</v>
      </c>
      <c r="W8" s="364" t="s">
        <v>354</v>
      </c>
      <c r="X8" s="364" t="s">
        <v>445</v>
      </c>
      <c r="Y8" s="364" t="s">
        <v>445</v>
      </c>
      <c r="Z8" s="364" t="s">
        <v>381</v>
      </c>
      <c r="AA8" s="361">
        <v>0.42</v>
      </c>
    </row>
    <row r="9" spans="2:27" x14ac:dyDescent="0.2">
      <c r="B9" s="340" t="s">
        <v>65</v>
      </c>
      <c r="C9" s="344">
        <v>4.5999999999999996</v>
      </c>
      <c r="D9" s="344">
        <v>5.0999999999999996</v>
      </c>
      <c r="E9" s="344">
        <v>5.6</v>
      </c>
      <c r="F9" s="344">
        <v>5.9</v>
      </c>
      <c r="G9" s="344">
        <v>5.6</v>
      </c>
      <c r="H9" s="344">
        <v>5.2</v>
      </c>
      <c r="I9" s="346">
        <v>0.13</v>
      </c>
      <c r="K9" s="340" t="s">
        <v>160</v>
      </c>
      <c r="L9" s="344">
        <v>4</v>
      </c>
      <c r="M9" s="344">
        <v>5</v>
      </c>
      <c r="N9" s="344">
        <v>5.3</v>
      </c>
      <c r="O9" s="344">
        <v>5.8</v>
      </c>
      <c r="P9" s="344">
        <v>5.8</v>
      </c>
      <c r="Q9" s="344">
        <v>6.4</v>
      </c>
      <c r="R9" s="346">
        <v>0.6</v>
      </c>
      <c r="T9" s="357" t="s">
        <v>160</v>
      </c>
      <c r="U9" s="364" t="s">
        <v>412</v>
      </c>
      <c r="V9" s="364" t="s">
        <v>441</v>
      </c>
      <c r="W9" s="364" t="s">
        <v>415</v>
      </c>
      <c r="X9" s="364" t="s">
        <v>392</v>
      </c>
      <c r="Y9" s="364" t="s">
        <v>371</v>
      </c>
      <c r="Z9" s="364" t="s">
        <v>426</v>
      </c>
      <c r="AA9" s="361">
        <v>0.56000000000000005</v>
      </c>
    </row>
    <row r="10" spans="2:27" x14ac:dyDescent="0.2">
      <c r="B10" s="340" t="s">
        <v>152</v>
      </c>
      <c r="C10" s="344">
        <v>3.4</v>
      </c>
      <c r="D10" s="344">
        <v>5.8</v>
      </c>
      <c r="E10" s="344">
        <v>5.7</v>
      </c>
      <c r="F10" s="344">
        <v>6.5</v>
      </c>
      <c r="G10" s="344">
        <v>6.8</v>
      </c>
      <c r="H10" s="344">
        <v>7.2</v>
      </c>
      <c r="I10" s="346">
        <v>1.1200000000000001</v>
      </c>
      <c r="K10" s="340" t="s">
        <v>159</v>
      </c>
      <c r="L10" s="344">
        <v>4</v>
      </c>
      <c r="M10" s="344">
        <v>5.8</v>
      </c>
      <c r="N10" s="344">
        <v>6</v>
      </c>
      <c r="O10" s="344">
        <v>5.7</v>
      </c>
      <c r="P10" s="344">
        <v>5.4</v>
      </c>
      <c r="Q10" s="344">
        <v>5.4</v>
      </c>
      <c r="R10" s="346">
        <v>0.35</v>
      </c>
      <c r="T10" s="357" t="s">
        <v>159</v>
      </c>
      <c r="U10" s="364" t="s">
        <v>415</v>
      </c>
      <c r="V10" s="364" t="s">
        <v>424</v>
      </c>
      <c r="W10" s="364" t="s">
        <v>411</v>
      </c>
      <c r="X10" s="364" t="s">
        <v>373</v>
      </c>
      <c r="Y10" s="364" t="s">
        <v>392</v>
      </c>
      <c r="Z10" s="364" t="s">
        <v>446</v>
      </c>
      <c r="AA10" s="361">
        <v>0.13</v>
      </c>
    </row>
    <row r="11" spans="2:27" x14ac:dyDescent="0.2">
      <c r="B11" s="340" t="s">
        <v>149</v>
      </c>
      <c r="C11" s="344">
        <v>4.8</v>
      </c>
      <c r="D11" s="344">
        <v>6.1</v>
      </c>
      <c r="E11" s="344">
        <v>6.6</v>
      </c>
      <c r="F11" s="344">
        <v>6.6</v>
      </c>
      <c r="G11" s="344">
        <v>6.8</v>
      </c>
      <c r="H11" s="344">
        <v>6.8</v>
      </c>
      <c r="I11" s="346">
        <v>0.42</v>
      </c>
      <c r="K11" s="340" t="s">
        <v>156</v>
      </c>
      <c r="L11" s="344">
        <v>4</v>
      </c>
      <c r="M11" s="344">
        <v>4.5999999999999996</v>
      </c>
      <c r="N11" s="344">
        <v>4.7</v>
      </c>
      <c r="O11" s="344">
        <v>4.8</v>
      </c>
      <c r="P11" s="344">
        <v>4.5999999999999996</v>
      </c>
      <c r="Q11" s="344">
        <v>4.4000000000000004</v>
      </c>
      <c r="R11" s="346">
        <v>0.1</v>
      </c>
      <c r="T11" s="357" t="s">
        <v>156</v>
      </c>
      <c r="U11" s="364" t="s">
        <v>355</v>
      </c>
      <c r="V11" s="364" t="s">
        <v>444</v>
      </c>
      <c r="W11" s="364" t="s">
        <v>441</v>
      </c>
      <c r="X11" s="364" t="s">
        <v>415</v>
      </c>
      <c r="Y11" s="364" t="s">
        <v>447</v>
      </c>
      <c r="Z11" s="364" t="s">
        <v>381</v>
      </c>
      <c r="AA11" s="361">
        <v>-0.01</v>
      </c>
    </row>
    <row r="12" spans="2:27" x14ac:dyDescent="0.2">
      <c r="B12" s="340" t="s">
        <v>133</v>
      </c>
      <c r="C12" s="344">
        <v>5</v>
      </c>
      <c r="D12" s="344">
        <v>6.4</v>
      </c>
      <c r="E12" s="344">
        <v>7</v>
      </c>
      <c r="F12" s="344">
        <v>7</v>
      </c>
      <c r="G12" s="344">
        <v>7</v>
      </c>
      <c r="H12" s="344">
        <v>6.4</v>
      </c>
      <c r="I12" s="346">
        <v>0.28000000000000003</v>
      </c>
      <c r="K12" s="340" t="s">
        <v>158</v>
      </c>
      <c r="L12" s="344">
        <v>3.7</v>
      </c>
      <c r="M12" s="344">
        <v>3.8</v>
      </c>
      <c r="N12" s="344">
        <v>4</v>
      </c>
      <c r="O12" s="344">
        <v>4.2</v>
      </c>
      <c r="P12" s="344">
        <v>4</v>
      </c>
      <c r="Q12" s="344">
        <v>4</v>
      </c>
      <c r="R12" s="346">
        <v>0.08</v>
      </c>
      <c r="T12" s="357" t="s">
        <v>158</v>
      </c>
      <c r="U12" s="364" t="s">
        <v>419</v>
      </c>
      <c r="V12" s="364" t="s">
        <v>419</v>
      </c>
      <c r="W12" s="364" t="s">
        <v>448</v>
      </c>
      <c r="X12" s="364" t="s">
        <v>449</v>
      </c>
      <c r="Y12" s="364" t="s">
        <v>450</v>
      </c>
      <c r="Z12" s="364" t="s">
        <v>451</v>
      </c>
      <c r="AA12" s="361">
        <v>0.08</v>
      </c>
    </row>
    <row r="13" spans="2:27" x14ac:dyDescent="0.2">
      <c r="B13" s="341" t="s">
        <v>60</v>
      </c>
      <c r="C13" s="345">
        <v>4.2</v>
      </c>
      <c r="D13" s="345">
        <v>5.2</v>
      </c>
      <c r="E13" s="345">
        <v>5.5</v>
      </c>
      <c r="F13" s="345">
        <v>5.6</v>
      </c>
      <c r="G13" s="345">
        <v>5.6</v>
      </c>
      <c r="H13" s="345">
        <v>5.6</v>
      </c>
      <c r="I13" s="348">
        <v>0.33</v>
      </c>
      <c r="K13" s="340" t="s">
        <v>163</v>
      </c>
      <c r="L13" s="344">
        <v>4.2</v>
      </c>
      <c r="M13" s="344">
        <v>5.2</v>
      </c>
      <c r="N13" s="344">
        <v>5.3</v>
      </c>
      <c r="O13" s="344">
        <v>5.6</v>
      </c>
      <c r="P13" s="344">
        <v>5.4</v>
      </c>
      <c r="Q13" s="344">
        <v>5</v>
      </c>
      <c r="R13" s="346">
        <v>0.19</v>
      </c>
      <c r="T13" s="357" t="s">
        <v>163</v>
      </c>
      <c r="U13" s="364" t="s">
        <v>423</v>
      </c>
      <c r="V13" s="364" t="s">
        <v>357</v>
      </c>
      <c r="W13" s="364" t="s">
        <v>424</v>
      </c>
      <c r="X13" s="364" t="s">
        <v>358</v>
      </c>
      <c r="Y13" s="364" t="s">
        <v>404</v>
      </c>
      <c r="Z13" s="364" t="s">
        <v>424</v>
      </c>
      <c r="AA13" s="361">
        <v>0.28000000000000003</v>
      </c>
    </row>
    <row r="14" spans="2:27" x14ac:dyDescent="0.2">
      <c r="B14" s="429" t="s">
        <v>114</v>
      </c>
      <c r="C14" s="433"/>
      <c r="D14" s="433"/>
      <c r="E14" s="433"/>
      <c r="F14" s="433"/>
      <c r="G14" s="433"/>
      <c r="H14" s="433"/>
      <c r="I14" s="433"/>
      <c r="K14" s="340" t="s">
        <v>164</v>
      </c>
      <c r="L14" s="344">
        <v>4.4000000000000004</v>
      </c>
      <c r="M14" s="344">
        <v>4.4000000000000004</v>
      </c>
      <c r="N14" s="344">
        <v>4.8</v>
      </c>
      <c r="O14" s="344">
        <v>5.2</v>
      </c>
      <c r="P14" s="344">
        <v>4.5999999999999996</v>
      </c>
      <c r="Q14" s="344">
        <v>5</v>
      </c>
      <c r="R14" s="346">
        <v>0.14000000000000001</v>
      </c>
      <c r="T14" s="357" t="s">
        <v>164</v>
      </c>
      <c r="U14" s="364" t="s">
        <v>389</v>
      </c>
      <c r="V14" s="364" t="s">
        <v>389</v>
      </c>
      <c r="W14" s="364" t="s">
        <v>378</v>
      </c>
      <c r="X14" s="364" t="s">
        <v>403</v>
      </c>
      <c r="Y14" s="364" t="s">
        <v>452</v>
      </c>
      <c r="Z14" s="364" t="s">
        <v>378</v>
      </c>
      <c r="AA14" s="361">
        <v>0.11</v>
      </c>
    </row>
    <row r="15" spans="2:27" x14ac:dyDescent="0.2">
      <c r="B15" s="3" t="s">
        <v>132</v>
      </c>
      <c r="C15" s="351" t="s">
        <v>370</v>
      </c>
      <c r="D15" s="351" t="s">
        <v>371</v>
      </c>
      <c r="E15" s="351" t="s">
        <v>372</v>
      </c>
      <c r="F15" s="351" t="s">
        <v>373</v>
      </c>
      <c r="G15" s="351" t="s">
        <v>373</v>
      </c>
      <c r="H15" s="351" t="s">
        <v>366</v>
      </c>
      <c r="I15" s="346">
        <v>1.05</v>
      </c>
      <c r="K15" s="340" t="s">
        <v>168</v>
      </c>
      <c r="L15" s="344">
        <v>4.8</v>
      </c>
      <c r="M15" s="344">
        <v>5.2</v>
      </c>
      <c r="N15" s="344">
        <v>5.9</v>
      </c>
      <c r="O15" s="344">
        <v>6</v>
      </c>
      <c r="P15" s="344">
        <v>5.6</v>
      </c>
      <c r="Q15" s="344">
        <v>5.6</v>
      </c>
      <c r="R15" s="346">
        <v>0.17</v>
      </c>
      <c r="T15" s="357" t="s">
        <v>168</v>
      </c>
      <c r="U15" s="364" t="s">
        <v>425</v>
      </c>
      <c r="V15" s="364" t="s">
        <v>421</v>
      </c>
      <c r="W15" s="364" t="s">
        <v>412</v>
      </c>
      <c r="X15" s="364" t="s">
        <v>381</v>
      </c>
      <c r="Y15" s="364" t="s">
        <v>400</v>
      </c>
      <c r="Z15" s="364" t="s">
        <v>381</v>
      </c>
      <c r="AA15" s="361">
        <v>0.44</v>
      </c>
    </row>
    <row r="16" spans="2:27" x14ac:dyDescent="0.2">
      <c r="B16" s="3" t="s">
        <v>150</v>
      </c>
      <c r="C16" s="351" t="s">
        <v>353</v>
      </c>
      <c r="D16" s="351" t="s">
        <v>359</v>
      </c>
      <c r="E16" s="351" t="s">
        <v>374</v>
      </c>
      <c r="F16" s="351" t="s">
        <v>375</v>
      </c>
      <c r="G16" s="351" t="s">
        <v>376</v>
      </c>
      <c r="H16" s="351" t="s">
        <v>377</v>
      </c>
      <c r="I16" s="346">
        <v>1.1000000000000001</v>
      </c>
      <c r="K16" s="340" t="s">
        <v>161</v>
      </c>
      <c r="L16" s="344">
        <v>4.5999999999999996</v>
      </c>
      <c r="M16" s="344">
        <v>5.0999999999999996</v>
      </c>
      <c r="N16" s="344">
        <v>5.2</v>
      </c>
      <c r="O16" s="344">
        <v>5.6</v>
      </c>
      <c r="P16" s="344">
        <v>5.2</v>
      </c>
      <c r="Q16" s="344">
        <v>5.2</v>
      </c>
      <c r="R16" s="346">
        <v>0.13</v>
      </c>
      <c r="T16" s="357" t="s">
        <v>161</v>
      </c>
      <c r="U16" s="364" t="s">
        <v>400</v>
      </c>
      <c r="V16" s="364" t="s">
        <v>356</v>
      </c>
      <c r="W16" s="364" t="s">
        <v>356</v>
      </c>
      <c r="X16" s="364" t="s">
        <v>358</v>
      </c>
      <c r="Y16" s="364" t="s">
        <v>379</v>
      </c>
      <c r="Z16" s="364" t="s">
        <v>379</v>
      </c>
      <c r="AA16" s="361">
        <v>0.27</v>
      </c>
    </row>
    <row r="17" spans="2:27" x14ac:dyDescent="0.2">
      <c r="B17" s="3" t="s">
        <v>151</v>
      </c>
      <c r="C17" s="351" t="s">
        <v>378</v>
      </c>
      <c r="D17" s="351" t="s">
        <v>379</v>
      </c>
      <c r="E17" s="351" t="s">
        <v>371</v>
      </c>
      <c r="F17" s="351" t="s">
        <v>372</v>
      </c>
      <c r="G17" s="351" t="s">
        <v>380</v>
      </c>
      <c r="H17" s="351" t="s">
        <v>372</v>
      </c>
      <c r="I17" s="346">
        <v>0.67</v>
      </c>
      <c r="K17" s="340" t="s">
        <v>166</v>
      </c>
      <c r="L17" s="344">
        <v>4.5999999999999996</v>
      </c>
      <c r="M17" s="344">
        <v>6.2</v>
      </c>
      <c r="N17" s="344">
        <v>7.2</v>
      </c>
      <c r="O17" s="344">
        <v>6.7</v>
      </c>
      <c r="P17" s="344">
        <v>6.6</v>
      </c>
      <c r="Q17" s="344">
        <v>5.6</v>
      </c>
      <c r="R17" s="346">
        <v>0.22</v>
      </c>
      <c r="T17" s="357" t="s">
        <v>166</v>
      </c>
      <c r="U17" s="364" t="s">
        <v>378</v>
      </c>
      <c r="V17" s="364" t="s">
        <v>400</v>
      </c>
      <c r="W17" s="364" t="s">
        <v>423</v>
      </c>
      <c r="X17" s="364" t="s">
        <v>423</v>
      </c>
      <c r="Y17" s="364" t="s">
        <v>357</v>
      </c>
      <c r="Z17" s="364" t="s">
        <v>354</v>
      </c>
      <c r="AA17" s="361">
        <v>0.23</v>
      </c>
    </row>
    <row r="18" spans="2:27" x14ac:dyDescent="0.2">
      <c r="B18" s="3" t="s">
        <v>153</v>
      </c>
      <c r="C18" s="351" t="s">
        <v>381</v>
      </c>
      <c r="D18" s="351" t="s">
        <v>382</v>
      </c>
      <c r="E18" s="351" t="s">
        <v>367</v>
      </c>
      <c r="F18" s="351" t="s">
        <v>369</v>
      </c>
      <c r="G18" s="351" t="s">
        <v>383</v>
      </c>
      <c r="H18" s="351" t="s">
        <v>384</v>
      </c>
      <c r="I18" s="346">
        <v>1.19</v>
      </c>
      <c r="K18" s="340" t="s">
        <v>35</v>
      </c>
      <c r="L18" s="344">
        <v>5.0999999999999996</v>
      </c>
      <c r="M18" s="344">
        <v>6.6</v>
      </c>
      <c r="N18" s="344">
        <v>7.8</v>
      </c>
      <c r="O18" s="344">
        <v>7.5</v>
      </c>
      <c r="P18" s="344">
        <v>8</v>
      </c>
      <c r="Q18" s="344">
        <v>8.1999999999999993</v>
      </c>
      <c r="R18" s="346">
        <v>0.61</v>
      </c>
      <c r="T18" s="357" t="s">
        <v>35</v>
      </c>
      <c r="U18" s="364" t="s">
        <v>408</v>
      </c>
      <c r="V18" s="364" t="s">
        <v>453</v>
      </c>
      <c r="W18" s="364" t="s">
        <v>454</v>
      </c>
      <c r="X18" s="364" t="s">
        <v>417</v>
      </c>
      <c r="Y18" s="364" t="s">
        <v>455</v>
      </c>
      <c r="Z18" s="364" t="s">
        <v>410</v>
      </c>
      <c r="AA18" s="361">
        <v>0.15</v>
      </c>
    </row>
    <row r="19" spans="2:27" x14ac:dyDescent="0.2">
      <c r="B19" s="3" t="s">
        <v>65</v>
      </c>
      <c r="C19" s="351" t="s">
        <v>357</v>
      </c>
      <c r="D19" s="351" t="s">
        <v>385</v>
      </c>
      <c r="E19" s="351" t="s">
        <v>369</v>
      </c>
      <c r="F19" s="351" t="s">
        <v>386</v>
      </c>
      <c r="G19" s="351" t="s">
        <v>387</v>
      </c>
      <c r="H19" s="351" t="s">
        <v>388</v>
      </c>
      <c r="I19" s="346">
        <v>0.59</v>
      </c>
      <c r="K19" s="340" t="s">
        <v>157</v>
      </c>
      <c r="L19" s="344">
        <v>4.5999999999999996</v>
      </c>
      <c r="M19" s="344">
        <v>5.4</v>
      </c>
      <c r="N19" s="344">
        <v>6.4</v>
      </c>
      <c r="O19" s="344">
        <v>7</v>
      </c>
      <c r="P19" s="344">
        <v>6.8</v>
      </c>
      <c r="Q19" s="344">
        <v>7</v>
      </c>
      <c r="R19" s="346">
        <v>0.52</v>
      </c>
      <c r="T19" s="357" t="s">
        <v>157</v>
      </c>
      <c r="U19" s="364" t="s">
        <v>379</v>
      </c>
      <c r="V19" s="364" t="s">
        <v>371</v>
      </c>
      <c r="W19" s="364" t="s">
        <v>391</v>
      </c>
      <c r="X19" s="364" t="s">
        <v>363</v>
      </c>
      <c r="Y19" s="364" t="s">
        <v>363</v>
      </c>
      <c r="Z19" s="364" t="s">
        <v>382</v>
      </c>
      <c r="AA19" s="361">
        <v>0.43</v>
      </c>
    </row>
    <row r="20" spans="2:27" x14ac:dyDescent="0.2">
      <c r="B20" s="3" t="s">
        <v>152</v>
      </c>
      <c r="C20" s="351" t="s">
        <v>389</v>
      </c>
      <c r="D20" s="351" t="s">
        <v>360</v>
      </c>
      <c r="E20" s="351" t="s">
        <v>390</v>
      </c>
      <c r="F20" s="351" t="s">
        <v>359</v>
      </c>
      <c r="G20" s="351" t="s">
        <v>391</v>
      </c>
      <c r="H20" s="351" t="s">
        <v>364</v>
      </c>
      <c r="I20" s="346">
        <v>1.1200000000000001</v>
      </c>
      <c r="K20" s="340" t="s">
        <v>169</v>
      </c>
      <c r="L20" s="344">
        <v>3.4</v>
      </c>
      <c r="M20" s="344">
        <v>4.5999999999999996</v>
      </c>
      <c r="N20" s="344">
        <v>4.8</v>
      </c>
      <c r="O20" s="344">
        <v>5.6</v>
      </c>
      <c r="P20" s="344">
        <v>5.6</v>
      </c>
      <c r="Q20" s="344">
        <v>5</v>
      </c>
      <c r="R20" s="346">
        <v>0.47</v>
      </c>
      <c r="T20" s="357" t="s">
        <v>169</v>
      </c>
      <c r="U20" s="364" t="s">
        <v>353</v>
      </c>
      <c r="V20" s="364" t="s">
        <v>358</v>
      </c>
      <c r="W20" s="364" t="s">
        <v>415</v>
      </c>
      <c r="X20" s="364" t="s">
        <v>373</v>
      </c>
      <c r="Y20" s="364" t="s">
        <v>360</v>
      </c>
      <c r="Z20" s="364" t="s">
        <v>446</v>
      </c>
      <c r="AA20" s="361">
        <v>0.44</v>
      </c>
    </row>
    <row r="21" spans="2:27" x14ac:dyDescent="0.2">
      <c r="B21" s="3" t="s">
        <v>149</v>
      </c>
      <c r="C21" s="351" t="s">
        <v>392</v>
      </c>
      <c r="D21" s="351" t="s">
        <v>393</v>
      </c>
      <c r="E21" s="351" t="s">
        <v>394</v>
      </c>
      <c r="F21" s="351" t="s">
        <v>384</v>
      </c>
      <c r="G21" s="351" t="s">
        <v>395</v>
      </c>
      <c r="H21" s="351" t="s">
        <v>395</v>
      </c>
      <c r="I21" s="346">
        <v>0.89</v>
      </c>
      <c r="K21" s="340" t="s">
        <v>167</v>
      </c>
      <c r="L21" s="344">
        <v>4.4000000000000004</v>
      </c>
      <c r="M21" s="344">
        <v>5.2</v>
      </c>
      <c r="N21" s="344">
        <v>5.8</v>
      </c>
      <c r="O21" s="344">
        <v>6.4</v>
      </c>
      <c r="P21" s="344">
        <v>6.6</v>
      </c>
      <c r="Q21" s="344">
        <v>5.8</v>
      </c>
      <c r="R21" s="346">
        <v>0.32</v>
      </c>
      <c r="T21" s="357" t="s">
        <v>167</v>
      </c>
      <c r="U21" s="364" t="s">
        <v>354</v>
      </c>
      <c r="V21" s="364" t="s">
        <v>379</v>
      </c>
      <c r="W21" s="364" t="s">
        <v>404</v>
      </c>
      <c r="X21" s="364" t="s">
        <v>358</v>
      </c>
      <c r="Y21" s="364" t="s">
        <v>362</v>
      </c>
      <c r="Z21" s="364" t="s">
        <v>390</v>
      </c>
      <c r="AA21" s="361">
        <v>0.36</v>
      </c>
    </row>
    <row r="22" spans="2:27" x14ac:dyDescent="0.2">
      <c r="B22" s="3" t="s">
        <v>133</v>
      </c>
      <c r="C22" s="351" t="s">
        <v>371</v>
      </c>
      <c r="D22" s="351" t="s">
        <v>393</v>
      </c>
      <c r="E22" s="351" t="s">
        <v>396</v>
      </c>
      <c r="F22" s="351" t="s">
        <v>397</v>
      </c>
      <c r="G22" s="351" t="s">
        <v>398</v>
      </c>
      <c r="H22" s="351" t="s">
        <v>399</v>
      </c>
      <c r="I22" s="346">
        <v>0.89</v>
      </c>
      <c r="K22" s="340" t="s">
        <v>162</v>
      </c>
      <c r="L22" s="344">
        <v>4.8</v>
      </c>
      <c r="M22" s="344">
        <v>7.6</v>
      </c>
      <c r="N22" s="344">
        <v>7.4</v>
      </c>
      <c r="O22" s="344">
        <v>7.2</v>
      </c>
      <c r="P22" s="344">
        <v>6.4</v>
      </c>
      <c r="Q22" s="344">
        <v>6.8</v>
      </c>
      <c r="R22" s="346">
        <v>0.42</v>
      </c>
      <c r="T22" s="357" t="s">
        <v>162</v>
      </c>
      <c r="U22" s="364" t="s">
        <v>371</v>
      </c>
      <c r="V22" s="364" t="s">
        <v>363</v>
      </c>
      <c r="W22" s="364" t="s">
        <v>373</v>
      </c>
      <c r="X22" s="364" t="s">
        <v>376</v>
      </c>
      <c r="Y22" s="364" t="s">
        <v>361</v>
      </c>
      <c r="Z22" s="364" t="s">
        <v>368</v>
      </c>
      <c r="AA22" s="361">
        <v>0.2</v>
      </c>
    </row>
    <row r="23" spans="2:27" ht="12.75" thickBot="1" x14ac:dyDescent="0.25">
      <c r="B23" s="5" t="s">
        <v>60</v>
      </c>
      <c r="C23" s="354" t="s">
        <v>400</v>
      </c>
      <c r="D23" s="354" t="s">
        <v>373</v>
      </c>
      <c r="E23" s="354" t="s">
        <v>368</v>
      </c>
      <c r="F23" s="354" t="s">
        <v>401</v>
      </c>
      <c r="G23" s="354" t="s">
        <v>385</v>
      </c>
      <c r="H23" s="354" t="s">
        <v>402</v>
      </c>
      <c r="I23" s="349">
        <v>0.94</v>
      </c>
      <c r="K23" s="340" t="s">
        <v>165</v>
      </c>
      <c r="L23" s="344">
        <v>4</v>
      </c>
      <c r="M23" s="344">
        <v>5.4</v>
      </c>
      <c r="N23" s="344">
        <v>4.8</v>
      </c>
      <c r="O23" s="344">
        <v>6</v>
      </c>
      <c r="P23" s="344">
        <v>6.2</v>
      </c>
      <c r="Q23" s="344">
        <v>4.5999999999999996</v>
      </c>
      <c r="R23" s="346">
        <v>0.15</v>
      </c>
      <c r="T23" s="357" t="s">
        <v>165</v>
      </c>
      <c r="U23" s="364" t="s">
        <v>441</v>
      </c>
      <c r="V23" s="364" t="s">
        <v>432</v>
      </c>
      <c r="W23" s="364" t="s">
        <v>373</v>
      </c>
      <c r="X23" s="364" t="s">
        <v>375</v>
      </c>
      <c r="Y23" s="364" t="s">
        <v>365</v>
      </c>
      <c r="Z23" s="364" t="s">
        <v>361</v>
      </c>
      <c r="AA23" s="361">
        <v>0.34</v>
      </c>
    </row>
    <row r="24" spans="2:27" ht="12.75" thickBot="1" x14ac:dyDescent="0.25">
      <c r="K24" s="341" t="s">
        <v>142</v>
      </c>
      <c r="L24" s="345">
        <v>4.2</v>
      </c>
      <c r="M24" s="345">
        <v>5.2</v>
      </c>
      <c r="N24" s="345">
        <v>5.5</v>
      </c>
      <c r="O24" s="345">
        <v>5.6</v>
      </c>
      <c r="P24" s="345">
        <v>5.6</v>
      </c>
      <c r="Q24" s="345">
        <v>5.6</v>
      </c>
      <c r="R24" s="348">
        <v>0.33</v>
      </c>
      <c r="T24" s="360" t="s">
        <v>142</v>
      </c>
      <c r="U24" s="371" t="s">
        <v>400</v>
      </c>
      <c r="V24" s="371" t="s">
        <v>447</v>
      </c>
      <c r="W24" s="371" t="s">
        <v>441</v>
      </c>
      <c r="X24" s="371" t="s">
        <v>415</v>
      </c>
      <c r="Y24" s="371" t="s">
        <v>441</v>
      </c>
      <c r="Z24" s="371" t="s">
        <v>415</v>
      </c>
      <c r="AA24" s="362">
        <v>0.23</v>
      </c>
    </row>
    <row r="25" spans="2:27" x14ac:dyDescent="0.2">
      <c r="K25" s="429" t="s">
        <v>114</v>
      </c>
      <c r="L25" s="433"/>
      <c r="M25" s="433"/>
      <c r="N25" s="433"/>
      <c r="O25" s="433"/>
      <c r="P25" s="433"/>
      <c r="Q25" s="433"/>
      <c r="R25" s="433"/>
    </row>
    <row r="26" spans="2:27" x14ac:dyDescent="0.2">
      <c r="K26" s="3" t="s">
        <v>154</v>
      </c>
      <c r="L26" s="351" t="s">
        <v>403</v>
      </c>
      <c r="M26" s="351" t="s">
        <v>404</v>
      </c>
      <c r="N26" s="351" t="s">
        <v>360</v>
      </c>
      <c r="O26" s="351" t="s">
        <v>372</v>
      </c>
      <c r="P26" s="351" t="s">
        <v>380</v>
      </c>
      <c r="Q26" s="351" t="s">
        <v>371</v>
      </c>
      <c r="R26" s="346">
        <v>0.54</v>
      </c>
    </row>
    <row r="27" spans="2:27" x14ac:dyDescent="0.2">
      <c r="K27" s="3" t="s">
        <v>33</v>
      </c>
      <c r="L27" s="351" t="s">
        <v>405</v>
      </c>
      <c r="M27" s="351" t="s">
        <v>364</v>
      </c>
      <c r="N27" s="351" t="s">
        <v>382</v>
      </c>
      <c r="O27" s="351" t="s">
        <v>382</v>
      </c>
      <c r="P27" s="351" t="s">
        <v>406</v>
      </c>
      <c r="Q27" s="351" t="s">
        <v>388</v>
      </c>
      <c r="R27" s="346">
        <v>1</v>
      </c>
    </row>
    <row r="28" spans="2:27" x14ac:dyDescent="0.2">
      <c r="K28" s="3" t="s">
        <v>34</v>
      </c>
      <c r="L28" s="351" t="s">
        <v>356</v>
      </c>
      <c r="M28" s="351" t="s">
        <v>376</v>
      </c>
      <c r="N28" s="351" t="s">
        <v>407</v>
      </c>
      <c r="O28" s="351" t="s">
        <v>408</v>
      </c>
      <c r="P28" s="351" t="s">
        <v>409</v>
      </c>
      <c r="Q28" s="351" t="s">
        <v>410</v>
      </c>
      <c r="R28" s="346">
        <v>1.21</v>
      </c>
    </row>
    <row r="29" spans="2:27" x14ac:dyDescent="0.2">
      <c r="K29" s="3" t="s">
        <v>155</v>
      </c>
      <c r="L29" s="351" t="s">
        <v>389</v>
      </c>
      <c r="M29" s="351" t="s">
        <v>411</v>
      </c>
      <c r="N29" s="351" t="s">
        <v>372</v>
      </c>
      <c r="O29" s="351" t="s">
        <v>362</v>
      </c>
      <c r="P29" s="351" t="s">
        <v>391</v>
      </c>
      <c r="Q29" s="351" t="s">
        <v>364</v>
      </c>
      <c r="R29" s="346">
        <v>1.1200000000000001</v>
      </c>
    </row>
    <row r="30" spans="2:27" x14ac:dyDescent="0.2">
      <c r="K30" s="3" t="s">
        <v>160</v>
      </c>
      <c r="L30" s="351" t="s">
        <v>412</v>
      </c>
      <c r="M30" s="351" t="s">
        <v>364</v>
      </c>
      <c r="N30" s="351" t="s">
        <v>363</v>
      </c>
      <c r="O30" s="351" t="s">
        <v>377</v>
      </c>
      <c r="P30" s="351" t="s">
        <v>413</v>
      </c>
      <c r="Q30" s="351" t="s">
        <v>414</v>
      </c>
      <c r="R30" s="346">
        <v>1.43</v>
      </c>
    </row>
    <row r="31" spans="2:27" x14ac:dyDescent="0.2">
      <c r="K31" s="3" t="s">
        <v>159</v>
      </c>
      <c r="L31" s="351" t="s">
        <v>415</v>
      </c>
      <c r="M31" s="351" t="s">
        <v>376</v>
      </c>
      <c r="N31" s="351" t="s">
        <v>416</v>
      </c>
      <c r="O31" s="351" t="s">
        <v>417</v>
      </c>
      <c r="P31" s="351" t="s">
        <v>413</v>
      </c>
      <c r="Q31" s="351" t="s">
        <v>383</v>
      </c>
      <c r="R31" s="346">
        <v>0.84</v>
      </c>
    </row>
    <row r="32" spans="2:27" x14ac:dyDescent="0.2">
      <c r="K32" s="3" t="s">
        <v>156</v>
      </c>
      <c r="L32" s="351" t="s">
        <v>355</v>
      </c>
      <c r="M32" s="351" t="s">
        <v>401</v>
      </c>
      <c r="N32" s="351" t="s">
        <v>418</v>
      </c>
      <c r="O32" s="351" t="s">
        <v>376</v>
      </c>
      <c r="P32" s="351" t="s">
        <v>365</v>
      </c>
      <c r="Q32" s="351" t="s">
        <v>385</v>
      </c>
      <c r="R32" s="346">
        <v>0.64</v>
      </c>
    </row>
    <row r="33" spans="11:18" x14ac:dyDescent="0.2">
      <c r="K33" s="3" t="s">
        <v>158</v>
      </c>
      <c r="L33" s="351" t="s">
        <v>419</v>
      </c>
      <c r="M33" s="351" t="s">
        <v>370</v>
      </c>
      <c r="N33" s="351" t="s">
        <v>420</v>
      </c>
      <c r="O33" s="351" t="s">
        <v>421</v>
      </c>
      <c r="P33" s="351" t="s">
        <v>405</v>
      </c>
      <c r="Q33" s="351" t="s">
        <v>422</v>
      </c>
      <c r="R33" s="346">
        <v>0.56000000000000005</v>
      </c>
    </row>
    <row r="34" spans="11:18" x14ac:dyDescent="0.2">
      <c r="K34" s="3" t="s">
        <v>163</v>
      </c>
      <c r="L34" s="351" t="s">
        <v>423</v>
      </c>
      <c r="M34" s="351" t="s">
        <v>363</v>
      </c>
      <c r="N34" s="351" t="s">
        <v>385</v>
      </c>
      <c r="O34" s="351" t="s">
        <v>365</v>
      </c>
      <c r="P34" s="351" t="s">
        <v>377</v>
      </c>
      <c r="Q34" s="351" t="s">
        <v>369</v>
      </c>
      <c r="R34" s="346">
        <v>0.98</v>
      </c>
    </row>
    <row r="35" spans="11:18" x14ac:dyDescent="0.2">
      <c r="K35" s="3" t="s">
        <v>164</v>
      </c>
      <c r="L35" s="351" t="s">
        <v>389</v>
      </c>
      <c r="M35" s="351" t="s">
        <v>423</v>
      </c>
      <c r="N35" s="351" t="s">
        <v>415</v>
      </c>
      <c r="O35" s="351" t="s">
        <v>424</v>
      </c>
      <c r="P35" s="351" t="s">
        <v>357</v>
      </c>
      <c r="Q35" s="351" t="s">
        <v>424</v>
      </c>
      <c r="R35" s="346">
        <v>0.71</v>
      </c>
    </row>
    <row r="36" spans="11:18" x14ac:dyDescent="0.2">
      <c r="K36" s="3" t="s">
        <v>168</v>
      </c>
      <c r="L36" s="351" t="s">
        <v>425</v>
      </c>
      <c r="M36" s="351" t="s">
        <v>358</v>
      </c>
      <c r="N36" s="351" t="s">
        <v>380</v>
      </c>
      <c r="O36" s="351" t="s">
        <v>374</v>
      </c>
      <c r="P36" s="351" t="s">
        <v>426</v>
      </c>
      <c r="Q36" s="351" t="s">
        <v>363</v>
      </c>
      <c r="R36" s="346">
        <v>1.28</v>
      </c>
    </row>
    <row r="37" spans="11:18" x14ac:dyDescent="0.2">
      <c r="K37" s="3" t="s">
        <v>161</v>
      </c>
      <c r="L37" s="351" t="s">
        <v>400</v>
      </c>
      <c r="M37" s="351" t="s">
        <v>391</v>
      </c>
      <c r="N37" s="351" t="s">
        <v>361</v>
      </c>
      <c r="O37" s="351" t="s">
        <v>385</v>
      </c>
      <c r="P37" s="351" t="s">
        <v>365</v>
      </c>
      <c r="Q37" s="351" t="s">
        <v>376</v>
      </c>
      <c r="R37" s="346">
        <v>0.92</v>
      </c>
    </row>
    <row r="38" spans="11:18" x14ac:dyDescent="0.2">
      <c r="K38" s="3" t="s">
        <v>166</v>
      </c>
      <c r="L38" s="351" t="s">
        <v>378</v>
      </c>
      <c r="M38" s="351" t="s">
        <v>392</v>
      </c>
      <c r="N38" s="351" t="s">
        <v>411</v>
      </c>
      <c r="O38" s="351" t="s">
        <v>426</v>
      </c>
      <c r="P38" s="351" t="s">
        <v>367</v>
      </c>
      <c r="Q38" s="351" t="s">
        <v>364</v>
      </c>
      <c r="R38" s="346">
        <v>0.89</v>
      </c>
    </row>
    <row r="39" spans="11:18" x14ac:dyDescent="0.2">
      <c r="K39" s="3" t="s">
        <v>35</v>
      </c>
      <c r="L39" s="351" t="s">
        <v>408</v>
      </c>
      <c r="M39" s="351" t="s">
        <v>427</v>
      </c>
      <c r="N39" s="351" t="s">
        <v>428</v>
      </c>
      <c r="O39" s="351" t="s">
        <v>429</v>
      </c>
      <c r="P39" s="351" t="s">
        <v>430</v>
      </c>
      <c r="Q39" s="351" t="s">
        <v>431</v>
      </c>
      <c r="R39" s="346">
        <v>0.99</v>
      </c>
    </row>
    <row r="40" spans="11:18" x14ac:dyDescent="0.2">
      <c r="K40" s="3" t="s">
        <v>157</v>
      </c>
      <c r="L40" s="351" t="s">
        <v>379</v>
      </c>
      <c r="M40" s="351" t="s">
        <v>432</v>
      </c>
      <c r="N40" s="351" t="s">
        <v>433</v>
      </c>
      <c r="O40" s="351" t="s">
        <v>399</v>
      </c>
      <c r="P40" s="351" t="s">
        <v>434</v>
      </c>
      <c r="Q40" s="351" t="s">
        <v>435</v>
      </c>
      <c r="R40" s="346">
        <v>1.3</v>
      </c>
    </row>
    <row r="41" spans="11:18" x14ac:dyDescent="0.2">
      <c r="K41" s="3" t="s">
        <v>169</v>
      </c>
      <c r="L41" s="351" t="s">
        <v>353</v>
      </c>
      <c r="M41" s="351" t="s">
        <v>406</v>
      </c>
      <c r="N41" s="351" t="s">
        <v>406</v>
      </c>
      <c r="O41" s="351" t="s">
        <v>395</v>
      </c>
      <c r="P41" s="351" t="s">
        <v>414</v>
      </c>
      <c r="Q41" s="351" t="s">
        <v>436</v>
      </c>
      <c r="R41" s="346">
        <v>1.46</v>
      </c>
    </row>
    <row r="42" spans="11:18" x14ac:dyDescent="0.2">
      <c r="K42" s="3" t="s">
        <v>167</v>
      </c>
      <c r="L42" s="351" t="s">
        <v>354</v>
      </c>
      <c r="M42" s="351" t="s">
        <v>363</v>
      </c>
      <c r="N42" s="351" t="s">
        <v>406</v>
      </c>
      <c r="O42" s="351" t="s">
        <v>376</v>
      </c>
      <c r="P42" s="351" t="s">
        <v>414</v>
      </c>
      <c r="Q42" s="351" t="s">
        <v>408</v>
      </c>
      <c r="R42" s="346">
        <v>1.1299999999999999</v>
      </c>
    </row>
    <row r="43" spans="11:18" x14ac:dyDescent="0.2">
      <c r="K43" s="3" t="s">
        <v>162</v>
      </c>
      <c r="L43" s="351" t="s">
        <v>371</v>
      </c>
      <c r="M43" s="351" t="s">
        <v>384</v>
      </c>
      <c r="N43" s="351" t="s">
        <v>437</v>
      </c>
      <c r="O43" s="351" t="s">
        <v>438</v>
      </c>
      <c r="P43" s="351" t="s">
        <v>439</v>
      </c>
      <c r="Q43" s="351" t="s">
        <v>440</v>
      </c>
      <c r="R43" s="346">
        <v>0.92</v>
      </c>
    </row>
    <row r="44" spans="11:18" x14ac:dyDescent="0.2">
      <c r="K44" s="3" t="s">
        <v>165</v>
      </c>
      <c r="L44" s="351" t="s">
        <v>441</v>
      </c>
      <c r="M44" s="351" t="s">
        <v>399</v>
      </c>
      <c r="N44" s="351" t="s">
        <v>416</v>
      </c>
      <c r="O44" s="351" t="s">
        <v>439</v>
      </c>
      <c r="P44" s="351" t="s">
        <v>442</v>
      </c>
      <c r="Q44" s="351" t="s">
        <v>417</v>
      </c>
      <c r="R44" s="346">
        <v>1.03</v>
      </c>
    </row>
    <row r="45" spans="11:18" ht="12.75" thickBot="1" x14ac:dyDescent="0.25">
      <c r="K45" s="5" t="s">
        <v>142</v>
      </c>
      <c r="L45" s="354" t="s">
        <v>400</v>
      </c>
      <c r="M45" s="354" t="s">
        <v>373</v>
      </c>
      <c r="N45" s="354" t="s">
        <v>368</v>
      </c>
      <c r="O45" s="354" t="s">
        <v>401</v>
      </c>
      <c r="P45" s="354" t="s">
        <v>385</v>
      </c>
      <c r="Q45" s="354" t="s">
        <v>402</v>
      </c>
      <c r="R45" s="349">
        <v>0.94</v>
      </c>
    </row>
  </sheetData>
  <mergeCells count="5">
    <mergeCell ref="K4:R4"/>
    <mergeCell ref="K25:R25"/>
    <mergeCell ref="B4:I4"/>
    <mergeCell ref="B14:I14"/>
    <mergeCell ref="T4:AA4"/>
  </mergeCells>
  <hyperlinks>
    <hyperlink ref="B1" location="Index!A1" display="Return to index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abSelected="1" defaultGridColor="0" colorId="53" workbookViewId="0">
      <selection activeCell="B29" sqref="B29"/>
    </sheetView>
  </sheetViews>
  <sheetFormatPr defaultRowHeight="12" x14ac:dyDescent="0.2"/>
  <cols>
    <col min="1" max="1" width="9.140625" style="356"/>
    <col min="2" max="2" width="37.5703125" bestFit="1" customWidth="1"/>
    <col min="3" max="8" width="6.7109375" bestFit="1" customWidth="1"/>
    <col min="9" max="9" width="6.140625" bestFit="1" customWidth="1"/>
    <col min="11" max="11" width="40" bestFit="1" customWidth="1"/>
    <col min="12" max="17" width="6.7109375" bestFit="1" customWidth="1"/>
    <col min="18" max="18" width="6.140625" bestFit="1" customWidth="1"/>
  </cols>
  <sheetData>
    <row r="1" spans="2:18" x14ac:dyDescent="0.2">
      <c r="B1" s="41" t="s">
        <v>129</v>
      </c>
    </row>
    <row r="2" spans="2:18" ht="12.75" thickBot="1" x14ac:dyDescent="0.25">
      <c r="B2" t="s">
        <v>456</v>
      </c>
      <c r="K2" t="s">
        <v>457</v>
      </c>
    </row>
    <row r="3" spans="2:18" x14ac:dyDescent="0.2">
      <c r="B3" s="21" t="s">
        <v>66</v>
      </c>
      <c r="C3" s="366" t="s">
        <v>40</v>
      </c>
      <c r="D3" s="366" t="s">
        <v>49</v>
      </c>
      <c r="E3" s="366" t="s">
        <v>50</v>
      </c>
      <c r="F3" s="366" t="s">
        <v>98</v>
      </c>
      <c r="G3" s="366" t="s">
        <v>136</v>
      </c>
      <c r="H3" s="366" t="s">
        <v>280</v>
      </c>
      <c r="I3" s="367" t="s">
        <v>55</v>
      </c>
      <c r="K3" s="21" t="s">
        <v>66</v>
      </c>
      <c r="L3" s="366" t="s">
        <v>40</v>
      </c>
      <c r="M3" s="366" t="s">
        <v>49</v>
      </c>
      <c r="N3" s="366" t="s">
        <v>50</v>
      </c>
      <c r="O3" s="366" t="s">
        <v>98</v>
      </c>
      <c r="P3" s="366" t="s">
        <v>136</v>
      </c>
      <c r="Q3" s="366" t="s">
        <v>280</v>
      </c>
      <c r="R3" s="367" t="s">
        <v>55</v>
      </c>
    </row>
    <row r="4" spans="2:18" x14ac:dyDescent="0.2">
      <c r="B4" s="429" t="s">
        <v>113</v>
      </c>
      <c r="C4" s="430"/>
      <c r="D4" s="430"/>
      <c r="E4" s="430"/>
      <c r="F4" s="430"/>
      <c r="G4" s="430"/>
      <c r="H4" s="430"/>
      <c r="I4" s="430"/>
      <c r="K4" s="429" t="s">
        <v>114</v>
      </c>
      <c r="L4" s="430"/>
      <c r="M4" s="430"/>
      <c r="N4" s="430"/>
      <c r="O4" s="430"/>
      <c r="P4" s="430"/>
      <c r="Q4" s="430"/>
      <c r="R4" s="430"/>
    </row>
    <row r="5" spans="2:18" x14ac:dyDescent="0.2">
      <c r="B5" s="12" t="s">
        <v>68</v>
      </c>
      <c r="C5" s="13"/>
      <c r="D5" s="13"/>
      <c r="E5" s="13"/>
      <c r="F5" s="13"/>
      <c r="G5" s="13"/>
      <c r="H5" s="13"/>
      <c r="I5" s="339"/>
      <c r="K5" s="12" t="s">
        <v>68</v>
      </c>
      <c r="L5" s="13"/>
      <c r="M5" s="13"/>
      <c r="N5" s="13"/>
      <c r="O5" s="13"/>
      <c r="P5" s="13"/>
      <c r="Q5" s="13"/>
      <c r="R5" s="24"/>
    </row>
    <row r="6" spans="2:18" x14ac:dyDescent="0.2">
      <c r="B6" s="365" t="s">
        <v>529</v>
      </c>
      <c r="C6" s="30">
        <v>4.0999999999999996</v>
      </c>
      <c r="D6" s="30">
        <v>4.5999999999999996</v>
      </c>
      <c r="E6" s="30">
        <v>5</v>
      </c>
      <c r="F6" s="30">
        <v>5</v>
      </c>
      <c r="G6" s="30">
        <v>4.9000000000000004</v>
      </c>
      <c r="H6" s="30">
        <v>5</v>
      </c>
      <c r="I6" s="338">
        <v>0.22</v>
      </c>
      <c r="K6" s="365" t="s">
        <v>529</v>
      </c>
      <c r="L6" s="35" t="s">
        <v>422</v>
      </c>
      <c r="M6" s="35" t="s">
        <v>392</v>
      </c>
      <c r="N6" s="35" t="s">
        <v>426</v>
      </c>
      <c r="O6" s="35" t="s">
        <v>373</v>
      </c>
      <c r="P6" s="35" t="s">
        <v>361</v>
      </c>
      <c r="Q6" s="35" t="s">
        <v>363</v>
      </c>
      <c r="R6" s="24">
        <v>0.72</v>
      </c>
    </row>
    <row r="7" spans="2:18" x14ac:dyDescent="0.2">
      <c r="B7" s="365" t="s">
        <v>530</v>
      </c>
      <c r="C7" s="30">
        <v>8.1999999999999993</v>
      </c>
      <c r="D7" s="30">
        <v>9.4</v>
      </c>
      <c r="E7" s="30">
        <v>9.6</v>
      </c>
      <c r="F7" s="30">
        <v>10.199999999999999</v>
      </c>
      <c r="G7" s="30">
        <v>9.9</v>
      </c>
      <c r="H7" s="30">
        <v>8.4</v>
      </c>
      <c r="I7" s="338">
        <v>0.02</v>
      </c>
      <c r="K7" s="365" t="s">
        <v>530</v>
      </c>
      <c r="L7" s="35" t="s">
        <v>458</v>
      </c>
      <c r="M7" s="35" t="s">
        <v>459</v>
      </c>
      <c r="N7" s="35" t="s">
        <v>460</v>
      </c>
      <c r="O7" s="35" t="s">
        <v>461</v>
      </c>
      <c r="P7" s="35" t="s">
        <v>462</v>
      </c>
      <c r="Q7" s="35" t="s">
        <v>463</v>
      </c>
      <c r="R7" s="24">
        <v>0.32</v>
      </c>
    </row>
    <row r="8" spans="2:18" ht="22.5" x14ac:dyDescent="0.2">
      <c r="B8" s="365" t="s">
        <v>531</v>
      </c>
      <c r="C8" s="30">
        <v>2.4</v>
      </c>
      <c r="D8" s="30">
        <v>2.7</v>
      </c>
      <c r="E8" s="30">
        <v>2.8</v>
      </c>
      <c r="F8" s="30">
        <v>2.8</v>
      </c>
      <c r="G8" s="30">
        <v>2.8</v>
      </c>
      <c r="H8" s="30">
        <v>2.8</v>
      </c>
      <c r="I8" s="338">
        <v>0.17</v>
      </c>
      <c r="K8" s="365" t="s">
        <v>531</v>
      </c>
      <c r="L8" s="35" t="s">
        <v>464</v>
      </c>
      <c r="M8" s="35" t="s">
        <v>370</v>
      </c>
      <c r="N8" s="35" t="s">
        <v>403</v>
      </c>
      <c r="O8" s="35" t="s">
        <v>412</v>
      </c>
      <c r="P8" s="35" t="s">
        <v>422</v>
      </c>
      <c r="Q8" s="35" t="s">
        <v>355</v>
      </c>
      <c r="R8" s="24">
        <v>1.19</v>
      </c>
    </row>
    <row r="9" spans="2:18" x14ac:dyDescent="0.2">
      <c r="B9" s="365" t="s">
        <v>69</v>
      </c>
      <c r="C9" s="30">
        <v>6.8</v>
      </c>
      <c r="D9" s="30">
        <v>7.8</v>
      </c>
      <c r="E9" s="30">
        <v>7.8</v>
      </c>
      <c r="F9" s="30">
        <v>8</v>
      </c>
      <c r="G9" s="30">
        <v>8</v>
      </c>
      <c r="H9" s="30">
        <v>8</v>
      </c>
      <c r="I9" s="338">
        <v>0.18</v>
      </c>
      <c r="K9" s="365" t="s">
        <v>69</v>
      </c>
      <c r="L9" s="35" t="s">
        <v>415</v>
      </c>
      <c r="M9" s="35" t="s">
        <v>407</v>
      </c>
      <c r="N9" s="35" t="s">
        <v>458</v>
      </c>
      <c r="O9" s="35" t="s">
        <v>408</v>
      </c>
      <c r="P9" s="35" t="s">
        <v>414</v>
      </c>
      <c r="Q9" s="35" t="s">
        <v>417</v>
      </c>
      <c r="R9" s="24">
        <v>1</v>
      </c>
    </row>
    <row r="10" spans="2:18" x14ac:dyDescent="0.2">
      <c r="B10" s="365" t="s">
        <v>532</v>
      </c>
      <c r="C10" s="30">
        <v>2.4</v>
      </c>
      <c r="D10" s="30">
        <v>3.4</v>
      </c>
      <c r="E10" s="30">
        <v>3.4</v>
      </c>
      <c r="F10" s="30">
        <v>3.6</v>
      </c>
      <c r="G10" s="30">
        <v>4</v>
      </c>
      <c r="H10" s="30">
        <v>4.0999999999999996</v>
      </c>
      <c r="I10" s="338">
        <v>0.71</v>
      </c>
      <c r="K10" s="365" t="s">
        <v>532</v>
      </c>
      <c r="L10" s="35" t="s">
        <v>465</v>
      </c>
      <c r="M10" s="35" t="s">
        <v>420</v>
      </c>
      <c r="N10" s="35" t="s">
        <v>412</v>
      </c>
      <c r="O10" s="35" t="s">
        <v>415</v>
      </c>
      <c r="P10" s="35" t="s">
        <v>380</v>
      </c>
      <c r="Q10" s="35" t="s">
        <v>411</v>
      </c>
      <c r="R10" s="24">
        <v>1.6</v>
      </c>
    </row>
    <row r="11" spans="2:18" x14ac:dyDescent="0.2">
      <c r="B11" s="365" t="s">
        <v>134</v>
      </c>
      <c r="C11" s="30">
        <v>2</v>
      </c>
      <c r="D11" s="30">
        <v>2</v>
      </c>
      <c r="E11" s="30">
        <v>2</v>
      </c>
      <c r="F11" s="30">
        <v>2</v>
      </c>
      <c r="G11" s="30">
        <v>2</v>
      </c>
      <c r="H11" s="30">
        <v>2</v>
      </c>
      <c r="I11" s="378">
        <f>H11/C11-1</f>
        <v>0</v>
      </c>
      <c r="K11" s="365" t="s">
        <v>134</v>
      </c>
      <c r="L11" s="35" t="s">
        <v>466</v>
      </c>
      <c r="M11" s="35" t="s">
        <v>467</v>
      </c>
      <c r="N11" s="35" t="s">
        <v>468</v>
      </c>
      <c r="O11" s="35" t="s">
        <v>469</v>
      </c>
      <c r="P11" s="35" t="s">
        <v>470</v>
      </c>
      <c r="Q11" s="35" t="s">
        <v>471</v>
      </c>
      <c r="R11" s="24">
        <v>0.86</v>
      </c>
    </row>
    <row r="12" spans="2:18" x14ac:dyDescent="0.2">
      <c r="B12" s="365" t="s">
        <v>533</v>
      </c>
      <c r="C12" s="30">
        <v>2.6</v>
      </c>
      <c r="D12" s="30">
        <v>4.9000000000000004</v>
      </c>
      <c r="E12" s="30">
        <v>3.8</v>
      </c>
      <c r="F12" s="30">
        <v>4</v>
      </c>
      <c r="G12" s="30">
        <v>3.2</v>
      </c>
      <c r="H12" s="30">
        <v>4.8</v>
      </c>
      <c r="I12" s="338">
        <v>0.85</v>
      </c>
      <c r="K12" s="365" t="s">
        <v>533</v>
      </c>
      <c r="L12" s="35" t="s">
        <v>472</v>
      </c>
      <c r="M12" s="35" t="s">
        <v>371</v>
      </c>
      <c r="N12" s="35" t="s">
        <v>392</v>
      </c>
      <c r="O12" s="35" t="s">
        <v>473</v>
      </c>
      <c r="P12" s="35" t="s">
        <v>404</v>
      </c>
      <c r="Q12" s="35" t="s">
        <v>368</v>
      </c>
      <c r="R12" s="24">
        <v>1.87</v>
      </c>
    </row>
    <row r="13" spans="2:18" x14ac:dyDescent="0.2">
      <c r="B13" s="365" t="s">
        <v>534</v>
      </c>
      <c r="C13" s="30">
        <v>26.2</v>
      </c>
      <c r="D13" s="30">
        <v>10.199999999999999</v>
      </c>
      <c r="E13" s="30">
        <v>12.6</v>
      </c>
      <c r="F13" s="30">
        <v>9.8000000000000007</v>
      </c>
      <c r="G13" s="30">
        <v>10</v>
      </c>
      <c r="H13" s="30">
        <v>9.3000000000000007</v>
      </c>
      <c r="I13" s="338">
        <v>-0.65</v>
      </c>
      <c r="K13" s="365" t="s">
        <v>534</v>
      </c>
      <c r="L13" s="35" t="s">
        <v>474</v>
      </c>
      <c r="M13" s="35" t="s">
        <v>454</v>
      </c>
      <c r="N13" s="35" t="s">
        <v>475</v>
      </c>
      <c r="O13" s="35" t="s">
        <v>476</v>
      </c>
      <c r="P13" s="35" t="s">
        <v>477</v>
      </c>
      <c r="Q13" s="35" t="s">
        <v>442</v>
      </c>
      <c r="R13" s="24">
        <v>-0.76</v>
      </c>
    </row>
    <row r="14" spans="2:18" x14ac:dyDescent="0.2">
      <c r="B14" s="365" t="s">
        <v>535</v>
      </c>
      <c r="C14" s="30">
        <v>3.4</v>
      </c>
      <c r="D14" s="30">
        <v>4</v>
      </c>
      <c r="E14" s="30">
        <v>3.7</v>
      </c>
      <c r="F14" s="30">
        <v>4</v>
      </c>
      <c r="G14" s="30">
        <v>4.5999999999999996</v>
      </c>
      <c r="H14" s="30">
        <v>4.3</v>
      </c>
      <c r="I14" s="338">
        <v>0.26</v>
      </c>
      <c r="K14" s="365" t="s">
        <v>535</v>
      </c>
      <c r="L14" s="35" t="s">
        <v>420</v>
      </c>
      <c r="M14" s="35" t="s">
        <v>400</v>
      </c>
      <c r="N14" s="35" t="s">
        <v>400</v>
      </c>
      <c r="O14" s="35" t="s">
        <v>445</v>
      </c>
      <c r="P14" s="35" t="s">
        <v>391</v>
      </c>
      <c r="Q14" s="35" t="s">
        <v>357</v>
      </c>
      <c r="R14" s="24">
        <v>0.45</v>
      </c>
    </row>
    <row r="15" spans="2:18" x14ac:dyDescent="0.2">
      <c r="B15" s="16" t="s">
        <v>138</v>
      </c>
      <c r="C15" s="31">
        <v>3.9</v>
      </c>
      <c r="D15" s="31">
        <v>4.8</v>
      </c>
      <c r="E15" s="31">
        <v>5</v>
      </c>
      <c r="F15" s="31">
        <v>5.2</v>
      </c>
      <c r="G15" s="31">
        <v>5.0999999999999996</v>
      </c>
      <c r="H15" s="31">
        <v>5.2</v>
      </c>
      <c r="I15" s="32">
        <v>0.33</v>
      </c>
      <c r="K15" s="16" t="s">
        <v>138</v>
      </c>
      <c r="L15" s="36" t="s">
        <v>420</v>
      </c>
      <c r="M15" s="36" t="s">
        <v>390</v>
      </c>
      <c r="N15" s="36" t="s">
        <v>362</v>
      </c>
      <c r="O15" s="36" t="s">
        <v>364</v>
      </c>
      <c r="P15" s="36" t="s">
        <v>368</v>
      </c>
      <c r="Q15" s="36" t="s">
        <v>478</v>
      </c>
      <c r="R15" s="25">
        <v>0.98</v>
      </c>
    </row>
    <row r="16" spans="2:18" x14ac:dyDescent="0.2">
      <c r="B16" s="12" t="s">
        <v>14</v>
      </c>
      <c r="C16" s="33"/>
      <c r="D16" s="33"/>
      <c r="E16" s="33"/>
      <c r="F16" s="33"/>
      <c r="G16" s="33"/>
      <c r="H16" s="33"/>
      <c r="I16" s="24"/>
      <c r="K16" s="12" t="s">
        <v>14</v>
      </c>
      <c r="L16" s="37"/>
      <c r="M16" s="37"/>
      <c r="N16" s="37"/>
      <c r="O16" s="37"/>
      <c r="P16" s="37"/>
      <c r="Q16" s="37"/>
      <c r="R16" s="24"/>
    </row>
    <row r="17" spans="2:18" x14ac:dyDescent="0.2">
      <c r="B17" s="365" t="s">
        <v>225</v>
      </c>
      <c r="C17" s="30">
        <v>11.2</v>
      </c>
      <c r="D17" s="30">
        <v>14.7</v>
      </c>
      <c r="E17" s="30">
        <v>15.8</v>
      </c>
      <c r="F17" s="30">
        <v>15.2</v>
      </c>
      <c r="G17" s="30">
        <v>15</v>
      </c>
      <c r="H17" s="30">
        <v>15.4</v>
      </c>
      <c r="I17" s="339">
        <v>0.38</v>
      </c>
      <c r="K17" s="365" t="s">
        <v>225</v>
      </c>
      <c r="L17" s="35" t="s">
        <v>398</v>
      </c>
      <c r="M17" s="35" t="s">
        <v>479</v>
      </c>
      <c r="N17" s="35" t="s">
        <v>480</v>
      </c>
      <c r="O17" s="35" t="s">
        <v>481</v>
      </c>
      <c r="P17" s="35" t="s">
        <v>482</v>
      </c>
      <c r="Q17" s="35" t="s">
        <v>481</v>
      </c>
      <c r="R17" s="24">
        <v>0.8</v>
      </c>
    </row>
    <row r="18" spans="2:18" x14ac:dyDescent="0.2">
      <c r="B18" s="365" t="s">
        <v>226</v>
      </c>
      <c r="C18" s="30">
        <v>5.8</v>
      </c>
      <c r="D18" s="30">
        <v>5.4</v>
      </c>
      <c r="E18" s="30">
        <v>5.6</v>
      </c>
      <c r="F18" s="30">
        <v>5.6</v>
      </c>
      <c r="G18" s="30">
        <v>5.6</v>
      </c>
      <c r="H18" s="30">
        <v>6</v>
      </c>
      <c r="I18" s="339">
        <v>0.03</v>
      </c>
      <c r="K18" s="365" t="s">
        <v>226</v>
      </c>
      <c r="L18" s="35" t="s">
        <v>357</v>
      </c>
      <c r="M18" s="35" t="s">
        <v>402</v>
      </c>
      <c r="N18" s="35" t="s">
        <v>377</v>
      </c>
      <c r="O18" s="35" t="s">
        <v>413</v>
      </c>
      <c r="P18" s="35" t="s">
        <v>383</v>
      </c>
      <c r="Q18" s="35" t="s">
        <v>394</v>
      </c>
      <c r="R18" s="24">
        <v>0.84</v>
      </c>
    </row>
    <row r="19" spans="2:18" x14ac:dyDescent="0.2">
      <c r="B19" s="365" t="s">
        <v>228</v>
      </c>
      <c r="C19" s="30">
        <v>8.1</v>
      </c>
      <c r="D19" s="30">
        <v>8.6999999999999993</v>
      </c>
      <c r="E19" s="30">
        <v>8.9</v>
      </c>
      <c r="F19" s="30">
        <v>8.3000000000000007</v>
      </c>
      <c r="G19" s="30">
        <v>8.6</v>
      </c>
      <c r="H19" s="30">
        <v>9</v>
      </c>
      <c r="I19" s="339">
        <v>0.11</v>
      </c>
      <c r="K19" s="365" t="s">
        <v>228</v>
      </c>
      <c r="L19" s="35" t="s">
        <v>364</v>
      </c>
      <c r="M19" s="35" t="s">
        <v>483</v>
      </c>
      <c r="N19" s="35" t="s">
        <v>455</v>
      </c>
      <c r="O19" s="35" t="s">
        <v>484</v>
      </c>
      <c r="P19" s="35" t="s">
        <v>485</v>
      </c>
      <c r="Q19" s="35" t="s">
        <v>486</v>
      </c>
      <c r="R19" s="24">
        <v>0.8</v>
      </c>
    </row>
    <row r="20" spans="2:18" x14ac:dyDescent="0.2">
      <c r="B20" s="365" t="s">
        <v>227</v>
      </c>
      <c r="C20" s="30">
        <v>2.2999999999999998</v>
      </c>
      <c r="D20" s="30">
        <v>2.2000000000000002</v>
      </c>
      <c r="E20" s="30">
        <v>3</v>
      </c>
      <c r="F20" s="30">
        <v>2.6</v>
      </c>
      <c r="G20" s="30">
        <v>3</v>
      </c>
      <c r="H20" s="30">
        <v>2.6</v>
      </c>
      <c r="I20" s="339">
        <v>0.13</v>
      </c>
      <c r="K20" s="365" t="s">
        <v>227</v>
      </c>
      <c r="L20" s="35" t="s">
        <v>469</v>
      </c>
      <c r="M20" s="35" t="s">
        <v>487</v>
      </c>
      <c r="N20" s="35" t="s">
        <v>488</v>
      </c>
      <c r="O20" s="35" t="s">
        <v>419</v>
      </c>
      <c r="P20" s="35" t="s">
        <v>489</v>
      </c>
      <c r="Q20" s="35" t="s">
        <v>378</v>
      </c>
      <c r="R20" s="24">
        <v>1</v>
      </c>
    </row>
    <row r="21" spans="2:18" x14ac:dyDescent="0.2">
      <c r="B21" s="365" t="s">
        <v>231</v>
      </c>
      <c r="C21" s="30">
        <v>2</v>
      </c>
      <c r="D21" s="30">
        <v>2.4</v>
      </c>
      <c r="E21" s="30">
        <v>2.4</v>
      </c>
      <c r="F21" s="30">
        <v>3</v>
      </c>
      <c r="G21" s="30">
        <v>2.6</v>
      </c>
      <c r="H21" s="30">
        <v>2.4</v>
      </c>
      <c r="I21" s="339">
        <v>0.2</v>
      </c>
      <c r="K21" s="365" t="s">
        <v>231</v>
      </c>
      <c r="L21" s="35" t="s">
        <v>490</v>
      </c>
      <c r="M21" s="35" t="s">
        <v>465</v>
      </c>
      <c r="N21" s="35" t="s">
        <v>464</v>
      </c>
      <c r="O21" s="35" t="s">
        <v>420</v>
      </c>
      <c r="P21" s="35" t="s">
        <v>491</v>
      </c>
      <c r="Q21" s="35" t="s">
        <v>425</v>
      </c>
      <c r="R21" s="24">
        <v>1.67</v>
      </c>
    </row>
    <row r="22" spans="2:18" x14ac:dyDescent="0.2">
      <c r="B22" s="365" t="s">
        <v>229</v>
      </c>
      <c r="C22" s="30">
        <v>4.5999999999999996</v>
      </c>
      <c r="D22" s="30">
        <v>4.4000000000000004</v>
      </c>
      <c r="E22" s="30">
        <v>4.8</v>
      </c>
      <c r="F22" s="30">
        <v>5</v>
      </c>
      <c r="G22" s="30">
        <v>4.5999999999999996</v>
      </c>
      <c r="H22" s="30">
        <v>4</v>
      </c>
      <c r="I22" s="339">
        <v>-0.13</v>
      </c>
      <c r="K22" s="365" t="s">
        <v>229</v>
      </c>
      <c r="L22" s="35" t="s">
        <v>392</v>
      </c>
      <c r="M22" s="35" t="s">
        <v>362</v>
      </c>
      <c r="N22" s="35" t="s">
        <v>359</v>
      </c>
      <c r="O22" s="35" t="s">
        <v>361</v>
      </c>
      <c r="P22" s="35" t="s">
        <v>473</v>
      </c>
      <c r="Q22" s="35" t="s">
        <v>391</v>
      </c>
      <c r="R22" s="24">
        <v>0.17</v>
      </c>
    </row>
    <row r="23" spans="2:18" x14ac:dyDescent="0.2">
      <c r="B23" s="365" t="s">
        <v>230</v>
      </c>
      <c r="C23" s="30">
        <v>15</v>
      </c>
      <c r="D23" s="30">
        <v>10.4</v>
      </c>
      <c r="E23" s="30">
        <v>9.5</v>
      </c>
      <c r="F23" s="30">
        <v>9.8000000000000007</v>
      </c>
      <c r="G23" s="30">
        <v>8.6999999999999993</v>
      </c>
      <c r="H23" s="30">
        <v>6.5</v>
      </c>
      <c r="I23" s="339">
        <v>-0.56999999999999995</v>
      </c>
      <c r="K23" s="365" t="s">
        <v>230</v>
      </c>
      <c r="L23" s="35" t="s">
        <v>485</v>
      </c>
      <c r="M23" s="35" t="s">
        <v>492</v>
      </c>
      <c r="N23" s="35" t="s">
        <v>493</v>
      </c>
      <c r="O23" s="35" t="s">
        <v>494</v>
      </c>
      <c r="P23" s="35" t="s">
        <v>495</v>
      </c>
      <c r="Q23" s="35" t="s">
        <v>496</v>
      </c>
      <c r="R23" s="24">
        <v>-0.03</v>
      </c>
    </row>
    <row r="24" spans="2:18" x14ac:dyDescent="0.2">
      <c r="B24" s="365" t="s">
        <v>232</v>
      </c>
      <c r="C24" s="30">
        <v>3.9</v>
      </c>
      <c r="D24" s="30">
        <v>4.4000000000000004</v>
      </c>
      <c r="E24" s="30">
        <v>2.5</v>
      </c>
      <c r="F24" s="30">
        <v>3.5</v>
      </c>
      <c r="G24" s="30">
        <v>5.2</v>
      </c>
      <c r="H24" s="30">
        <v>5.6</v>
      </c>
      <c r="I24" s="339">
        <v>0.44</v>
      </c>
      <c r="K24" s="365" t="s">
        <v>232</v>
      </c>
      <c r="L24" s="35" t="s">
        <v>364</v>
      </c>
      <c r="M24" s="35" t="s">
        <v>439</v>
      </c>
      <c r="N24" s="35" t="s">
        <v>365</v>
      </c>
      <c r="O24" s="35" t="s">
        <v>497</v>
      </c>
      <c r="P24" s="35" t="s">
        <v>413</v>
      </c>
      <c r="Q24" s="35" t="s">
        <v>463</v>
      </c>
      <c r="R24" s="24">
        <v>0.68</v>
      </c>
    </row>
    <row r="25" spans="2:18" x14ac:dyDescent="0.2">
      <c r="B25" s="365" t="s">
        <v>536</v>
      </c>
      <c r="C25" s="30">
        <v>5.7</v>
      </c>
      <c r="D25" s="30">
        <v>5.3</v>
      </c>
      <c r="E25" s="30">
        <v>5.4</v>
      </c>
      <c r="F25" s="30">
        <v>4.2</v>
      </c>
      <c r="G25" s="30">
        <v>5.6</v>
      </c>
      <c r="H25" s="30">
        <v>3</v>
      </c>
      <c r="I25" s="339">
        <v>-0.47</v>
      </c>
      <c r="K25" s="365" t="s">
        <v>536</v>
      </c>
      <c r="L25" s="35" t="s">
        <v>498</v>
      </c>
      <c r="M25" s="35" t="s">
        <v>499</v>
      </c>
      <c r="N25" s="35" t="s">
        <v>372</v>
      </c>
      <c r="O25" s="35" t="s">
        <v>458</v>
      </c>
      <c r="P25" s="35" t="s">
        <v>365</v>
      </c>
      <c r="Q25" s="35" t="s">
        <v>424</v>
      </c>
      <c r="R25" s="24">
        <v>0.17</v>
      </c>
    </row>
    <row r="26" spans="2:18" x14ac:dyDescent="0.2">
      <c r="B26" s="16" t="s">
        <v>135</v>
      </c>
      <c r="C26" s="31">
        <v>6.8</v>
      </c>
      <c r="D26" s="31">
        <v>8.1</v>
      </c>
      <c r="E26" s="31">
        <v>8.8000000000000007</v>
      </c>
      <c r="F26" s="31">
        <v>8.6</v>
      </c>
      <c r="G26" s="31">
        <v>9</v>
      </c>
      <c r="H26" s="31">
        <v>8.8000000000000007</v>
      </c>
      <c r="I26" s="25">
        <v>0.28999999999999998</v>
      </c>
      <c r="K26" s="16" t="s">
        <v>135</v>
      </c>
      <c r="L26" s="36" t="s">
        <v>359</v>
      </c>
      <c r="M26" s="36" t="s">
        <v>395</v>
      </c>
      <c r="N26" s="36" t="s">
        <v>442</v>
      </c>
      <c r="O26" s="36" t="s">
        <v>500</v>
      </c>
      <c r="P26" s="36" t="s">
        <v>494</v>
      </c>
      <c r="Q26" s="36" t="s">
        <v>459</v>
      </c>
      <c r="R26" s="25">
        <v>0.94</v>
      </c>
    </row>
    <row r="27" spans="2:18" ht="12.75" thickBot="1" x14ac:dyDescent="0.25">
      <c r="B27" s="19" t="s">
        <v>60</v>
      </c>
      <c r="C27" s="34">
        <v>4.2</v>
      </c>
      <c r="D27" s="34">
        <v>5.2</v>
      </c>
      <c r="E27" s="34">
        <v>5.5</v>
      </c>
      <c r="F27" s="34">
        <v>5.6</v>
      </c>
      <c r="G27" s="34">
        <v>5.6</v>
      </c>
      <c r="H27" s="34">
        <v>5.6</v>
      </c>
      <c r="I27" s="26">
        <v>0.33</v>
      </c>
      <c r="K27" s="19" t="s">
        <v>60</v>
      </c>
      <c r="L27" s="38" t="s">
        <v>400</v>
      </c>
      <c r="M27" s="38" t="s">
        <v>373</v>
      </c>
      <c r="N27" s="38" t="s">
        <v>368</v>
      </c>
      <c r="O27" s="38" t="s">
        <v>401</v>
      </c>
      <c r="P27" s="38" t="s">
        <v>385</v>
      </c>
      <c r="Q27" s="38" t="s">
        <v>402</v>
      </c>
      <c r="R27" s="26">
        <v>0.94</v>
      </c>
    </row>
  </sheetData>
  <mergeCells count="2">
    <mergeCell ref="B4:I4"/>
    <mergeCell ref="K4:R4"/>
  </mergeCells>
  <hyperlinks>
    <hyperlink ref="B1" location="Index!A1" display="Return to index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defaultGridColor="0" colorId="53" workbookViewId="0">
      <selection activeCell="J14" sqref="J14"/>
    </sheetView>
  </sheetViews>
  <sheetFormatPr defaultRowHeight="12" x14ac:dyDescent="0.2"/>
  <cols>
    <col min="1" max="1" width="47.5703125" bestFit="1" customWidth="1"/>
    <col min="2" max="6" width="6.85546875" bestFit="1" customWidth="1"/>
    <col min="7" max="7" width="7.140625" bestFit="1" customWidth="1"/>
    <col min="8" max="8" width="6.140625" bestFit="1" customWidth="1"/>
    <col min="10" max="10" width="37.28515625" bestFit="1" customWidth="1"/>
    <col min="11" max="11" width="6.85546875" bestFit="1" customWidth="1"/>
    <col min="12" max="16" width="7.7109375" bestFit="1" customWidth="1"/>
    <col min="17" max="17" width="6.140625" bestFit="1" customWidth="1"/>
  </cols>
  <sheetData>
    <row r="1" spans="1:17" x14ac:dyDescent="0.2">
      <c r="A1" s="41" t="s">
        <v>129</v>
      </c>
    </row>
    <row r="2" spans="1:17" ht="12.75" thickBot="1" x14ac:dyDescent="0.25">
      <c r="A2" t="s">
        <v>117</v>
      </c>
      <c r="J2" t="s">
        <v>145</v>
      </c>
    </row>
    <row r="3" spans="1:17" x14ac:dyDescent="0.2">
      <c r="A3" s="27" t="s">
        <v>97</v>
      </c>
      <c r="B3" s="22" t="s">
        <v>40</v>
      </c>
      <c r="C3" s="22" t="s">
        <v>48</v>
      </c>
      <c r="D3" s="22" t="s">
        <v>49</v>
      </c>
      <c r="E3" s="22" t="s">
        <v>50</v>
      </c>
      <c r="F3" s="22" t="s">
        <v>98</v>
      </c>
      <c r="G3" s="22" t="s">
        <v>136</v>
      </c>
      <c r="H3" s="23" t="s">
        <v>55</v>
      </c>
      <c r="J3" s="28" t="s">
        <v>71</v>
      </c>
      <c r="K3" s="366" t="s">
        <v>40</v>
      </c>
      <c r="L3" s="366" t="s">
        <v>49</v>
      </c>
      <c r="M3" s="366" t="s">
        <v>50</v>
      </c>
      <c r="N3" s="366" t="s">
        <v>98</v>
      </c>
      <c r="O3" s="366" t="s">
        <v>136</v>
      </c>
      <c r="P3" s="366" t="s">
        <v>280</v>
      </c>
      <c r="Q3" s="367" t="s">
        <v>55</v>
      </c>
    </row>
    <row r="4" spans="1:17" x14ac:dyDescent="0.2">
      <c r="A4" s="429" t="s">
        <v>113</v>
      </c>
      <c r="B4" s="430"/>
      <c r="C4" s="430"/>
      <c r="D4" s="430"/>
      <c r="E4" s="430"/>
      <c r="F4" s="430"/>
      <c r="G4" s="430"/>
      <c r="H4" s="430"/>
      <c r="J4" s="429" t="s">
        <v>113</v>
      </c>
      <c r="K4" s="430"/>
      <c r="L4" s="430"/>
      <c r="M4" s="430"/>
      <c r="N4" s="430"/>
      <c r="O4" s="430"/>
      <c r="P4" s="430"/>
      <c r="Q4" s="430"/>
    </row>
    <row r="5" spans="1:17" x14ac:dyDescent="0.2">
      <c r="A5" s="104" t="s">
        <v>239</v>
      </c>
      <c r="B5" s="379">
        <v>4.5999999999999996</v>
      </c>
      <c r="C5" s="379">
        <v>5.6</v>
      </c>
      <c r="D5" s="379">
        <v>6</v>
      </c>
      <c r="E5" s="379">
        <v>6.1</v>
      </c>
      <c r="F5" s="379">
        <v>6</v>
      </c>
      <c r="G5" s="379">
        <v>6</v>
      </c>
      <c r="H5" s="39">
        <v>0.3</v>
      </c>
      <c r="J5" s="3" t="s">
        <v>240</v>
      </c>
      <c r="K5" s="358">
        <v>3.6</v>
      </c>
      <c r="L5" s="358">
        <v>4.4000000000000004</v>
      </c>
      <c r="M5" s="358">
        <v>4.8</v>
      </c>
      <c r="N5" s="358">
        <v>5</v>
      </c>
      <c r="O5" s="358">
        <v>5</v>
      </c>
      <c r="P5" s="358">
        <v>5</v>
      </c>
      <c r="Q5" s="369">
        <v>0.39</v>
      </c>
    </row>
    <row r="6" spans="1:17" x14ac:dyDescent="0.2">
      <c r="A6" s="368" t="s">
        <v>99</v>
      </c>
      <c r="B6" s="372">
        <v>4.3</v>
      </c>
      <c r="C6" s="372">
        <v>5.4</v>
      </c>
      <c r="D6" s="372">
        <v>5.8</v>
      </c>
      <c r="E6" s="372">
        <v>6</v>
      </c>
      <c r="F6" s="372">
        <v>6</v>
      </c>
      <c r="G6" s="372">
        <v>6</v>
      </c>
      <c r="H6" s="39">
        <v>0.4</v>
      </c>
      <c r="I6" s="356"/>
      <c r="J6" s="3" t="s">
        <v>244</v>
      </c>
      <c r="K6" s="358">
        <v>4</v>
      </c>
      <c r="L6" s="358">
        <v>5</v>
      </c>
      <c r="M6" s="358">
        <v>5.4</v>
      </c>
      <c r="N6" s="358">
        <v>5.6</v>
      </c>
      <c r="O6" s="358">
        <v>5.7</v>
      </c>
      <c r="P6" s="358">
        <v>5.6</v>
      </c>
      <c r="Q6" s="369">
        <v>0.4</v>
      </c>
    </row>
    <row r="7" spans="1:17" ht="22.5" x14ac:dyDescent="0.2">
      <c r="A7" s="368" t="s">
        <v>100</v>
      </c>
      <c r="B7" s="372">
        <v>4.5999999999999996</v>
      </c>
      <c r="C7" s="372">
        <v>5.5</v>
      </c>
      <c r="D7" s="372">
        <v>6</v>
      </c>
      <c r="E7" s="372">
        <v>6</v>
      </c>
      <c r="F7" s="372">
        <v>6.2</v>
      </c>
      <c r="G7" s="372">
        <v>6.1</v>
      </c>
      <c r="H7" s="39">
        <v>0.33</v>
      </c>
      <c r="I7" s="356"/>
      <c r="J7" s="3" t="s">
        <v>242</v>
      </c>
      <c r="K7" s="358">
        <v>3.8</v>
      </c>
      <c r="L7" s="358">
        <v>4.2</v>
      </c>
      <c r="M7" s="358">
        <v>4.7</v>
      </c>
      <c r="N7" s="358">
        <v>5</v>
      </c>
      <c r="O7" s="358">
        <v>4.8</v>
      </c>
      <c r="P7" s="358">
        <v>4.8</v>
      </c>
      <c r="Q7" s="369">
        <v>0.26</v>
      </c>
    </row>
    <row r="8" spans="1:17" x14ac:dyDescent="0.2">
      <c r="A8" s="368" t="s">
        <v>101</v>
      </c>
      <c r="B8" s="372">
        <v>4</v>
      </c>
      <c r="C8" s="372">
        <v>5.0999999999999996</v>
      </c>
      <c r="D8" s="372">
        <v>5</v>
      </c>
      <c r="E8" s="372">
        <v>5.2</v>
      </c>
      <c r="F8" s="372">
        <v>4.8</v>
      </c>
      <c r="G8" s="372">
        <v>4.8</v>
      </c>
      <c r="H8" s="39">
        <v>0.2</v>
      </c>
      <c r="I8" s="356"/>
      <c r="J8" s="3" t="s">
        <v>241</v>
      </c>
      <c r="K8" s="358">
        <v>4.5999999999999996</v>
      </c>
      <c r="L8" s="358">
        <v>5.7</v>
      </c>
      <c r="M8" s="358">
        <v>6.2</v>
      </c>
      <c r="N8" s="358">
        <v>6.4</v>
      </c>
      <c r="O8" s="358">
        <v>6</v>
      </c>
      <c r="P8" s="358">
        <v>6</v>
      </c>
      <c r="Q8" s="369">
        <v>0.3</v>
      </c>
    </row>
    <row r="9" spans="1:17" x14ac:dyDescent="0.2">
      <c r="A9" s="104" t="s">
        <v>243</v>
      </c>
      <c r="B9" s="379">
        <v>4.5999999999999996</v>
      </c>
      <c r="C9" s="379">
        <v>5.8</v>
      </c>
      <c r="D9" s="379">
        <v>6</v>
      </c>
      <c r="E9" s="379">
        <v>6</v>
      </c>
      <c r="F9" s="379">
        <v>6.1</v>
      </c>
      <c r="G9" s="379">
        <v>6</v>
      </c>
      <c r="H9" s="39">
        <v>0.3</v>
      </c>
      <c r="I9" s="356"/>
      <c r="J9" s="3" t="s">
        <v>245</v>
      </c>
      <c r="K9" s="358">
        <v>4.5</v>
      </c>
      <c r="L9" s="358">
        <v>5.3</v>
      </c>
      <c r="M9" s="358">
        <v>5.8</v>
      </c>
      <c r="N9" s="358">
        <v>6.2</v>
      </c>
      <c r="O9" s="358">
        <v>6</v>
      </c>
      <c r="P9" s="358">
        <v>6.3</v>
      </c>
      <c r="Q9" s="369">
        <v>0.4</v>
      </c>
    </row>
    <row r="10" spans="1:17" x14ac:dyDescent="0.2">
      <c r="A10" s="368" t="s">
        <v>102</v>
      </c>
      <c r="B10" s="372">
        <v>5.6</v>
      </c>
      <c r="C10" s="372">
        <v>6.6</v>
      </c>
      <c r="D10" s="372">
        <v>6.8</v>
      </c>
      <c r="E10" s="372">
        <v>7.4</v>
      </c>
      <c r="F10" s="372">
        <v>7.5</v>
      </c>
      <c r="G10" s="372">
        <v>7</v>
      </c>
      <c r="H10" s="39">
        <v>0.25</v>
      </c>
      <c r="I10" s="356"/>
      <c r="J10" s="3" t="s">
        <v>247</v>
      </c>
      <c r="K10" s="358">
        <v>4</v>
      </c>
      <c r="L10" s="358">
        <v>4.5999999999999996</v>
      </c>
      <c r="M10" s="358">
        <v>4.7</v>
      </c>
      <c r="N10" s="358">
        <v>4.8</v>
      </c>
      <c r="O10" s="358">
        <v>4.8</v>
      </c>
      <c r="P10" s="358">
        <v>4.8</v>
      </c>
      <c r="Q10" s="369">
        <v>0.2</v>
      </c>
    </row>
    <row r="11" spans="1:17" x14ac:dyDescent="0.2">
      <c r="A11" s="368" t="s">
        <v>103</v>
      </c>
      <c r="B11" s="372">
        <v>4.2</v>
      </c>
      <c r="C11" s="372">
        <v>5.4</v>
      </c>
      <c r="D11" s="372">
        <v>5.5</v>
      </c>
      <c r="E11" s="372">
        <v>5.6</v>
      </c>
      <c r="F11" s="372">
        <v>5.8</v>
      </c>
      <c r="G11" s="372">
        <v>5.8</v>
      </c>
      <c r="H11" s="39">
        <v>0.38</v>
      </c>
      <c r="I11" s="356"/>
      <c r="J11" s="3" t="s">
        <v>252</v>
      </c>
      <c r="K11" s="358">
        <v>4.2</v>
      </c>
      <c r="L11" s="358">
        <v>4.5999999999999996</v>
      </c>
      <c r="M11" s="358">
        <v>4.9000000000000004</v>
      </c>
      <c r="N11" s="358">
        <v>5</v>
      </c>
      <c r="O11" s="358">
        <v>4.9000000000000004</v>
      </c>
      <c r="P11" s="358">
        <v>5.0999999999999996</v>
      </c>
      <c r="Q11" s="369">
        <v>0.21</v>
      </c>
    </row>
    <row r="12" spans="1:17" x14ac:dyDescent="0.2">
      <c r="A12" s="104" t="s">
        <v>246</v>
      </c>
      <c r="B12" s="379">
        <v>3.2</v>
      </c>
      <c r="C12" s="379">
        <v>3.7</v>
      </c>
      <c r="D12" s="379">
        <v>3.9</v>
      </c>
      <c r="E12" s="379">
        <v>4</v>
      </c>
      <c r="F12" s="379">
        <v>4</v>
      </c>
      <c r="G12" s="379">
        <v>4</v>
      </c>
      <c r="H12" s="39">
        <v>0.25</v>
      </c>
      <c r="I12" s="356"/>
      <c r="J12" s="3" t="s">
        <v>254</v>
      </c>
      <c r="K12" s="358">
        <v>2.6</v>
      </c>
      <c r="L12" s="358">
        <v>2.8</v>
      </c>
      <c r="M12" s="358">
        <v>2.6</v>
      </c>
      <c r="N12" s="358">
        <v>3.1</v>
      </c>
      <c r="O12" s="358">
        <v>3.3</v>
      </c>
      <c r="P12" s="358">
        <v>3</v>
      </c>
      <c r="Q12" s="369">
        <v>0.15</v>
      </c>
    </row>
    <row r="13" spans="1:17" x14ac:dyDescent="0.2">
      <c r="A13" s="368" t="s">
        <v>104</v>
      </c>
      <c r="B13" s="372">
        <v>3.2</v>
      </c>
      <c r="C13" s="372">
        <v>3.9</v>
      </c>
      <c r="D13" s="372">
        <v>4.2</v>
      </c>
      <c r="E13" s="372">
        <v>4.3</v>
      </c>
      <c r="F13" s="372">
        <v>4</v>
      </c>
      <c r="G13" s="372">
        <v>4.4000000000000004</v>
      </c>
      <c r="H13" s="39">
        <v>0.38</v>
      </c>
      <c r="I13" s="356"/>
      <c r="J13" s="3" t="s">
        <v>301</v>
      </c>
      <c r="K13" s="358">
        <v>5.8</v>
      </c>
      <c r="L13" s="358">
        <v>8.1</v>
      </c>
      <c r="M13" s="358">
        <v>7.4</v>
      </c>
      <c r="N13" s="358">
        <v>7.4</v>
      </c>
      <c r="O13" s="358">
        <v>7</v>
      </c>
      <c r="P13" s="358">
        <v>7</v>
      </c>
      <c r="Q13" s="369">
        <v>0.21</v>
      </c>
    </row>
    <row r="14" spans="1:17" x14ac:dyDescent="0.2">
      <c r="A14" s="368" t="s">
        <v>537</v>
      </c>
      <c r="B14" s="372">
        <v>3.1</v>
      </c>
      <c r="C14" s="372">
        <v>3.8</v>
      </c>
      <c r="D14" s="372">
        <v>4</v>
      </c>
      <c r="E14" s="372">
        <v>4</v>
      </c>
      <c r="F14" s="372">
        <v>4.2</v>
      </c>
      <c r="G14" s="372">
        <v>3.9</v>
      </c>
      <c r="H14" s="39">
        <v>0.26</v>
      </c>
      <c r="I14" s="356"/>
      <c r="J14" s="6" t="s">
        <v>60</v>
      </c>
      <c r="K14" s="359">
        <v>4.2</v>
      </c>
      <c r="L14" s="359">
        <v>5.2</v>
      </c>
      <c r="M14" s="359">
        <v>5.5</v>
      </c>
      <c r="N14" s="359">
        <v>5.6</v>
      </c>
      <c r="O14" s="359">
        <v>5.6</v>
      </c>
      <c r="P14" s="359">
        <v>5.6</v>
      </c>
      <c r="Q14" s="40">
        <v>0.33</v>
      </c>
    </row>
    <row r="15" spans="1:17" x14ac:dyDescent="0.2">
      <c r="A15" s="368" t="s">
        <v>137</v>
      </c>
      <c r="B15" s="372">
        <v>4.4000000000000004</v>
      </c>
      <c r="C15" s="372">
        <v>4.4000000000000004</v>
      </c>
      <c r="D15" s="372">
        <v>4.7</v>
      </c>
      <c r="E15" s="372">
        <v>4.5999999999999996</v>
      </c>
      <c r="F15" s="372">
        <v>4.5999999999999996</v>
      </c>
      <c r="G15" s="372">
        <v>4.8</v>
      </c>
      <c r="H15" s="39">
        <v>0.09</v>
      </c>
      <c r="I15" s="356"/>
      <c r="J15" s="429" t="s">
        <v>114</v>
      </c>
      <c r="K15" s="430"/>
      <c r="L15" s="430"/>
      <c r="M15" s="430"/>
      <c r="N15" s="430"/>
      <c r="O15" s="430"/>
      <c r="P15" s="430"/>
      <c r="Q15" s="430"/>
    </row>
    <row r="16" spans="1:17" x14ac:dyDescent="0.2">
      <c r="A16" s="368" t="s">
        <v>105</v>
      </c>
      <c r="B16" s="372">
        <v>4.2</v>
      </c>
      <c r="C16" s="372">
        <v>4.4000000000000004</v>
      </c>
      <c r="D16" s="372">
        <v>4.7</v>
      </c>
      <c r="E16" s="372">
        <v>5</v>
      </c>
      <c r="F16" s="372">
        <v>4.5</v>
      </c>
      <c r="G16" s="372">
        <v>4.4000000000000004</v>
      </c>
      <c r="H16" s="39">
        <v>0.05</v>
      </c>
      <c r="I16" s="356"/>
      <c r="J16" s="3" t="s">
        <v>240</v>
      </c>
      <c r="K16" s="373" t="s">
        <v>370</v>
      </c>
      <c r="L16" s="373" t="s">
        <v>424</v>
      </c>
      <c r="M16" s="373" t="s">
        <v>371</v>
      </c>
      <c r="N16" s="373" t="s">
        <v>359</v>
      </c>
      <c r="O16" s="373" t="s">
        <v>361</v>
      </c>
      <c r="P16" s="373" t="s">
        <v>368</v>
      </c>
      <c r="Q16" s="369">
        <v>1.02</v>
      </c>
    </row>
    <row r="17" spans="1:17" x14ac:dyDescent="0.2">
      <c r="A17" s="104" t="s">
        <v>248</v>
      </c>
      <c r="B17" s="379">
        <v>2.4</v>
      </c>
      <c r="C17" s="379">
        <v>2.6</v>
      </c>
      <c r="D17" s="379">
        <v>3</v>
      </c>
      <c r="E17" s="379">
        <v>2.8</v>
      </c>
      <c r="F17" s="379">
        <v>2.9</v>
      </c>
      <c r="G17" s="379">
        <v>2.8</v>
      </c>
      <c r="H17" s="39">
        <v>0.17</v>
      </c>
      <c r="I17" s="356"/>
      <c r="J17" s="3" t="s">
        <v>244</v>
      </c>
      <c r="K17" s="373" t="s">
        <v>353</v>
      </c>
      <c r="L17" s="373" t="s">
        <v>426</v>
      </c>
      <c r="M17" s="373" t="s">
        <v>374</v>
      </c>
      <c r="N17" s="373" t="s">
        <v>401</v>
      </c>
      <c r="O17" s="373" t="s">
        <v>376</v>
      </c>
      <c r="P17" s="373" t="s">
        <v>367</v>
      </c>
      <c r="Q17" s="369">
        <v>1.04</v>
      </c>
    </row>
    <row r="18" spans="1:17" x14ac:dyDescent="0.2">
      <c r="A18" s="104" t="s">
        <v>249</v>
      </c>
      <c r="B18" s="379">
        <v>5.2</v>
      </c>
      <c r="C18" s="379">
        <v>5.7</v>
      </c>
      <c r="D18" s="379">
        <v>5.8</v>
      </c>
      <c r="E18" s="379">
        <v>6</v>
      </c>
      <c r="F18" s="379">
        <v>6</v>
      </c>
      <c r="G18" s="379">
        <v>6.6</v>
      </c>
      <c r="H18" s="39">
        <v>0.27</v>
      </c>
      <c r="I18" s="356"/>
      <c r="J18" s="3" t="s">
        <v>242</v>
      </c>
      <c r="K18" s="373" t="s">
        <v>370</v>
      </c>
      <c r="L18" s="373" t="s">
        <v>446</v>
      </c>
      <c r="M18" s="373" t="s">
        <v>473</v>
      </c>
      <c r="N18" s="373" t="s">
        <v>364</v>
      </c>
      <c r="O18" s="373" t="s">
        <v>368</v>
      </c>
      <c r="P18" s="373" t="s">
        <v>385</v>
      </c>
      <c r="Q18" s="369">
        <v>1.2</v>
      </c>
    </row>
    <row r="19" spans="1:17" s="356" customFormat="1" x14ac:dyDescent="0.2">
      <c r="A19" s="368" t="s">
        <v>106</v>
      </c>
      <c r="B19" s="372">
        <v>6</v>
      </c>
      <c r="C19" s="372">
        <v>6.1</v>
      </c>
      <c r="D19" s="372">
        <v>6.2</v>
      </c>
      <c r="E19" s="372">
        <v>6.6</v>
      </c>
      <c r="F19" s="372">
        <v>6.2</v>
      </c>
      <c r="G19" s="372">
        <v>7.4</v>
      </c>
      <c r="H19" s="39">
        <v>0.23</v>
      </c>
      <c r="J19" s="3" t="s">
        <v>241</v>
      </c>
      <c r="K19" s="373" t="s">
        <v>412</v>
      </c>
      <c r="L19" s="373" t="s">
        <v>391</v>
      </c>
      <c r="M19" s="373" t="s">
        <v>382</v>
      </c>
      <c r="N19" s="373" t="s">
        <v>376</v>
      </c>
      <c r="O19" s="373" t="s">
        <v>365</v>
      </c>
      <c r="P19" s="373" t="s">
        <v>382</v>
      </c>
      <c r="Q19" s="369">
        <v>0.84</v>
      </c>
    </row>
    <row r="20" spans="1:17" x14ac:dyDescent="0.2">
      <c r="A20" s="104" t="s">
        <v>250</v>
      </c>
      <c r="B20" s="379">
        <v>11.4</v>
      </c>
      <c r="C20" s="379">
        <v>15.2</v>
      </c>
      <c r="D20" s="379">
        <v>16.600000000000001</v>
      </c>
      <c r="E20" s="379">
        <v>16.600000000000001</v>
      </c>
      <c r="F20" s="379">
        <v>16.5</v>
      </c>
      <c r="G20" s="379">
        <v>16</v>
      </c>
      <c r="H20" s="39">
        <v>0.4</v>
      </c>
      <c r="I20" s="356"/>
      <c r="J20" s="3" t="s">
        <v>245</v>
      </c>
      <c r="K20" s="373" t="s">
        <v>381</v>
      </c>
      <c r="L20" s="373" t="s">
        <v>502</v>
      </c>
      <c r="M20" s="373" t="s">
        <v>365</v>
      </c>
      <c r="N20" s="373" t="s">
        <v>407</v>
      </c>
      <c r="O20" s="373" t="s">
        <v>458</v>
      </c>
      <c r="P20" s="373" t="s">
        <v>433</v>
      </c>
      <c r="Q20" s="369">
        <v>1.0900000000000001</v>
      </c>
    </row>
    <row r="21" spans="1:17" x14ac:dyDescent="0.2">
      <c r="A21" s="104" t="s">
        <v>251</v>
      </c>
      <c r="B21" s="379">
        <v>2</v>
      </c>
      <c r="C21" s="379">
        <v>2</v>
      </c>
      <c r="D21" s="379">
        <v>2</v>
      </c>
      <c r="E21" s="379">
        <v>2</v>
      </c>
      <c r="F21" s="379">
        <v>2</v>
      </c>
      <c r="G21" s="379">
        <v>2.2000000000000002</v>
      </c>
      <c r="H21" s="39">
        <v>0.1</v>
      </c>
      <c r="I21" s="356"/>
      <c r="J21" s="3" t="s">
        <v>247</v>
      </c>
      <c r="K21" s="373" t="s">
        <v>400</v>
      </c>
      <c r="L21" s="373" t="s">
        <v>361</v>
      </c>
      <c r="M21" s="373" t="s">
        <v>374</v>
      </c>
      <c r="N21" s="373" t="s">
        <v>363</v>
      </c>
      <c r="O21" s="373" t="s">
        <v>418</v>
      </c>
      <c r="P21" s="373" t="s">
        <v>367</v>
      </c>
      <c r="Q21" s="369">
        <v>0.96</v>
      </c>
    </row>
    <row r="22" spans="1:17" x14ac:dyDescent="0.2">
      <c r="A22" s="104" t="s">
        <v>253</v>
      </c>
      <c r="B22" s="379">
        <v>2.2000000000000002</v>
      </c>
      <c r="C22" s="379">
        <v>2.4</v>
      </c>
      <c r="D22" s="379">
        <v>2</v>
      </c>
      <c r="E22" s="379">
        <v>2.2000000000000002</v>
      </c>
      <c r="F22" s="379">
        <v>2.1</v>
      </c>
      <c r="G22" s="379">
        <v>2.2000000000000002</v>
      </c>
      <c r="H22" s="39">
        <v>0</v>
      </c>
      <c r="I22" s="356"/>
      <c r="J22" s="3" t="s">
        <v>252</v>
      </c>
      <c r="K22" s="373" t="s">
        <v>381</v>
      </c>
      <c r="L22" s="373" t="s">
        <v>391</v>
      </c>
      <c r="M22" s="373" t="s">
        <v>364</v>
      </c>
      <c r="N22" s="373" t="s">
        <v>382</v>
      </c>
      <c r="O22" s="373" t="s">
        <v>382</v>
      </c>
      <c r="P22" s="373" t="s">
        <v>365</v>
      </c>
      <c r="Q22" s="369">
        <v>0.69</v>
      </c>
    </row>
    <row r="23" spans="1:17" x14ac:dyDescent="0.2">
      <c r="A23" s="104" t="s">
        <v>255</v>
      </c>
      <c r="B23" s="379">
        <v>2</v>
      </c>
      <c r="C23" s="379">
        <v>2.2000000000000002</v>
      </c>
      <c r="D23" s="379">
        <v>2.4</v>
      </c>
      <c r="E23" s="379">
        <v>2.6</v>
      </c>
      <c r="F23" s="379">
        <v>2.6</v>
      </c>
      <c r="G23" s="379">
        <v>2.2000000000000002</v>
      </c>
      <c r="H23" s="39">
        <v>0.1</v>
      </c>
      <c r="I23" s="356"/>
      <c r="J23" s="3" t="s">
        <v>254</v>
      </c>
      <c r="K23" s="373" t="s">
        <v>472</v>
      </c>
      <c r="L23" s="373" t="s">
        <v>488</v>
      </c>
      <c r="M23" s="373" t="s">
        <v>451</v>
      </c>
      <c r="N23" s="373" t="s">
        <v>421</v>
      </c>
      <c r="O23" s="373" t="s">
        <v>412</v>
      </c>
      <c r="P23" s="373" t="s">
        <v>422</v>
      </c>
      <c r="Q23" s="369">
        <v>0.71</v>
      </c>
    </row>
    <row r="24" spans="1:17" ht="12.75" thickBot="1" x14ac:dyDescent="0.25">
      <c r="A24" s="104" t="s">
        <v>256</v>
      </c>
      <c r="B24" s="379">
        <v>4</v>
      </c>
      <c r="C24" s="379">
        <v>5.4</v>
      </c>
      <c r="D24" s="379">
        <v>4.8</v>
      </c>
      <c r="E24" s="379">
        <v>4</v>
      </c>
      <c r="F24" s="379">
        <v>4.2</v>
      </c>
      <c r="G24" s="379">
        <v>6.2</v>
      </c>
      <c r="H24" s="39">
        <v>0.55000000000000004</v>
      </c>
      <c r="J24" s="5" t="s">
        <v>60</v>
      </c>
      <c r="K24" s="374" t="s">
        <v>400</v>
      </c>
      <c r="L24" s="374" t="s">
        <v>373</v>
      </c>
      <c r="M24" s="374" t="s">
        <v>368</v>
      </c>
      <c r="N24" s="374" t="s">
        <v>401</v>
      </c>
      <c r="O24" s="374" t="s">
        <v>385</v>
      </c>
      <c r="P24" s="374" t="s">
        <v>402</v>
      </c>
      <c r="Q24" s="370">
        <v>0.94</v>
      </c>
    </row>
    <row r="25" spans="1:17" ht="12.75" thickBot="1" x14ac:dyDescent="0.25">
      <c r="A25" s="360" t="s">
        <v>60</v>
      </c>
      <c r="B25" s="363">
        <v>4.2</v>
      </c>
      <c r="C25" s="363">
        <v>5.2</v>
      </c>
      <c r="D25" s="363">
        <v>5.5</v>
      </c>
      <c r="E25" s="363">
        <v>5.6</v>
      </c>
      <c r="F25" s="363">
        <v>5.6</v>
      </c>
      <c r="G25" s="363">
        <v>5.6</v>
      </c>
      <c r="H25" s="362">
        <v>0.33</v>
      </c>
    </row>
    <row r="26" spans="1:17" x14ac:dyDescent="0.2">
      <c r="A26" s="429" t="s">
        <v>114</v>
      </c>
      <c r="B26" s="430"/>
      <c r="C26" s="430"/>
      <c r="D26" s="430"/>
      <c r="E26" s="430"/>
      <c r="F26" s="430"/>
      <c r="G26" s="430"/>
      <c r="H26" s="430"/>
    </row>
    <row r="27" spans="1:17" x14ac:dyDescent="0.2">
      <c r="A27" s="104" t="s">
        <v>239</v>
      </c>
      <c r="B27" s="379" t="s">
        <v>355</v>
      </c>
      <c r="C27" s="379" t="s">
        <v>363</v>
      </c>
      <c r="D27" s="379" t="s">
        <v>365</v>
      </c>
      <c r="E27" s="379" t="s">
        <v>432</v>
      </c>
      <c r="F27" s="379" t="s">
        <v>501</v>
      </c>
      <c r="G27" s="379" t="s">
        <v>369</v>
      </c>
      <c r="H27" s="39">
        <v>0.85</v>
      </c>
    </row>
    <row r="28" spans="1:17" x14ac:dyDescent="0.2">
      <c r="A28" s="368" t="s">
        <v>99</v>
      </c>
      <c r="B28" s="372" t="s">
        <v>405</v>
      </c>
      <c r="C28" s="372" t="s">
        <v>391</v>
      </c>
      <c r="D28" s="372" t="s">
        <v>366</v>
      </c>
      <c r="E28" s="372" t="s">
        <v>418</v>
      </c>
      <c r="F28" s="372" t="s">
        <v>385</v>
      </c>
      <c r="G28" s="372" t="s">
        <v>377</v>
      </c>
      <c r="H28" s="39">
        <v>0.94</v>
      </c>
    </row>
    <row r="29" spans="1:17" ht="22.5" x14ac:dyDescent="0.2">
      <c r="A29" s="368" t="s">
        <v>100</v>
      </c>
      <c r="B29" s="372" t="s">
        <v>354</v>
      </c>
      <c r="C29" s="372" t="s">
        <v>375</v>
      </c>
      <c r="D29" s="372" t="s">
        <v>376</v>
      </c>
      <c r="E29" s="372" t="s">
        <v>497</v>
      </c>
      <c r="F29" s="372" t="s">
        <v>407</v>
      </c>
      <c r="G29" s="372" t="s">
        <v>388</v>
      </c>
      <c r="H29" s="39">
        <v>0.93</v>
      </c>
    </row>
    <row r="30" spans="1:17" x14ac:dyDescent="0.2">
      <c r="A30" s="368" t="s">
        <v>101</v>
      </c>
      <c r="B30" s="372" t="s">
        <v>498</v>
      </c>
      <c r="C30" s="372" t="s">
        <v>374</v>
      </c>
      <c r="D30" s="372" t="s">
        <v>502</v>
      </c>
      <c r="E30" s="372" t="s">
        <v>418</v>
      </c>
      <c r="F30" s="372" t="s">
        <v>401</v>
      </c>
      <c r="G30" s="372" t="s">
        <v>478</v>
      </c>
      <c r="H30" s="39">
        <v>0.55000000000000004</v>
      </c>
    </row>
    <row r="31" spans="1:17" x14ac:dyDescent="0.2">
      <c r="A31" s="104" t="s">
        <v>243</v>
      </c>
      <c r="B31" s="379" t="s">
        <v>423</v>
      </c>
      <c r="C31" s="379" t="s">
        <v>364</v>
      </c>
      <c r="D31" s="379" t="s">
        <v>382</v>
      </c>
      <c r="E31" s="379" t="s">
        <v>376</v>
      </c>
      <c r="F31" s="379" t="s">
        <v>377</v>
      </c>
      <c r="G31" s="379" t="s">
        <v>388</v>
      </c>
      <c r="H31" s="39">
        <v>0.96</v>
      </c>
    </row>
    <row r="32" spans="1:17" x14ac:dyDescent="0.2">
      <c r="A32" s="368" t="s">
        <v>102</v>
      </c>
      <c r="B32" s="372" t="s">
        <v>357</v>
      </c>
      <c r="C32" s="372" t="s">
        <v>406</v>
      </c>
      <c r="D32" s="372" t="s">
        <v>369</v>
      </c>
      <c r="E32" s="372" t="s">
        <v>437</v>
      </c>
      <c r="F32" s="372" t="s">
        <v>396</v>
      </c>
      <c r="G32" s="372" t="s">
        <v>453</v>
      </c>
      <c r="H32" s="39">
        <v>0.91</v>
      </c>
    </row>
    <row r="33" spans="1:17" x14ac:dyDescent="0.2">
      <c r="A33" s="368" t="s">
        <v>103</v>
      </c>
      <c r="B33" s="372" t="s">
        <v>421</v>
      </c>
      <c r="C33" s="372" t="s">
        <v>359</v>
      </c>
      <c r="D33" s="372" t="s">
        <v>374</v>
      </c>
      <c r="E33" s="372" t="s">
        <v>375</v>
      </c>
      <c r="F33" s="372" t="s">
        <v>385</v>
      </c>
      <c r="G33" s="372" t="s">
        <v>376</v>
      </c>
      <c r="H33" s="39">
        <v>1.04</v>
      </c>
    </row>
    <row r="34" spans="1:17" x14ac:dyDescent="0.2">
      <c r="A34" s="104" t="s">
        <v>246</v>
      </c>
      <c r="B34" s="379" t="s">
        <v>425</v>
      </c>
      <c r="C34" s="379" t="s">
        <v>441</v>
      </c>
      <c r="D34" s="379" t="s">
        <v>444</v>
      </c>
      <c r="E34" s="379" t="s">
        <v>392</v>
      </c>
      <c r="F34" s="379" t="s">
        <v>446</v>
      </c>
      <c r="G34" s="379" t="s">
        <v>372</v>
      </c>
      <c r="H34" s="39">
        <v>0.93</v>
      </c>
    </row>
    <row r="35" spans="1:17" x14ac:dyDescent="0.2">
      <c r="A35" s="368" t="s">
        <v>104</v>
      </c>
      <c r="B35" s="372" t="s">
        <v>419</v>
      </c>
      <c r="C35" s="372" t="s">
        <v>422</v>
      </c>
      <c r="D35" s="372" t="s">
        <v>445</v>
      </c>
      <c r="E35" s="372" t="s">
        <v>441</v>
      </c>
      <c r="F35" s="372" t="s">
        <v>441</v>
      </c>
      <c r="G35" s="372" t="s">
        <v>404</v>
      </c>
      <c r="H35" s="39">
        <v>1.03</v>
      </c>
    </row>
    <row r="36" spans="1:17" x14ac:dyDescent="0.2">
      <c r="A36" s="368" t="s">
        <v>537</v>
      </c>
      <c r="B36" s="372" t="s">
        <v>451</v>
      </c>
      <c r="C36" s="372" t="s">
        <v>358</v>
      </c>
      <c r="D36" s="372" t="s">
        <v>444</v>
      </c>
      <c r="E36" s="372" t="s">
        <v>380</v>
      </c>
      <c r="F36" s="372" t="s">
        <v>360</v>
      </c>
      <c r="G36" s="372" t="s">
        <v>426</v>
      </c>
      <c r="H36" s="39">
        <v>1.1599999999999999</v>
      </c>
    </row>
    <row r="37" spans="1:17" x14ac:dyDescent="0.2">
      <c r="A37" s="368" t="s">
        <v>137</v>
      </c>
      <c r="B37" s="372" t="s">
        <v>441</v>
      </c>
      <c r="C37" s="372" t="s">
        <v>401</v>
      </c>
      <c r="D37" s="372" t="s">
        <v>402</v>
      </c>
      <c r="E37" s="372" t="s">
        <v>375</v>
      </c>
      <c r="F37" s="372" t="s">
        <v>363</v>
      </c>
      <c r="G37" s="372" t="s">
        <v>369</v>
      </c>
      <c r="H37" s="39">
        <v>0.73</v>
      </c>
    </row>
    <row r="38" spans="1:17" x14ac:dyDescent="0.2">
      <c r="A38" s="368" t="s">
        <v>105</v>
      </c>
      <c r="B38" s="372" t="s">
        <v>498</v>
      </c>
      <c r="C38" s="372" t="s">
        <v>404</v>
      </c>
      <c r="D38" s="372" t="s">
        <v>411</v>
      </c>
      <c r="E38" s="372" t="s">
        <v>391</v>
      </c>
      <c r="F38" s="372" t="s">
        <v>372</v>
      </c>
      <c r="G38" s="372" t="s">
        <v>473</v>
      </c>
      <c r="H38" s="39">
        <v>0.32</v>
      </c>
    </row>
    <row r="39" spans="1:17" x14ac:dyDescent="0.2">
      <c r="A39" s="104" t="s">
        <v>248</v>
      </c>
      <c r="B39" s="379" t="s">
        <v>471</v>
      </c>
      <c r="C39" s="379" t="s">
        <v>491</v>
      </c>
      <c r="D39" s="379" t="s">
        <v>421</v>
      </c>
      <c r="E39" s="379" t="s">
        <v>403</v>
      </c>
      <c r="F39" s="379" t="s">
        <v>405</v>
      </c>
      <c r="G39" s="379" t="s">
        <v>354</v>
      </c>
      <c r="H39" s="39">
        <v>1.1499999999999999</v>
      </c>
    </row>
    <row r="40" spans="1:17" x14ac:dyDescent="0.2">
      <c r="A40" s="104" t="s">
        <v>249</v>
      </c>
      <c r="B40" s="379" t="s">
        <v>445</v>
      </c>
      <c r="C40" s="379" t="s">
        <v>366</v>
      </c>
      <c r="D40" s="379" t="s">
        <v>382</v>
      </c>
      <c r="E40" s="379" t="s">
        <v>388</v>
      </c>
      <c r="F40" s="379" t="s">
        <v>387</v>
      </c>
      <c r="G40" s="379" t="s">
        <v>393</v>
      </c>
      <c r="H40" s="39">
        <v>1.1100000000000001</v>
      </c>
      <c r="J40" s="356"/>
      <c r="K40" s="356"/>
      <c r="L40" s="356"/>
      <c r="M40" s="356"/>
      <c r="N40" s="356"/>
      <c r="O40" s="356"/>
      <c r="P40" s="356"/>
      <c r="Q40" s="356"/>
    </row>
    <row r="41" spans="1:17" s="356" customFormat="1" x14ac:dyDescent="0.2">
      <c r="A41" s="368" t="s">
        <v>106</v>
      </c>
      <c r="B41" s="375" t="s">
        <v>446</v>
      </c>
      <c r="C41" s="375" t="s">
        <v>365</v>
      </c>
      <c r="D41" s="375" t="s">
        <v>369</v>
      </c>
      <c r="E41" s="375" t="s">
        <v>384</v>
      </c>
      <c r="F41" s="375" t="s">
        <v>433</v>
      </c>
      <c r="G41" s="375" t="s">
        <v>398</v>
      </c>
      <c r="H41" s="39">
        <v>0.99</v>
      </c>
      <c r="J41"/>
      <c r="K41"/>
      <c r="L41"/>
      <c r="M41"/>
      <c r="N41"/>
      <c r="O41"/>
      <c r="P41"/>
      <c r="Q41"/>
    </row>
    <row r="42" spans="1:17" x14ac:dyDescent="0.2">
      <c r="A42" s="104" t="s">
        <v>250</v>
      </c>
      <c r="B42" s="379" t="s">
        <v>442</v>
      </c>
      <c r="C42" s="379" t="s">
        <v>503</v>
      </c>
      <c r="D42" s="379" t="s">
        <v>504</v>
      </c>
      <c r="E42" s="379" t="s">
        <v>505</v>
      </c>
      <c r="F42" s="379" t="s">
        <v>506</v>
      </c>
      <c r="G42" s="379" t="s">
        <v>507</v>
      </c>
      <c r="H42" s="39">
        <v>0.82</v>
      </c>
    </row>
    <row r="43" spans="1:17" x14ac:dyDescent="0.2">
      <c r="A43" s="104" t="s">
        <v>251</v>
      </c>
      <c r="B43" s="379" t="s">
        <v>490</v>
      </c>
      <c r="C43" s="379" t="s">
        <v>467</v>
      </c>
      <c r="D43" s="379" t="s">
        <v>468</v>
      </c>
      <c r="E43" s="379" t="s">
        <v>470</v>
      </c>
      <c r="F43" s="379" t="s">
        <v>508</v>
      </c>
      <c r="G43" s="379" t="s">
        <v>487</v>
      </c>
      <c r="H43" s="39">
        <v>0.93</v>
      </c>
    </row>
    <row r="44" spans="1:17" x14ac:dyDescent="0.2">
      <c r="A44" s="104" t="s">
        <v>253</v>
      </c>
      <c r="B44" s="379" t="s">
        <v>469</v>
      </c>
      <c r="C44" s="379" t="s">
        <v>487</v>
      </c>
      <c r="D44" s="379" t="s">
        <v>509</v>
      </c>
      <c r="E44" s="379" t="s">
        <v>510</v>
      </c>
      <c r="F44" s="379" t="s">
        <v>465</v>
      </c>
      <c r="G44" s="379" t="s">
        <v>451</v>
      </c>
      <c r="H44" s="39">
        <v>0.61</v>
      </c>
    </row>
    <row r="45" spans="1:17" x14ac:dyDescent="0.2">
      <c r="A45" s="104" t="s">
        <v>255</v>
      </c>
      <c r="B45" s="379" t="s">
        <v>467</v>
      </c>
      <c r="C45" s="379" t="s">
        <v>464</v>
      </c>
      <c r="D45" s="379" t="s">
        <v>472</v>
      </c>
      <c r="E45" s="379" t="s">
        <v>488</v>
      </c>
      <c r="F45" s="379" t="s">
        <v>489</v>
      </c>
      <c r="G45" s="379" t="s">
        <v>425</v>
      </c>
      <c r="H45" s="39">
        <v>1</v>
      </c>
    </row>
    <row r="46" spans="1:17" x14ac:dyDescent="0.2">
      <c r="A46" s="104" t="s">
        <v>256</v>
      </c>
      <c r="B46" s="379" t="s">
        <v>422</v>
      </c>
      <c r="C46" s="379" t="s">
        <v>364</v>
      </c>
      <c r="D46" s="379" t="s">
        <v>499</v>
      </c>
      <c r="E46" s="379" t="s">
        <v>402</v>
      </c>
      <c r="F46" s="379" t="s">
        <v>401</v>
      </c>
      <c r="G46" s="379" t="s">
        <v>417</v>
      </c>
      <c r="H46" s="39">
        <v>1.42</v>
      </c>
    </row>
    <row r="47" spans="1:17" ht="12.75" thickBot="1" x14ac:dyDescent="0.25">
      <c r="A47" s="360" t="s">
        <v>60</v>
      </c>
      <c r="B47" s="376" t="s">
        <v>400</v>
      </c>
      <c r="C47" s="376" t="s">
        <v>373</v>
      </c>
      <c r="D47" s="376" t="s">
        <v>368</v>
      </c>
      <c r="E47" s="376" t="s">
        <v>401</v>
      </c>
      <c r="F47" s="376" t="s">
        <v>385</v>
      </c>
      <c r="G47" s="376" t="s">
        <v>402</v>
      </c>
      <c r="H47" s="362">
        <v>0.94</v>
      </c>
    </row>
  </sheetData>
  <mergeCells count="4">
    <mergeCell ref="A4:H4"/>
    <mergeCell ref="A26:H26"/>
    <mergeCell ref="J4:Q4"/>
    <mergeCell ref="J15:Q15"/>
  </mergeCells>
  <conditionalFormatting sqref="A6:A8">
    <cfRule type="expression" dxfId="27" priority="28">
      <formula>$U6=0</formula>
    </cfRule>
  </conditionalFormatting>
  <conditionalFormatting sqref="A6:A8">
    <cfRule type="expression" dxfId="26" priority="27">
      <formula>$U6&gt;0</formula>
    </cfRule>
  </conditionalFormatting>
  <conditionalFormatting sqref="A13:A16">
    <cfRule type="expression" dxfId="25" priority="24">
      <formula>$U13=0</formula>
    </cfRule>
  </conditionalFormatting>
  <conditionalFormatting sqref="A13:A16">
    <cfRule type="expression" dxfId="24" priority="23">
      <formula>$U13&gt;0</formula>
    </cfRule>
  </conditionalFormatting>
  <conditionalFormatting sqref="A28:A30">
    <cfRule type="expression" dxfId="23" priority="12">
      <formula>$U28=0</formula>
    </cfRule>
  </conditionalFormatting>
  <conditionalFormatting sqref="A28:A30">
    <cfRule type="expression" dxfId="22" priority="11">
      <formula>$U28&gt;0</formula>
    </cfRule>
  </conditionalFormatting>
  <conditionalFormatting sqref="A32:A33">
    <cfRule type="expression" dxfId="21" priority="10">
      <formula>$U32=0</formula>
    </cfRule>
  </conditionalFormatting>
  <conditionalFormatting sqref="A32:A33">
    <cfRule type="expression" dxfId="20" priority="9">
      <formula>$U32&gt;0</formula>
    </cfRule>
  </conditionalFormatting>
  <conditionalFormatting sqref="A35:A38">
    <cfRule type="expression" dxfId="19" priority="8">
      <formula>$U35=0</formula>
    </cfRule>
  </conditionalFormatting>
  <conditionalFormatting sqref="A35:A38">
    <cfRule type="expression" dxfId="18" priority="7">
      <formula>$U35&gt;0</formula>
    </cfRule>
  </conditionalFormatting>
  <conditionalFormatting sqref="A41">
    <cfRule type="expression" dxfId="17" priority="6">
      <formula>$U41=0</formula>
    </cfRule>
  </conditionalFormatting>
  <conditionalFormatting sqref="A41">
    <cfRule type="expression" dxfId="16" priority="5">
      <formula>$U41&gt;0</formula>
    </cfRule>
  </conditionalFormatting>
  <conditionalFormatting sqref="A19">
    <cfRule type="expression" dxfId="15" priority="4">
      <formula>$U19=0</formula>
    </cfRule>
  </conditionalFormatting>
  <conditionalFormatting sqref="A19">
    <cfRule type="expression" dxfId="14" priority="3">
      <formula>$U19&gt;0</formula>
    </cfRule>
  </conditionalFormatting>
  <conditionalFormatting sqref="A10:A11">
    <cfRule type="expression" dxfId="13" priority="2">
      <formula>$U10=0</formula>
    </cfRule>
  </conditionalFormatting>
  <conditionalFormatting sqref="A10:A11">
    <cfRule type="expression" dxfId="12" priority="1">
      <formula>$U10&gt;0</formula>
    </cfRule>
  </conditionalFormatting>
  <hyperlinks>
    <hyperlink ref="A1" location="Index!A1" display="Return to index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showGridLines="0" showZeros="0" defaultGridColor="0" colorId="53" workbookViewId="0">
      <selection activeCell="D9" sqref="D9"/>
    </sheetView>
  </sheetViews>
  <sheetFormatPr defaultRowHeight="12" x14ac:dyDescent="0.2"/>
  <cols>
    <col min="1" max="1" width="28.85546875" style="102" bestFit="1" customWidth="1"/>
    <col min="2" max="2" width="14.85546875" style="102" bestFit="1" customWidth="1"/>
    <col min="3" max="3" width="10.140625" style="102" bestFit="1" customWidth="1"/>
    <col min="4" max="4" width="19.42578125" style="102" bestFit="1" customWidth="1"/>
    <col min="5" max="5" width="6.7109375" style="102" bestFit="1" customWidth="1"/>
    <col min="6" max="6" width="22" style="102" bestFit="1" customWidth="1"/>
    <col min="7" max="7" width="5.7109375" style="102" bestFit="1" customWidth="1"/>
    <col min="8" max="8" width="8" style="102" bestFit="1" customWidth="1"/>
    <col min="9" max="9" width="7.28515625" style="102" bestFit="1" customWidth="1"/>
    <col min="10" max="10" width="2.7109375" style="102" customWidth="1"/>
    <col min="11" max="11" width="12.42578125" style="102" bestFit="1" customWidth="1"/>
    <col min="12" max="12" width="16" style="102" bestFit="1" customWidth="1"/>
    <col min="13" max="13" width="15.42578125" style="102" bestFit="1" customWidth="1"/>
    <col min="14" max="14" width="13.28515625" style="102" bestFit="1" customWidth="1"/>
    <col min="15" max="15" width="2.7109375" style="102" customWidth="1"/>
    <col min="16" max="16" width="42" style="102" bestFit="1" customWidth="1"/>
    <col min="17" max="17" width="16" style="102" bestFit="1" customWidth="1"/>
    <col min="18" max="18" width="15.42578125" style="102" bestFit="1" customWidth="1"/>
    <col min="19" max="19" width="13.28515625" style="102" bestFit="1" customWidth="1"/>
    <col min="20" max="22" width="6.7109375" bestFit="1" customWidth="1"/>
    <col min="23" max="23" width="5.5703125" bestFit="1" customWidth="1"/>
    <col min="24" max="24" width="7.7109375" bestFit="1" customWidth="1"/>
  </cols>
  <sheetData>
    <row r="1" spans="1:19" x14ac:dyDescent="0.2">
      <c r="A1" s="41" t="s">
        <v>129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">
      <c r="A2" t="s">
        <v>146</v>
      </c>
      <c r="B2"/>
      <c r="C2"/>
      <c r="D2"/>
      <c r="E2"/>
      <c r="F2" t="s">
        <v>147</v>
      </c>
      <c r="G2"/>
      <c r="H2"/>
      <c r="I2"/>
      <c r="J2"/>
      <c r="K2"/>
      <c r="L2"/>
      <c r="M2"/>
      <c r="N2"/>
      <c r="O2"/>
      <c r="Q2"/>
      <c r="R2"/>
      <c r="S2"/>
    </row>
    <row r="3" spans="1:19" ht="12.75" thickBot="1" x14ac:dyDescent="0.25">
      <c r="A3" s="392"/>
      <c r="B3" s="393" t="s">
        <v>511</v>
      </c>
      <c r="C3" s="393" t="s">
        <v>512</v>
      </c>
      <c r="D3" s="393" t="s">
        <v>517</v>
      </c>
      <c r="E3" s="380"/>
      <c r="F3" s="377" t="s">
        <v>518</v>
      </c>
      <c r="G3" s="393" t="s">
        <v>519</v>
      </c>
      <c r="H3" s="393" t="s">
        <v>514</v>
      </c>
      <c r="I3" s="393" t="s">
        <v>515</v>
      </c>
      <c r="J3" s="381"/>
      <c r="K3" s="380"/>
      <c r="L3" s="382"/>
      <c r="M3" s="382"/>
      <c r="N3" s="382"/>
      <c r="P3" s="380"/>
      <c r="Q3" s="382"/>
      <c r="R3" s="382"/>
      <c r="S3" s="382"/>
    </row>
    <row r="4" spans="1:19" x14ac:dyDescent="0.2">
      <c r="A4" s="357" t="s">
        <v>513</v>
      </c>
      <c r="B4" s="390">
        <v>0.67609442595353653</v>
      </c>
      <c r="C4" s="390">
        <v>0.71609873234006627</v>
      </c>
      <c r="D4" s="391">
        <v>10.554991217688901</v>
      </c>
      <c r="E4" s="101"/>
      <c r="F4" s="357" t="s">
        <v>520</v>
      </c>
      <c r="G4" s="397">
        <v>9.0126797764771425</v>
      </c>
      <c r="H4" s="397">
        <v>0</v>
      </c>
      <c r="I4" s="397">
        <v>0</v>
      </c>
      <c r="K4" s="109"/>
      <c r="L4" s="383"/>
      <c r="M4" s="101"/>
      <c r="N4" s="108"/>
      <c r="P4" s="109"/>
      <c r="Q4" s="383"/>
      <c r="R4" s="101"/>
      <c r="S4" s="108"/>
    </row>
    <row r="5" spans="1:19" x14ac:dyDescent="0.2">
      <c r="A5" s="357" t="s">
        <v>514</v>
      </c>
      <c r="B5" s="390">
        <v>0.29202004423092787</v>
      </c>
      <c r="C5" s="390">
        <v>0.23583884805982738</v>
      </c>
      <c r="D5" s="391">
        <v>8.0481304896740102</v>
      </c>
      <c r="E5" s="119"/>
      <c r="F5" s="357" t="s">
        <v>521</v>
      </c>
      <c r="G5" s="397">
        <v>11.75914954067769</v>
      </c>
      <c r="H5" s="397">
        <v>8.9699889241360076</v>
      </c>
      <c r="I5" s="397">
        <v>6.9663686759932109</v>
      </c>
      <c r="K5" s="109"/>
      <c r="L5" s="383"/>
      <c r="M5" s="101"/>
      <c r="N5" s="108"/>
      <c r="P5" s="109"/>
      <c r="Q5" s="383"/>
      <c r="R5" s="101"/>
      <c r="S5" s="108"/>
    </row>
    <row r="6" spans="1:19" x14ac:dyDescent="0.2">
      <c r="A6" s="357" t="s">
        <v>515</v>
      </c>
      <c r="B6" s="390">
        <v>3.1885529815535628E-2</v>
      </c>
      <c r="C6" s="390">
        <v>2.6729058089751095E-2</v>
      </c>
      <c r="D6" s="391">
        <v>8.3537667307222563</v>
      </c>
      <c r="F6" s="357" t="s">
        <v>522</v>
      </c>
      <c r="G6" s="397">
        <v>0</v>
      </c>
      <c r="H6" s="397">
        <v>11.212624800494041</v>
      </c>
      <c r="I6" s="397">
        <v>7.2749468345494712</v>
      </c>
      <c r="K6" s="109"/>
      <c r="L6" s="383"/>
      <c r="M6" s="101"/>
      <c r="N6" s="108"/>
      <c r="P6" s="385"/>
      <c r="Q6" s="386"/>
      <c r="R6" s="387"/>
      <c r="S6" s="388"/>
    </row>
    <row r="7" spans="1:19" ht="12.75" thickBot="1" x14ac:dyDescent="0.25">
      <c r="A7" s="399" t="s">
        <v>516</v>
      </c>
      <c r="B7" s="394">
        <v>8.2515915596040475E-4</v>
      </c>
      <c r="C7" s="394">
        <v>2.1333361510355229E-2</v>
      </c>
      <c r="D7" s="392"/>
      <c r="F7" s="357" t="s">
        <v>523</v>
      </c>
      <c r="G7" s="397">
        <v>12.966868360973592</v>
      </c>
      <c r="H7" s="397">
        <v>6.464918044621859</v>
      </c>
      <c r="I7" s="397">
        <v>2.588846062159682</v>
      </c>
      <c r="K7" s="109"/>
      <c r="L7" s="383"/>
      <c r="M7" s="101"/>
      <c r="N7" s="108"/>
      <c r="P7" s="109"/>
      <c r="Q7" s="383"/>
      <c r="R7" s="101"/>
      <c r="S7" s="108"/>
    </row>
    <row r="8" spans="1:19" x14ac:dyDescent="0.2">
      <c r="F8" s="357" t="s">
        <v>524</v>
      </c>
      <c r="G8" s="397">
        <v>7.5289128655104918</v>
      </c>
      <c r="H8" s="397">
        <v>6.7519448389011991</v>
      </c>
      <c r="I8" s="397">
        <v>4.8809309571559192</v>
      </c>
      <c r="K8" s="109"/>
      <c r="L8" s="383"/>
      <c r="M8" s="101"/>
      <c r="N8" s="108"/>
      <c r="P8" s="385"/>
      <c r="Q8" s="386"/>
      <c r="R8" s="387"/>
      <c r="S8" s="388"/>
    </row>
    <row r="9" spans="1:19" x14ac:dyDescent="0.2">
      <c r="F9" s="357" t="s">
        <v>525</v>
      </c>
      <c r="G9" s="397">
        <v>0</v>
      </c>
      <c r="H9" s="397">
        <v>9.0934389767453396</v>
      </c>
      <c r="I9" s="397">
        <v>9.9715227750103992</v>
      </c>
      <c r="K9" s="109"/>
      <c r="L9" s="383"/>
      <c r="M9" s="101"/>
      <c r="N9" s="108"/>
      <c r="P9" s="385"/>
      <c r="Q9" s="386"/>
      <c r="R9" s="387"/>
      <c r="S9" s="388"/>
    </row>
    <row r="10" spans="1:19" x14ac:dyDescent="0.2">
      <c r="F10" s="357" t="s">
        <v>526</v>
      </c>
      <c r="G10" s="397">
        <v>9.3190540204838346</v>
      </c>
      <c r="H10" s="397">
        <v>7.7590709134261981</v>
      </c>
      <c r="I10" s="397">
        <v>1.1827562522316573</v>
      </c>
      <c r="K10" s="109"/>
      <c r="L10" s="383"/>
      <c r="M10" s="101"/>
      <c r="N10" s="108"/>
      <c r="P10" s="385"/>
      <c r="Q10" s="386"/>
      <c r="R10" s="387"/>
      <c r="S10" s="388"/>
    </row>
    <row r="11" spans="1:19" ht="12.75" thickBot="1" x14ac:dyDescent="0.25">
      <c r="F11" s="399" t="s">
        <v>527</v>
      </c>
      <c r="G11" s="398">
        <v>8.7680538001947141</v>
      </c>
      <c r="H11" s="398">
        <v>9.7911625597678018</v>
      </c>
      <c r="I11" s="398">
        <v>18.449620811676862</v>
      </c>
      <c r="K11" s="109"/>
      <c r="L11" s="383"/>
      <c r="M11" s="101"/>
      <c r="N11" s="108"/>
      <c r="P11" s="385"/>
      <c r="Q11" s="386"/>
      <c r="R11" s="387"/>
      <c r="S11" s="388"/>
    </row>
    <row r="12" spans="1:19" x14ac:dyDescent="0.2">
      <c r="F12" s="395" t="s">
        <v>528</v>
      </c>
      <c r="G12" s="396">
        <v>10.554991217688904</v>
      </c>
      <c r="H12" s="396">
        <v>8.0481304896740102</v>
      </c>
      <c r="I12" s="396">
        <v>8.3827339441292086</v>
      </c>
      <c r="K12" s="109"/>
      <c r="L12" s="383"/>
      <c r="M12" s="101"/>
      <c r="N12" s="108"/>
      <c r="P12" s="109"/>
      <c r="Q12" s="383"/>
      <c r="R12" s="101"/>
      <c r="S12" s="108"/>
    </row>
    <row r="13" spans="1:19" x14ac:dyDescent="0.2">
      <c r="K13" s="109"/>
      <c r="L13" s="383"/>
      <c r="M13" s="101"/>
      <c r="N13" s="108"/>
      <c r="P13" s="385"/>
      <c r="Q13" s="386"/>
      <c r="R13" s="387"/>
      <c r="S13" s="388"/>
    </row>
    <row r="14" spans="1:19" x14ac:dyDescent="0.2">
      <c r="K14" s="109"/>
      <c r="L14" s="383"/>
      <c r="M14" s="101"/>
      <c r="N14" s="108"/>
      <c r="P14" s="385"/>
      <c r="Q14" s="386"/>
      <c r="R14" s="387"/>
      <c r="S14" s="388"/>
    </row>
    <row r="15" spans="1:19" x14ac:dyDescent="0.2">
      <c r="K15" s="384"/>
      <c r="L15" s="389"/>
      <c r="M15" s="119"/>
      <c r="N15" s="105"/>
      <c r="P15" s="385"/>
      <c r="Q15" s="386"/>
      <c r="R15" s="387"/>
      <c r="S15" s="388"/>
    </row>
    <row r="16" spans="1:19" x14ac:dyDescent="0.2">
      <c r="P16" s="385"/>
      <c r="Q16" s="386"/>
      <c r="R16" s="387"/>
      <c r="S16" s="388"/>
    </row>
    <row r="17" spans="16:19" x14ac:dyDescent="0.2">
      <c r="P17" s="385"/>
      <c r="Q17" s="386"/>
      <c r="R17" s="387"/>
      <c r="S17" s="388"/>
    </row>
    <row r="18" spans="16:19" x14ac:dyDescent="0.2">
      <c r="P18" s="109"/>
      <c r="Q18" s="383"/>
      <c r="R18" s="101"/>
      <c r="S18" s="108"/>
    </row>
    <row r="19" spans="16:19" x14ac:dyDescent="0.2">
      <c r="P19" s="385"/>
      <c r="Q19" s="386"/>
      <c r="R19" s="387"/>
      <c r="S19" s="388"/>
    </row>
    <row r="20" spans="16:19" x14ac:dyDescent="0.2">
      <c r="P20" s="385"/>
      <c r="Q20" s="386"/>
      <c r="R20" s="387"/>
      <c r="S20" s="388"/>
    </row>
    <row r="21" spans="16:19" x14ac:dyDescent="0.2">
      <c r="P21" s="109"/>
      <c r="Q21" s="383"/>
      <c r="R21" s="101"/>
      <c r="S21" s="108"/>
    </row>
    <row r="22" spans="16:19" x14ac:dyDescent="0.2">
      <c r="P22" s="109"/>
      <c r="Q22" s="383"/>
      <c r="R22" s="101"/>
      <c r="S22" s="108"/>
    </row>
    <row r="23" spans="16:19" x14ac:dyDescent="0.2">
      <c r="P23" s="385"/>
      <c r="Q23" s="386"/>
      <c r="R23" s="387"/>
      <c r="S23" s="388"/>
    </row>
    <row r="24" spans="16:19" x14ac:dyDescent="0.2">
      <c r="P24" s="109"/>
      <c r="Q24" s="383"/>
      <c r="R24" s="101"/>
      <c r="S24" s="108"/>
    </row>
    <row r="25" spans="16:19" x14ac:dyDescent="0.2">
      <c r="P25" s="385"/>
      <c r="Q25" s="386"/>
      <c r="R25" s="387"/>
      <c r="S25" s="388"/>
    </row>
    <row r="26" spans="16:19" x14ac:dyDescent="0.2">
      <c r="P26" s="385"/>
      <c r="Q26" s="386"/>
      <c r="R26" s="387"/>
      <c r="S26" s="388"/>
    </row>
    <row r="27" spans="16:19" x14ac:dyDescent="0.2">
      <c r="P27" s="385"/>
      <c r="Q27" s="386"/>
      <c r="R27" s="387"/>
      <c r="S27" s="388"/>
    </row>
    <row r="28" spans="16:19" x14ac:dyDescent="0.2">
      <c r="P28" s="385"/>
      <c r="Q28" s="386"/>
      <c r="R28" s="387"/>
      <c r="S28" s="388"/>
    </row>
    <row r="29" spans="16:19" x14ac:dyDescent="0.2">
      <c r="P29" s="385"/>
      <c r="Q29" s="386"/>
      <c r="R29" s="387"/>
      <c r="S29" s="388"/>
    </row>
    <row r="30" spans="16:19" x14ac:dyDescent="0.2">
      <c r="P30" s="385"/>
      <c r="Q30" s="386"/>
      <c r="R30" s="387"/>
      <c r="S30" s="388"/>
    </row>
    <row r="31" spans="16:19" x14ac:dyDescent="0.2">
      <c r="P31" s="385"/>
      <c r="Q31" s="386"/>
      <c r="R31" s="387"/>
      <c r="S31" s="388"/>
    </row>
    <row r="32" spans="16:19" x14ac:dyDescent="0.2">
      <c r="P32" s="385"/>
      <c r="Q32" s="386"/>
      <c r="R32" s="387"/>
      <c r="S32" s="388"/>
    </row>
    <row r="33" spans="16:19" x14ac:dyDescent="0.2">
      <c r="P33" s="385"/>
      <c r="Q33" s="386"/>
      <c r="R33" s="387"/>
      <c r="S33" s="388"/>
    </row>
    <row r="34" spans="16:19" x14ac:dyDescent="0.2">
      <c r="P34" s="385"/>
      <c r="Q34" s="386"/>
      <c r="R34" s="387"/>
      <c r="S34" s="388"/>
    </row>
    <row r="35" spans="16:19" x14ac:dyDescent="0.2">
      <c r="P35" s="385"/>
      <c r="Q35" s="386"/>
      <c r="R35" s="387"/>
      <c r="S35" s="388"/>
    </row>
    <row r="36" spans="16:19" x14ac:dyDescent="0.2">
      <c r="P36" s="384"/>
      <c r="Q36" s="389"/>
      <c r="R36" s="119"/>
      <c r="S36" s="105"/>
    </row>
  </sheetData>
  <conditionalFormatting sqref="P6">
    <cfRule type="expression" dxfId="11" priority="12">
      <formula>$U6=0</formula>
    </cfRule>
  </conditionalFormatting>
  <conditionalFormatting sqref="P6">
    <cfRule type="expression" dxfId="10" priority="11">
      <formula>$U6&gt;0</formula>
    </cfRule>
  </conditionalFormatting>
  <conditionalFormatting sqref="P8:P11">
    <cfRule type="expression" dxfId="9" priority="10">
      <formula>$U8=0</formula>
    </cfRule>
  </conditionalFormatting>
  <conditionalFormatting sqref="P8:P11">
    <cfRule type="expression" dxfId="8" priority="9">
      <formula>$U8&gt;0</formula>
    </cfRule>
  </conditionalFormatting>
  <conditionalFormatting sqref="P13:P17">
    <cfRule type="expression" dxfId="7" priority="8">
      <formula>$U13=0</formula>
    </cfRule>
  </conditionalFormatting>
  <conditionalFormatting sqref="P13:P17">
    <cfRule type="expression" dxfId="6" priority="7">
      <formula>$U13&gt;0</formula>
    </cfRule>
  </conditionalFormatting>
  <conditionalFormatting sqref="P19:P20">
    <cfRule type="expression" dxfId="5" priority="6">
      <formula>$U19=0</formula>
    </cfRule>
  </conditionalFormatting>
  <conditionalFormatting sqref="P19:P20">
    <cfRule type="expression" dxfId="4" priority="5">
      <formula>$U19&gt;0</formula>
    </cfRule>
  </conditionalFormatting>
  <conditionalFormatting sqref="P23">
    <cfRule type="expression" dxfId="3" priority="4">
      <formula>$U23=0</formula>
    </cfRule>
  </conditionalFormatting>
  <conditionalFormatting sqref="P23">
    <cfRule type="expression" dxfId="2" priority="3">
      <formula>$U23&gt;0</formula>
    </cfRule>
  </conditionalFormatting>
  <conditionalFormatting sqref="P25:P35">
    <cfRule type="expression" dxfId="1" priority="2">
      <formula>$U25=0</formula>
    </cfRule>
  </conditionalFormatting>
  <conditionalFormatting sqref="P25:P35">
    <cfRule type="expression" dxfId="0" priority="1">
      <formula>$U25&gt;0</formula>
    </cfRule>
  </conditionalFormatting>
  <hyperlinks>
    <hyperlink ref="A1" location="Index!A1" display="Return to inde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showZeros="0" defaultGridColor="0" colorId="53" workbookViewId="0">
      <selection activeCell="F18" sqref="F18"/>
    </sheetView>
  </sheetViews>
  <sheetFormatPr defaultRowHeight="12" x14ac:dyDescent="0.2"/>
  <cols>
    <col min="2" max="2" width="12.28515625" bestFit="1" customWidth="1"/>
    <col min="4" max="4" width="1" customWidth="1"/>
    <col min="8" max="8" width="26.5703125" bestFit="1" customWidth="1"/>
    <col min="9" max="9" width="12.7109375" bestFit="1" customWidth="1"/>
    <col min="10" max="10" width="10" bestFit="1" customWidth="1"/>
    <col min="11" max="11" width="0.7109375" customWidth="1"/>
    <col min="12" max="12" width="9.28515625" customWidth="1"/>
    <col min="13" max="13" width="8.5703125" bestFit="1" customWidth="1"/>
  </cols>
  <sheetData>
    <row r="1" spans="1:13" x14ac:dyDescent="0.2">
      <c r="A1" s="41" t="s">
        <v>129</v>
      </c>
    </row>
    <row r="2" spans="1:13" x14ac:dyDescent="0.2">
      <c r="A2" t="s">
        <v>17</v>
      </c>
      <c r="H2" t="s">
        <v>18</v>
      </c>
    </row>
    <row r="3" spans="1:13" ht="22.5" x14ac:dyDescent="0.2">
      <c r="A3" s="414" t="s">
        <v>0</v>
      </c>
      <c r="B3" s="416" t="s">
        <v>1</v>
      </c>
      <c r="C3" s="417"/>
      <c r="D3" s="77"/>
      <c r="E3" s="416" t="s">
        <v>2</v>
      </c>
      <c r="F3" s="417"/>
      <c r="H3" s="82" t="s">
        <v>0</v>
      </c>
      <c r="I3" s="83" t="s">
        <v>8</v>
      </c>
      <c r="J3" s="83" t="s">
        <v>9</v>
      </c>
      <c r="K3" s="83"/>
      <c r="L3" s="83" t="s">
        <v>11</v>
      </c>
      <c r="M3" s="83" t="s">
        <v>10</v>
      </c>
    </row>
    <row r="4" spans="1:13" ht="23.25" thickBot="1" x14ac:dyDescent="0.25">
      <c r="A4" s="415"/>
      <c r="B4" s="72" t="s">
        <v>170</v>
      </c>
      <c r="C4" s="79" t="s">
        <v>3</v>
      </c>
      <c r="D4" s="80"/>
      <c r="E4" s="79" t="s">
        <v>4</v>
      </c>
      <c r="F4" s="79" t="s">
        <v>3</v>
      </c>
      <c r="H4" s="413" t="s">
        <v>12</v>
      </c>
      <c r="I4" s="413"/>
      <c r="J4" s="413"/>
      <c r="K4" s="413"/>
      <c r="L4" s="413"/>
      <c r="M4" s="413"/>
    </row>
    <row r="5" spans="1:13" x14ac:dyDescent="0.2">
      <c r="A5" s="71" t="s">
        <v>5</v>
      </c>
      <c r="B5" s="71">
        <v>9.5779999999999994</v>
      </c>
      <c r="C5" s="76">
        <v>0.50832615364084011</v>
      </c>
      <c r="D5" s="76"/>
      <c r="E5" s="73">
        <v>68835</v>
      </c>
      <c r="F5" s="76">
        <v>0.64121195522309582</v>
      </c>
      <c r="H5" s="81" t="s">
        <v>68</v>
      </c>
      <c r="I5" s="85">
        <v>62880</v>
      </c>
      <c r="J5" s="87">
        <v>0.91348877751144042</v>
      </c>
      <c r="K5" s="87"/>
      <c r="L5" s="86">
        <v>6.5648213246180216</v>
      </c>
      <c r="M5" s="86">
        <v>12.138433740521675</v>
      </c>
    </row>
    <row r="6" spans="1:13" x14ac:dyDescent="0.2">
      <c r="A6" s="71" t="s">
        <v>6</v>
      </c>
      <c r="B6" s="71">
        <v>7.0230000000000006</v>
      </c>
      <c r="C6" s="76">
        <v>0.49167384635915995</v>
      </c>
      <c r="D6" s="76"/>
      <c r="E6" s="73">
        <v>38515</v>
      </c>
      <c r="F6" s="76">
        <v>0.35878804477690418</v>
      </c>
      <c r="H6" s="81" t="s">
        <v>14</v>
      </c>
      <c r="I6" s="85">
        <v>5955</v>
      </c>
      <c r="J6" s="87">
        <v>8.6511222488559594E-2</v>
      </c>
      <c r="K6" s="87"/>
      <c r="L6" s="86">
        <v>0.62171614166826206</v>
      </c>
      <c r="M6" s="86">
        <v>1.1495606381171528</v>
      </c>
    </row>
    <row r="7" spans="1:13" ht="12.75" thickBot="1" x14ac:dyDescent="0.25">
      <c r="A7" s="74" t="s">
        <v>7</v>
      </c>
      <c r="B7" s="74">
        <v>16.602</v>
      </c>
      <c r="C7" s="74"/>
      <c r="D7" s="78"/>
      <c r="E7" s="75">
        <v>107355</v>
      </c>
      <c r="F7" s="74"/>
      <c r="H7" s="84" t="s">
        <v>7</v>
      </c>
      <c r="I7" s="88">
        <v>68835</v>
      </c>
      <c r="J7" s="84"/>
      <c r="K7" s="84"/>
      <c r="L7" s="89">
        <v>7.1865374662862829</v>
      </c>
      <c r="M7" s="89">
        <v>13.287994378638828</v>
      </c>
    </row>
    <row r="8" spans="1:13" ht="12.75" thickBot="1" x14ac:dyDescent="0.25">
      <c r="H8" s="413" t="s">
        <v>15</v>
      </c>
      <c r="I8" s="413"/>
      <c r="J8" s="413"/>
      <c r="K8" s="413"/>
      <c r="L8" s="413"/>
      <c r="M8" s="413"/>
    </row>
    <row r="9" spans="1:13" x14ac:dyDescent="0.2">
      <c r="H9" s="81" t="s">
        <v>68</v>
      </c>
      <c r="I9" s="85">
        <v>33790</v>
      </c>
      <c r="J9" s="87">
        <v>0.8773205244709853</v>
      </c>
      <c r="K9" s="87"/>
      <c r="L9" s="86">
        <v>4.8111653769400746</v>
      </c>
      <c r="M9" s="86">
        <v>6.7437841031106425</v>
      </c>
    </row>
    <row r="10" spans="1:13" x14ac:dyDescent="0.2">
      <c r="H10" s="81" t="s">
        <v>14</v>
      </c>
      <c r="I10" s="85">
        <v>4725</v>
      </c>
      <c r="J10" s="87">
        <v>0.12267947552901468</v>
      </c>
      <c r="K10" s="87"/>
      <c r="L10" s="86">
        <v>0.67276580071150793</v>
      </c>
      <c r="M10" s="86">
        <v>0.94301213042905552</v>
      </c>
    </row>
    <row r="11" spans="1:13" x14ac:dyDescent="0.2">
      <c r="H11" s="84" t="s">
        <v>7</v>
      </c>
      <c r="I11" s="88">
        <v>38515</v>
      </c>
      <c r="J11" s="84"/>
      <c r="K11" s="84"/>
      <c r="L11" s="89">
        <v>5.4839311776515833</v>
      </c>
      <c r="M11" s="89">
        <v>7.686796233539698</v>
      </c>
    </row>
    <row r="12" spans="1:13" ht="12.75" thickBot="1" x14ac:dyDescent="0.25">
      <c r="H12" s="413" t="s">
        <v>16</v>
      </c>
      <c r="I12" s="413"/>
      <c r="J12" s="413"/>
      <c r="K12" s="413"/>
      <c r="L12" s="413"/>
      <c r="M12" s="413"/>
    </row>
    <row r="13" spans="1:13" x14ac:dyDescent="0.2">
      <c r="H13" s="81" t="s">
        <v>68</v>
      </c>
      <c r="I13" s="85">
        <v>96670</v>
      </c>
      <c r="J13" s="87">
        <v>0.90047040193749706</v>
      </c>
      <c r="K13" s="87"/>
      <c r="L13" s="86">
        <v>5.8229423384088461</v>
      </c>
      <c r="M13" s="86">
        <v>9.4860256035357455</v>
      </c>
    </row>
    <row r="14" spans="1:13" x14ac:dyDescent="0.2">
      <c r="H14" s="81" t="s">
        <v>14</v>
      </c>
      <c r="I14" s="85">
        <v>10685</v>
      </c>
      <c r="J14" s="87">
        <v>9.9529598062502916E-2</v>
      </c>
      <c r="K14" s="87"/>
      <c r="L14" s="86">
        <v>0.64361372593253874</v>
      </c>
      <c r="M14" s="86">
        <v>1.0484967784605299</v>
      </c>
    </row>
    <row r="15" spans="1:13" ht="12.75" thickBot="1" x14ac:dyDescent="0.25">
      <c r="H15" s="90" t="s">
        <v>7</v>
      </c>
      <c r="I15" s="91">
        <v>107355</v>
      </c>
      <c r="J15" s="90"/>
      <c r="K15" s="90"/>
      <c r="L15" s="92">
        <v>6.4665560643413844</v>
      </c>
      <c r="M15" s="92">
        <v>10.534522381996275</v>
      </c>
    </row>
  </sheetData>
  <mergeCells count="6">
    <mergeCell ref="H12:M12"/>
    <mergeCell ref="A3:A4"/>
    <mergeCell ref="H4:M4"/>
    <mergeCell ref="B3:C3"/>
    <mergeCell ref="E3:F3"/>
    <mergeCell ref="H8:M8"/>
  </mergeCells>
  <hyperlinks>
    <hyperlink ref="A1" location="Index!A1" display="Return to inde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showGridLines="0" showZeros="0" defaultGridColor="0" colorId="53" workbookViewId="0">
      <selection activeCell="S21" sqref="S21"/>
    </sheetView>
  </sheetViews>
  <sheetFormatPr defaultRowHeight="12" x14ac:dyDescent="0.2"/>
  <cols>
    <col min="1" max="1" width="7.28515625" style="356" bestFit="1" customWidth="1"/>
    <col min="2" max="2" width="5.7109375" style="356" bestFit="1" customWidth="1"/>
    <col min="3" max="3" width="12.42578125" bestFit="1" customWidth="1"/>
    <col min="4" max="4" width="6.5703125" bestFit="1" customWidth="1"/>
    <col min="5" max="5" width="4.7109375" bestFit="1" customWidth="1"/>
    <col min="6" max="6" width="6.7109375" bestFit="1" customWidth="1"/>
    <col min="7" max="7" width="4.85546875" bestFit="1" customWidth="1"/>
    <col min="8" max="8" width="4.7109375" bestFit="1" customWidth="1"/>
    <col min="9" max="9" width="6.7109375" bestFit="1" customWidth="1"/>
    <col min="10" max="10" width="4.85546875" bestFit="1" customWidth="1"/>
    <col min="11" max="11" width="9.140625" style="47"/>
    <col min="12" max="12" width="30.42578125" bestFit="1" customWidth="1"/>
    <col min="13" max="13" width="16" bestFit="1" customWidth="1"/>
    <col min="14" max="14" width="9.42578125" bestFit="1" customWidth="1"/>
    <col min="15" max="15" width="12.28515625" bestFit="1" customWidth="1"/>
    <col min="16" max="16" width="5.7109375" bestFit="1" customWidth="1"/>
    <col min="17" max="17" width="7.42578125" bestFit="1" customWidth="1"/>
    <col min="18" max="18" width="7.140625" bestFit="1" customWidth="1"/>
    <col min="19" max="19" width="12.7109375" bestFit="1" customWidth="1"/>
    <col min="20" max="20" width="9.28515625" bestFit="1" customWidth="1"/>
    <col min="21" max="21" width="8.5703125" bestFit="1" customWidth="1"/>
  </cols>
  <sheetData>
    <row r="1" spans="1:21" x14ac:dyDescent="0.2">
      <c r="C1" s="41" t="s">
        <v>129</v>
      </c>
    </row>
    <row r="2" spans="1:21" x14ac:dyDescent="0.2">
      <c r="A2" t="s">
        <v>31</v>
      </c>
      <c r="B2"/>
      <c r="K2" s="356"/>
      <c r="L2" t="s">
        <v>36</v>
      </c>
      <c r="U2" s="47"/>
    </row>
    <row r="3" spans="1:21" ht="34.5" thickBot="1" x14ac:dyDescent="0.25">
      <c r="A3" s="419" t="s">
        <v>19</v>
      </c>
      <c r="B3" s="421" t="s">
        <v>8</v>
      </c>
      <c r="C3" s="421"/>
      <c r="D3" s="421"/>
      <c r="E3" s="421" t="s">
        <v>21</v>
      </c>
      <c r="F3" s="421"/>
      <c r="G3" s="421"/>
      <c r="H3" s="421" t="s">
        <v>20</v>
      </c>
      <c r="I3" s="421"/>
      <c r="J3" s="421"/>
      <c r="K3" s="356"/>
      <c r="L3" s="54" t="s">
        <v>144</v>
      </c>
      <c r="M3" s="55" t="s">
        <v>124</v>
      </c>
      <c r="N3" s="55" t="s">
        <v>125</v>
      </c>
      <c r="O3" s="55" t="s">
        <v>126</v>
      </c>
      <c r="P3" s="55" t="s">
        <v>127</v>
      </c>
      <c r="Q3" s="55" t="s">
        <v>128</v>
      </c>
      <c r="R3" s="55" t="s">
        <v>2</v>
      </c>
      <c r="S3" s="55" t="s">
        <v>148</v>
      </c>
      <c r="T3" s="55" t="s">
        <v>11</v>
      </c>
      <c r="U3" s="55" t="s">
        <v>10</v>
      </c>
    </row>
    <row r="4" spans="1:21" x14ac:dyDescent="0.2">
      <c r="A4" s="420"/>
      <c r="B4" s="7" t="s">
        <v>5</v>
      </c>
      <c r="C4" s="7" t="s">
        <v>6</v>
      </c>
      <c r="D4" s="8" t="s">
        <v>7</v>
      </c>
      <c r="E4" s="7" t="s">
        <v>5</v>
      </c>
      <c r="F4" s="7" t="s">
        <v>6</v>
      </c>
      <c r="G4" s="8" t="s">
        <v>7</v>
      </c>
      <c r="H4" s="7" t="s">
        <v>5</v>
      </c>
      <c r="I4" s="7" t="s">
        <v>6</v>
      </c>
      <c r="J4" s="8" t="s">
        <v>7</v>
      </c>
      <c r="K4" s="356"/>
      <c r="L4" s="48" t="s">
        <v>65</v>
      </c>
      <c r="M4" s="58">
        <v>2.6420250000000003</v>
      </c>
      <c r="N4" s="49">
        <v>0.22672001373007533</v>
      </c>
      <c r="O4" s="49">
        <v>0.89360433758196844</v>
      </c>
      <c r="P4" s="58">
        <v>2.3682500000000002</v>
      </c>
      <c r="Q4" s="58">
        <v>4.0491999999999999</v>
      </c>
      <c r="R4" s="52">
        <v>10790</v>
      </c>
      <c r="S4" s="49">
        <v>0.10050766149690279</v>
      </c>
      <c r="T4" s="56">
        <v>2.6645767065099282</v>
      </c>
      <c r="U4" s="56">
        <v>4.55585516731764</v>
      </c>
    </row>
    <row r="5" spans="1:21" ht="12.75" thickBot="1" x14ac:dyDescent="0.25">
      <c r="A5" s="418" t="s">
        <v>16</v>
      </c>
      <c r="B5" s="418"/>
      <c r="C5" s="418"/>
      <c r="D5" s="418"/>
      <c r="E5" s="418"/>
      <c r="F5" s="418"/>
      <c r="G5" s="418"/>
      <c r="H5" s="418"/>
      <c r="I5" s="418"/>
      <c r="J5" s="418"/>
      <c r="K5" s="356"/>
      <c r="L5" s="50" t="s">
        <v>149</v>
      </c>
      <c r="M5" s="59">
        <v>1.6380750000000002</v>
      </c>
      <c r="N5" s="51">
        <v>0.14056808186557398</v>
      </c>
      <c r="O5" s="51">
        <v>0.93359583657646927</v>
      </c>
      <c r="P5" s="59">
        <v>1.5155139999999998</v>
      </c>
      <c r="Q5" s="59">
        <v>2.3488000000000002</v>
      </c>
      <c r="R5" s="53">
        <v>5310</v>
      </c>
      <c r="S5" s="51">
        <v>4.9462065111080061E-2</v>
      </c>
      <c r="T5" s="57">
        <v>2.2597266689373292</v>
      </c>
      <c r="U5" s="57">
        <v>3.5022084916404599</v>
      </c>
    </row>
    <row r="6" spans="1:21" x14ac:dyDescent="0.2">
      <c r="A6" s="114" t="s">
        <v>171</v>
      </c>
      <c r="B6" s="115">
        <v>2595</v>
      </c>
      <c r="C6" s="115">
        <v>1040</v>
      </c>
      <c r="D6" s="117">
        <v>3635</v>
      </c>
      <c r="E6" s="116">
        <v>7.7066512094983048</v>
      </c>
      <c r="F6" s="116">
        <v>3.8204570415891888</v>
      </c>
      <c r="G6" s="118">
        <v>5.9667168819798562</v>
      </c>
      <c r="H6" s="116">
        <v>7.9352965295244395</v>
      </c>
      <c r="I6" s="116">
        <v>2.8509517934858426</v>
      </c>
      <c r="J6" s="118">
        <v>5.2508163787015061</v>
      </c>
      <c r="K6" s="356"/>
      <c r="L6" s="50" t="s">
        <v>150</v>
      </c>
      <c r="M6" s="59">
        <v>1.7059500000000001</v>
      </c>
      <c r="N6" s="51">
        <v>0.1463926372471199</v>
      </c>
      <c r="O6" s="51">
        <v>0.82377853981652449</v>
      </c>
      <c r="P6" s="59">
        <v>1.3202750000000001</v>
      </c>
      <c r="Q6" s="59">
        <v>2.5007000000000001</v>
      </c>
      <c r="R6" s="53">
        <v>19685</v>
      </c>
      <c r="S6" s="51">
        <v>0.18336360672535049</v>
      </c>
      <c r="T6" s="57">
        <v>7.8721477986163872</v>
      </c>
      <c r="U6" s="57">
        <v>14.910439113063566</v>
      </c>
    </row>
    <row r="7" spans="1:21" x14ac:dyDescent="0.2">
      <c r="A7" s="114" t="s">
        <v>172</v>
      </c>
      <c r="B7" s="115">
        <v>6925</v>
      </c>
      <c r="C7" s="115">
        <v>3065</v>
      </c>
      <c r="D7" s="117">
        <v>9995</v>
      </c>
      <c r="E7" s="116">
        <v>7.1987325436709089</v>
      </c>
      <c r="F7" s="116">
        <v>3.8844556677609212</v>
      </c>
      <c r="G7" s="118">
        <v>5.7050995991021658</v>
      </c>
      <c r="H7" s="116">
        <v>11.530472447367586</v>
      </c>
      <c r="I7" s="116">
        <v>5.2176498014218673</v>
      </c>
      <c r="J7" s="118">
        <v>8.4087088449100946</v>
      </c>
      <c r="K7" s="356"/>
      <c r="L7" s="50" t="s">
        <v>133</v>
      </c>
      <c r="M7" s="59">
        <v>1.5288249999999999</v>
      </c>
      <c r="N7" s="51">
        <v>0.13119301482419066</v>
      </c>
      <c r="O7" s="51">
        <v>0.8419374356123166</v>
      </c>
      <c r="P7" s="59">
        <v>1.0321830000000001</v>
      </c>
      <c r="Q7" s="59">
        <v>2.1047000000000002</v>
      </c>
      <c r="R7" s="53">
        <v>4470</v>
      </c>
      <c r="S7" s="51">
        <v>4.1637557635880958E-2</v>
      </c>
      <c r="T7" s="57">
        <v>2.1230512662137122</v>
      </c>
      <c r="U7" s="57">
        <v>4.3290637416039601</v>
      </c>
    </row>
    <row r="8" spans="1:21" x14ac:dyDescent="0.2">
      <c r="A8" s="114" t="s">
        <v>173</v>
      </c>
      <c r="B8" s="115">
        <v>7600</v>
      </c>
      <c r="C8" s="115">
        <v>3205</v>
      </c>
      <c r="D8" s="117">
        <v>10805</v>
      </c>
      <c r="E8" s="116">
        <v>5.9155395227128231</v>
      </c>
      <c r="F8" s="116">
        <v>3.2662054730484451</v>
      </c>
      <c r="G8" s="118">
        <v>4.7681596794615286</v>
      </c>
      <c r="H8" s="116">
        <v>11.204873380013327</v>
      </c>
      <c r="I8" s="116">
        <v>5.1584562415595316</v>
      </c>
      <c r="J8" s="118">
        <v>8.3138888140654466</v>
      </c>
      <c r="K8" s="356"/>
      <c r="L8" s="50" t="s">
        <v>151</v>
      </c>
      <c r="M8" s="59">
        <v>1.1653000000000002</v>
      </c>
      <c r="N8" s="51">
        <v>9.9997854675734257E-2</v>
      </c>
      <c r="O8" s="51">
        <v>0.93478074315626869</v>
      </c>
      <c r="P8" s="59">
        <v>1.1815770000000001</v>
      </c>
      <c r="Q8" s="59">
        <v>1.4944999999999999</v>
      </c>
      <c r="R8" s="53">
        <v>18500</v>
      </c>
      <c r="S8" s="51">
        <v>0.17232546225140888</v>
      </c>
      <c r="T8" s="57">
        <v>12.377276012044161</v>
      </c>
      <c r="U8" s="57">
        <v>15.655212482978257</v>
      </c>
    </row>
    <row r="9" spans="1:21" x14ac:dyDescent="0.2">
      <c r="A9" s="114" t="s">
        <v>174</v>
      </c>
      <c r="B9" s="115">
        <v>7660</v>
      </c>
      <c r="C9" s="115">
        <v>3120</v>
      </c>
      <c r="D9" s="117">
        <v>10785</v>
      </c>
      <c r="E9" s="116">
        <v>5.8560933992809909</v>
      </c>
      <c r="F9" s="116">
        <v>3.7184436845975912</v>
      </c>
      <c r="G9" s="118">
        <v>5.0207683269989181</v>
      </c>
      <c r="H9" s="116">
        <v>11.612450082217519</v>
      </c>
      <c r="I9" s="116">
        <v>5.4498486772135646</v>
      </c>
      <c r="J9" s="118">
        <v>8.749206459967608</v>
      </c>
      <c r="K9" s="356"/>
      <c r="L9" s="50" t="s">
        <v>152</v>
      </c>
      <c r="M9" s="59">
        <v>1.0950749999999998</v>
      </c>
      <c r="N9" s="51">
        <v>9.3971638813206596E-2</v>
      </c>
      <c r="O9" s="51">
        <v>0.94842818985001043</v>
      </c>
      <c r="P9" s="59">
        <v>1.077502</v>
      </c>
      <c r="Q9" s="59">
        <v>1.337</v>
      </c>
      <c r="R9" s="53">
        <v>5855</v>
      </c>
      <c r="S9" s="51">
        <v>5.4538680080108051E-2</v>
      </c>
      <c r="T9" s="57">
        <v>4.3784480179506353</v>
      </c>
      <c r="U9" s="57">
        <v>5.432922630306023</v>
      </c>
    </row>
    <row r="10" spans="1:21" x14ac:dyDescent="0.2">
      <c r="A10" s="114" t="s">
        <v>175</v>
      </c>
      <c r="B10" s="115">
        <v>7120</v>
      </c>
      <c r="C10" s="115">
        <v>3335</v>
      </c>
      <c r="D10" s="117">
        <v>10460</v>
      </c>
      <c r="E10" s="116">
        <v>6.1834604978122361</v>
      </c>
      <c r="F10" s="116">
        <v>4.6643514765521656</v>
      </c>
      <c r="G10" s="118">
        <v>5.6014020310728139</v>
      </c>
      <c r="H10" s="116">
        <v>12.386264153830899</v>
      </c>
      <c r="I10" s="116">
        <v>6.6453448083601492</v>
      </c>
      <c r="J10" s="118">
        <v>9.709872606439033</v>
      </c>
      <c r="K10" s="356"/>
      <c r="L10" s="50" t="s">
        <v>132</v>
      </c>
      <c r="M10" s="59">
        <v>1.1215250000000001</v>
      </c>
      <c r="N10" s="51">
        <v>9.6241391886383643E-2</v>
      </c>
      <c r="O10" s="51">
        <v>0.87561579099886311</v>
      </c>
      <c r="P10" s="59">
        <v>1.0056499999999999</v>
      </c>
      <c r="Q10" s="59">
        <v>1.4206000000000001</v>
      </c>
      <c r="R10" s="53">
        <v>26405</v>
      </c>
      <c r="S10" s="51">
        <v>0.24595966652694332</v>
      </c>
      <c r="T10" s="57">
        <v>18.588043080388566</v>
      </c>
      <c r="U10" s="57">
        <v>26.257817332073781</v>
      </c>
    </row>
    <row r="11" spans="1:21" x14ac:dyDescent="0.2">
      <c r="A11" s="114" t="s">
        <v>176</v>
      </c>
      <c r="B11" s="115">
        <v>8285</v>
      </c>
      <c r="C11" s="115">
        <v>4770</v>
      </c>
      <c r="D11" s="117">
        <v>13050</v>
      </c>
      <c r="E11" s="116">
        <v>7.086075898031976</v>
      </c>
      <c r="F11" s="116">
        <v>5.9782404274252006</v>
      </c>
      <c r="G11" s="118">
        <v>6.6367900523888261</v>
      </c>
      <c r="H11" s="116">
        <v>14.306144265375337</v>
      </c>
      <c r="I11" s="116">
        <v>8.745810060989589</v>
      </c>
      <c r="J11" s="118">
        <v>11.609734402282838</v>
      </c>
      <c r="K11" s="356"/>
      <c r="L11" s="50" t="s">
        <v>153</v>
      </c>
      <c r="M11" s="59">
        <v>0.75647500000000001</v>
      </c>
      <c r="N11" s="51">
        <v>6.4915366957715659E-2</v>
      </c>
      <c r="O11" s="51">
        <v>0.90538352225784069</v>
      </c>
      <c r="P11" s="59">
        <v>0.68964899999999996</v>
      </c>
      <c r="Q11" s="59">
        <v>1.3460000000000001</v>
      </c>
      <c r="R11" s="53">
        <v>15830</v>
      </c>
      <c r="S11" s="51">
        <v>0.14745470634809743</v>
      </c>
      <c r="T11" s="57">
        <v>11.760520059435365</v>
      </c>
      <c r="U11" s="69">
        <v>22.953212431251259</v>
      </c>
    </row>
    <row r="12" spans="1:21" ht="12.75" thickBot="1" x14ac:dyDescent="0.25">
      <c r="A12" s="114" t="s">
        <v>177</v>
      </c>
      <c r="B12" s="115">
        <v>7950</v>
      </c>
      <c r="C12" s="115">
        <v>5460</v>
      </c>
      <c r="D12" s="117">
        <v>13410</v>
      </c>
      <c r="E12" s="116">
        <v>7.6376799354580021</v>
      </c>
      <c r="F12" s="116">
        <v>6.7481639984909148</v>
      </c>
      <c r="G12" s="118">
        <v>7.2486968173357367</v>
      </c>
      <c r="H12" s="116">
        <v>15.538209389329984</v>
      </c>
      <c r="I12" s="116">
        <v>10.235791949052427</v>
      </c>
      <c r="J12" s="118">
        <v>12.832061068702304</v>
      </c>
      <c r="K12" s="356"/>
      <c r="L12" s="60" t="s">
        <v>7</v>
      </c>
      <c r="M12" s="64">
        <v>11.65325</v>
      </c>
      <c r="N12" s="61">
        <v>1</v>
      </c>
      <c r="O12" s="61">
        <v>0.89052839336665746</v>
      </c>
      <c r="P12" s="64">
        <v>10.190599999999998</v>
      </c>
      <c r="Q12" s="64">
        <v>16.602</v>
      </c>
      <c r="R12" s="63">
        <v>107355</v>
      </c>
      <c r="S12" s="61">
        <v>0.99524940617577207</v>
      </c>
      <c r="T12" s="62">
        <v>6.4662597277436449</v>
      </c>
      <c r="U12" s="62">
        <v>10.534496889290132</v>
      </c>
    </row>
    <row r="13" spans="1:21" ht="12.75" thickTop="1" x14ac:dyDescent="0.2">
      <c r="A13" s="114" t="s">
        <v>178</v>
      </c>
      <c r="B13" s="115">
        <v>7975</v>
      </c>
      <c r="C13" s="115">
        <v>6105</v>
      </c>
      <c r="D13" s="117">
        <v>14080</v>
      </c>
      <c r="E13" s="116">
        <v>8.5107331904009307</v>
      </c>
      <c r="F13" s="116">
        <v>7.7496440235976385</v>
      </c>
      <c r="G13" s="118">
        <v>8.1630417876003545</v>
      </c>
      <c r="H13" s="116">
        <v>17.051652057507116</v>
      </c>
      <c r="I13" s="116">
        <v>11.766809447010376</v>
      </c>
      <c r="J13" s="118">
        <v>14.271700614631154</v>
      </c>
      <c r="K13" s="356"/>
      <c r="U13" s="47"/>
    </row>
    <row r="14" spans="1:21" x14ac:dyDescent="0.2">
      <c r="A14" s="114" t="s">
        <v>179</v>
      </c>
      <c r="B14" s="115">
        <v>6565</v>
      </c>
      <c r="C14" s="115">
        <v>4835</v>
      </c>
      <c r="D14" s="117">
        <v>11395</v>
      </c>
      <c r="E14" s="116">
        <v>8.6542534576370382</v>
      </c>
      <c r="F14" s="116">
        <v>7.9847818538849946</v>
      </c>
      <c r="G14" s="118">
        <v>8.3570367211773888</v>
      </c>
      <c r="H14" s="116">
        <v>16.520900831501912</v>
      </c>
      <c r="I14" s="116">
        <v>11.534140062651943</v>
      </c>
      <c r="J14" s="118">
        <v>13.960608740601746</v>
      </c>
      <c r="K14" s="356"/>
      <c r="U14" s="47"/>
    </row>
    <row r="15" spans="1:21" x14ac:dyDescent="0.2">
      <c r="A15" s="114" t="s">
        <v>180</v>
      </c>
      <c r="B15" s="115">
        <v>4530</v>
      </c>
      <c r="C15" s="115">
        <v>2695</v>
      </c>
      <c r="D15" s="117">
        <v>7225</v>
      </c>
      <c r="E15" s="116">
        <v>10.096435218132093</v>
      </c>
      <c r="F15" s="116">
        <v>8.4818650862141372</v>
      </c>
      <c r="G15" s="118">
        <v>9.4269229172239086</v>
      </c>
      <c r="H15" s="116">
        <v>18.138037780278488</v>
      </c>
      <c r="I15" s="116">
        <v>11.263860798636065</v>
      </c>
      <c r="J15" s="118">
        <v>14.774039651135437</v>
      </c>
      <c r="K15" s="356"/>
      <c r="U15" s="47"/>
    </row>
    <row r="16" spans="1:21" x14ac:dyDescent="0.2">
      <c r="A16" s="114" t="s">
        <v>181</v>
      </c>
      <c r="B16" s="115">
        <v>1615</v>
      </c>
      <c r="C16" s="115">
        <v>870</v>
      </c>
      <c r="D16" s="117">
        <v>2485</v>
      </c>
      <c r="E16" s="116">
        <v>8.9232617036590245</v>
      </c>
      <c r="F16" s="116">
        <v>8.0736357150551399</v>
      </c>
      <c r="G16" s="118">
        <v>8.6069850582751037</v>
      </c>
      <c r="H16" s="116">
        <v>12.022446855953618</v>
      </c>
      <c r="I16" s="116">
        <v>8.2370064540622607</v>
      </c>
      <c r="J16" s="118">
        <v>10.359945810754484</v>
      </c>
      <c r="K16" s="356"/>
      <c r="U16" s="47"/>
    </row>
    <row r="17" spans="1:21" x14ac:dyDescent="0.2">
      <c r="A17" s="114" t="s">
        <v>7</v>
      </c>
      <c r="B17" s="110">
        <v>68835</v>
      </c>
      <c r="C17" s="110">
        <v>38515</v>
      </c>
      <c r="D17" s="103">
        <v>107355</v>
      </c>
      <c r="E17" s="100">
        <v>7.1866342472876648</v>
      </c>
      <c r="F17" s="100">
        <v>5.4842041283478604</v>
      </c>
      <c r="G17" s="111">
        <v>6.4664261971262995</v>
      </c>
      <c r="H17" s="100">
        <v>13.288173327876668</v>
      </c>
      <c r="I17" s="100">
        <v>7.6871788270326</v>
      </c>
      <c r="J17" s="111">
        <v>10.534310818210175</v>
      </c>
      <c r="K17" s="356"/>
      <c r="U17" s="47"/>
    </row>
    <row r="18" spans="1:21" ht="12.75" thickBot="1" x14ac:dyDescent="0.25">
      <c r="A18" s="418" t="s">
        <v>68</v>
      </c>
      <c r="B18" s="418"/>
      <c r="C18" s="418"/>
      <c r="D18" s="418"/>
      <c r="E18" s="418"/>
      <c r="F18" s="418"/>
      <c r="G18" s="418"/>
      <c r="H18" s="418"/>
      <c r="I18" s="418"/>
      <c r="J18" s="418"/>
      <c r="K18" s="356"/>
      <c r="U18" s="47"/>
    </row>
    <row r="19" spans="1:21" x14ac:dyDescent="0.2">
      <c r="A19" s="120" t="s">
        <v>171</v>
      </c>
      <c r="B19" s="121">
        <v>2535</v>
      </c>
      <c r="C19" s="121">
        <v>1000</v>
      </c>
      <c r="D19" s="123">
        <v>3540</v>
      </c>
      <c r="E19" s="122">
        <v>7.5402371870533802</v>
      </c>
      <c r="F19" s="122">
        <v>3.6684020954763201</v>
      </c>
      <c r="G19" s="124">
        <v>5.8067317328084052</v>
      </c>
      <c r="H19" s="122">
        <v>7.763945241023948</v>
      </c>
      <c r="I19" s="122">
        <v>2.7374833480590746</v>
      </c>
      <c r="J19" s="124">
        <v>5.1100266180618643</v>
      </c>
      <c r="K19" s="356"/>
      <c r="U19" s="47"/>
    </row>
    <row r="20" spans="1:21" x14ac:dyDescent="0.2">
      <c r="A20" s="120" t="s">
        <v>172</v>
      </c>
      <c r="B20" s="121">
        <v>6670</v>
      </c>
      <c r="C20" s="121">
        <v>2815</v>
      </c>
      <c r="D20" s="123">
        <v>9485</v>
      </c>
      <c r="E20" s="122">
        <v>6.9297718110326576</v>
      </c>
      <c r="F20" s="122">
        <v>3.5673724994813787</v>
      </c>
      <c r="G20" s="124">
        <v>5.414451705753482</v>
      </c>
      <c r="H20" s="122">
        <v>11.099668233112432</v>
      </c>
      <c r="I20" s="122">
        <v>4.7917396941862727</v>
      </c>
      <c r="J20" s="124">
        <v>7.980324823018492</v>
      </c>
      <c r="K20" s="356"/>
      <c r="U20" s="47"/>
    </row>
    <row r="21" spans="1:21" x14ac:dyDescent="0.2">
      <c r="A21" s="120" t="s">
        <v>173</v>
      </c>
      <c r="B21" s="121">
        <v>7190</v>
      </c>
      <c r="C21" s="121">
        <v>2835</v>
      </c>
      <c r="D21" s="123">
        <v>10020</v>
      </c>
      <c r="E21" s="122">
        <v>5.5961887486237147</v>
      </c>
      <c r="F21" s="122">
        <v>2.8880685425136421</v>
      </c>
      <c r="G21" s="124">
        <v>4.423349657990399</v>
      </c>
      <c r="H21" s="122">
        <v>10.599977584162616</v>
      </c>
      <c r="I21" s="122">
        <v>4.5612486177351599</v>
      </c>
      <c r="J21" s="124">
        <v>7.7126689780698907</v>
      </c>
      <c r="K21" s="356"/>
      <c r="U21" s="47"/>
    </row>
    <row r="22" spans="1:21" x14ac:dyDescent="0.2">
      <c r="A22" s="120" t="s">
        <v>174</v>
      </c>
      <c r="B22" s="121">
        <v>7085</v>
      </c>
      <c r="C22" s="121">
        <v>2705</v>
      </c>
      <c r="D22" s="123">
        <v>9790</v>
      </c>
      <c r="E22" s="122">
        <v>5.4153376514616411</v>
      </c>
      <c r="F22" s="122">
        <v>3.2252679975372125</v>
      </c>
      <c r="G22" s="124">
        <v>4.5595285451328476</v>
      </c>
      <c r="H22" s="122">
        <v>10.738445217364941</v>
      </c>
      <c r="I22" s="122">
        <v>4.7270374438760987</v>
      </c>
      <c r="J22" s="124">
        <v>7.9454485854215804</v>
      </c>
      <c r="K22" s="356"/>
      <c r="U22" s="47"/>
    </row>
    <row r="23" spans="1:21" x14ac:dyDescent="0.2">
      <c r="A23" s="120" t="s">
        <v>175</v>
      </c>
      <c r="B23" s="121">
        <v>6460</v>
      </c>
      <c r="C23" s="121">
        <v>2800</v>
      </c>
      <c r="D23" s="123">
        <v>9260</v>
      </c>
      <c r="E23" s="122">
        <v>5.6066455351234614</v>
      </c>
      <c r="F23" s="122">
        <v>3.9131399781069311</v>
      </c>
      <c r="G23" s="124">
        <v>4.9577656758529915</v>
      </c>
      <c r="H23" s="122">
        <v>11.230829830562707</v>
      </c>
      <c r="I23" s="122">
        <v>5.5750868193838201</v>
      </c>
      <c r="J23" s="124">
        <v>8.5941471185364513</v>
      </c>
      <c r="K23" s="356"/>
      <c r="U23" s="47"/>
    </row>
    <row r="24" spans="1:21" x14ac:dyDescent="0.2">
      <c r="A24" s="120" t="s">
        <v>176</v>
      </c>
      <c r="B24" s="121">
        <v>7370</v>
      </c>
      <c r="C24" s="121">
        <v>4020</v>
      </c>
      <c r="D24" s="123">
        <v>11390</v>
      </c>
      <c r="E24" s="122">
        <v>6.3029152547267513</v>
      </c>
      <c r="F24" s="122">
        <v>5.0402165501599283</v>
      </c>
      <c r="G24" s="124">
        <v>5.7908241813446226</v>
      </c>
      <c r="H24" s="122">
        <v>12.725013988574268</v>
      </c>
      <c r="I24" s="122">
        <v>7.3735369376805604</v>
      </c>
      <c r="J24" s="124">
        <v>10.129886614618687</v>
      </c>
      <c r="K24" s="356"/>
      <c r="U24" s="47"/>
    </row>
    <row r="25" spans="1:21" x14ac:dyDescent="0.2">
      <c r="A25" s="120" t="s">
        <v>177</v>
      </c>
      <c r="B25" s="121">
        <v>7075</v>
      </c>
      <c r="C25" s="121">
        <v>4750</v>
      </c>
      <c r="D25" s="123">
        <v>11825</v>
      </c>
      <c r="E25" s="122">
        <v>6.7968911157427545</v>
      </c>
      <c r="F25" s="122">
        <v>5.8753806334490433</v>
      </c>
      <c r="G25" s="124">
        <v>6.3939168621198821</v>
      </c>
      <c r="H25" s="122">
        <v>13.827696138795387</v>
      </c>
      <c r="I25" s="122">
        <v>8.91193127477713</v>
      </c>
      <c r="J25" s="124">
        <v>11.318880305037256</v>
      </c>
      <c r="K25" s="356"/>
      <c r="U25" s="47"/>
    </row>
    <row r="26" spans="1:21" x14ac:dyDescent="0.2">
      <c r="A26" s="120" t="s">
        <v>178</v>
      </c>
      <c r="B26" s="121">
        <v>7130</v>
      </c>
      <c r="C26" s="121">
        <v>5330</v>
      </c>
      <c r="D26" s="123">
        <v>12455</v>
      </c>
      <c r="E26" s="122">
        <v>7.6082643669653649</v>
      </c>
      <c r="F26" s="122">
        <v>6.762470110617337</v>
      </c>
      <c r="G26" s="124">
        <v>7.2218767999139395</v>
      </c>
      <c r="H26" s="122">
        <v>15.243513554548578</v>
      </c>
      <c r="I26" s="122">
        <v>10.26791642821771</v>
      </c>
      <c r="J26" s="124">
        <v>12.626232505716565</v>
      </c>
      <c r="K26" s="356"/>
      <c r="U26" s="47"/>
    </row>
    <row r="27" spans="1:21" x14ac:dyDescent="0.2">
      <c r="A27" s="120" t="s">
        <v>179</v>
      </c>
      <c r="B27" s="121">
        <v>5855</v>
      </c>
      <c r="C27" s="121">
        <v>4275</v>
      </c>
      <c r="D27" s="123">
        <v>10125</v>
      </c>
      <c r="E27" s="122">
        <v>7.7190295111661342</v>
      </c>
      <c r="F27" s="122">
        <v>7.0572770343492097</v>
      </c>
      <c r="G27" s="124">
        <v>7.4252397366614211</v>
      </c>
      <c r="H27" s="122">
        <v>14.735565776257255</v>
      </c>
      <c r="I27" s="122">
        <v>10.194345101051912</v>
      </c>
      <c r="J27" s="124">
        <v>12.404021931124708</v>
      </c>
      <c r="K27" s="356"/>
      <c r="U27" s="47"/>
    </row>
    <row r="28" spans="1:21" x14ac:dyDescent="0.2">
      <c r="A28" s="120" t="s">
        <v>180</v>
      </c>
      <c r="B28" s="121">
        <v>4040</v>
      </c>
      <c r="C28" s="121">
        <v>2440</v>
      </c>
      <c r="D28" s="123">
        <v>6480</v>
      </c>
      <c r="E28" s="122">
        <v>9.0037175952796229</v>
      </c>
      <c r="F28" s="122">
        <v>7.6784495811718561</v>
      </c>
      <c r="G28" s="124">
        <v>8.4541699355621098</v>
      </c>
      <c r="H28" s="122">
        <v>16.174993091903712</v>
      </c>
      <c r="I28" s="122">
        <v>10.196930315743726</v>
      </c>
      <c r="J28" s="124">
        <v>13.249524043229751</v>
      </c>
      <c r="K28" s="356"/>
      <c r="U28" s="47"/>
    </row>
    <row r="29" spans="1:21" x14ac:dyDescent="0.2">
      <c r="A29" s="120" t="s">
        <v>181</v>
      </c>
      <c r="B29" s="121">
        <v>1465</v>
      </c>
      <c r="C29" s="121">
        <v>810</v>
      </c>
      <c r="D29" s="123">
        <v>2275</v>
      </c>
      <c r="E29" s="122">
        <v>8.0758966355403068</v>
      </c>
      <c r="F29" s="122">
        <v>7.5247575007208196</v>
      </c>
      <c r="G29" s="124">
        <v>7.8707329058067845</v>
      </c>
      <c r="H29" s="122">
        <v>10.880778950497993</v>
      </c>
      <c r="I29" s="122">
        <v>7.6770216400911151</v>
      </c>
      <c r="J29" s="124">
        <v>9.4737432263443111</v>
      </c>
      <c r="K29" s="356"/>
      <c r="U29" s="47"/>
    </row>
    <row r="30" spans="1:21" x14ac:dyDescent="0.2">
      <c r="A30" s="112" t="s">
        <v>7</v>
      </c>
      <c r="B30" s="110">
        <v>62880</v>
      </c>
      <c r="C30" s="110">
        <v>33790</v>
      </c>
      <c r="D30" s="103">
        <v>96670</v>
      </c>
      <c r="E30" s="100">
        <v>6.5646851839213261</v>
      </c>
      <c r="F30" s="100">
        <v>4.8110843602753981</v>
      </c>
      <c r="G30" s="111">
        <v>5.8228295177716172</v>
      </c>
      <c r="H30" s="100">
        <v>12.138182014732882</v>
      </c>
      <c r="I30" s="100">
        <v>6.7436705424964192</v>
      </c>
      <c r="J30" s="111">
        <v>9.4858418099497577</v>
      </c>
      <c r="K30" s="356"/>
      <c r="U30" s="47"/>
    </row>
    <row r="31" spans="1:21" ht="12.75" thickBot="1" x14ac:dyDescent="0.25">
      <c r="A31" s="418" t="s">
        <v>14</v>
      </c>
      <c r="B31" s="418"/>
      <c r="C31" s="418"/>
      <c r="D31" s="418"/>
      <c r="E31" s="418"/>
      <c r="F31" s="418"/>
      <c r="G31" s="418"/>
      <c r="H31" s="418"/>
      <c r="I31" s="418"/>
      <c r="J31" s="418"/>
      <c r="K31" s="356"/>
      <c r="U31" s="47"/>
    </row>
    <row r="32" spans="1:21" x14ac:dyDescent="0.2">
      <c r="A32" s="125" t="s">
        <v>171</v>
      </c>
      <c r="B32" s="126">
        <v>55</v>
      </c>
      <c r="C32" s="126">
        <v>40</v>
      </c>
      <c r="D32" s="128">
        <v>95</v>
      </c>
      <c r="E32" s="127">
        <v>0.16641402244492487</v>
      </c>
      <c r="F32" s="127">
        <v>0.15205494611286854</v>
      </c>
      <c r="G32" s="129">
        <v>0.15998514917145099</v>
      </c>
      <c r="H32" s="127">
        <v>0.17135128850049264</v>
      </c>
      <c r="I32" s="127">
        <v>0.11346844542676837</v>
      </c>
      <c r="J32" s="129">
        <v>0.1407897606396426</v>
      </c>
      <c r="K32" s="356"/>
      <c r="U32" s="47"/>
    </row>
    <row r="33" spans="1:21" x14ac:dyDescent="0.2">
      <c r="A33" s="125" t="s">
        <v>172</v>
      </c>
      <c r="B33" s="126">
        <v>260</v>
      </c>
      <c r="C33" s="126">
        <v>250</v>
      </c>
      <c r="D33" s="128">
        <v>510</v>
      </c>
      <c r="E33" s="127">
        <v>0.26896073263825104</v>
      </c>
      <c r="F33" s="127">
        <v>0.31708316827954225</v>
      </c>
      <c r="G33" s="129">
        <v>0.2906478933486828</v>
      </c>
      <c r="H33" s="127">
        <v>0.43080421425515414</v>
      </c>
      <c r="I33" s="127">
        <v>0.42591010723559541</v>
      </c>
      <c r="J33" s="129">
        <v>0.42838402189160252</v>
      </c>
      <c r="K33" s="356"/>
      <c r="U33" s="47"/>
    </row>
    <row r="34" spans="1:21" x14ac:dyDescent="0.2">
      <c r="A34" s="125" t="s">
        <v>173</v>
      </c>
      <c r="B34" s="126">
        <v>410</v>
      </c>
      <c r="C34" s="126">
        <v>370</v>
      </c>
      <c r="D34" s="128">
        <v>780</v>
      </c>
      <c r="E34" s="127">
        <v>0.31935077408910906</v>
      </c>
      <c r="F34" s="127">
        <v>0.37813693053480341</v>
      </c>
      <c r="G34" s="129">
        <v>0.34481002147112944</v>
      </c>
      <c r="H34" s="127">
        <v>0.60489579585071074</v>
      </c>
      <c r="I34" s="127">
        <v>0.59720762382437165</v>
      </c>
      <c r="J34" s="129">
        <v>0.60121983599555751</v>
      </c>
      <c r="K34" s="356"/>
      <c r="U34" s="47"/>
    </row>
    <row r="35" spans="1:21" x14ac:dyDescent="0.2">
      <c r="A35" s="125" t="s">
        <v>174</v>
      </c>
      <c r="B35" s="126">
        <v>575</v>
      </c>
      <c r="C35" s="126">
        <v>415</v>
      </c>
      <c r="D35" s="128">
        <v>990</v>
      </c>
      <c r="E35" s="127">
        <v>0.4407557478193499</v>
      </c>
      <c r="F35" s="127">
        <v>0.49317568706037884</v>
      </c>
      <c r="G35" s="129">
        <v>0.46123978186607018</v>
      </c>
      <c r="H35" s="127">
        <v>0.87400486485257756</v>
      </c>
      <c r="I35" s="127">
        <v>0.72281123333746611</v>
      </c>
      <c r="J35" s="129">
        <v>0.80375787454602898</v>
      </c>
      <c r="K35" s="356"/>
      <c r="U35" s="47"/>
    </row>
    <row r="36" spans="1:21" x14ac:dyDescent="0.2">
      <c r="A36" s="125" t="s">
        <v>175</v>
      </c>
      <c r="B36" s="126">
        <v>665</v>
      </c>
      <c r="C36" s="126">
        <v>535</v>
      </c>
      <c r="D36" s="128">
        <v>1200</v>
      </c>
      <c r="E36" s="127">
        <v>0.57681496268877508</v>
      </c>
      <c r="F36" s="127">
        <v>0.75121149844523483</v>
      </c>
      <c r="G36" s="129">
        <v>0.64363635521982354</v>
      </c>
      <c r="H36" s="127">
        <v>1.1554343232681927</v>
      </c>
      <c r="I36" s="127">
        <v>1.0702579889763286</v>
      </c>
      <c r="J36" s="129">
        <v>1.1157254879025813</v>
      </c>
      <c r="K36" s="356"/>
      <c r="U36" s="47"/>
    </row>
    <row r="37" spans="1:21" x14ac:dyDescent="0.2">
      <c r="A37" s="125" t="s">
        <v>176</v>
      </c>
      <c r="B37" s="126">
        <v>915</v>
      </c>
      <c r="C37" s="126">
        <v>750</v>
      </c>
      <c r="D37" s="128">
        <v>1665</v>
      </c>
      <c r="E37" s="127">
        <v>0.78316064330522406</v>
      </c>
      <c r="F37" s="127">
        <v>0.93802387726527192</v>
      </c>
      <c r="G37" s="129">
        <v>0.84596587104420295</v>
      </c>
      <c r="H37" s="127">
        <v>1.5811302768010704</v>
      </c>
      <c r="I37" s="127">
        <v>1.3722731233090282</v>
      </c>
      <c r="J37" s="129">
        <v>1.4798477876641511</v>
      </c>
      <c r="K37" s="356"/>
      <c r="U37" s="47"/>
    </row>
    <row r="38" spans="1:21" x14ac:dyDescent="0.2">
      <c r="A38" s="125" t="s">
        <v>177</v>
      </c>
      <c r="B38" s="126">
        <v>875</v>
      </c>
      <c r="C38" s="126">
        <v>705</v>
      </c>
      <c r="D38" s="128">
        <v>1580</v>
      </c>
      <c r="E38" s="127">
        <v>0.84078881971524766</v>
      </c>
      <c r="F38" s="127">
        <v>0.87278336504187137</v>
      </c>
      <c r="G38" s="129">
        <v>0.85477995521585604</v>
      </c>
      <c r="H38" s="127">
        <v>1.7105132505345968</v>
      </c>
      <c r="I38" s="127">
        <v>1.3238606742752981</v>
      </c>
      <c r="J38" s="129">
        <v>1.5131807636650465</v>
      </c>
      <c r="K38" s="356"/>
      <c r="U38" s="47"/>
    </row>
    <row r="39" spans="1:21" x14ac:dyDescent="0.2">
      <c r="A39" s="125" t="s">
        <v>178</v>
      </c>
      <c r="B39" s="126">
        <v>845</v>
      </c>
      <c r="C39" s="126">
        <v>780</v>
      </c>
      <c r="D39" s="128">
        <v>1625</v>
      </c>
      <c r="E39" s="127">
        <v>0.90246882343556645</v>
      </c>
      <c r="F39" s="127">
        <v>0.98717391298030155</v>
      </c>
      <c r="G39" s="129">
        <v>0.94116498768641388</v>
      </c>
      <c r="H39" s="127">
        <v>1.8081385029585411</v>
      </c>
      <c r="I39" s="127">
        <v>1.4988930187926668</v>
      </c>
      <c r="J39" s="129">
        <v>1.6454681089145884</v>
      </c>
      <c r="K39" s="356"/>
      <c r="U39" s="47"/>
    </row>
    <row r="40" spans="1:21" x14ac:dyDescent="0.2">
      <c r="A40" s="125" t="s">
        <v>179</v>
      </c>
      <c r="B40" s="126">
        <v>710</v>
      </c>
      <c r="C40" s="126">
        <v>560</v>
      </c>
      <c r="D40" s="128">
        <v>1270</v>
      </c>
      <c r="E40" s="127">
        <v>0.93522394647090412</v>
      </c>
      <c r="F40" s="127">
        <v>0.92750481953578567</v>
      </c>
      <c r="G40" s="129">
        <v>0.93179698451596793</v>
      </c>
      <c r="H40" s="127">
        <v>1.7853350552446536</v>
      </c>
      <c r="I40" s="127">
        <v>1.3397949616000304</v>
      </c>
      <c r="J40" s="129">
        <v>1.5565868094770396</v>
      </c>
      <c r="K40" s="356"/>
      <c r="U40" s="47"/>
    </row>
    <row r="41" spans="1:21" x14ac:dyDescent="0.2">
      <c r="A41" s="125" t="s">
        <v>180</v>
      </c>
      <c r="B41" s="126">
        <v>490</v>
      </c>
      <c r="C41" s="126">
        <v>255</v>
      </c>
      <c r="D41" s="128">
        <v>745</v>
      </c>
      <c r="E41" s="127">
        <v>1.0927176228524695</v>
      </c>
      <c r="F41" s="127">
        <v>0.80341550504227999</v>
      </c>
      <c r="G41" s="129">
        <v>0.97275298166179913</v>
      </c>
      <c r="H41" s="127">
        <v>1.9630446883747723</v>
      </c>
      <c r="I41" s="127">
        <v>1.0669304828923407</v>
      </c>
      <c r="J41" s="129">
        <v>1.5245156079056852</v>
      </c>
      <c r="K41" s="356"/>
      <c r="U41" s="47"/>
    </row>
    <row r="42" spans="1:21" x14ac:dyDescent="0.2">
      <c r="A42" s="125" t="s">
        <v>181</v>
      </c>
      <c r="B42" s="126">
        <v>155</v>
      </c>
      <c r="C42" s="126">
        <v>60</v>
      </c>
      <c r="D42" s="128">
        <v>215</v>
      </c>
      <c r="E42" s="127">
        <v>0.84736506811871748</v>
      </c>
      <c r="F42" s="127">
        <v>0.54887821433431927</v>
      </c>
      <c r="G42" s="129">
        <v>0.73625215246831932</v>
      </c>
      <c r="H42" s="127">
        <v>1.141667905455626</v>
      </c>
      <c r="I42" s="127">
        <v>0.55998481397114663</v>
      </c>
      <c r="J42" s="129">
        <v>0.88620258441017241</v>
      </c>
      <c r="K42" s="356"/>
      <c r="U42" s="47"/>
    </row>
    <row r="43" spans="1:21" x14ac:dyDescent="0.2">
      <c r="A43" s="112" t="s">
        <v>7</v>
      </c>
      <c r="B43" s="110">
        <v>5955</v>
      </c>
      <c r="C43" s="110">
        <v>4725</v>
      </c>
      <c r="D43" s="103">
        <v>10685</v>
      </c>
      <c r="E43" s="100">
        <v>0.62194906336633815</v>
      </c>
      <c r="F43" s="100">
        <v>0.6731197680724621</v>
      </c>
      <c r="G43" s="111">
        <v>0.64359667935468301</v>
      </c>
      <c r="H43" s="100">
        <v>1.1499913131437869</v>
      </c>
      <c r="I43" s="100">
        <v>0.94350828453617963</v>
      </c>
      <c r="J43" s="111">
        <v>1.0484690082604156</v>
      </c>
      <c r="K43" s="356"/>
      <c r="U43" s="47"/>
    </row>
  </sheetData>
  <mergeCells count="7">
    <mergeCell ref="A31:J31"/>
    <mergeCell ref="A3:A4"/>
    <mergeCell ref="B3:D3"/>
    <mergeCell ref="E3:G3"/>
    <mergeCell ref="H3:J3"/>
    <mergeCell ref="A5:J5"/>
    <mergeCell ref="A18:J18"/>
  </mergeCells>
  <hyperlinks>
    <hyperlink ref="C1" location="Index!A1" display="Return to inde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GridLines="0" showZeros="0" defaultGridColor="0" colorId="53" workbookViewId="0">
      <selection activeCell="L4" sqref="L4"/>
    </sheetView>
  </sheetViews>
  <sheetFormatPr defaultRowHeight="12" x14ac:dyDescent="0.2"/>
  <cols>
    <col min="1" max="1" width="30.42578125" bestFit="1" customWidth="1"/>
    <col min="2" max="10" width="6.42578125" customWidth="1"/>
    <col min="11" max="11" width="4.85546875" bestFit="1" customWidth="1"/>
    <col min="12" max="12" width="33.28515625" bestFit="1" customWidth="1"/>
    <col min="13" max="21" width="12.140625" style="400" customWidth="1"/>
    <col min="22" max="22" width="11.28515625" customWidth="1"/>
  </cols>
  <sheetData>
    <row r="1" spans="1:21" x14ac:dyDescent="0.2">
      <c r="A1" s="41" t="s">
        <v>129</v>
      </c>
    </row>
    <row r="2" spans="1:21" x14ac:dyDescent="0.2">
      <c r="A2" t="s">
        <v>62</v>
      </c>
      <c r="L2" t="s">
        <v>70</v>
      </c>
    </row>
    <row r="3" spans="1:21" ht="54.75" customHeight="1" thickBot="1" x14ac:dyDescent="0.25">
      <c r="A3" s="423" t="s">
        <v>64</v>
      </c>
      <c r="B3" s="424" t="s">
        <v>8</v>
      </c>
      <c r="C3" s="424"/>
      <c r="D3" s="424"/>
      <c r="E3" s="421" t="s">
        <v>21</v>
      </c>
      <c r="F3" s="421"/>
      <c r="G3" s="421"/>
      <c r="H3" s="421" t="s">
        <v>20</v>
      </c>
      <c r="I3" s="421"/>
      <c r="J3" s="421"/>
      <c r="L3" s="67" t="s">
        <v>123</v>
      </c>
      <c r="M3" s="68" t="s">
        <v>124</v>
      </c>
      <c r="N3" s="68" t="s">
        <v>125</v>
      </c>
      <c r="O3" s="68" t="s">
        <v>126</v>
      </c>
      <c r="P3" s="68" t="s">
        <v>127</v>
      </c>
      <c r="Q3" s="68" t="s">
        <v>128</v>
      </c>
      <c r="R3" s="68" t="s">
        <v>2</v>
      </c>
      <c r="S3" s="68" t="s">
        <v>148</v>
      </c>
      <c r="T3" s="68" t="s">
        <v>58</v>
      </c>
      <c r="U3" s="68" t="s">
        <v>57</v>
      </c>
    </row>
    <row r="4" spans="1:21" ht="22.5" x14ac:dyDescent="0.2">
      <c r="A4" s="420"/>
      <c r="B4" s="7" t="s">
        <v>5</v>
      </c>
      <c r="C4" s="7" t="s">
        <v>6</v>
      </c>
      <c r="D4" s="8" t="s">
        <v>7</v>
      </c>
      <c r="E4" s="7" t="s">
        <v>5</v>
      </c>
      <c r="F4" s="7" t="s">
        <v>6</v>
      </c>
      <c r="G4" s="8" t="s">
        <v>7</v>
      </c>
      <c r="H4" s="7" t="s">
        <v>5</v>
      </c>
      <c r="I4" s="7" t="s">
        <v>6</v>
      </c>
      <c r="J4" s="8" t="s">
        <v>7</v>
      </c>
      <c r="L4" s="65" t="s">
        <v>154</v>
      </c>
      <c r="M4" s="401">
        <v>1.4316499999999999</v>
      </c>
      <c r="N4" s="402">
        <v>0.12285071319316178</v>
      </c>
      <c r="O4" s="402">
        <v>0.94012153808542598</v>
      </c>
      <c r="P4" s="401">
        <v>1.3788830000000001</v>
      </c>
      <c r="Q4" s="401">
        <v>1.95</v>
      </c>
      <c r="R4" s="403">
        <v>17565</v>
      </c>
      <c r="S4" s="402">
        <v>0.16361604024032417</v>
      </c>
      <c r="T4" s="404">
        <v>9.0068194871794862</v>
      </c>
      <c r="U4" s="404">
        <v>12.737337395558578</v>
      </c>
    </row>
    <row r="5" spans="1:21" ht="12.75" thickBot="1" x14ac:dyDescent="0.25">
      <c r="A5" s="422" t="s">
        <v>16</v>
      </c>
      <c r="B5" s="422"/>
      <c r="C5" s="422"/>
      <c r="D5" s="422"/>
      <c r="E5" s="422"/>
      <c r="F5" s="422"/>
      <c r="G5" s="422"/>
      <c r="H5" s="422"/>
      <c r="I5" s="422"/>
      <c r="J5" s="422"/>
      <c r="L5" s="66" t="s">
        <v>155</v>
      </c>
      <c r="M5" s="405">
        <v>1.2342249999999999</v>
      </c>
      <c r="N5" s="406">
        <v>0.10590955994190626</v>
      </c>
      <c r="O5" s="406">
        <v>0.94664668111567996</v>
      </c>
      <c r="P5" s="405">
        <v>1.168544</v>
      </c>
      <c r="Q5" s="405">
        <v>1.56</v>
      </c>
      <c r="R5" s="407">
        <v>8910</v>
      </c>
      <c r="S5" s="406">
        <v>8.2995668576219081E-2</v>
      </c>
      <c r="T5" s="408">
        <v>5.7116378205128209</v>
      </c>
      <c r="U5" s="408">
        <v>7.6250059903606537</v>
      </c>
    </row>
    <row r="6" spans="1:21" x14ac:dyDescent="0.2">
      <c r="A6" s="130" t="s">
        <v>133</v>
      </c>
      <c r="B6" s="131">
        <v>2540</v>
      </c>
      <c r="C6" s="131">
        <v>1930</v>
      </c>
      <c r="D6" s="133">
        <v>4470</v>
      </c>
      <c r="E6" s="132">
        <v>1.8666345403830551</v>
      </c>
      <c r="F6" s="132">
        <v>2.5923074956473107</v>
      </c>
      <c r="G6" s="134">
        <v>2.1230324386371122</v>
      </c>
      <c r="H6" s="132">
        <v>4.0358707566202305</v>
      </c>
      <c r="I6" s="132">
        <v>4.7874205620938088</v>
      </c>
      <c r="J6" s="134">
        <v>4.3290637416039575</v>
      </c>
      <c r="L6" s="66" t="s">
        <v>156</v>
      </c>
      <c r="M6" s="405">
        <v>0.92205000000000015</v>
      </c>
      <c r="N6" s="406">
        <v>7.9121642929315714E-2</v>
      </c>
      <c r="O6" s="406">
        <v>0.94994848435551216</v>
      </c>
      <c r="P6" s="405">
        <v>0.92827499999999996</v>
      </c>
      <c r="Q6" s="405">
        <v>1.44</v>
      </c>
      <c r="R6" s="407">
        <v>6540</v>
      </c>
      <c r="S6" s="406">
        <v>6.0919379628335893E-2</v>
      </c>
      <c r="T6" s="408">
        <v>4.5409395833333335</v>
      </c>
      <c r="U6" s="408">
        <v>7.0441981093964614</v>
      </c>
    </row>
    <row r="7" spans="1:21" x14ac:dyDescent="0.2">
      <c r="A7" s="130" t="s">
        <v>65</v>
      </c>
      <c r="B7" s="131">
        <v>3615</v>
      </c>
      <c r="C7" s="131">
        <v>7175</v>
      </c>
      <c r="D7" s="133">
        <v>10790</v>
      </c>
      <c r="E7" s="132">
        <v>1.8388203937271095</v>
      </c>
      <c r="F7" s="132">
        <v>3.4441446121523476</v>
      </c>
      <c r="G7" s="134">
        <v>2.6645768973444888</v>
      </c>
      <c r="H7" s="132">
        <v>3.5280353997843639</v>
      </c>
      <c r="I7" s="132">
        <v>5.3399762540150437</v>
      </c>
      <c r="J7" s="134">
        <v>4.5558551673176417</v>
      </c>
      <c r="L7" s="66" t="s">
        <v>33</v>
      </c>
      <c r="M7" s="405">
        <v>0.91330000000000011</v>
      </c>
      <c r="N7" s="406">
        <v>7.8370800376708474E-2</v>
      </c>
      <c r="O7" s="406">
        <v>0.93351034709295955</v>
      </c>
      <c r="P7" s="405">
        <v>0.78274599999999994</v>
      </c>
      <c r="Q7" s="405">
        <v>1.47</v>
      </c>
      <c r="R7" s="407">
        <v>13725</v>
      </c>
      <c r="S7" s="406">
        <v>0.12784686321084254</v>
      </c>
      <c r="T7" s="408">
        <v>9.3364707482993197</v>
      </c>
      <c r="U7" s="408">
        <v>17.533927991966742</v>
      </c>
    </row>
    <row r="8" spans="1:21" x14ac:dyDescent="0.2">
      <c r="A8" s="130" t="s">
        <v>150</v>
      </c>
      <c r="B8" s="131">
        <v>17640</v>
      </c>
      <c r="C8" s="131">
        <v>2045</v>
      </c>
      <c r="D8" s="133">
        <v>19685</v>
      </c>
      <c r="E8" s="132">
        <v>8.0193109222064862</v>
      </c>
      <c r="F8" s="132">
        <v>6.7970833343874055</v>
      </c>
      <c r="G8" s="134">
        <v>7.8720929675229758</v>
      </c>
      <c r="H8" s="132">
        <v>15.792750122216127</v>
      </c>
      <c r="I8" s="132">
        <v>10.06567322677863</v>
      </c>
      <c r="J8" s="134">
        <v>14.910439113063578</v>
      </c>
      <c r="L8" s="66" t="s">
        <v>157</v>
      </c>
      <c r="M8" s="405">
        <v>0.96779999999999988</v>
      </c>
      <c r="N8" s="406">
        <v>8.3047476847233584E-2</v>
      </c>
      <c r="O8" s="406">
        <v>0.81992663773506913</v>
      </c>
      <c r="P8" s="405">
        <v>0.72250599999999998</v>
      </c>
      <c r="Q8" s="405">
        <v>1.32</v>
      </c>
      <c r="R8" s="407">
        <v>1800</v>
      </c>
      <c r="S8" s="406">
        <v>1.6766801732569513E-2</v>
      </c>
      <c r="T8" s="408">
        <v>1.3630598484848484</v>
      </c>
      <c r="U8" s="408">
        <v>2.4902755132829348</v>
      </c>
    </row>
    <row r="9" spans="1:21" x14ac:dyDescent="0.2">
      <c r="A9" s="130" t="s">
        <v>151</v>
      </c>
      <c r="B9" s="131">
        <v>6940</v>
      </c>
      <c r="C9" s="131">
        <v>11560</v>
      </c>
      <c r="D9" s="133">
        <v>18500</v>
      </c>
      <c r="E9" s="132">
        <v>13.066739686964334</v>
      </c>
      <c r="F9" s="132">
        <v>11.997540436941964</v>
      </c>
      <c r="G9" s="134">
        <v>12.377403322478337</v>
      </c>
      <c r="H9" s="132">
        <v>19.019046783593669</v>
      </c>
      <c r="I9" s="132">
        <v>14.152894681748457</v>
      </c>
      <c r="J9" s="134">
        <v>15.655212482978257</v>
      </c>
      <c r="L9" s="66" t="s">
        <v>158</v>
      </c>
      <c r="M9" s="405">
        <v>0.81609999999999994</v>
      </c>
      <c r="N9" s="406">
        <v>7.0030012249459941E-2</v>
      </c>
      <c r="O9" s="406">
        <v>0.96703835314299713</v>
      </c>
      <c r="P9" s="405">
        <v>0.80350999999999995</v>
      </c>
      <c r="Q9" s="405">
        <v>0.94</v>
      </c>
      <c r="R9" s="407">
        <v>6310</v>
      </c>
      <c r="S9" s="406">
        <v>5.8776954962507566E-2</v>
      </c>
      <c r="T9" s="408">
        <v>6.7108553191489362</v>
      </c>
      <c r="U9" s="408">
        <v>7.850809572998469</v>
      </c>
    </row>
    <row r="10" spans="1:21" x14ac:dyDescent="0.2">
      <c r="A10" s="130" t="s">
        <v>149</v>
      </c>
      <c r="B10" s="131">
        <v>1800</v>
      </c>
      <c r="C10" s="131">
        <v>3510</v>
      </c>
      <c r="D10" s="133">
        <v>5310</v>
      </c>
      <c r="E10" s="132">
        <v>2.5912780860401408</v>
      </c>
      <c r="F10" s="132">
        <v>2.1207036225229219</v>
      </c>
      <c r="G10" s="134">
        <v>2.259709013036526</v>
      </c>
      <c r="H10" s="132">
        <v>4.6920392920335505</v>
      </c>
      <c r="I10" s="132">
        <v>3.0995688543642692</v>
      </c>
      <c r="J10" s="134">
        <v>3.5022084916404599</v>
      </c>
      <c r="L10" s="66" t="s">
        <v>34</v>
      </c>
      <c r="M10" s="405">
        <v>1.0317750000000001</v>
      </c>
      <c r="N10" s="406">
        <v>8.8537208539010592E-2</v>
      </c>
      <c r="O10" s="406">
        <v>0.74274914588936547</v>
      </c>
      <c r="P10" s="405">
        <v>0.64529400000000003</v>
      </c>
      <c r="Q10" s="405">
        <v>1.28</v>
      </c>
      <c r="R10" s="407">
        <v>12575</v>
      </c>
      <c r="S10" s="406">
        <v>0.11713473988170089</v>
      </c>
      <c r="T10" s="408">
        <v>9.8226687500000001</v>
      </c>
      <c r="U10" s="408">
        <v>19.484166906867259</v>
      </c>
    </row>
    <row r="11" spans="1:21" x14ac:dyDescent="0.2">
      <c r="A11" s="130" t="s">
        <v>152</v>
      </c>
      <c r="B11" s="131">
        <v>2075</v>
      </c>
      <c r="C11" s="131">
        <v>3780</v>
      </c>
      <c r="D11" s="133">
        <v>5855</v>
      </c>
      <c r="E11" s="132">
        <v>3.5569260267768952</v>
      </c>
      <c r="F11" s="132">
        <v>5.0153000919552486</v>
      </c>
      <c r="G11" s="134">
        <v>4.3785454987175134</v>
      </c>
      <c r="H11" s="132">
        <v>5.2240902137595118</v>
      </c>
      <c r="I11" s="132">
        <v>5.5549756928207819</v>
      </c>
      <c r="J11" s="134">
        <v>5.432922630306023</v>
      </c>
      <c r="L11" s="66" t="s">
        <v>159</v>
      </c>
      <c r="M11" s="405">
        <v>0.72927500000000012</v>
      </c>
      <c r="N11" s="406">
        <v>6.2579508863160049E-2</v>
      </c>
      <c r="O11" s="406">
        <v>0.99153268657228066</v>
      </c>
      <c r="P11" s="405">
        <v>0.72499000000000002</v>
      </c>
      <c r="Q11" s="405">
        <v>1.23</v>
      </c>
      <c r="R11" s="407">
        <v>8270</v>
      </c>
      <c r="S11" s="406">
        <v>7.7034139071305477E-2</v>
      </c>
      <c r="T11" s="408">
        <v>6.7247967479674795</v>
      </c>
      <c r="U11" s="408">
        <v>11.409122884453579</v>
      </c>
    </row>
    <row r="12" spans="1:21" x14ac:dyDescent="0.2">
      <c r="A12" s="130" t="s">
        <v>153</v>
      </c>
      <c r="B12" s="131">
        <v>14455</v>
      </c>
      <c r="C12" s="131">
        <v>1375</v>
      </c>
      <c r="D12" s="133">
        <v>15830</v>
      </c>
      <c r="E12" s="132">
        <v>11.698657675682108</v>
      </c>
      <c r="F12" s="132">
        <v>12.448570897492921</v>
      </c>
      <c r="G12" s="134">
        <v>11.76024000670659</v>
      </c>
      <c r="H12" s="132">
        <v>23.274544409322292</v>
      </c>
      <c r="I12" s="132">
        <v>20.046108796363743</v>
      </c>
      <c r="J12" s="134">
        <v>22.95321243125127</v>
      </c>
      <c r="L12" s="66" t="s">
        <v>160</v>
      </c>
      <c r="M12" s="405">
        <v>0.6038</v>
      </c>
      <c r="N12" s="406">
        <v>5.1812426658772108E-2</v>
      </c>
      <c r="O12" s="406">
        <v>0.87611791984100695</v>
      </c>
      <c r="P12" s="405">
        <v>0.51989200000000002</v>
      </c>
      <c r="Q12" s="405">
        <v>0.97</v>
      </c>
      <c r="R12" s="407">
        <v>8820</v>
      </c>
      <c r="S12" s="406">
        <v>8.2157328489590606E-2</v>
      </c>
      <c r="T12" s="408">
        <v>9.0938762886597928</v>
      </c>
      <c r="U12" s="408">
        <v>16.96710085940926</v>
      </c>
    </row>
    <row r="13" spans="1:21" x14ac:dyDescent="0.2">
      <c r="A13" s="130" t="s">
        <v>132</v>
      </c>
      <c r="B13" s="131">
        <v>19495</v>
      </c>
      <c r="C13" s="131">
        <v>6910</v>
      </c>
      <c r="D13" s="133">
        <v>26405</v>
      </c>
      <c r="E13" s="132">
        <v>19.353757558047182</v>
      </c>
      <c r="F13" s="132">
        <v>16.720091518785182</v>
      </c>
      <c r="G13" s="134">
        <v>18.587629222362175</v>
      </c>
      <c r="H13" s="132">
        <v>30.346741255432281</v>
      </c>
      <c r="I13" s="132">
        <v>19.024895785723327</v>
      </c>
      <c r="J13" s="134">
        <v>26.257817332073792</v>
      </c>
      <c r="L13" s="66" t="s">
        <v>161</v>
      </c>
      <c r="M13" s="405">
        <v>0.47902500000000003</v>
      </c>
      <c r="N13" s="406">
        <v>4.1105411858592768E-2</v>
      </c>
      <c r="O13" s="406">
        <v>0.79546996503314016</v>
      </c>
      <c r="P13" s="405">
        <v>0.35302600000000001</v>
      </c>
      <c r="Q13" s="405">
        <v>0.57999999999999996</v>
      </c>
      <c r="R13" s="407">
        <v>3055</v>
      </c>
      <c r="S13" s="406">
        <v>2.8456988496111033E-2</v>
      </c>
      <c r="T13" s="408">
        <v>5.2658844827586213</v>
      </c>
      <c r="U13" s="408">
        <v>8.6515242503385021</v>
      </c>
    </row>
    <row r="14" spans="1:21" x14ac:dyDescent="0.2">
      <c r="A14" s="135" t="s">
        <v>7</v>
      </c>
      <c r="B14" s="136">
        <v>68835</v>
      </c>
      <c r="C14" s="136">
        <v>38515</v>
      </c>
      <c r="D14" s="137">
        <v>107355</v>
      </c>
      <c r="E14" s="138">
        <v>7.1866342472876648</v>
      </c>
      <c r="F14" s="138">
        <v>5.4842041283478604</v>
      </c>
      <c r="G14" s="139">
        <v>6.4664261971262995</v>
      </c>
      <c r="H14" s="138">
        <v>13.288173327876668</v>
      </c>
      <c r="I14" s="138">
        <v>7.6871788270326</v>
      </c>
      <c r="J14" s="139">
        <v>10.534310818210175</v>
      </c>
      <c r="L14" s="66" t="s">
        <v>162</v>
      </c>
      <c r="M14" s="405">
        <v>0.40907499999999997</v>
      </c>
      <c r="N14" s="406">
        <v>3.5102961966606824E-2</v>
      </c>
      <c r="O14" s="406">
        <v>0.92666381470390524</v>
      </c>
      <c r="P14" s="405">
        <v>0.37003800000000003</v>
      </c>
      <c r="Q14" s="405">
        <v>0.69</v>
      </c>
      <c r="R14" s="407">
        <v>665</v>
      </c>
      <c r="S14" s="406">
        <v>6.1944017511992924E-3</v>
      </c>
      <c r="T14" s="408">
        <v>0.96475652173913051</v>
      </c>
      <c r="U14" s="408">
        <v>1.7989557829195921</v>
      </c>
    </row>
    <row r="15" spans="1:21" ht="12.75" thickBot="1" x14ac:dyDescent="0.25">
      <c r="A15" s="422" t="s">
        <v>68</v>
      </c>
      <c r="B15" s="422"/>
      <c r="C15" s="422"/>
      <c r="D15" s="422"/>
      <c r="E15" s="422"/>
      <c r="F15" s="422"/>
      <c r="G15" s="422"/>
      <c r="H15" s="422"/>
      <c r="I15" s="422"/>
      <c r="J15" s="422"/>
      <c r="L15" s="66" t="s">
        <v>163</v>
      </c>
      <c r="M15" s="405">
        <v>0.38912500000000005</v>
      </c>
      <c r="N15" s="406">
        <v>3.3391040946662308E-2</v>
      </c>
      <c r="O15" s="406">
        <v>0.93042081593318338</v>
      </c>
      <c r="P15" s="405">
        <v>0.33251900000000001</v>
      </c>
      <c r="Q15" s="405">
        <v>0.63</v>
      </c>
      <c r="R15" s="407">
        <v>4630</v>
      </c>
      <c r="S15" s="406">
        <v>4.3127940012109359E-2</v>
      </c>
      <c r="T15" s="408">
        <v>7.3530825396825401</v>
      </c>
      <c r="U15" s="408">
        <v>13.931360313245259</v>
      </c>
    </row>
    <row r="16" spans="1:21" x14ac:dyDescent="0.2">
      <c r="A16" s="140" t="s">
        <v>133</v>
      </c>
      <c r="B16" s="141">
        <v>2120</v>
      </c>
      <c r="C16" s="141">
        <v>1530</v>
      </c>
      <c r="D16" s="143">
        <v>3650</v>
      </c>
      <c r="E16" s="142">
        <v>1.5572295284134641</v>
      </c>
      <c r="F16" s="142">
        <v>2.0571647233940471</v>
      </c>
      <c r="G16" s="144">
        <v>1.7338687876367551</v>
      </c>
      <c r="H16" s="142">
        <v>3.3669028291846046</v>
      </c>
      <c r="I16" s="142">
        <v>3.7991298150111881</v>
      </c>
      <c r="J16" s="144">
        <v>3.5355222862612536</v>
      </c>
      <c r="L16" s="66" t="s">
        <v>164</v>
      </c>
      <c r="M16" s="405">
        <v>0.39119999999999994</v>
      </c>
      <c r="N16" s="406">
        <v>3.3569097894852011E-2</v>
      </c>
      <c r="O16" s="406">
        <v>0.75517638036809809</v>
      </c>
      <c r="P16" s="405">
        <v>0.38356000000000001</v>
      </c>
      <c r="Q16" s="405">
        <v>0.61</v>
      </c>
      <c r="R16" s="407">
        <v>3785</v>
      </c>
      <c r="S16" s="406">
        <v>3.5256858087653116E-2</v>
      </c>
      <c r="T16" s="408">
        <v>6.2087229508196717</v>
      </c>
      <c r="U16" s="408">
        <v>9.8741292105537593</v>
      </c>
    </row>
    <row r="17" spans="1:21" x14ac:dyDescent="0.2">
      <c r="A17" s="140" t="s">
        <v>65</v>
      </c>
      <c r="B17" s="141">
        <v>3050</v>
      </c>
      <c r="C17" s="141">
        <v>5920</v>
      </c>
      <c r="D17" s="143">
        <v>8965</v>
      </c>
      <c r="E17" s="142">
        <v>1.5506841503380757</v>
      </c>
      <c r="F17" s="142">
        <v>2.8414138797726189</v>
      </c>
      <c r="G17" s="144">
        <v>2.2146176139086999</v>
      </c>
      <c r="H17" s="142">
        <v>2.9752055148726915</v>
      </c>
      <c r="I17" s="142">
        <v>4.4054719979752646</v>
      </c>
      <c r="J17" s="144">
        <v>3.7865212709806819</v>
      </c>
      <c r="L17" s="66" t="s">
        <v>35</v>
      </c>
      <c r="M17" s="405">
        <v>0.22574999999999998</v>
      </c>
      <c r="N17" s="406">
        <v>1.937173785726698E-2</v>
      </c>
      <c r="O17" s="406">
        <v>0.98239202657807301</v>
      </c>
      <c r="P17" s="405">
        <v>0.21751099999999998</v>
      </c>
      <c r="Q17" s="405">
        <v>0.49</v>
      </c>
      <c r="R17" s="407">
        <v>2105</v>
      </c>
      <c r="S17" s="406">
        <v>1.9607843137254902E-2</v>
      </c>
      <c r="T17" s="408">
        <v>4.2962795918367354</v>
      </c>
      <c r="U17" s="408">
        <v>9.678485226034546</v>
      </c>
    </row>
    <row r="18" spans="1:21" x14ac:dyDescent="0.2">
      <c r="A18" s="140" t="s">
        <v>150</v>
      </c>
      <c r="B18" s="141">
        <v>16535</v>
      </c>
      <c r="C18" s="141">
        <v>1875</v>
      </c>
      <c r="D18" s="143">
        <v>18410</v>
      </c>
      <c r="E18" s="142">
        <v>7.517302445472577</v>
      </c>
      <c r="F18" s="142">
        <v>6.2282926253255315</v>
      </c>
      <c r="G18" s="144">
        <v>7.3620405358411469</v>
      </c>
      <c r="H18" s="142">
        <v>14.804124726692542</v>
      </c>
      <c r="I18" s="142">
        <v>9.2233617337181233</v>
      </c>
      <c r="J18" s="144">
        <v>13.944354774573487</v>
      </c>
      <c r="L18" s="66" t="s">
        <v>165</v>
      </c>
      <c r="M18" s="405">
        <v>0.21120000000000003</v>
      </c>
      <c r="N18" s="406">
        <v>1.8123193955502933E-2</v>
      </c>
      <c r="O18" s="406">
        <v>0.92223011363636354</v>
      </c>
      <c r="P18" s="405">
        <v>0.19225200000000001</v>
      </c>
      <c r="Q18" s="405">
        <v>0.35</v>
      </c>
      <c r="R18" s="407">
        <v>590</v>
      </c>
      <c r="S18" s="406">
        <v>5.4957850123422292E-3</v>
      </c>
      <c r="T18" s="408">
        <v>1.6846428571428571</v>
      </c>
      <c r="U18" s="408">
        <v>3.0669381852984623</v>
      </c>
    </row>
    <row r="19" spans="1:21" x14ac:dyDescent="0.2">
      <c r="A19" s="140" t="s">
        <v>151</v>
      </c>
      <c r="B19" s="141">
        <v>5945</v>
      </c>
      <c r="C19" s="141">
        <v>10390</v>
      </c>
      <c r="D19" s="143">
        <v>16335</v>
      </c>
      <c r="E19" s="142">
        <v>11.197100015878862</v>
      </c>
      <c r="F19" s="142">
        <v>10.784639593136236</v>
      </c>
      <c r="G19" s="144">
        <v>10.9311776741808</v>
      </c>
      <c r="H19" s="142">
        <v>16.297727982981801</v>
      </c>
      <c r="I19" s="142">
        <v>12.722096595089811</v>
      </c>
      <c r="J19" s="144">
        <v>13.825994412552037</v>
      </c>
      <c r="L19" s="66" t="s">
        <v>166</v>
      </c>
      <c r="M19" s="405">
        <v>0.22672499999999998</v>
      </c>
      <c r="N19" s="406">
        <v>1.9455403170271789E-2</v>
      </c>
      <c r="O19" s="406">
        <v>0.84893593560480773</v>
      </c>
      <c r="P19" s="405">
        <v>0.23575299999999999</v>
      </c>
      <c r="Q19" s="405">
        <v>0.28000000000000003</v>
      </c>
      <c r="R19" s="407">
        <v>2170</v>
      </c>
      <c r="S19" s="406">
        <v>2.0213310977597689E-2</v>
      </c>
      <c r="T19" s="408">
        <v>7.7522678571428578</v>
      </c>
      <c r="U19" s="408">
        <v>9.2072423256543932</v>
      </c>
    </row>
    <row r="20" spans="1:21" x14ac:dyDescent="0.2">
      <c r="A20" s="140" t="s">
        <v>149</v>
      </c>
      <c r="B20" s="141">
        <v>1530</v>
      </c>
      <c r="C20" s="141">
        <v>2715</v>
      </c>
      <c r="D20" s="143">
        <v>4245</v>
      </c>
      <c r="E20" s="142">
        <v>2.2078264938865071</v>
      </c>
      <c r="F20" s="142">
        <v>1.6400303141364658</v>
      </c>
      <c r="G20" s="144">
        <v>1.8077545231986509</v>
      </c>
      <c r="H20" s="142">
        <v>3.9977217092660928</v>
      </c>
      <c r="I20" s="142">
        <v>2.397028433357002</v>
      </c>
      <c r="J20" s="144">
        <v>2.8017471300166159</v>
      </c>
      <c r="L20" s="66" t="s">
        <v>167</v>
      </c>
      <c r="M20" s="405">
        <v>0.21150000000000002</v>
      </c>
      <c r="N20" s="406">
        <v>1.8148937128735179E-2</v>
      </c>
      <c r="O20" s="406">
        <v>0.87482269503546106</v>
      </c>
      <c r="P20" s="405">
        <v>0.16496100000000002</v>
      </c>
      <c r="Q20" s="405">
        <v>0.3</v>
      </c>
      <c r="R20" s="407">
        <v>1030</v>
      </c>
      <c r="S20" s="406">
        <v>9.5943365469703321E-3</v>
      </c>
      <c r="T20" s="408">
        <v>3.4372333333333334</v>
      </c>
      <c r="U20" s="408">
        <v>6.2509926588708842</v>
      </c>
    </row>
    <row r="21" spans="1:21" x14ac:dyDescent="0.2">
      <c r="A21" s="140" t="s">
        <v>152</v>
      </c>
      <c r="B21" s="141">
        <v>1850</v>
      </c>
      <c r="C21" s="141">
        <v>3415</v>
      </c>
      <c r="D21" s="143">
        <v>5265</v>
      </c>
      <c r="E21" s="142">
        <v>3.1713996249507348</v>
      </c>
      <c r="F21" s="142">
        <v>4.5314937865592642</v>
      </c>
      <c r="G21" s="144">
        <v>3.9376501182448926</v>
      </c>
      <c r="H21" s="142">
        <v>4.6578640151362674</v>
      </c>
      <c r="I21" s="142">
        <v>5.0191090014499036</v>
      </c>
      <c r="J21" s="144">
        <v>4.8858572884319491</v>
      </c>
      <c r="L21" s="66" t="s">
        <v>168</v>
      </c>
      <c r="M21" s="405">
        <v>0.31760000000000005</v>
      </c>
      <c r="N21" s="406">
        <v>2.7253439395207062E-2</v>
      </c>
      <c r="O21" s="406">
        <v>0.57981738035264485</v>
      </c>
      <c r="P21" s="405">
        <v>0.13409599999999999</v>
      </c>
      <c r="Q21" s="405">
        <v>0.25</v>
      </c>
      <c r="R21" s="407">
        <v>3410</v>
      </c>
      <c r="S21" s="406">
        <v>3.1763774393367798E-2</v>
      </c>
      <c r="T21" s="408">
        <v>13.648536</v>
      </c>
      <c r="U21" s="408">
        <v>25.445456986039851</v>
      </c>
    </row>
    <row r="22" spans="1:21" x14ac:dyDescent="0.2">
      <c r="A22" s="140" t="s">
        <v>153</v>
      </c>
      <c r="B22" s="141">
        <v>13355</v>
      </c>
      <c r="C22" s="141">
        <v>1280</v>
      </c>
      <c r="D22" s="143">
        <v>14635</v>
      </c>
      <c r="E22" s="142">
        <v>10.807556271641726</v>
      </c>
      <c r="F22" s="142">
        <v>11.592409069988559</v>
      </c>
      <c r="G22" s="144">
        <v>10.872007815403784</v>
      </c>
      <c r="H22" s="142">
        <v>21.501693217628791</v>
      </c>
      <c r="I22" s="142">
        <v>18.667419364237638</v>
      </c>
      <c r="J22" s="144">
        <v>21.219592865356148</v>
      </c>
      <c r="L22" s="66" t="s">
        <v>169</v>
      </c>
      <c r="M22" s="405">
        <v>0.1424</v>
      </c>
      <c r="N22" s="406">
        <v>1.2219426227573946E-2</v>
      </c>
      <c r="O22" s="406">
        <v>0.96927668539325851</v>
      </c>
      <c r="P22" s="405">
        <v>0.13242400000000001</v>
      </c>
      <c r="Q22" s="405">
        <v>0.26</v>
      </c>
      <c r="R22" s="407">
        <v>1175</v>
      </c>
      <c r="S22" s="406">
        <v>1.0944995575427321E-2</v>
      </c>
      <c r="T22" s="408">
        <v>4.5213769230769234</v>
      </c>
      <c r="U22" s="408">
        <v>8.8772276928653415</v>
      </c>
    </row>
    <row r="23" spans="1:21" ht="12.75" thickBot="1" x14ac:dyDescent="0.25">
      <c r="A23" s="140" t="s">
        <v>132</v>
      </c>
      <c r="B23" s="141">
        <v>18235</v>
      </c>
      <c r="C23" s="141">
        <v>6445</v>
      </c>
      <c r="D23" s="143">
        <v>24680</v>
      </c>
      <c r="E23" s="142">
        <v>18.100387216389858</v>
      </c>
      <c r="F23" s="142">
        <v>15.600745006916746</v>
      </c>
      <c r="G23" s="144">
        <v>17.373246152487823</v>
      </c>
      <c r="H23" s="142">
        <v>28.381453360230115</v>
      </c>
      <c r="I23" s="142">
        <v>17.75125139732484</v>
      </c>
      <c r="J23" s="144">
        <v>24.542318898225034</v>
      </c>
      <c r="L23" s="70" t="s">
        <v>7</v>
      </c>
      <c r="M23" s="409">
        <v>11.653574999999996</v>
      </c>
      <c r="N23" s="410">
        <v>1.0000000000000002</v>
      </c>
      <c r="O23" s="410">
        <v>0.89052286530099156</v>
      </c>
      <c r="P23" s="409">
        <v>10.19078</v>
      </c>
      <c r="Q23" s="409">
        <v>16.601572600000001</v>
      </c>
      <c r="R23" s="411">
        <v>107355</v>
      </c>
      <c r="S23" s="410">
        <v>0.99790414978342878</v>
      </c>
      <c r="T23" s="412">
        <v>6.4665560658994439</v>
      </c>
      <c r="U23" s="412">
        <v>10.534522381996274</v>
      </c>
    </row>
    <row r="24" spans="1:21" ht="12.75" thickTop="1" x14ac:dyDescent="0.2">
      <c r="A24" s="145" t="s">
        <v>7</v>
      </c>
      <c r="B24" s="146">
        <v>62880</v>
      </c>
      <c r="C24" s="146">
        <v>33790</v>
      </c>
      <c r="D24" s="147">
        <v>96670</v>
      </c>
      <c r="E24" s="148">
        <v>6.5646851839213261</v>
      </c>
      <c r="F24" s="148">
        <v>4.8110843602753981</v>
      </c>
      <c r="G24" s="149">
        <v>5.8228295177716172</v>
      </c>
      <c r="H24" s="148">
        <v>12.138182014732882</v>
      </c>
      <c r="I24" s="148">
        <v>6.7436705424964192</v>
      </c>
      <c r="J24" s="149">
        <v>9.4858418099497577</v>
      </c>
    </row>
    <row r="25" spans="1:21" ht="12.75" thickBot="1" x14ac:dyDescent="0.25">
      <c r="A25" s="422" t="s">
        <v>14</v>
      </c>
      <c r="B25" s="422"/>
      <c r="C25" s="422"/>
      <c r="D25" s="422"/>
      <c r="E25" s="422"/>
      <c r="F25" s="422"/>
      <c r="G25" s="422"/>
      <c r="H25" s="422"/>
      <c r="I25" s="422"/>
      <c r="J25" s="422"/>
    </row>
    <row r="26" spans="1:21" x14ac:dyDescent="0.2">
      <c r="A26" s="150" t="s">
        <v>133</v>
      </c>
      <c r="B26" s="151">
        <v>420</v>
      </c>
      <c r="C26" s="151">
        <v>400</v>
      </c>
      <c r="D26" s="153">
        <v>820</v>
      </c>
      <c r="E26" s="152">
        <v>0.30940501196959092</v>
      </c>
      <c r="F26" s="152">
        <v>0.53514277225326357</v>
      </c>
      <c r="G26" s="154">
        <v>0.38916365100035738</v>
      </c>
      <c r="H26" s="152">
        <v>0.66896792743562572</v>
      </c>
      <c r="I26" s="152">
        <v>0.98829074708262055</v>
      </c>
      <c r="J26" s="154">
        <v>0.79354145534270393</v>
      </c>
    </row>
    <row r="27" spans="1:21" x14ac:dyDescent="0.2">
      <c r="A27" s="150" t="s">
        <v>65</v>
      </c>
      <c r="B27" s="151">
        <v>565</v>
      </c>
      <c r="C27" s="151">
        <v>1255</v>
      </c>
      <c r="D27" s="153">
        <v>1820</v>
      </c>
      <c r="E27" s="152">
        <v>0.28813624338903349</v>
      </c>
      <c r="F27" s="152">
        <v>0.60273073237972818</v>
      </c>
      <c r="G27" s="154">
        <v>0.44995928343578884</v>
      </c>
      <c r="H27" s="152">
        <v>0.55282988491167218</v>
      </c>
      <c r="I27" s="152">
        <v>0.93450425603977971</v>
      </c>
      <c r="J27" s="154">
        <v>0.76933389633695937</v>
      </c>
    </row>
    <row r="28" spans="1:21" x14ac:dyDescent="0.2">
      <c r="A28" s="150" t="s">
        <v>150</v>
      </c>
      <c r="B28" s="151">
        <v>1105</v>
      </c>
      <c r="C28" s="151">
        <v>170</v>
      </c>
      <c r="D28" s="153">
        <v>1275</v>
      </c>
      <c r="E28" s="152">
        <v>0.50200847673390891</v>
      </c>
      <c r="F28" s="152">
        <v>0.56879070906187412</v>
      </c>
      <c r="G28" s="154">
        <v>0.51005243168182979</v>
      </c>
      <c r="H28" s="152">
        <v>0.98862539552358231</v>
      </c>
      <c r="I28" s="152">
        <v>0.84231149306050601</v>
      </c>
      <c r="J28" s="154">
        <v>0.96608433849009234</v>
      </c>
    </row>
    <row r="29" spans="1:21" x14ac:dyDescent="0.2">
      <c r="A29" s="150" t="s">
        <v>151</v>
      </c>
      <c r="B29" s="151">
        <v>995</v>
      </c>
      <c r="C29" s="151">
        <v>1170</v>
      </c>
      <c r="D29" s="153">
        <v>2160</v>
      </c>
      <c r="E29" s="152">
        <v>1.8696396710854732</v>
      </c>
      <c r="F29" s="152">
        <v>1.2129008438057278</v>
      </c>
      <c r="G29" s="154">
        <v>1.4462256482975355</v>
      </c>
      <c r="H29" s="152">
        <v>2.7213188006118698</v>
      </c>
      <c r="I29" s="152">
        <v>1.4307980866586463</v>
      </c>
      <c r="J29" s="154">
        <v>1.8292180704262193</v>
      </c>
    </row>
    <row r="30" spans="1:21" x14ac:dyDescent="0.2">
      <c r="A30" s="150" t="s">
        <v>149</v>
      </c>
      <c r="B30" s="151">
        <v>265</v>
      </c>
      <c r="C30" s="151">
        <v>795</v>
      </c>
      <c r="D30" s="153">
        <v>1060</v>
      </c>
      <c r="E30" s="152">
        <v>0.383451592153634</v>
      </c>
      <c r="F30" s="152">
        <v>0.48067330838645567</v>
      </c>
      <c r="G30" s="154">
        <v>0.45195448983787506</v>
      </c>
      <c r="H30" s="152">
        <v>0.69431758276745759</v>
      </c>
      <c r="I30" s="152">
        <v>0.70254042100726677</v>
      </c>
      <c r="J30" s="154">
        <v>0.70046136162384398</v>
      </c>
    </row>
    <row r="31" spans="1:21" x14ac:dyDescent="0.2">
      <c r="A31" s="150" t="s">
        <v>152</v>
      </c>
      <c r="B31" s="151">
        <v>225</v>
      </c>
      <c r="C31" s="151">
        <v>365</v>
      </c>
      <c r="D31" s="153">
        <v>590</v>
      </c>
      <c r="E31" s="152">
        <v>0.38552640182616033</v>
      </c>
      <c r="F31" s="152">
        <v>0.48380630539598424</v>
      </c>
      <c r="G31" s="154">
        <v>0.44089538047262095</v>
      </c>
      <c r="H31" s="152">
        <v>0.5662261986232443</v>
      </c>
      <c r="I31" s="152">
        <v>0.53586669137087817</v>
      </c>
      <c r="J31" s="154">
        <v>0.54706534187407452</v>
      </c>
    </row>
    <row r="32" spans="1:21" x14ac:dyDescent="0.2">
      <c r="A32" s="150" t="s">
        <v>153</v>
      </c>
      <c r="B32" s="151">
        <v>1100</v>
      </c>
      <c r="C32" s="151">
        <v>95</v>
      </c>
      <c r="D32" s="153">
        <v>1195</v>
      </c>
      <c r="E32" s="152">
        <v>0.89110140404038252</v>
      </c>
      <c r="F32" s="152">
        <v>0.85616182750436209</v>
      </c>
      <c r="G32" s="154">
        <v>0.88823219130280662</v>
      </c>
      <c r="H32" s="152">
        <v>1.7728511916934995</v>
      </c>
      <c r="I32" s="152">
        <v>1.3786894321261032</v>
      </c>
      <c r="J32" s="154">
        <v>1.7336195658951228</v>
      </c>
    </row>
    <row r="33" spans="1:10" x14ac:dyDescent="0.2">
      <c r="A33" s="150" t="s">
        <v>132</v>
      </c>
      <c r="B33" s="151">
        <v>1265</v>
      </c>
      <c r="C33" s="151">
        <v>465</v>
      </c>
      <c r="D33" s="153">
        <v>1725</v>
      </c>
      <c r="E33" s="152">
        <v>1.2533703416573254</v>
      </c>
      <c r="F33" s="152">
        <v>1.119346511868436</v>
      </c>
      <c r="G33" s="154">
        <v>1.2143830698743532</v>
      </c>
      <c r="H33" s="152">
        <v>1.9652878952021684</v>
      </c>
      <c r="I33" s="152">
        <v>1.2736443883984891</v>
      </c>
      <c r="J33" s="154">
        <v>1.7154984338487607</v>
      </c>
    </row>
    <row r="34" spans="1:10" x14ac:dyDescent="0.2">
      <c r="A34" s="155" t="s">
        <v>7</v>
      </c>
      <c r="B34" s="156">
        <v>5955</v>
      </c>
      <c r="C34" s="156">
        <v>4725</v>
      </c>
      <c r="D34" s="157">
        <v>10685</v>
      </c>
      <c r="E34" s="158">
        <v>0.62194906336633815</v>
      </c>
      <c r="F34" s="158">
        <v>0.6731197680724621</v>
      </c>
      <c r="G34" s="159">
        <v>0.64359667935468301</v>
      </c>
      <c r="H34" s="158">
        <v>1.1499913131437869</v>
      </c>
      <c r="I34" s="158">
        <v>0.94350828453617963</v>
      </c>
      <c r="J34" s="159">
        <v>1.0484690082604156</v>
      </c>
    </row>
  </sheetData>
  <mergeCells count="7">
    <mergeCell ref="A15:J15"/>
    <mergeCell ref="A25:J25"/>
    <mergeCell ref="A3:A4"/>
    <mergeCell ref="B3:D3"/>
    <mergeCell ref="E3:G3"/>
    <mergeCell ref="H3:J3"/>
    <mergeCell ref="A5:J5"/>
  </mergeCells>
  <hyperlinks>
    <hyperlink ref="A1" location="Index!A1" display="Return to index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7"/>
  <sheetViews>
    <sheetView showGridLines="0" showZeros="0" defaultGridColor="0" colorId="53" workbookViewId="0">
      <selection activeCell="K12" sqref="K12"/>
    </sheetView>
  </sheetViews>
  <sheetFormatPr defaultRowHeight="12" x14ac:dyDescent="0.2"/>
  <cols>
    <col min="1" max="1" width="33.28515625" bestFit="1" customWidth="1"/>
    <col min="2" max="2" width="5.7109375" bestFit="1" customWidth="1"/>
    <col min="3" max="3" width="6.7109375" bestFit="1" customWidth="1"/>
    <col min="4" max="4" width="10.42578125" customWidth="1"/>
    <col min="7" max="7" width="17.85546875" customWidth="1"/>
    <col min="10" max="10" width="17" customWidth="1"/>
    <col min="12" max="12" width="45.7109375" bestFit="1" customWidth="1"/>
    <col min="15" max="15" width="12.28515625" customWidth="1"/>
  </cols>
  <sheetData>
    <row r="2" spans="1:18" x14ac:dyDescent="0.2">
      <c r="A2" t="s">
        <v>77</v>
      </c>
      <c r="L2" t="s">
        <v>87</v>
      </c>
    </row>
    <row r="3" spans="1:18" x14ac:dyDescent="0.2">
      <c r="A3" s="419" t="s">
        <v>32</v>
      </c>
      <c r="B3" s="421" t="s">
        <v>8</v>
      </c>
      <c r="C3" s="421"/>
      <c r="D3" s="421"/>
      <c r="E3" s="421" t="s">
        <v>21</v>
      </c>
      <c r="F3" s="421"/>
      <c r="G3" s="421"/>
      <c r="H3" s="421" t="s">
        <v>20</v>
      </c>
      <c r="I3" s="421"/>
      <c r="J3" s="421"/>
      <c r="L3" s="425" t="s">
        <v>66</v>
      </c>
      <c r="M3" s="425" t="s">
        <v>8</v>
      </c>
      <c r="N3" s="425"/>
      <c r="O3" s="425"/>
      <c r="P3" s="425" t="s">
        <v>67</v>
      </c>
      <c r="Q3" s="425"/>
      <c r="R3" s="425"/>
    </row>
    <row r="4" spans="1:18" ht="12.75" thickBot="1" x14ac:dyDescent="0.25">
      <c r="A4" s="420"/>
      <c r="B4" s="7" t="s">
        <v>5</v>
      </c>
      <c r="C4" s="7" t="s">
        <v>6</v>
      </c>
      <c r="D4" s="8" t="s">
        <v>7</v>
      </c>
      <c r="E4" s="7" t="s">
        <v>5</v>
      </c>
      <c r="F4" s="7" t="s">
        <v>6</v>
      </c>
      <c r="G4" s="8" t="s">
        <v>7</v>
      </c>
      <c r="H4" s="7" t="s">
        <v>5</v>
      </c>
      <c r="I4" s="7" t="s">
        <v>6</v>
      </c>
      <c r="J4" s="8" t="s">
        <v>7</v>
      </c>
      <c r="L4" s="426"/>
      <c r="M4" s="2" t="s">
        <v>5</v>
      </c>
      <c r="N4" s="2" t="s">
        <v>6</v>
      </c>
      <c r="O4" s="2" t="s">
        <v>7</v>
      </c>
      <c r="P4" s="2" t="s">
        <v>5</v>
      </c>
      <c r="Q4" s="2" t="s">
        <v>6</v>
      </c>
      <c r="R4" s="2" t="s">
        <v>7</v>
      </c>
    </row>
    <row r="5" spans="1:18" ht="12.75" thickBot="1" x14ac:dyDescent="0.25">
      <c r="A5" s="422" t="s">
        <v>16</v>
      </c>
      <c r="B5" s="422"/>
      <c r="C5" s="422"/>
      <c r="D5" s="422"/>
      <c r="E5" s="422"/>
      <c r="F5" s="422"/>
      <c r="G5" s="422"/>
      <c r="H5" s="422"/>
      <c r="I5" s="422"/>
      <c r="J5" s="422"/>
      <c r="L5" s="12" t="s">
        <v>13</v>
      </c>
      <c r="M5" s="13"/>
      <c r="N5" s="13"/>
      <c r="O5" s="13"/>
      <c r="P5" s="14"/>
      <c r="Q5" s="14"/>
      <c r="R5" s="14"/>
    </row>
    <row r="6" spans="1:18" x14ac:dyDescent="0.2">
      <c r="A6" s="94" t="s">
        <v>168</v>
      </c>
      <c r="B6" s="300" t="s">
        <v>182</v>
      </c>
      <c r="C6" s="300">
        <v>710</v>
      </c>
      <c r="D6" s="301" t="s">
        <v>183</v>
      </c>
      <c r="E6" s="96">
        <v>13.9</v>
      </c>
      <c r="F6" s="96">
        <v>12.9</v>
      </c>
      <c r="G6" s="98">
        <v>13.7</v>
      </c>
      <c r="H6" s="96">
        <v>27.8</v>
      </c>
      <c r="I6" s="96">
        <v>19.2</v>
      </c>
      <c r="J6" s="98">
        <v>25.4</v>
      </c>
      <c r="K6" s="356"/>
      <c r="L6" s="306" t="s">
        <v>529</v>
      </c>
      <c r="M6" s="304" t="s">
        <v>332</v>
      </c>
      <c r="N6" s="304" t="s">
        <v>333</v>
      </c>
      <c r="O6" s="304" t="s">
        <v>334</v>
      </c>
      <c r="P6" s="317">
        <v>0.42899999999999999</v>
      </c>
      <c r="Q6" s="317">
        <v>0.45400000000000001</v>
      </c>
      <c r="R6" s="317">
        <v>0.438</v>
      </c>
    </row>
    <row r="7" spans="1:18" x14ac:dyDescent="0.2">
      <c r="A7" s="94" t="s">
        <v>35</v>
      </c>
      <c r="B7" s="300" t="s">
        <v>184</v>
      </c>
      <c r="C7" s="300">
        <v>155</v>
      </c>
      <c r="D7" s="301" t="s">
        <v>185</v>
      </c>
      <c r="E7" s="96">
        <v>4.5999999999999996</v>
      </c>
      <c r="F7" s="96">
        <v>2.5</v>
      </c>
      <c r="G7" s="98">
        <v>4.3</v>
      </c>
      <c r="H7" s="96">
        <v>10.5</v>
      </c>
      <c r="I7" s="96">
        <v>4.9000000000000004</v>
      </c>
      <c r="J7" s="98">
        <v>9.6999999999999993</v>
      </c>
      <c r="K7" s="356"/>
      <c r="L7" s="306" t="s">
        <v>548</v>
      </c>
      <c r="M7" s="304" t="s">
        <v>335</v>
      </c>
      <c r="N7" s="304" t="s">
        <v>336</v>
      </c>
      <c r="O7" s="304" t="s">
        <v>337</v>
      </c>
      <c r="P7" s="317">
        <v>0.14899999999999999</v>
      </c>
      <c r="Q7" s="317">
        <v>0.17899999999999999</v>
      </c>
      <c r="R7" s="317">
        <v>0.16</v>
      </c>
    </row>
    <row r="8" spans="1:18" x14ac:dyDescent="0.2">
      <c r="A8" s="94" t="s">
        <v>33</v>
      </c>
      <c r="B8" s="300" t="s">
        <v>186</v>
      </c>
      <c r="C8" s="300" t="s">
        <v>187</v>
      </c>
      <c r="D8" s="301" t="s">
        <v>188</v>
      </c>
      <c r="E8" s="96">
        <v>10.5</v>
      </c>
      <c r="F8" s="96">
        <v>5.4</v>
      </c>
      <c r="G8" s="98">
        <v>9.3000000000000007</v>
      </c>
      <c r="H8" s="96">
        <v>20.8</v>
      </c>
      <c r="I8" s="96">
        <v>8.6</v>
      </c>
      <c r="J8" s="98">
        <v>17.5</v>
      </c>
      <c r="K8" s="356"/>
      <c r="L8" s="306" t="s">
        <v>531</v>
      </c>
      <c r="M8" s="304" t="s">
        <v>338</v>
      </c>
      <c r="N8" s="304" t="s">
        <v>339</v>
      </c>
      <c r="O8" s="304" t="s">
        <v>340</v>
      </c>
      <c r="P8" s="317">
        <v>0.17399999999999999</v>
      </c>
      <c r="Q8" s="317">
        <v>0.104</v>
      </c>
      <c r="R8" s="317">
        <v>0.14899999999999999</v>
      </c>
    </row>
    <row r="9" spans="1:18" x14ac:dyDescent="0.2">
      <c r="A9" s="94" t="s">
        <v>169</v>
      </c>
      <c r="B9" s="300" t="s">
        <v>189</v>
      </c>
      <c r="C9" s="300">
        <v>85</v>
      </c>
      <c r="D9" s="301" t="s">
        <v>190</v>
      </c>
      <c r="E9" s="96">
        <v>5.2</v>
      </c>
      <c r="F9" s="96">
        <v>1.9</v>
      </c>
      <c r="G9" s="98">
        <v>4.5999999999999996</v>
      </c>
      <c r="H9" s="96">
        <v>10.3</v>
      </c>
      <c r="I9" s="96">
        <v>3.2</v>
      </c>
      <c r="J9" s="98">
        <v>8.9</v>
      </c>
      <c r="K9" s="356"/>
      <c r="L9" s="306" t="s">
        <v>69</v>
      </c>
      <c r="M9" s="304" t="s">
        <v>341</v>
      </c>
      <c r="N9" s="304" t="s">
        <v>342</v>
      </c>
      <c r="O9" s="304" t="s">
        <v>343</v>
      </c>
      <c r="P9" s="317">
        <v>0.107</v>
      </c>
      <c r="Q9" s="317">
        <v>8.7999999999999995E-2</v>
      </c>
      <c r="R9" s="317">
        <v>0.1</v>
      </c>
    </row>
    <row r="10" spans="1:18" x14ac:dyDescent="0.2">
      <c r="A10" s="94" t="s">
        <v>34</v>
      </c>
      <c r="B10" s="300" t="s">
        <v>191</v>
      </c>
      <c r="C10" s="300">
        <v>310</v>
      </c>
      <c r="D10" s="301" t="s">
        <v>192</v>
      </c>
      <c r="E10" s="96">
        <v>10.5</v>
      </c>
      <c r="F10" s="96">
        <v>2.8</v>
      </c>
      <c r="G10" s="98">
        <v>9.8000000000000007</v>
      </c>
      <c r="H10" s="96">
        <v>21.5</v>
      </c>
      <c r="I10" s="96">
        <v>4.0999999999999996</v>
      </c>
      <c r="J10" s="98">
        <v>19.5</v>
      </c>
      <c r="K10" s="356"/>
      <c r="L10" s="306" t="s">
        <v>532</v>
      </c>
      <c r="M10" s="304" t="s">
        <v>344</v>
      </c>
      <c r="N10" s="304" t="s">
        <v>345</v>
      </c>
      <c r="O10" s="304" t="s">
        <v>346</v>
      </c>
      <c r="P10" s="317">
        <v>2.9000000000000001E-2</v>
      </c>
      <c r="Q10" s="317">
        <v>2.5999999999999999E-2</v>
      </c>
      <c r="R10" s="317">
        <v>2.8000000000000001E-2</v>
      </c>
    </row>
    <row r="11" spans="1:18" s="113" customFormat="1" x14ac:dyDescent="0.2">
      <c r="A11" s="94" t="s">
        <v>163</v>
      </c>
      <c r="B11" s="300" t="s">
        <v>193</v>
      </c>
      <c r="C11" s="300">
        <v>755</v>
      </c>
      <c r="D11" s="301" t="s">
        <v>194</v>
      </c>
      <c r="E11" s="96">
        <v>8.6</v>
      </c>
      <c r="F11" s="96">
        <v>4.2</v>
      </c>
      <c r="G11" s="98">
        <v>7.3</v>
      </c>
      <c r="H11" s="96">
        <v>17.3</v>
      </c>
      <c r="I11" s="96">
        <v>7</v>
      </c>
      <c r="J11" s="98">
        <v>13.9</v>
      </c>
      <c r="K11" s="356"/>
      <c r="L11" s="306" t="s">
        <v>134</v>
      </c>
      <c r="M11" s="304" t="s">
        <v>347</v>
      </c>
      <c r="N11" s="304">
        <v>585</v>
      </c>
      <c r="O11" s="304" t="s">
        <v>348</v>
      </c>
      <c r="P11" s="317">
        <v>1.6E-2</v>
      </c>
      <c r="Q11" s="317">
        <v>1.4999999999999999E-2</v>
      </c>
      <c r="R11" s="317">
        <v>1.6E-2</v>
      </c>
    </row>
    <row r="12" spans="1:18" x14ac:dyDescent="0.2">
      <c r="A12" s="94" t="s">
        <v>155</v>
      </c>
      <c r="B12" s="300" t="s">
        <v>195</v>
      </c>
      <c r="C12" s="300" t="s">
        <v>196</v>
      </c>
      <c r="D12" s="301" t="s">
        <v>197</v>
      </c>
      <c r="E12" s="96">
        <v>5.8</v>
      </c>
      <c r="F12" s="96">
        <v>5.6</v>
      </c>
      <c r="G12" s="98">
        <v>5.7</v>
      </c>
      <c r="H12" s="96">
        <v>8.9</v>
      </c>
      <c r="I12" s="96">
        <v>6.7</v>
      </c>
      <c r="J12" s="98">
        <v>7.6</v>
      </c>
      <c r="K12" s="356"/>
      <c r="L12" s="306" t="s">
        <v>533</v>
      </c>
      <c r="M12" s="304">
        <v>385</v>
      </c>
      <c r="N12" s="304">
        <v>305</v>
      </c>
      <c r="O12" s="304">
        <v>690</v>
      </c>
      <c r="P12" s="317">
        <v>6.0000000000000001E-3</v>
      </c>
      <c r="Q12" s="317">
        <v>8.0000000000000002E-3</v>
      </c>
      <c r="R12" s="317">
        <v>6.0000000000000001E-3</v>
      </c>
    </row>
    <row r="13" spans="1:18" x14ac:dyDescent="0.2">
      <c r="A13" s="94" t="s">
        <v>158</v>
      </c>
      <c r="B13" s="300" t="s">
        <v>198</v>
      </c>
      <c r="C13" s="300" t="s">
        <v>199</v>
      </c>
      <c r="D13" s="301" t="s">
        <v>200</v>
      </c>
      <c r="E13" s="96">
        <v>6.8</v>
      </c>
      <c r="F13" s="96">
        <v>6.6</v>
      </c>
      <c r="G13" s="98">
        <v>6.7</v>
      </c>
      <c r="H13" s="96">
        <v>8.9</v>
      </c>
      <c r="I13" s="96">
        <v>7.1</v>
      </c>
      <c r="J13" s="98">
        <v>7.9</v>
      </c>
      <c r="K13" s="356"/>
      <c r="L13" s="306" t="s">
        <v>534</v>
      </c>
      <c r="M13" s="304">
        <v>105</v>
      </c>
      <c r="N13" s="304">
        <v>40</v>
      </c>
      <c r="O13" s="304">
        <v>150</v>
      </c>
      <c r="P13" s="317">
        <v>2E-3</v>
      </c>
      <c r="Q13" s="317">
        <v>1E-3</v>
      </c>
      <c r="R13" s="317">
        <v>1E-3</v>
      </c>
    </row>
    <row r="14" spans="1:18" x14ac:dyDescent="0.2">
      <c r="A14" s="94" t="s">
        <v>160</v>
      </c>
      <c r="B14" s="300" t="s">
        <v>201</v>
      </c>
      <c r="C14" s="300" t="s">
        <v>202</v>
      </c>
      <c r="D14" s="301" t="s">
        <v>203</v>
      </c>
      <c r="E14" s="96">
        <v>9.8000000000000007</v>
      </c>
      <c r="F14" s="96">
        <v>5.9</v>
      </c>
      <c r="G14" s="98">
        <v>9.1</v>
      </c>
      <c r="H14" s="96">
        <v>19.399999999999999</v>
      </c>
      <c r="I14" s="96">
        <v>9.1999999999999993</v>
      </c>
      <c r="J14" s="98">
        <v>17</v>
      </c>
      <c r="K14" s="356"/>
      <c r="L14" s="16" t="s">
        <v>224</v>
      </c>
      <c r="M14" s="318" t="s">
        <v>349</v>
      </c>
      <c r="N14" s="318" t="s">
        <v>350</v>
      </c>
      <c r="O14" s="318" t="s">
        <v>351</v>
      </c>
      <c r="P14" s="319">
        <v>0.91300000000000003</v>
      </c>
      <c r="Q14" s="319">
        <v>0.877</v>
      </c>
      <c r="R14" s="319">
        <v>0.9</v>
      </c>
    </row>
    <row r="15" spans="1:18" x14ac:dyDescent="0.2">
      <c r="A15" s="94" t="s">
        <v>165</v>
      </c>
      <c r="B15" s="300">
        <v>390</v>
      </c>
      <c r="C15" s="300">
        <v>200</v>
      </c>
      <c r="D15" s="301">
        <v>590</v>
      </c>
      <c r="E15" s="96">
        <v>1.8</v>
      </c>
      <c r="F15" s="96">
        <v>1.5</v>
      </c>
      <c r="G15" s="98">
        <v>1.7</v>
      </c>
      <c r="H15" s="96">
        <v>3.5</v>
      </c>
      <c r="I15" s="96">
        <v>2.4</v>
      </c>
      <c r="J15" s="98">
        <v>3.1</v>
      </c>
      <c r="K15" s="356"/>
      <c r="L15" s="12" t="s">
        <v>14</v>
      </c>
      <c r="M15" s="13"/>
      <c r="N15" s="13"/>
      <c r="O15" s="13"/>
      <c r="P15" s="17"/>
      <c r="Q15" s="17"/>
      <c r="R15" s="18">
        <v>0</v>
      </c>
    </row>
    <row r="16" spans="1:18" x14ac:dyDescent="0.2">
      <c r="A16" s="94" t="s">
        <v>162</v>
      </c>
      <c r="B16" s="300">
        <v>175</v>
      </c>
      <c r="C16" s="300">
        <v>490</v>
      </c>
      <c r="D16" s="301">
        <v>665</v>
      </c>
      <c r="E16" s="96">
        <v>0.5</v>
      </c>
      <c r="F16" s="96">
        <v>1.5</v>
      </c>
      <c r="G16" s="98">
        <v>1</v>
      </c>
      <c r="H16" s="96">
        <v>1</v>
      </c>
      <c r="I16" s="96">
        <v>2.6</v>
      </c>
      <c r="J16" s="98">
        <v>1.8</v>
      </c>
      <c r="K16" s="356"/>
      <c r="L16" s="180" t="s">
        <v>225</v>
      </c>
      <c r="M16" s="304">
        <v>2520</v>
      </c>
      <c r="N16" s="304">
        <v>3605</v>
      </c>
      <c r="O16" s="304">
        <v>6130</v>
      </c>
      <c r="P16" s="317">
        <v>3.6640169021040427E-2</v>
      </c>
      <c r="Q16" s="317">
        <v>9.3651888078165754E-2</v>
      </c>
      <c r="R16" s="317">
        <v>5.709529223091659E-2</v>
      </c>
    </row>
    <row r="17" spans="1:18" x14ac:dyDescent="0.2">
      <c r="A17" s="94" t="s">
        <v>167</v>
      </c>
      <c r="B17" s="300">
        <v>745</v>
      </c>
      <c r="C17" s="300">
        <v>285</v>
      </c>
      <c r="D17" s="301" t="s">
        <v>204</v>
      </c>
      <c r="E17" s="96">
        <v>5</v>
      </c>
      <c r="F17" s="96">
        <v>1.9</v>
      </c>
      <c r="G17" s="98">
        <v>3.5</v>
      </c>
      <c r="H17" s="96">
        <v>10.1</v>
      </c>
      <c r="I17" s="96">
        <v>3.1</v>
      </c>
      <c r="J17" s="98">
        <v>6.3</v>
      </c>
      <c r="K17" s="356"/>
      <c r="L17" s="180" t="s">
        <v>226</v>
      </c>
      <c r="M17" s="304">
        <v>2160</v>
      </c>
      <c r="N17" s="304">
        <v>140</v>
      </c>
      <c r="O17" s="304">
        <v>2300</v>
      </c>
      <c r="P17" s="317">
        <v>3.1397993666882701E-2</v>
      </c>
      <c r="Q17" s="317">
        <v>3.6088038925856914E-3</v>
      </c>
      <c r="R17" s="317">
        <v>2.142756460182834E-2</v>
      </c>
    </row>
    <row r="18" spans="1:18" x14ac:dyDescent="0.2">
      <c r="A18" s="94" t="s">
        <v>157</v>
      </c>
      <c r="B18" s="300">
        <v>955</v>
      </c>
      <c r="C18" s="300">
        <v>840</v>
      </c>
      <c r="D18" s="301" t="s">
        <v>205</v>
      </c>
      <c r="E18" s="96">
        <v>1.2</v>
      </c>
      <c r="F18" s="96">
        <v>1.6</v>
      </c>
      <c r="G18" s="98">
        <v>1.4</v>
      </c>
      <c r="H18" s="96">
        <v>2.4</v>
      </c>
      <c r="I18" s="96">
        <v>2.6</v>
      </c>
      <c r="J18" s="98">
        <v>2.5</v>
      </c>
      <c r="K18" s="356"/>
      <c r="L18" s="180" t="s">
        <v>227</v>
      </c>
      <c r="M18" s="304">
        <v>305</v>
      </c>
      <c r="N18" s="304">
        <v>125</v>
      </c>
      <c r="O18" s="304">
        <v>430</v>
      </c>
      <c r="P18" s="317">
        <v>4.4139595882830198E-3</v>
      </c>
      <c r="Q18" s="317">
        <v>3.2470926995532895E-3</v>
      </c>
      <c r="R18" s="317">
        <v>3.9953016987607703E-3</v>
      </c>
    </row>
    <row r="19" spans="1:18" s="113" customFormat="1" x14ac:dyDescent="0.2">
      <c r="A19" s="94" t="s">
        <v>164</v>
      </c>
      <c r="B19" s="300" t="s">
        <v>206</v>
      </c>
      <c r="C19" s="300" t="s">
        <v>207</v>
      </c>
      <c r="D19" s="301" t="s">
        <v>208</v>
      </c>
      <c r="E19" s="96">
        <v>7.3</v>
      </c>
      <c r="F19" s="96">
        <v>4.8</v>
      </c>
      <c r="G19" s="98">
        <v>6.2</v>
      </c>
      <c r="H19" s="96">
        <v>12.9</v>
      </c>
      <c r="I19" s="96">
        <v>6.9</v>
      </c>
      <c r="J19" s="98">
        <v>9.9</v>
      </c>
      <c r="K19" s="356"/>
      <c r="L19" s="180" t="s">
        <v>228</v>
      </c>
      <c r="M19" s="304">
        <v>600</v>
      </c>
      <c r="N19" s="304">
        <v>515</v>
      </c>
      <c r="O19" s="304">
        <v>1110</v>
      </c>
      <c r="P19" s="317">
        <v>8.6954592766652211E-3</v>
      </c>
      <c r="Q19" s="317">
        <v>1.3342033579686557E-2</v>
      </c>
      <c r="R19" s="317">
        <v>1.0362594585756852E-2</v>
      </c>
    </row>
    <row r="20" spans="1:18" x14ac:dyDescent="0.2">
      <c r="A20" s="94" t="s">
        <v>159</v>
      </c>
      <c r="B20" s="300" t="s">
        <v>209</v>
      </c>
      <c r="C20" s="300" t="s">
        <v>210</v>
      </c>
      <c r="D20" s="301" t="s">
        <v>211</v>
      </c>
      <c r="E20" s="96">
        <v>8.3000000000000007</v>
      </c>
      <c r="F20" s="96">
        <v>4.8</v>
      </c>
      <c r="G20" s="98">
        <v>6.7</v>
      </c>
      <c r="H20" s="96">
        <v>15.2</v>
      </c>
      <c r="I20" s="96">
        <v>7.5</v>
      </c>
      <c r="J20" s="98">
        <v>11.4</v>
      </c>
      <c r="K20" s="356"/>
      <c r="L20" s="180" t="s">
        <v>229</v>
      </c>
      <c r="M20" s="304">
        <v>65</v>
      </c>
      <c r="N20" s="304">
        <v>145</v>
      </c>
      <c r="O20" s="304">
        <v>210</v>
      </c>
      <c r="P20" s="317">
        <v>9.3449747542442483E-4</v>
      </c>
      <c r="Q20" s="317">
        <v>3.7940731341503785E-3</v>
      </c>
      <c r="R20" s="317">
        <v>1.9604790349103374E-3</v>
      </c>
    </row>
    <row r="21" spans="1:18" x14ac:dyDescent="0.2">
      <c r="A21" s="94" t="s">
        <v>156</v>
      </c>
      <c r="B21" s="300" t="s">
        <v>185</v>
      </c>
      <c r="C21" s="300" t="s">
        <v>212</v>
      </c>
      <c r="D21" s="301" t="s">
        <v>213</v>
      </c>
      <c r="E21" s="96">
        <v>4.4000000000000004</v>
      </c>
      <c r="F21" s="96">
        <v>4.5999999999999996</v>
      </c>
      <c r="G21" s="98">
        <v>4.5</v>
      </c>
      <c r="H21" s="96">
        <v>7.7</v>
      </c>
      <c r="I21" s="96">
        <v>6.8</v>
      </c>
      <c r="J21" s="98">
        <v>7</v>
      </c>
      <c r="K21" s="356"/>
      <c r="L21" s="180" t="s">
        <v>230</v>
      </c>
      <c r="M21" s="304">
        <v>65</v>
      </c>
      <c r="N21" s="304">
        <v>30</v>
      </c>
      <c r="O21" s="304">
        <v>95</v>
      </c>
      <c r="P21" s="317">
        <v>9.4427434673756926E-4</v>
      </c>
      <c r="Q21" s="317">
        <v>8.3080377383267716E-4</v>
      </c>
      <c r="R21" s="317">
        <v>9.035624617453079E-4</v>
      </c>
    </row>
    <row r="22" spans="1:18" x14ac:dyDescent="0.2">
      <c r="A22" s="94" t="s">
        <v>154</v>
      </c>
      <c r="B22" s="300" t="s">
        <v>214</v>
      </c>
      <c r="C22" s="300" t="s">
        <v>215</v>
      </c>
      <c r="D22" s="301" t="s">
        <v>216</v>
      </c>
      <c r="E22" s="96">
        <v>8.4</v>
      </c>
      <c r="F22" s="96">
        <v>9.1999999999999993</v>
      </c>
      <c r="G22" s="98">
        <v>9</v>
      </c>
      <c r="H22" s="96">
        <v>13.6</v>
      </c>
      <c r="I22" s="96">
        <v>12.5</v>
      </c>
      <c r="J22" s="98">
        <v>12.7</v>
      </c>
      <c r="K22" s="356"/>
      <c r="L22" s="180" t="s">
        <v>231</v>
      </c>
      <c r="M22" s="304">
        <v>170</v>
      </c>
      <c r="N22" s="304">
        <v>120</v>
      </c>
      <c r="O22" s="304">
        <v>290</v>
      </c>
      <c r="P22" s="317">
        <v>2.4665898666549517E-3</v>
      </c>
      <c r="Q22" s="317">
        <v>3.1253280214509379E-3</v>
      </c>
      <c r="R22" s="317">
        <v>2.7029372412341493E-3</v>
      </c>
    </row>
    <row r="23" spans="1:18" x14ac:dyDescent="0.2">
      <c r="A23" s="94" t="s">
        <v>166</v>
      </c>
      <c r="B23" s="300" t="s">
        <v>217</v>
      </c>
      <c r="C23" s="300">
        <v>850</v>
      </c>
      <c r="D23" s="301" t="s">
        <v>218</v>
      </c>
      <c r="E23" s="96">
        <v>8.1999999999999993</v>
      </c>
      <c r="F23" s="96">
        <v>7.2</v>
      </c>
      <c r="G23" s="98">
        <v>7.7</v>
      </c>
      <c r="H23" s="96">
        <v>11</v>
      </c>
      <c r="I23" s="96">
        <v>7.3</v>
      </c>
      <c r="J23" s="98">
        <v>9.1999999999999993</v>
      </c>
      <c r="K23" s="356"/>
      <c r="L23" s="180" t="s">
        <v>232</v>
      </c>
      <c r="M23" s="304">
        <v>35</v>
      </c>
      <c r="N23" s="304">
        <v>5</v>
      </c>
      <c r="O23" s="304">
        <v>35</v>
      </c>
      <c r="P23" s="317">
        <v>4.9392811983195927E-4</v>
      </c>
      <c r="Q23" s="317">
        <v>7.788785379681349E-5</v>
      </c>
      <c r="R23" s="317">
        <v>3.4465784623274632E-4</v>
      </c>
    </row>
    <row r="24" spans="1:18" x14ac:dyDescent="0.2">
      <c r="A24" s="94" t="s">
        <v>161</v>
      </c>
      <c r="B24" s="300" t="s">
        <v>219</v>
      </c>
      <c r="C24" s="300">
        <v>825</v>
      </c>
      <c r="D24" s="301" t="s">
        <v>220</v>
      </c>
      <c r="E24" s="96">
        <v>5.9</v>
      </c>
      <c r="F24" s="96">
        <v>4.0999999999999996</v>
      </c>
      <c r="G24" s="98">
        <v>5.2</v>
      </c>
      <c r="H24" s="96">
        <v>11</v>
      </c>
      <c r="I24" s="96">
        <v>5.5</v>
      </c>
      <c r="J24" s="98">
        <v>8.6999999999999993</v>
      </c>
      <c r="L24" s="16" t="s">
        <v>135</v>
      </c>
      <c r="M24" s="318">
        <v>6145</v>
      </c>
      <c r="N24" s="318">
        <v>4830</v>
      </c>
      <c r="O24" s="318">
        <v>10975</v>
      </c>
      <c r="P24" s="320">
        <v>8.9265609802857762E-2</v>
      </c>
      <c r="Q24" s="320">
        <v>0.12546398768104935</v>
      </c>
      <c r="R24" s="320">
        <v>0.10225315502586964</v>
      </c>
    </row>
    <row r="25" spans="1:18" ht="12.75" thickBot="1" x14ac:dyDescent="0.25">
      <c r="A25" s="95" t="s">
        <v>7</v>
      </c>
      <c r="B25" s="302" t="s">
        <v>221</v>
      </c>
      <c r="C25" s="302" t="s">
        <v>222</v>
      </c>
      <c r="D25" s="303" t="s">
        <v>223</v>
      </c>
      <c r="E25" s="97">
        <v>7.2</v>
      </c>
      <c r="F25" s="97">
        <v>5.5</v>
      </c>
      <c r="G25" s="99">
        <v>6.5</v>
      </c>
      <c r="H25" s="97">
        <v>13.3</v>
      </c>
      <c r="I25" s="97">
        <v>7.7</v>
      </c>
      <c r="J25" s="99">
        <v>10.5</v>
      </c>
      <c r="L25" s="185" t="s">
        <v>60</v>
      </c>
      <c r="M25" s="318">
        <v>68835</v>
      </c>
      <c r="N25" s="318">
        <v>38515</v>
      </c>
      <c r="O25" s="318">
        <v>107355</v>
      </c>
      <c r="P25" s="319">
        <v>1</v>
      </c>
      <c r="Q25" s="319">
        <v>1</v>
      </c>
      <c r="R25" s="319">
        <v>1</v>
      </c>
    </row>
    <row r="26" spans="1:18" ht="12.75" thickBot="1" x14ac:dyDescent="0.25">
      <c r="A26" s="422" t="s">
        <v>68</v>
      </c>
      <c r="B26" s="422"/>
      <c r="C26" s="422"/>
      <c r="D26" s="422"/>
      <c r="E26" s="422"/>
      <c r="F26" s="422"/>
      <c r="G26" s="422"/>
      <c r="H26" s="422"/>
      <c r="I26" s="422"/>
      <c r="J26" s="422"/>
    </row>
    <row r="27" spans="1:18" x14ac:dyDescent="0.2">
      <c r="A27" s="160" t="s">
        <v>168</v>
      </c>
      <c r="B27" s="161">
        <v>2580</v>
      </c>
      <c r="C27" s="161">
        <v>685</v>
      </c>
      <c r="D27" s="163">
        <v>3265</v>
      </c>
      <c r="E27" s="162">
        <v>13.243752062538029</v>
      </c>
      <c r="F27" s="162">
        <v>12.420670910697204</v>
      </c>
      <c r="G27" s="164">
        <v>13.061968507966878</v>
      </c>
      <c r="H27" s="162">
        <v>26.564057911278262</v>
      </c>
      <c r="I27" s="162">
        <v>18.496801705756933</v>
      </c>
      <c r="J27" s="164">
        <v>24.335058465576893</v>
      </c>
    </row>
    <row r="28" spans="1:18" x14ac:dyDescent="0.2">
      <c r="A28" s="160" t="s">
        <v>35</v>
      </c>
      <c r="B28" s="161">
        <v>1825</v>
      </c>
      <c r="C28" s="161">
        <v>140</v>
      </c>
      <c r="D28" s="163">
        <v>1970</v>
      </c>
      <c r="E28" s="162">
        <v>4.2983035867510742</v>
      </c>
      <c r="F28" s="162">
        <v>2.2306976074866385</v>
      </c>
      <c r="G28" s="164">
        <v>4.0306592126792804</v>
      </c>
      <c r="H28" s="162">
        <v>9.8397201848201892</v>
      </c>
      <c r="I28" s="162">
        <v>4.4315931734607288</v>
      </c>
      <c r="J28" s="164">
        <v>9.0486320232080217</v>
      </c>
    </row>
    <row r="29" spans="1:18" x14ac:dyDescent="0.2">
      <c r="A29" s="160" t="s">
        <v>33</v>
      </c>
      <c r="B29" s="161">
        <v>10995</v>
      </c>
      <c r="C29" s="161">
        <v>1625</v>
      </c>
      <c r="D29" s="163">
        <v>12620</v>
      </c>
      <c r="E29" s="162">
        <v>9.6992296148646719</v>
      </c>
      <c r="F29" s="162">
        <v>4.8226812109793462</v>
      </c>
      <c r="G29" s="164">
        <v>8.5827761446946038</v>
      </c>
      <c r="H29" s="162">
        <v>19.238829997585253</v>
      </c>
      <c r="I29" s="162">
        <v>7.6835179399791729</v>
      </c>
      <c r="J29" s="164">
        <v>16.12009770730225</v>
      </c>
    </row>
    <row r="30" spans="1:18" x14ac:dyDescent="0.2">
      <c r="A30" s="160" t="s">
        <v>169</v>
      </c>
      <c r="B30" s="161">
        <v>985</v>
      </c>
      <c r="C30" s="161">
        <v>65</v>
      </c>
      <c r="D30" s="163">
        <v>1050</v>
      </c>
      <c r="E30" s="162">
        <v>4.6894771658009722</v>
      </c>
      <c r="F30" s="162">
        <v>1.3924769548125637</v>
      </c>
      <c r="G30" s="164">
        <v>4.097934109640649</v>
      </c>
      <c r="H30" s="162">
        <v>9.3173978075240917</v>
      </c>
      <c r="I30" s="162">
        <v>2.3852556924225459</v>
      </c>
      <c r="J30" s="164">
        <v>7.9149927505588105</v>
      </c>
    </row>
    <row r="31" spans="1:18" x14ac:dyDescent="0.2">
      <c r="A31" s="160" t="s">
        <v>34</v>
      </c>
      <c r="B31" s="161">
        <v>11580</v>
      </c>
      <c r="C31" s="161">
        <v>275</v>
      </c>
      <c r="D31" s="163">
        <v>11850</v>
      </c>
      <c r="E31" s="162">
        <v>9.8780156180455823</v>
      </c>
      <c r="F31" s="162">
        <v>2.4915985975842707</v>
      </c>
      <c r="G31" s="164">
        <v>9.2440729994117472</v>
      </c>
      <c r="H31" s="162">
        <v>20.278803695756892</v>
      </c>
      <c r="I31" s="162">
        <v>3.6865898425419195</v>
      </c>
      <c r="J31" s="164">
        <v>18.366580194454009</v>
      </c>
    </row>
    <row r="32" spans="1:18" x14ac:dyDescent="0.2">
      <c r="A32" s="160" t="s">
        <v>163</v>
      </c>
      <c r="B32" s="161">
        <v>3570</v>
      </c>
      <c r="C32" s="161">
        <v>660</v>
      </c>
      <c r="D32" s="163">
        <v>4235</v>
      </c>
      <c r="E32" s="162">
        <v>7.9012265047719099</v>
      </c>
      <c r="F32" s="162">
        <v>3.6691250711873673</v>
      </c>
      <c r="G32" s="164">
        <v>6.6962768420980137</v>
      </c>
      <c r="H32" s="162">
        <v>15.911034104929337</v>
      </c>
      <c r="I32" s="162">
        <v>6.1135677647538094</v>
      </c>
      <c r="J32" s="164">
        <v>12.728704224420259</v>
      </c>
    </row>
    <row r="33" spans="1:10" x14ac:dyDescent="0.2">
      <c r="A33" s="160" t="s">
        <v>155</v>
      </c>
      <c r="B33" s="161">
        <v>4130</v>
      </c>
      <c r="C33" s="161">
        <v>4035</v>
      </c>
      <c r="D33" s="163">
        <v>8160</v>
      </c>
      <c r="E33" s="162">
        <v>5.3183776644538154</v>
      </c>
      <c r="F33" s="162">
        <v>5.1180242588877194</v>
      </c>
      <c r="G33" s="164">
        <v>5.2174231244954203</v>
      </c>
      <c r="H33" s="162">
        <v>8.1343652140324743</v>
      </c>
      <c r="I33" s="162">
        <v>6.1021159515429106</v>
      </c>
      <c r="J33" s="164">
        <v>6.9845902251006349</v>
      </c>
    </row>
    <row r="34" spans="1:10" x14ac:dyDescent="0.2">
      <c r="A34" s="160" t="s">
        <v>158</v>
      </c>
      <c r="B34" s="161">
        <v>2815</v>
      </c>
      <c r="C34" s="161">
        <v>3100</v>
      </c>
      <c r="D34" s="163">
        <v>5915</v>
      </c>
      <c r="E34" s="162">
        <v>6.347703118489247</v>
      </c>
      <c r="F34" s="162">
        <v>6.2060951937480864</v>
      </c>
      <c r="G34" s="164">
        <v>6.2726695864439428</v>
      </c>
      <c r="H34" s="162">
        <v>8.3491917489555636</v>
      </c>
      <c r="I34" s="162">
        <v>6.6468618565187372</v>
      </c>
      <c r="J34" s="164">
        <v>7.360886609998631</v>
      </c>
    </row>
    <row r="35" spans="1:10" x14ac:dyDescent="0.2">
      <c r="A35" s="160" t="s">
        <v>160</v>
      </c>
      <c r="B35" s="161">
        <v>6975</v>
      </c>
      <c r="C35" s="161">
        <v>1040</v>
      </c>
      <c r="D35" s="163">
        <v>8010</v>
      </c>
      <c r="E35" s="162">
        <v>8.9498964910098024</v>
      </c>
      <c r="F35" s="162">
        <v>5.3159485419486625</v>
      </c>
      <c r="G35" s="164">
        <v>8.2215648093144971</v>
      </c>
      <c r="H35" s="162">
        <v>17.706299654434332</v>
      </c>
      <c r="I35" s="162">
        <v>8.2372724027133177</v>
      </c>
      <c r="J35" s="164">
        <v>15.410585275403351</v>
      </c>
    </row>
    <row r="36" spans="1:10" x14ac:dyDescent="0.2">
      <c r="A36" s="160" t="s">
        <v>165</v>
      </c>
      <c r="B36" s="161">
        <v>345</v>
      </c>
      <c r="C36" s="161">
        <v>165</v>
      </c>
      <c r="D36" s="163">
        <v>515</v>
      </c>
      <c r="E36" s="162">
        <v>1.5954891030053757</v>
      </c>
      <c r="F36" s="162">
        <v>1.2927317058081591</v>
      </c>
      <c r="G36" s="164">
        <v>1.4824225132112105</v>
      </c>
      <c r="H36" s="162">
        <v>3.1110092237984786</v>
      </c>
      <c r="I36" s="162">
        <v>2.0628132020044929</v>
      </c>
      <c r="J36" s="164">
        <v>2.6692830243638559</v>
      </c>
    </row>
    <row r="37" spans="1:10" x14ac:dyDescent="0.2">
      <c r="A37" s="160" t="s">
        <v>162</v>
      </c>
      <c r="B37" s="161">
        <v>135</v>
      </c>
      <c r="C37" s="161">
        <v>380</v>
      </c>
      <c r="D37" s="163">
        <v>515</v>
      </c>
      <c r="E37" s="162">
        <v>0.36828934406899866</v>
      </c>
      <c r="F37" s="162">
        <v>1.1957253364454179</v>
      </c>
      <c r="G37" s="164">
        <v>0.75375661807352501</v>
      </c>
      <c r="H37" s="162">
        <v>0.7519711621626145</v>
      </c>
      <c r="I37" s="162">
        <v>1.9996541406180401</v>
      </c>
      <c r="J37" s="164">
        <v>1.3954026343240422</v>
      </c>
    </row>
    <row r="38" spans="1:10" x14ac:dyDescent="0.2">
      <c r="A38" s="160" t="s">
        <v>167</v>
      </c>
      <c r="B38" s="161">
        <v>685</v>
      </c>
      <c r="C38" s="161">
        <v>235</v>
      </c>
      <c r="D38" s="163">
        <v>920</v>
      </c>
      <c r="E38" s="162">
        <v>4.6379855911655534</v>
      </c>
      <c r="F38" s="162">
        <v>1.5562960250592244</v>
      </c>
      <c r="G38" s="164">
        <v>3.0874770623158785</v>
      </c>
      <c r="H38" s="162">
        <v>9.2749520801274272</v>
      </c>
      <c r="I38" s="162">
        <v>2.5690423530188493</v>
      </c>
      <c r="J38" s="164">
        <v>5.5805857141991151</v>
      </c>
    </row>
    <row r="39" spans="1:10" x14ac:dyDescent="0.2">
      <c r="A39" s="160" t="s">
        <v>157</v>
      </c>
      <c r="B39" s="161">
        <v>840</v>
      </c>
      <c r="C39" s="161">
        <v>690</v>
      </c>
      <c r="D39" s="163">
        <v>1530</v>
      </c>
      <c r="E39" s="162">
        <v>1.0606015019745747</v>
      </c>
      <c r="F39" s="162">
        <v>1.299866978881548</v>
      </c>
      <c r="G39" s="164">
        <v>1.1562593295479193</v>
      </c>
      <c r="H39" s="162">
        <v>2.1383559661535885</v>
      </c>
      <c r="I39" s="162">
        <v>2.0925355057226063</v>
      </c>
      <c r="J39" s="164">
        <v>2.1175159791060563</v>
      </c>
    </row>
    <row r="40" spans="1:10" x14ac:dyDescent="0.2">
      <c r="A40" s="160" t="s">
        <v>164</v>
      </c>
      <c r="B40" s="161">
        <v>2285</v>
      </c>
      <c r="C40" s="161">
        <v>1220</v>
      </c>
      <c r="D40" s="163">
        <v>3505</v>
      </c>
      <c r="E40" s="162">
        <v>6.8360228142401294</v>
      </c>
      <c r="F40" s="162">
        <v>4.3980571738559604</v>
      </c>
      <c r="G40" s="164">
        <v>5.731178197947477</v>
      </c>
      <c r="H40" s="162">
        <v>12.03051234434759</v>
      </c>
      <c r="I40" s="162">
        <v>6.3023884469667601</v>
      </c>
      <c r="J40" s="164">
        <v>9.1411669621441245</v>
      </c>
    </row>
    <row r="41" spans="1:10" x14ac:dyDescent="0.2">
      <c r="A41" s="160" t="s">
        <v>159</v>
      </c>
      <c r="B41" s="161">
        <v>4705</v>
      </c>
      <c r="C41" s="161">
        <v>2025</v>
      </c>
      <c r="D41" s="163">
        <v>6730</v>
      </c>
      <c r="E41" s="162">
        <v>7.006288055533604</v>
      </c>
      <c r="F41" s="162">
        <v>3.643824089221892</v>
      </c>
      <c r="G41" s="164">
        <v>5.4834311923632812</v>
      </c>
      <c r="H41" s="162">
        <v>12.821297729899472</v>
      </c>
      <c r="I41" s="162">
        <v>5.6543863470097779</v>
      </c>
      <c r="J41" s="164">
        <v>9.2809528407288351</v>
      </c>
    </row>
    <row r="42" spans="1:10" x14ac:dyDescent="0.2">
      <c r="A42" s="160" t="s">
        <v>156</v>
      </c>
      <c r="B42" s="161">
        <v>1760</v>
      </c>
      <c r="C42" s="161">
        <v>3525</v>
      </c>
      <c r="D42" s="163">
        <v>5285</v>
      </c>
      <c r="E42" s="162">
        <v>3.7153813051819466</v>
      </c>
      <c r="F42" s="162">
        <v>3.6399520160865126</v>
      </c>
      <c r="G42" s="164">
        <v>3.6647165110590758</v>
      </c>
      <c r="H42" s="162">
        <v>6.4224028049159081</v>
      </c>
      <c r="I42" s="162">
        <v>5.3854034562317601</v>
      </c>
      <c r="J42" s="164">
        <v>5.6912779079475344</v>
      </c>
    </row>
    <row r="43" spans="1:10" x14ac:dyDescent="0.2">
      <c r="A43" s="160" t="s">
        <v>154</v>
      </c>
      <c r="B43" s="161">
        <v>3230</v>
      </c>
      <c r="C43" s="161">
        <v>12370</v>
      </c>
      <c r="D43" s="163">
        <v>15600</v>
      </c>
      <c r="E43" s="162">
        <v>7.2217711641992128</v>
      </c>
      <c r="F43" s="162">
        <v>8.2528456657892502</v>
      </c>
      <c r="G43" s="164">
        <v>8.0158424698358193</v>
      </c>
      <c r="H43" s="162">
        <v>11.779876988366032</v>
      </c>
      <c r="I43" s="162">
        <v>11.199532862574694</v>
      </c>
      <c r="J43" s="164">
        <v>11.314973061528795</v>
      </c>
    </row>
    <row r="44" spans="1:10" x14ac:dyDescent="0.2">
      <c r="A44" s="160" t="s">
        <v>166</v>
      </c>
      <c r="B44" s="161">
        <v>1245</v>
      </c>
      <c r="C44" s="161">
        <v>800</v>
      </c>
      <c r="D44" s="163">
        <v>2045</v>
      </c>
      <c r="E44" s="162">
        <v>7.6830165176844005</v>
      </c>
      <c r="F44" s="162">
        <v>6.7475586083300758</v>
      </c>
      <c r="G44" s="164">
        <v>7.2871461056262552</v>
      </c>
      <c r="H44" s="162">
        <v>10.366252158030372</v>
      </c>
      <c r="I44" s="162">
        <v>6.9126903290405002</v>
      </c>
      <c r="J44" s="164">
        <v>8.6691282825669216</v>
      </c>
    </row>
    <row r="45" spans="1:10" x14ac:dyDescent="0.2">
      <c r="A45" s="160" t="s">
        <v>161</v>
      </c>
      <c r="B45" s="161">
        <v>2035</v>
      </c>
      <c r="C45" s="161">
        <v>715</v>
      </c>
      <c r="D45" s="163">
        <v>2750</v>
      </c>
      <c r="E45" s="162">
        <v>5.3759465453404802</v>
      </c>
      <c r="F45" s="162">
        <v>3.5222248458136041</v>
      </c>
      <c r="G45" s="164">
        <v>4.7296878926067389</v>
      </c>
      <c r="H45" s="162">
        <v>10.020787525517109</v>
      </c>
      <c r="I45" s="162">
        <v>4.7710227007099384</v>
      </c>
      <c r="J45" s="164">
        <v>7.7941738002300145</v>
      </c>
    </row>
    <row r="46" spans="1:10" x14ac:dyDescent="0.2">
      <c r="A46" s="165" t="s">
        <v>7</v>
      </c>
      <c r="B46" s="166">
        <v>62880</v>
      </c>
      <c r="C46" s="166">
        <v>33790</v>
      </c>
      <c r="D46" s="167">
        <v>96670</v>
      </c>
      <c r="E46" s="168">
        <v>6.5646851839213261</v>
      </c>
      <c r="F46" s="168">
        <v>4.8110843602753981</v>
      </c>
      <c r="G46" s="169">
        <v>5.8228295177716172</v>
      </c>
      <c r="H46" s="168">
        <v>12.138182014732882</v>
      </c>
      <c r="I46" s="168">
        <v>6.7436705424964192</v>
      </c>
      <c r="J46" s="169">
        <v>9.4858418099497577</v>
      </c>
    </row>
    <row r="47" spans="1:10" ht="12.75" thickBot="1" x14ac:dyDescent="0.25">
      <c r="A47" s="422" t="s">
        <v>14</v>
      </c>
      <c r="B47" s="422"/>
      <c r="C47" s="422"/>
      <c r="D47" s="422"/>
      <c r="E47" s="422"/>
      <c r="F47" s="422"/>
      <c r="G47" s="422"/>
      <c r="H47" s="422"/>
      <c r="I47" s="422"/>
      <c r="J47" s="422"/>
    </row>
    <row r="48" spans="1:10" x14ac:dyDescent="0.2">
      <c r="A48" s="170" t="s">
        <v>168</v>
      </c>
      <c r="B48" s="171">
        <v>120</v>
      </c>
      <c r="C48" s="171">
        <v>25</v>
      </c>
      <c r="D48" s="173">
        <v>150</v>
      </c>
      <c r="E48" s="172">
        <v>0.62624917187665718</v>
      </c>
      <c r="F48" s="172">
        <v>0.48934172048126723</v>
      </c>
      <c r="G48" s="174">
        <v>0.59601214955356063</v>
      </c>
      <c r="H48" s="172">
        <v>1.2561182956360413</v>
      </c>
      <c r="I48" s="172">
        <v>0.72872527057299397</v>
      </c>
      <c r="J48" s="174">
        <v>1.1103985204629492</v>
      </c>
    </row>
    <row r="49" spans="1:10" x14ac:dyDescent="0.2">
      <c r="A49" s="170" t="s">
        <v>35</v>
      </c>
      <c r="B49" s="171">
        <v>125</v>
      </c>
      <c r="C49" s="171">
        <v>15</v>
      </c>
      <c r="D49" s="173">
        <v>135</v>
      </c>
      <c r="E49" s="172">
        <v>0.28934872821318464</v>
      </c>
      <c r="F49" s="172">
        <v>0.22148770570789322</v>
      </c>
      <c r="G49" s="174">
        <v>0.28056435581609862</v>
      </c>
      <c r="H49" s="172">
        <v>0.66238004458948596</v>
      </c>
      <c r="I49" s="172">
        <v>0.44001634346418578</v>
      </c>
      <c r="J49" s="174">
        <v>0.62985320282652368</v>
      </c>
    </row>
    <row r="50" spans="1:10" x14ac:dyDescent="0.2">
      <c r="A50" s="170" t="s">
        <v>33</v>
      </c>
      <c r="B50" s="171">
        <v>915</v>
      </c>
      <c r="C50" s="171">
        <v>190</v>
      </c>
      <c r="D50" s="173">
        <v>1105</v>
      </c>
      <c r="E50" s="172">
        <v>0.80741269314336184</v>
      </c>
      <c r="F50" s="172">
        <v>0.56870214839541189</v>
      </c>
      <c r="G50" s="174">
        <v>0.752761494390224</v>
      </c>
      <c r="H50" s="172">
        <v>1.6015370455269236</v>
      </c>
      <c r="I50" s="172">
        <v>0.90605888478651897</v>
      </c>
      <c r="J50" s="174">
        <v>1.4138302846645017</v>
      </c>
    </row>
    <row r="51" spans="1:10" x14ac:dyDescent="0.2">
      <c r="A51" s="170" t="s">
        <v>169</v>
      </c>
      <c r="B51" s="171">
        <v>105</v>
      </c>
      <c r="C51" s="171">
        <v>20</v>
      </c>
      <c r="D51" s="173">
        <v>125</v>
      </c>
      <c r="E51" s="172">
        <v>0.50706257700509871</v>
      </c>
      <c r="F51" s="172">
        <v>0.45761437303115515</v>
      </c>
      <c r="G51" s="174">
        <v>0.49819065106378518</v>
      </c>
      <c r="H51" s="172">
        <v>1.0074691860575182</v>
      </c>
      <c r="I51" s="172">
        <v>0.78387458006718957</v>
      </c>
      <c r="J51" s="174">
        <v>0.96223494230653051</v>
      </c>
    </row>
    <row r="52" spans="1:10" x14ac:dyDescent="0.2">
      <c r="A52" s="170" t="s">
        <v>34</v>
      </c>
      <c r="B52" s="171">
        <v>685</v>
      </c>
      <c r="C52" s="171">
        <v>35</v>
      </c>
      <c r="D52" s="173">
        <v>720</v>
      </c>
      <c r="E52" s="172">
        <v>0.58590779714819541</v>
      </c>
      <c r="F52" s="172">
        <v>0.31307655046095129</v>
      </c>
      <c r="G52" s="174">
        <v>0.56249193063390002</v>
      </c>
      <c r="H52" s="172">
        <v>1.2028234881989812</v>
      </c>
      <c r="I52" s="172">
        <v>0.46323064717825962</v>
      </c>
      <c r="J52" s="174">
        <v>1.117586712413263</v>
      </c>
    </row>
    <row r="53" spans="1:10" x14ac:dyDescent="0.2">
      <c r="A53" s="170" t="s">
        <v>163</v>
      </c>
      <c r="B53" s="171">
        <v>305</v>
      </c>
      <c r="C53" s="171">
        <v>95</v>
      </c>
      <c r="D53" s="173">
        <v>400</v>
      </c>
      <c r="E53" s="172">
        <v>0.6699810022676117</v>
      </c>
      <c r="F53" s="172">
        <v>0.53900356489178392</v>
      </c>
      <c r="G53" s="174">
        <v>0.63268954754691942</v>
      </c>
      <c r="H53" s="172">
        <v>1.349169090431289</v>
      </c>
      <c r="I53" s="172">
        <v>0.89809825380071473</v>
      </c>
      <c r="J53" s="174">
        <v>1.2026560888249993</v>
      </c>
    </row>
    <row r="54" spans="1:10" x14ac:dyDescent="0.2">
      <c r="A54" s="170" t="s">
        <v>155</v>
      </c>
      <c r="B54" s="171">
        <v>375</v>
      </c>
      <c r="C54" s="171">
        <v>375</v>
      </c>
      <c r="D54" s="173">
        <v>750</v>
      </c>
      <c r="E54" s="172">
        <v>0.48230205039510748</v>
      </c>
      <c r="F54" s="172">
        <v>0.47452740873748356</v>
      </c>
      <c r="G54" s="174">
        <v>0.47838454587518831</v>
      </c>
      <c r="H54" s="172">
        <v>0.73767251385924371</v>
      </c>
      <c r="I54" s="172">
        <v>0.56576935235758652</v>
      </c>
      <c r="J54" s="174">
        <v>0.64041576526001764</v>
      </c>
    </row>
    <row r="55" spans="1:10" x14ac:dyDescent="0.2">
      <c r="A55" s="170" t="s">
        <v>158</v>
      </c>
      <c r="B55" s="171">
        <v>195</v>
      </c>
      <c r="C55" s="171">
        <v>200</v>
      </c>
      <c r="D55" s="173">
        <v>395</v>
      </c>
      <c r="E55" s="172">
        <v>0.43550199327647499</v>
      </c>
      <c r="F55" s="172">
        <v>0.40151590568440099</v>
      </c>
      <c r="G55" s="174">
        <v>0.41749384721335359</v>
      </c>
      <c r="H55" s="172">
        <v>0.57281973984048506</v>
      </c>
      <c r="I55" s="172">
        <v>0.43003219817958055</v>
      </c>
      <c r="J55" s="174">
        <v>0.48992296299983867</v>
      </c>
    </row>
    <row r="56" spans="1:10" x14ac:dyDescent="0.2">
      <c r="A56" s="170" t="s">
        <v>160</v>
      </c>
      <c r="B56" s="171">
        <v>685</v>
      </c>
      <c r="C56" s="171">
        <v>125</v>
      </c>
      <c r="D56" s="173">
        <v>810</v>
      </c>
      <c r="E56" s="172">
        <v>0.8805856451151387</v>
      </c>
      <c r="F56" s="172">
        <v>0.6302028690445648</v>
      </c>
      <c r="G56" s="174">
        <v>0.83040283817368699</v>
      </c>
      <c r="H56" s="172">
        <v>1.7421333665103431</v>
      </c>
      <c r="I56" s="172">
        <v>0.9765242572097268</v>
      </c>
      <c r="J56" s="174">
        <v>1.5565155840059077</v>
      </c>
    </row>
    <row r="57" spans="1:10" x14ac:dyDescent="0.2">
      <c r="A57" s="170" t="s">
        <v>165</v>
      </c>
      <c r="B57" s="171">
        <v>45</v>
      </c>
      <c r="C57" s="171">
        <v>30</v>
      </c>
      <c r="D57" s="173">
        <v>75</v>
      </c>
      <c r="E57" s="172">
        <v>0.20955058439992577</v>
      </c>
      <c r="F57" s="172">
        <v>0.23978867841467724</v>
      </c>
      <c r="G57" s="174">
        <v>0.22084318436205408</v>
      </c>
      <c r="H57" s="172">
        <v>0.40859809051189377</v>
      </c>
      <c r="I57" s="172">
        <v>0.38263102026710111</v>
      </c>
      <c r="J57" s="174">
        <v>0.3976551609346069</v>
      </c>
    </row>
    <row r="58" spans="1:10" x14ac:dyDescent="0.2">
      <c r="A58" s="170" t="s">
        <v>162</v>
      </c>
      <c r="B58" s="171">
        <v>40</v>
      </c>
      <c r="C58" s="171">
        <v>110</v>
      </c>
      <c r="D58" s="173">
        <v>150</v>
      </c>
      <c r="E58" s="172">
        <v>0.11205003789573276</v>
      </c>
      <c r="F58" s="172">
        <v>0.33945398671128352</v>
      </c>
      <c r="G58" s="174">
        <v>0.21798787605532569</v>
      </c>
      <c r="H58" s="172">
        <v>0.22878315263184326</v>
      </c>
      <c r="I58" s="172">
        <v>0.56768101284395978</v>
      </c>
      <c r="J58" s="174">
        <v>0.4035531485955498</v>
      </c>
    </row>
    <row r="59" spans="1:10" x14ac:dyDescent="0.2">
      <c r="A59" s="170" t="s">
        <v>167</v>
      </c>
      <c r="B59" s="171">
        <v>60</v>
      </c>
      <c r="C59" s="171">
        <v>50</v>
      </c>
      <c r="D59" s="173">
        <v>110</v>
      </c>
      <c r="E59" s="172">
        <v>0.39944589900612865</v>
      </c>
      <c r="F59" s="172">
        <v>0.3427194859871629</v>
      </c>
      <c r="G59" s="174">
        <v>0.37090480643005647</v>
      </c>
      <c r="H59" s="172">
        <v>0.79880402796900762</v>
      </c>
      <c r="I59" s="172">
        <v>0.56574126035717776</v>
      </c>
      <c r="J59" s="174">
        <v>0.67040694467177031</v>
      </c>
    </row>
    <row r="60" spans="1:10" x14ac:dyDescent="0.2">
      <c r="A60" s="170" t="s">
        <v>157</v>
      </c>
      <c r="B60" s="171">
        <v>115</v>
      </c>
      <c r="C60" s="171">
        <v>155</v>
      </c>
      <c r="D60" s="173">
        <v>270</v>
      </c>
      <c r="E60" s="172">
        <v>0.14494101462175507</v>
      </c>
      <c r="F60" s="172">
        <v>0.29152138848914816</v>
      </c>
      <c r="G60" s="174">
        <v>0.20354353559679347</v>
      </c>
      <c r="H60" s="172">
        <v>0.29222614033617916</v>
      </c>
      <c r="I60" s="172">
        <v>0.46929329385378959</v>
      </c>
      <c r="J60" s="174">
        <v>0.37275953417687868</v>
      </c>
    </row>
    <row r="61" spans="1:10" x14ac:dyDescent="0.2">
      <c r="A61" s="170" t="s">
        <v>164</v>
      </c>
      <c r="B61" s="171">
        <v>165</v>
      </c>
      <c r="C61" s="171">
        <v>115</v>
      </c>
      <c r="D61" s="173">
        <v>280</v>
      </c>
      <c r="E61" s="172">
        <v>0.49024233464782946</v>
      </c>
      <c r="F61" s="172">
        <v>0.42249543365160708</v>
      </c>
      <c r="G61" s="174">
        <v>0.45954058988312724</v>
      </c>
      <c r="H61" s="172">
        <v>0.86276284017318383</v>
      </c>
      <c r="I61" s="172">
        <v>0.60543331627668973</v>
      </c>
      <c r="J61" s="174">
        <v>0.73296224840963542</v>
      </c>
    </row>
    <row r="62" spans="1:10" x14ac:dyDescent="0.2">
      <c r="A62" s="170" t="s">
        <v>159</v>
      </c>
      <c r="B62" s="171">
        <v>885</v>
      </c>
      <c r="C62" s="171">
        <v>655</v>
      </c>
      <c r="D62" s="173">
        <v>1545</v>
      </c>
      <c r="E62" s="172">
        <v>1.3208030562780535</v>
      </c>
      <c r="F62" s="172">
        <v>1.1807626202439707</v>
      </c>
      <c r="G62" s="174">
        <v>1.2573788705402988</v>
      </c>
      <c r="H62" s="172">
        <v>2.4170301153586178</v>
      </c>
      <c r="I62" s="172">
        <v>1.8322750702251125</v>
      </c>
      <c r="J62" s="174">
        <v>2.1281700437247459</v>
      </c>
    </row>
    <row r="63" spans="1:10" x14ac:dyDescent="0.2">
      <c r="A63" s="170" t="s">
        <v>156</v>
      </c>
      <c r="B63" s="171">
        <v>345</v>
      </c>
      <c r="C63" s="171">
        <v>910</v>
      </c>
      <c r="D63" s="173">
        <v>1255</v>
      </c>
      <c r="E63" s="172">
        <v>0.73160528646957845</v>
      </c>
      <c r="F63" s="172">
        <v>0.93938756283662206</v>
      </c>
      <c r="G63" s="174">
        <v>0.87116972331847919</v>
      </c>
      <c r="H63" s="172">
        <v>1.2646518507697093</v>
      </c>
      <c r="I63" s="172">
        <v>1.3898482741760503</v>
      </c>
      <c r="J63" s="174">
        <v>1.3529202014489197</v>
      </c>
    </row>
    <row r="64" spans="1:10" x14ac:dyDescent="0.2">
      <c r="A64" s="170" t="s">
        <v>154</v>
      </c>
      <c r="B64" s="171">
        <v>505</v>
      </c>
      <c r="C64" s="171">
        <v>1455</v>
      </c>
      <c r="D64" s="173">
        <v>1960</v>
      </c>
      <c r="E64" s="172">
        <v>1.1338646977294458</v>
      </c>
      <c r="F64" s="172">
        <v>0.96996955943764207</v>
      </c>
      <c r="G64" s="174">
        <v>1.0076425612590316</v>
      </c>
      <c r="H64" s="172">
        <v>1.8495167400094119</v>
      </c>
      <c r="I64" s="172">
        <v>1.3162982074959328</v>
      </c>
      <c r="J64" s="174">
        <v>1.4223643340298009</v>
      </c>
    </row>
    <row r="65" spans="1:10" x14ac:dyDescent="0.2">
      <c r="A65" s="170" t="s">
        <v>166</v>
      </c>
      <c r="B65" s="171">
        <v>75</v>
      </c>
      <c r="C65" s="171">
        <v>50</v>
      </c>
      <c r="D65" s="173">
        <v>125</v>
      </c>
      <c r="E65" s="172">
        <v>0.47511514427451657</v>
      </c>
      <c r="F65" s="172">
        <v>0.42127533457181543</v>
      </c>
      <c r="G65" s="174">
        <v>0.45233102171912298</v>
      </c>
      <c r="H65" s="172">
        <v>0.64104552922828073</v>
      </c>
      <c r="I65" s="172">
        <v>0.43158512585022274</v>
      </c>
      <c r="J65" s="174">
        <v>0.53811404308746802</v>
      </c>
    </row>
    <row r="66" spans="1:10" x14ac:dyDescent="0.2">
      <c r="A66" s="170" t="s">
        <v>161</v>
      </c>
      <c r="B66" s="171">
        <v>195</v>
      </c>
      <c r="C66" s="171">
        <v>110</v>
      </c>
      <c r="D66" s="173">
        <v>305</v>
      </c>
      <c r="E66" s="172">
        <v>0.50843299403248043</v>
      </c>
      <c r="F66" s="172">
        <v>0.54235862793719858</v>
      </c>
      <c r="G66" s="174">
        <v>0.52026040829104891</v>
      </c>
      <c r="H66" s="172">
        <v>0.94772129171892905</v>
      </c>
      <c r="I66" s="172">
        <v>0.73465080711409125</v>
      </c>
      <c r="J66" s="174">
        <v>0.85735045010849043</v>
      </c>
    </row>
    <row r="67" spans="1:10" x14ac:dyDescent="0.2">
      <c r="A67" s="175" t="s">
        <v>7</v>
      </c>
      <c r="B67" s="176">
        <v>5955</v>
      </c>
      <c r="C67" s="176">
        <v>4725</v>
      </c>
      <c r="D67" s="177">
        <v>10685</v>
      </c>
      <c r="E67" s="178">
        <v>0.62194906336633815</v>
      </c>
      <c r="F67" s="178">
        <v>0.6731197680724621</v>
      </c>
      <c r="G67" s="179">
        <v>0.64359667935468301</v>
      </c>
      <c r="H67" s="178">
        <v>1.1499913131437869</v>
      </c>
      <c r="I67" s="178">
        <v>0.94350828453617963</v>
      </c>
      <c r="J67" s="179">
        <v>1.0484690082604156</v>
      </c>
    </row>
  </sheetData>
  <mergeCells count="10">
    <mergeCell ref="P3:R3"/>
    <mergeCell ref="A3:A4"/>
    <mergeCell ref="B3:D3"/>
    <mergeCell ref="E3:G3"/>
    <mergeCell ref="H3:J3"/>
    <mergeCell ref="A5:J5"/>
    <mergeCell ref="A26:J26"/>
    <mergeCell ref="A47:J47"/>
    <mergeCell ref="L3:L4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showZeros="0" defaultGridColor="0" colorId="53" workbookViewId="0">
      <pane ySplit="4" topLeftCell="A5" activePane="bottomLeft" state="frozen"/>
      <selection pane="bottomLeft" activeCell="I35" sqref="I35"/>
    </sheetView>
  </sheetViews>
  <sheetFormatPr defaultRowHeight="12" x14ac:dyDescent="0.2"/>
  <cols>
    <col min="1" max="4" width="2.85546875" style="3" hidden="1" customWidth="1"/>
    <col min="5" max="5" width="40.5703125" style="3" bestFit="1" customWidth="1"/>
    <col min="6" max="6" width="7.28515625" style="3" bestFit="1" customWidth="1"/>
    <col min="7" max="7" width="10" style="3" bestFit="1" customWidth="1"/>
    <col min="9" max="9" width="34.85546875" style="15" bestFit="1" customWidth="1"/>
    <col min="10" max="10" width="7.28515625" style="3" bestFit="1" customWidth="1"/>
    <col min="11" max="11" width="10" style="4" bestFit="1" customWidth="1"/>
    <col min="12" max="12" width="6.28515625" style="3" bestFit="1" customWidth="1"/>
    <col min="13" max="13" width="6.28515625" style="3" customWidth="1"/>
  </cols>
  <sheetData>
    <row r="1" spans="1:13" x14ac:dyDescent="0.2">
      <c r="E1" s="41" t="s">
        <v>129</v>
      </c>
    </row>
    <row r="2" spans="1:13" x14ac:dyDescent="0.2">
      <c r="A2" s="3" t="s">
        <v>73</v>
      </c>
      <c r="B2" s="3" t="s">
        <v>74</v>
      </c>
      <c r="C2" s="3" t="s">
        <v>75</v>
      </c>
      <c r="D2" s="3" t="s">
        <v>76</v>
      </c>
      <c r="E2" s="93" t="s">
        <v>51</v>
      </c>
      <c r="I2" s="15" t="s">
        <v>53</v>
      </c>
    </row>
    <row r="3" spans="1:13" x14ac:dyDescent="0.2">
      <c r="E3" s="190" t="s">
        <v>97</v>
      </c>
      <c r="F3" s="427" t="s">
        <v>2</v>
      </c>
      <c r="G3" s="427"/>
      <c r="I3" s="202" t="s">
        <v>97</v>
      </c>
      <c r="J3" s="428" t="s">
        <v>2</v>
      </c>
      <c r="K3" s="428"/>
      <c r="L3" s="196"/>
      <c r="M3" s="194"/>
    </row>
    <row r="4" spans="1:13" x14ac:dyDescent="0.2">
      <c r="E4" s="106" t="s">
        <v>71</v>
      </c>
      <c r="F4" s="106" t="s">
        <v>72</v>
      </c>
      <c r="G4" s="107" t="s">
        <v>9</v>
      </c>
      <c r="I4" s="201" t="s">
        <v>89</v>
      </c>
      <c r="J4" s="200" t="s">
        <v>72</v>
      </c>
      <c r="K4" s="200" t="s">
        <v>9</v>
      </c>
      <c r="L4" s="196"/>
      <c r="M4" s="194"/>
    </row>
    <row r="5" spans="1:13" x14ac:dyDescent="0.2">
      <c r="A5" s="3">
        <v>1</v>
      </c>
      <c r="B5" s="3">
        <v>4</v>
      </c>
      <c r="E5" s="104" t="s">
        <v>239</v>
      </c>
      <c r="F5" s="197" t="s">
        <v>233</v>
      </c>
      <c r="G5" s="198">
        <v>0.40600000000000003</v>
      </c>
      <c r="I5" s="104" t="s">
        <v>239</v>
      </c>
      <c r="J5" s="321">
        <v>43555</v>
      </c>
      <c r="K5" s="198">
        <v>0.40570138970887393</v>
      </c>
      <c r="L5" s="186"/>
      <c r="M5" s="186"/>
    </row>
    <row r="6" spans="1:13" x14ac:dyDescent="0.2">
      <c r="C6" s="3">
        <v>4</v>
      </c>
      <c r="E6" s="109" t="s">
        <v>240</v>
      </c>
      <c r="F6" s="193" t="s">
        <v>257</v>
      </c>
      <c r="G6" s="192">
        <v>0.33</v>
      </c>
      <c r="I6" s="199" t="s">
        <v>273</v>
      </c>
      <c r="J6" s="191">
        <v>17455</v>
      </c>
      <c r="K6" s="203">
        <v>0.40071707248684707</v>
      </c>
      <c r="L6" s="186"/>
      <c r="M6" s="186"/>
    </row>
    <row r="7" spans="1:13" x14ac:dyDescent="0.2">
      <c r="D7" s="3">
        <v>43</v>
      </c>
      <c r="E7" s="109" t="s">
        <v>241</v>
      </c>
      <c r="F7" s="193" t="s">
        <v>258</v>
      </c>
      <c r="G7" s="192">
        <v>0.18099999999999999</v>
      </c>
      <c r="I7" s="199" t="s">
        <v>79</v>
      </c>
      <c r="J7" s="191">
        <v>7630</v>
      </c>
      <c r="K7" s="203">
        <v>0.17518337000189982</v>
      </c>
      <c r="L7" s="186"/>
      <c r="M7" s="186"/>
    </row>
    <row r="8" spans="1:13" x14ac:dyDescent="0.2">
      <c r="D8" s="3">
        <v>44</v>
      </c>
      <c r="E8" s="109" t="s">
        <v>242</v>
      </c>
      <c r="F8" s="193" t="s">
        <v>259</v>
      </c>
      <c r="G8" s="192">
        <v>0.13100000000000001</v>
      </c>
      <c r="I8" s="199" t="s">
        <v>81</v>
      </c>
      <c r="J8" s="191">
        <v>3730</v>
      </c>
      <c r="K8" s="203">
        <v>8.5596722426674626E-2</v>
      </c>
      <c r="L8" s="186"/>
      <c r="M8" s="186"/>
    </row>
    <row r="9" spans="1:13" x14ac:dyDescent="0.2">
      <c r="C9" s="3">
        <v>6</v>
      </c>
      <c r="E9" s="104" t="s">
        <v>243</v>
      </c>
      <c r="F9" s="197" t="s">
        <v>260</v>
      </c>
      <c r="G9" s="198">
        <v>0.22900000000000001</v>
      </c>
      <c r="I9" s="199" t="s">
        <v>274</v>
      </c>
      <c r="J9" s="191">
        <v>2520</v>
      </c>
      <c r="K9" s="203">
        <v>5.7902131549559255E-2</v>
      </c>
      <c r="L9" s="186"/>
      <c r="M9" s="186"/>
    </row>
    <row r="10" spans="1:13" x14ac:dyDescent="0.2">
      <c r="D10" s="3">
        <v>62</v>
      </c>
      <c r="E10" s="102" t="s">
        <v>244</v>
      </c>
      <c r="F10" s="193" t="s">
        <v>261</v>
      </c>
      <c r="G10" s="192">
        <v>0.56399999999999995</v>
      </c>
      <c r="I10" s="199" t="s">
        <v>80</v>
      </c>
      <c r="J10" s="191">
        <v>2200</v>
      </c>
      <c r="K10" s="203">
        <v>5.0568203969775093E-2</v>
      </c>
      <c r="L10" s="186"/>
      <c r="M10" s="186"/>
    </row>
    <row r="11" spans="1:13" x14ac:dyDescent="0.2">
      <c r="D11" s="3">
        <v>61</v>
      </c>
      <c r="E11" s="102" t="s">
        <v>240</v>
      </c>
      <c r="F11" s="193" t="s">
        <v>262</v>
      </c>
      <c r="G11" s="192">
        <v>0.17399999999999999</v>
      </c>
      <c r="I11" s="199" t="s">
        <v>275</v>
      </c>
      <c r="J11" s="191">
        <v>1560</v>
      </c>
      <c r="K11" s="203">
        <v>3.5798886685657394E-2</v>
      </c>
      <c r="L11" s="186"/>
      <c r="M11" s="186"/>
    </row>
    <row r="12" spans="1:13" x14ac:dyDescent="0.2">
      <c r="C12" s="3">
        <v>8</v>
      </c>
      <c r="E12" s="102" t="s">
        <v>245</v>
      </c>
      <c r="F12" s="193" t="s">
        <v>263</v>
      </c>
      <c r="G12" s="192">
        <v>9.8000000000000004E-2</v>
      </c>
      <c r="I12" s="199" t="s">
        <v>90</v>
      </c>
      <c r="J12" s="191">
        <v>1450</v>
      </c>
      <c r="K12" s="203">
        <v>3.3288232932975448E-2</v>
      </c>
      <c r="L12" s="186"/>
      <c r="M12" s="186"/>
    </row>
    <row r="13" spans="1:13" x14ac:dyDescent="0.2">
      <c r="D13" s="3">
        <v>84</v>
      </c>
      <c r="E13" s="102" t="s">
        <v>241</v>
      </c>
      <c r="F13" s="193" t="s">
        <v>264</v>
      </c>
      <c r="G13" s="192">
        <v>6.0999999999999999E-2</v>
      </c>
      <c r="I13" s="199" t="s">
        <v>83</v>
      </c>
      <c r="J13" s="191">
        <v>1135</v>
      </c>
      <c r="K13" s="203">
        <v>2.6023714722395366E-2</v>
      </c>
      <c r="L13" s="186"/>
      <c r="M13" s="186"/>
    </row>
    <row r="14" spans="1:13" x14ac:dyDescent="0.2">
      <c r="D14" s="3">
        <v>83</v>
      </c>
      <c r="E14" s="104" t="s">
        <v>246</v>
      </c>
      <c r="F14" s="197" t="s">
        <v>234</v>
      </c>
      <c r="G14" s="198">
        <v>0.151</v>
      </c>
      <c r="I14" s="104" t="s">
        <v>243</v>
      </c>
      <c r="J14" s="321">
        <v>24600</v>
      </c>
      <c r="K14" s="198">
        <v>0.22914000303522492</v>
      </c>
      <c r="L14" s="186"/>
      <c r="M14" s="186"/>
    </row>
    <row r="15" spans="1:13" x14ac:dyDescent="0.2">
      <c r="C15" s="3">
        <v>2</v>
      </c>
      <c r="E15" s="102" t="s">
        <v>242</v>
      </c>
      <c r="F15" s="193" t="s">
        <v>235</v>
      </c>
      <c r="G15" s="192">
        <v>0.26500000000000001</v>
      </c>
      <c r="I15" s="199" t="s">
        <v>81</v>
      </c>
      <c r="J15" s="191">
        <v>5070</v>
      </c>
      <c r="K15" s="203">
        <v>0.20600946443349283</v>
      </c>
      <c r="L15" s="186"/>
      <c r="M15" s="186"/>
    </row>
    <row r="16" spans="1:13" x14ac:dyDescent="0.2">
      <c r="D16" s="3">
        <v>24</v>
      </c>
      <c r="E16" s="102" t="s">
        <v>240</v>
      </c>
      <c r="F16" s="193" t="s">
        <v>236</v>
      </c>
      <c r="G16" s="192">
        <v>0.23799999999999999</v>
      </c>
      <c r="I16" s="199" t="s">
        <v>82</v>
      </c>
      <c r="J16" s="191">
        <v>4135</v>
      </c>
      <c r="K16" s="203">
        <v>0.16806156357592766</v>
      </c>
      <c r="L16" s="186"/>
      <c r="M16" s="186"/>
    </row>
    <row r="17" spans="1:13" x14ac:dyDescent="0.2">
      <c r="D17" s="3">
        <v>23</v>
      </c>
      <c r="E17" s="102" t="s">
        <v>241</v>
      </c>
      <c r="F17" s="193" t="s">
        <v>237</v>
      </c>
      <c r="G17" s="192">
        <v>0.19500000000000001</v>
      </c>
      <c r="I17" s="199" t="s">
        <v>273</v>
      </c>
      <c r="J17" s="191">
        <v>3010</v>
      </c>
      <c r="K17" s="203">
        <v>0.12233739887883292</v>
      </c>
      <c r="L17" s="186"/>
      <c r="M17" s="186"/>
    </row>
    <row r="18" spans="1:13" x14ac:dyDescent="0.2">
      <c r="C18" s="3">
        <v>3</v>
      </c>
      <c r="E18" s="102" t="s">
        <v>247</v>
      </c>
      <c r="F18" s="193" t="s">
        <v>238</v>
      </c>
      <c r="G18" s="192">
        <v>0.104</v>
      </c>
      <c r="I18" s="199" t="s">
        <v>79</v>
      </c>
      <c r="J18" s="191">
        <v>1945</v>
      </c>
      <c r="K18" s="203">
        <v>7.90459514112683E-2</v>
      </c>
      <c r="L18" s="186"/>
      <c r="M18" s="186"/>
    </row>
    <row r="19" spans="1:13" x14ac:dyDescent="0.2">
      <c r="D19" s="3">
        <v>33</v>
      </c>
      <c r="E19" s="104" t="s">
        <v>248</v>
      </c>
      <c r="F19" s="197" t="s">
        <v>265</v>
      </c>
      <c r="G19" s="198">
        <v>7.1999999999999995E-2</v>
      </c>
      <c r="I19" s="199" t="s">
        <v>80</v>
      </c>
      <c r="J19" s="191">
        <v>1435</v>
      </c>
      <c r="K19" s="203">
        <v>5.831699888502833E-2</v>
      </c>
      <c r="L19" s="186"/>
      <c r="M19" s="186"/>
    </row>
    <row r="20" spans="1:13" x14ac:dyDescent="0.2">
      <c r="D20" s="3">
        <v>32</v>
      </c>
      <c r="E20" s="102" t="s">
        <v>240</v>
      </c>
      <c r="F20" s="193" t="s">
        <v>266</v>
      </c>
      <c r="G20" s="192">
        <v>0.434</v>
      </c>
      <c r="I20" s="199" t="s">
        <v>276</v>
      </c>
      <c r="J20" s="191">
        <v>1275</v>
      </c>
      <c r="K20" s="203">
        <v>5.1828926342068871E-2</v>
      </c>
      <c r="L20" s="186"/>
      <c r="M20" s="186"/>
    </row>
    <row r="21" spans="1:13" x14ac:dyDescent="0.2">
      <c r="C21" s="3">
        <v>1</v>
      </c>
      <c r="E21" s="102" t="s">
        <v>241</v>
      </c>
      <c r="F21" s="193" t="s">
        <v>267</v>
      </c>
      <c r="G21" s="192">
        <v>0.21299999999999999</v>
      </c>
      <c r="I21" s="199" t="s">
        <v>275</v>
      </c>
      <c r="J21" s="191">
        <v>870</v>
      </c>
      <c r="K21" s="203">
        <v>3.5370705217658518E-2</v>
      </c>
      <c r="L21" s="186"/>
      <c r="M21" s="186"/>
    </row>
    <row r="22" spans="1:13" x14ac:dyDescent="0.2">
      <c r="A22" s="3">
        <v>2</v>
      </c>
      <c r="B22" s="3">
        <v>0</v>
      </c>
      <c r="E22" s="102" t="s">
        <v>247</v>
      </c>
      <c r="F22" s="193">
        <v>810</v>
      </c>
      <c r="G22" s="192">
        <v>0.105</v>
      </c>
      <c r="I22" s="199" t="s">
        <v>277</v>
      </c>
      <c r="J22" s="191">
        <v>715</v>
      </c>
      <c r="K22" s="203">
        <v>2.8976702185563214E-2</v>
      </c>
      <c r="L22" s="186"/>
      <c r="M22" s="186"/>
    </row>
    <row r="23" spans="1:13" x14ac:dyDescent="0.2">
      <c r="C23" s="3">
        <v>7</v>
      </c>
      <c r="E23" s="102" t="s">
        <v>245</v>
      </c>
      <c r="F23" s="193">
        <v>560</v>
      </c>
      <c r="G23" s="192">
        <v>7.2999999999999995E-2</v>
      </c>
      <c r="I23" s="104" t="s">
        <v>246</v>
      </c>
      <c r="J23" s="321">
        <v>16230</v>
      </c>
      <c r="K23" s="198">
        <v>0.15118058726045508</v>
      </c>
      <c r="L23" s="186"/>
      <c r="M23" s="186"/>
    </row>
    <row r="24" spans="1:13" x14ac:dyDescent="0.2">
      <c r="D24" s="3">
        <v>71</v>
      </c>
      <c r="E24" s="104" t="s">
        <v>249</v>
      </c>
      <c r="F24" s="197" t="s">
        <v>268</v>
      </c>
      <c r="G24" s="198">
        <v>6.2E-2</v>
      </c>
      <c r="I24" s="199" t="s">
        <v>275</v>
      </c>
      <c r="J24" s="191">
        <v>6115</v>
      </c>
      <c r="K24" s="203">
        <v>0.37687701028474646</v>
      </c>
      <c r="L24" s="186"/>
      <c r="M24" s="186"/>
    </row>
    <row r="25" spans="1:13" x14ac:dyDescent="0.2">
      <c r="D25" s="3">
        <v>72</v>
      </c>
      <c r="E25" s="109" t="s">
        <v>245</v>
      </c>
      <c r="F25" s="193" t="s">
        <v>269</v>
      </c>
      <c r="G25" s="192">
        <v>0.31900000000000001</v>
      </c>
      <c r="I25" s="199" t="s">
        <v>276</v>
      </c>
      <c r="J25" s="191">
        <v>1570</v>
      </c>
      <c r="K25" s="203">
        <v>9.6809694050388945E-2</v>
      </c>
      <c r="L25" s="186"/>
      <c r="M25" s="186"/>
    </row>
    <row r="26" spans="1:13" x14ac:dyDescent="0.2">
      <c r="C26" s="3">
        <v>4</v>
      </c>
      <c r="E26" s="104" t="s">
        <v>250</v>
      </c>
      <c r="F26" s="197" t="s">
        <v>270</v>
      </c>
      <c r="G26" s="198">
        <v>5.3999999999999999E-2</v>
      </c>
      <c r="I26" s="199" t="s">
        <v>273</v>
      </c>
      <c r="J26" s="191">
        <v>745</v>
      </c>
      <c r="K26" s="203">
        <v>4.5947895662178141E-2</v>
      </c>
      <c r="L26" s="186"/>
      <c r="M26" s="186"/>
    </row>
    <row r="27" spans="1:13" x14ac:dyDescent="0.2">
      <c r="D27" s="3">
        <v>46</v>
      </c>
      <c r="E27" s="109" t="s">
        <v>242</v>
      </c>
      <c r="F27" s="193" t="s">
        <v>271</v>
      </c>
      <c r="G27" s="192">
        <v>0.50700000000000001</v>
      </c>
      <c r="I27" s="199" t="s">
        <v>79</v>
      </c>
      <c r="J27" s="191">
        <v>735</v>
      </c>
      <c r="K27" s="203">
        <v>4.5290827303531699E-2</v>
      </c>
      <c r="L27" s="186"/>
      <c r="M27" s="186"/>
    </row>
    <row r="28" spans="1:13" x14ac:dyDescent="0.2">
      <c r="D28" s="3">
        <v>44</v>
      </c>
      <c r="E28" s="104" t="s">
        <v>251</v>
      </c>
      <c r="F28" s="197" t="s">
        <v>272</v>
      </c>
      <c r="G28" s="198">
        <v>1.4E-2</v>
      </c>
      <c r="I28" s="199" t="s">
        <v>81</v>
      </c>
      <c r="J28" s="191">
        <v>710</v>
      </c>
      <c r="K28" s="203">
        <v>4.3676807643484472E-2</v>
      </c>
      <c r="L28" s="186"/>
      <c r="M28" s="186"/>
    </row>
    <row r="29" spans="1:13" x14ac:dyDescent="0.2">
      <c r="C29" s="3">
        <v>2</v>
      </c>
      <c r="E29" s="109" t="s">
        <v>241</v>
      </c>
      <c r="F29" s="193">
        <v>760</v>
      </c>
      <c r="G29" s="192">
        <v>0.49399999999999999</v>
      </c>
      <c r="I29" s="199" t="s">
        <v>80</v>
      </c>
      <c r="J29" s="191">
        <v>580</v>
      </c>
      <c r="K29" s="203">
        <v>3.5669742063699897E-2</v>
      </c>
      <c r="L29" s="186"/>
      <c r="M29" s="186"/>
    </row>
    <row r="30" spans="1:13" x14ac:dyDescent="0.2">
      <c r="D30" s="3">
        <v>24</v>
      </c>
      <c r="E30" s="109" t="s">
        <v>252</v>
      </c>
      <c r="F30" s="193">
        <v>230</v>
      </c>
      <c r="G30" s="192">
        <v>0.14799999999999999</v>
      </c>
      <c r="I30" s="199" t="s">
        <v>86</v>
      </c>
      <c r="J30" s="191">
        <v>525</v>
      </c>
      <c r="K30" s="203">
        <v>3.2230607826433395E-2</v>
      </c>
      <c r="L30" s="186"/>
      <c r="M30" s="186"/>
    </row>
    <row r="31" spans="1:13" x14ac:dyDescent="0.2">
      <c r="D31" s="3">
        <v>23</v>
      </c>
      <c r="E31" s="109" t="s">
        <v>247</v>
      </c>
      <c r="F31" s="193">
        <v>195</v>
      </c>
      <c r="G31" s="192">
        <v>0.125</v>
      </c>
      <c r="I31" s="199" t="s">
        <v>277</v>
      </c>
      <c r="J31" s="191">
        <v>500</v>
      </c>
      <c r="K31" s="203">
        <v>3.0959355540650067E-2</v>
      </c>
      <c r="L31" s="186"/>
      <c r="M31" s="186"/>
    </row>
    <row r="32" spans="1:13" x14ac:dyDescent="0.2">
      <c r="C32" s="3">
        <v>6</v>
      </c>
      <c r="E32" s="104" t="s">
        <v>253</v>
      </c>
      <c r="F32" s="197">
        <v>820</v>
      </c>
      <c r="G32" s="198">
        <v>8.0000000000000002E-3</v>
      </c>
      <c r="I32" s="104" t="s">
        <v>248</v>
      </c>
      <c r="J32" s="321">
        <v>7690</v>
      </c>
      <c r="K32" s="198">
        <v>7.1655474725942081E-2</v>
      </c>
      <c r="L32" s="186"/>
      <c r="M32" s="186"/>
    </row>
    <row r="33" spans="1:13" x14ac:dyDescent="0.2">
      <c r="D33" s="3">
        <v>62</v>
      </c>
      <c r="E33" s="109" t="s">
        <v>254</v>
      </c>
      <c r="F33" s="193">
        <v>400</v>
      </c>
      <c r="G33" s="192">
        <v>0.48599999999999999</v>
      </c>
      <c r="I33" s="199" t="s">
        <v>275</v>
      </c>
      <c r="J33" s="191">
        <v>4335</v>
      </c>
      <c r="K33" s="203">
        <v>0.56376102237800629</v>
      </c>
      <c r="L33" s="195"/>
      <c r="M33" s="186"/>
    </row>
    <row r="34" spans="1:13" x14ac:dyDescent="0.2">
      <c r="D34" s="3">
        <v>61</v>
      </c>
      <c r="E34" s="109" t="s">
        <v>242</v>
      </c>
      <c r="F34" s="193">
        <v>170</v>
      </c>
      <c r="G34" s="192">
        <v>0.20799999999999999</v>
      </c>
      <c r="I34" s="199" t="s">
        <v>81</v>
      </c>
      <c r="J34" s="191">
        <v>520</v>
      </c>
      <c r="K34" s="203">
        <v>6.7529082854171113E-2</v>
      </c>
      <c r="L34" s="93"/>
      <c r="M34" s="93"/>
    </row>
    <row r="35" spans="1:13" x14ac:dyDescent="0.2">
      <c r="C35" s="3">
        <v>8</v>
      </c>
      <c r="E35" s="109" t="s">
        <v>241</v>
      </c>
      <c r="F35" s="193">
        <v>135</v>
      </c>
      <c r="G35" s="192">
        <v>0.16400000000000001</v>
      </c>
      <c r="I35" s="199" t="s">
        <v>80</v>
      </c>
      <c r="J35" s="191">
        <v>300</v>
      </c>
      <c r="K35" s="203">
        <v>3.92251124126234E-2</v>
      </c>
      <c r="L35" s="93"/>
      <c r="M35" s="93"/>
    </row>
    <row r="36" spans="1:13" x14ac:dyDescent="0.2">
      <c r="D36" s="3">
        <v>81</v>
      </c>
      <c r="E36" s="104" t="s">
        <v>255</v>
      </c>
      <c r="F36" s="197">
        <v>400</v>
      </c>
      <c r="G36" s="198">
        <v>4.0000000000000001E-3</v>
      </c>
      <c r="I36" s="199" t="s">
        <v>276</v>
      </c>
      <c r="J36" s="191">
        <v>285</v>
      </c>
      <c r="K36" s="203">
        <v>3.7297240308932736E-2</v>
      </c>
      <c r="L36" s="93"/>
      <c r="M36" s="93"/>
    </row>
    <row r="37" spans="1:13" x14ac:dyDescent="0.2">
      <c r="D37" s="3">
        <v>84</v>
      </c>
      <c r="E37" s="109" t="s">
        <v>242</v>
      </c>
      <c r="F37" s="193">
        <v>285</v>
      </c>
      <c r="G37" s="192">
        <v>0.71</v>
      </c>
      <c r="I37" s="199" t="s">
        <v>277</v>
      </c>
      <c r="J37" s="191">
        <v>260</v>
      </c>
      <c r="K37" s="203">
        <v>3.3668472817198349E-2</v>
      </c>
      <c r="L37" s="93"/>
      <c r="M37" s="93"/>
    </row>
    <row r="38" spans="1:13" x14ac:dyDescent="0.2">
      <c r="C38" s="3">
        <v>1</v>
      </c>
      <c r="E38" s="104" t="s">
        <v>256</v>
      </c>
      <c r="F38" s="197">
        <v>145</v>
      </c>
      <c r="G38" s="198">
        <v>1E-3</v>
      </c>
      <c r="I38" s="199" t="s">
        <v>90</v>
      </c>
      <c r="J38" s="191">
        <v>240</v>
      </c>
      <c r="K38" s="203">
        <v>3.1308356968074685E-2</v>
      </c>
      <c r="L38" s="93"/>
      <c r="M38" s="93"/>
    </row>
    <row r="39" spans="1:13" x14ac:dyDescent="0.2">
      <c r="A39" s="3">
        <v>3</v>
      </c>
      <c r="B39" s="3">
        <v>2</v>
      </c>
      <c r="E39" s="106" t="s">
        <v>7</v>
      </c>
      <c r="F39" s="107" t="s">
        <v>223</v>
      </c>
      <c r="G39" s="189">
        <v>1</v>
      </c>
      <c r="I39" s="199" t="s">
        <v>273</v>
      </c>
      <c r="J39" s="191">
        <v>195</v>
      </c>
      <c r="K39" s="203">
        <v>2.5174005732137062E-2</v>
      </c>
      <c r="L39" s="93"/>
      <c r="M39" s="93"/>
    </row>
    <row r="40" spans="1:13" x14ac:dyDescent="0.2">
      <c r="C40" s="3">
        <v>8</v>
      </c>
      <c r="E40" s="188"/>
      <c r="F40" s="188"/>
      <c r="G40" s="188"/>
      <c r="I40" s="199" t="s">
        <v>91</v>
      </c>
      <c r="J40" s="191">
        <v>185</v>
      </c>
      <c r="K40" s="203">
        <v>2.3848154917198352E-2</v>
      </c>
    </row>
    <row r="41" spans="1:13" x14ac:dyDescent="0.2">
      <c r="D41" s="3">
        <v>84</v>
      </c>
      <c r="E41" s="188"/>
      <c r="F41" s="188"/>
      <c r="G41" s="188"/>
      <c r="I41" s="104" t="s">
        <v>249</v>
      </c>
      <c r="J41" s="321">
        <v>6620</v>
      </c>
      <c r="K41" s="198">
        <v>6.1661412528577285E-2</v>
      </c>
    </row>
    <row r="42" spans="1:13" x14ac:dyDescent="0.2">
      <c r="D42" s="3">
        <v>81</v>
      </c>
      <c r="E42" s="188"/>
      <c r="F42" s="188"/>
      <c r="G42" s="188"/>
      <c r="I42" s="199" t="s">
        <v>273</v>
      </c>
      <c r="J42" s="191">
        <v>1235</v>
      </c>
      <c r="K42" s="203">
        <v>0.18674730282884217</v>
      </c>
    </row>
    <row r="43" spans="1:13" x14ac:dyDescent="0.2">
      <c r="C43" s="3">
        <v>4</v>
      </c>
      <c r="E43" s="188"/>
      <c r="F43" s="188"/>
      <c r="G43" s="188"/>
      <c r="I43" s="199" t="s">
        <v>79</v>
      </c>
      <c r="J43" s="191">
        <v>720</v>
      </c>
      <c r="K43" s="203">
        <v>0.10913391407967454</v>
      </c>
    </row>
    <row r="44" spans="1:13" x14ac:dyDescent="0.2">
      <c r="D44" s="3">
        <v>44</v>
      </c>
      <c r="E44" s="188"/>
      <c r="F44" s="188"/>
      <c r="G44" s="188"/>
      <c r="I44" s="199" t="s">
        <v>275</v>
      </c>
      <c r="J44" s="191">
        <v>580</v>
      </c>
      <c r="K44" s="203">
        <v>8.7453063118699687E-2</v>
      </c>
    </row>
    <row r="45" spans="1:13" x14ac:dyDescent="0.2">
      <c r="D45" s="3">
        <v>43</v>
      </c>
      <c r="E45" s="188"/>
      <c r="F45" s="188"/>
      <c r="G45" s="188"/>
      <c r="I45" s="199" t="s">
        <v>81</v>
      </c>
      <c r="J45" s="191">
        <v>565</v>
      </c>
      <c r="K45" s="203">
        <v>8.5097154963314589E-2</v>
      </c>
    </row>
    <row r="46" spans="1:13" x14ac:dyDescent="0.2">
      <c r="C46" s="3">
        <v>6</v>
      </c>
      <c r="E46" s="188"/>
      <c r="F46" s="188"/>
      <c r="G46" s="188"/>
      <c r="I46" s="199" t="s">
        <v>83</v>
      </c>
      <c r="J46" s="191">
        <v>420</v>
      </c>
      <c r="K46" s="203">
        <v>6.3788233843863174E-2</v>
      </c>
    </row>
    <row r="47" spans="1:13" x14ac:dyDescent="0.2">
      <c r="D47" s="3">
        <v>62</v>
      </c>
      <c r="E47" s="188"/>
      <c r="F47" s="188"/>
      <c r="G47" s="188"/>
      <c r="I47" s="199" t="s">
        <v>80</v>
      </c>
      <c r="J47" s="191">
        <v>390</v>
      </c>
      <c r="K47" s="203">
        <v>5.9218723751904956E-2</v>
      </c>
    </row>
    <row r="48" spans="1:13" x14ac:dyDescent="0.2">
      <c r="D48" s="3">
        <v>61</v>
      </c>
      <c r="E48" s="188"/>
      <c r="F48" s="188"/>
      <c r="G48" s="188"/>
      <c r="I48" s="199" t="s">
        <v>278</v>
      </c>
      <c r="J48" s="191">
        <v>230</v>
      </c>
      <c r="K48" s="203">
        <v>3.4783144659256665E-2</v>
      </c>
    </row>
    <row r="49" spans="1:11" x14ac:dyDescent="0.2">
      <c r="C49" s="3">
        <v>1</v>
      </c>
      <c r="E49" s="188"/>
      <c r="F49" s="188"/>
      <c r="G49" s="188"/>
      <c r="I49" s="199" t="s">
        <v>279</v>
      </c>
      <c r="J49" s="191">
        <v>230</v>
      </c>
      <c r="K49" s="203">
        <v>3.4397920818523608E-2</v>
      </c>
    </row>
    <row r="50" spans="1:11" x14ac:dyDescent="0.2">
      <c r="D50" s="3">
        <v>15</v>
      </c>
      <c r="E50" s="188"/>
      <c r="F50" s="188"/>
      <c r="G50" s="188"/>
      <c r="I50" s="104" t="s">
        <v>250</v>
      </c>
      <c r="J50" s="321">
        <v>5750</v>
      </c>
      <c r="K50" s="198">
        <v>5.3582511516881697E-2</v>
      </c>
    </row>
    <row r="51" spans="1:11" x14ac:dyDescent="0.2">
      <c r="D51" s="3">
        <v>11</v>
      </c>
      <c r="E51" s="188"/>
      <c r="F51" s="188"/>
      <c r="G51" s="188"/>
      <c r="I51" s="104" t="s">
        <v>251</v>
      </c>
      <c r="J51" s="321">
        <v>1540</v>
      </c>
      <c r="K51" s="198">
        <v>1.436339217990351E-2</v>
      </c>
    </row>
    <row r="52" spans="1:11" x14ac:dyDescent="0.2">
      <c r="C52" s="3">
        <v>2</v>
      </c>
      <c r="E52" s="188"/>
      <c r="F52" s="188"/>
      <c r="G52" s="188"/>
      <c r="I52" s="199" t="s">
        <v>275</v>
      </c>
      <c r="J52" s="191">
        <v>520</v>
      </c>
      <c r="K52" s="203">
        <v>0.33596657740745328</v>
      </c>
    </row>
    <row r="53" spans="1:11" x14ac:dyDescent="0.2">
      <c r="D53" s="3">
        <v>24</v>
      </c>
      <c r="E53" s="188"/>
      <c r="F53" s="188"/>
      <c r="G53" s="188"/>
      <c r="I53" s="199" t="s">
        <v>91</v>
      </c>
      <c r="J53" s="191">
        <v>180</v>
      </c>
      <c r="K53" s="203">
        <v>0.11672225641411432</v>
      </c>
    </row>
    <row r="54" spans="1:11" x14ac:dyDescent="0.2">
      <c r="D54" s="3">
        <v>23</v>
      </c>
      <c r="E54" s="188"/>
      <c r="F54" s="188"/>
      <c r="G54" s="188"/>
      <c r="I54" s="199" t="s">
        <v>276</v>
      </c>
      <c r="J54" s="191">
        <v>95</v>
      </c>
      <c r="K54" s="203">
        <v>6.1581074884999587E-2</v>
      </c>
    </row>
    <row r="55" spans="1:11" x14ac:dyDescent="0.2">
      <c r="C55" s="3">
        <v>3</v>
      </c>
      <c r="E55" s="188"/>
      <c r="F55" s="188"/>
      <c r="G55" s="188"/>
      <c r="I55" s="104" t="s">
        <v>253</v>
      </c>
      <c r="J55" s="197">
        <v>820</v>
      </c>
      <c r="K55" s="198">
        <v>7.6486096632894093E-3</v>
      </c>
    </row>
    <row r="56" spans="1:11" x14ac:dyDescent="0.2">
      <c r="A56" s="3">
        <v>4</v>
      </c>
      <c r="B56" s="3">
        <v>1</v>
      </c>
      <c r="I56" s="199" t="s">
        <v>86</v>
      </c>
      <c r="J56" s="191">
        <v>150</v>
      </c>
      <c r="K56" s="203">
        <v>0.18343807088052619</v>
      </c>
    </row>
    <row r="57" spans="1:11" x14ac:dyDescent="0.2">
      <c r="C57" s="3">
        <v>4</v>
      </c>
      <c r="I57" s="199" t="s">
        <v>275</v>
      </c>
      <c r="J57" s="191">
        <v>145</v>
      </c>
      <c r="K57" s="203">
        <v>0.17710266715381806</v>
      </c>
    </row>
    <row r="58" spans="1:11" x14ac:dyDescent="0.2">
      <c r="D58" s="3">
        <v>11</v>
      </c>
      <c r="I58" s="104" t="s">
        <v>255</v>
      </c>
      <c r="J58" s="197">
        <v>400</v>
      </c>
      <c r="K58" s="198">
        <v>3.7258444685452428E-3</v>
      </c>
    </row>
    <row r="59" spans="1:11" x14ac:dyDescent="0.2">
      <c r="A59" s="3">
        <v>5</v>
      </c>
      <c r="I59" s="104" t="s">
        <v>256</v>
      </c>
      <c r="J59" s="197">
        <v>145</v>
      </c>
      <c r="K59" s="198">
        <v>1.3407749123069352E-3</v>
      </c>
    </row>
    <row r="60" spans="1:11" x14ac:dyDescent="0.2">
      <c r="I60" s="199" t="s">
        <v>7</v>
      </c>
      <c r="J60" s="191">
        <v>107355</v>
      </c>
      <c r="K60" s="203">
        <v>1</v>
      </c>
    </row>
  </sheetData>
  <mergeCells count="2">
    <mergeCell ref="F3:G3"/>
    <mergeCell ref="J3:K3"/>
  </mergeCells>
  <hyperlinks>
    <hyperlink ref="E1" location="Index!A1" display="Return to index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Zeros="0" defaultGridColor="0" colorId="53" workbookViewId="0">
      <selection activeCell="G36" sqref="G36"/>
    </sheetView>
  </sheetViews>
  <sheetFormatPr defaultRowHeight="12" x14ac:dyDescent="0.2"/>
  <cols>
    <col min="1" max="1" width="16.7109375" bestFit="1" customWidth="1"/>
    <col min="2" max="2" width="9" customWidth="1"/>
    <col min="3" max="3" width="9.28515625" bestFit="1" customWidth="1"/>
    <col min="4" max="4" width="8.5703125" bestFit="1" customWidth="1"/>
    <col min="5" max="5" width="10" bestFit="1" customWidth="1"/>
    <col min="6" max="6" width="9.85546875" bestFit="1" customWidth="1"/>
    <col min="8" max="8" width="16.7109375" bestFit="1" customWidth="1"/>
    <col min="9" max="9" width="9.28515625" bestFit="1" customWidth="1"/>
    <col min="10" max="10" width="9.28515625" customWidth="1"/>
    <col min="11" max="11" width="8.5703125" bestFit="1" customWidth="1"/>
    <col min="12" max="12" width="1" customWidth="1"/>
    <col min="13" max="14" width="9.28515625" bestFit="1" customWidth="1"/>
    <col min="15" max="15" width="8.5703125" bestFit="1" customWidth="1"/>
  </cols>
  <sheetData>
    <row r="1" spans="1:15" x14ac:dyDescent="0.2">
      <c r="A1" s="41" t="s">
        <v>129</v>
      </c>
    </row>
    <row r="2" spans="1:15" x14ac:dyDescent="0.2">
      <c r="A2" t="s">
        <v>59</v>
      </c>
      <c r="H2" s="3" t="s">
        <v>61</v>
      </c>
      <c r="I2" s="429" t="s">
        <v>15</v>
      </c>
      <c r="J2" s="430"/>
      <c r="K2" s="430"/>
      <c r="L2" s="9"/>
      <c r="M2" s="429" t="s">
        <v>12</v>
      </c>
      <c r="N2" s="430"/>
      <c r="O2" s="430"/>
    </row>
    <row r="3" spans="1:15" ht="45.75" thickBot="1" x14ac:dyDescent="0.25">
      <c r="A3" s="1" t="s">
        <v>37</v>
      </c>
      <c r="B3" s="1" t="s">
        <v>8</v>
      </c>
      <c r="C3" s="1" t="s">
        <v>11</v>
      </c>
      <c r="D3" s="1" t="s">
        <v>10</v>
      </c>
      <c r="E3" s="1" t="s">
        <v>39</v>
      </c>
      <c r="F3" s="1" t="s">
        <v>38</v>
      </c>
      <c r="H3" s="1" t="s">
        <v>52</v>
      </c>
      <c r="I3" s="10" t="s">
        <v>8</v>
      </c>
      <c r="J3" s="43" t="s">
        <v>11</v>
      </c>
      <c r="K3" s="43" t="s">
        <v>10</v>
      </c>
      <c r="L3" s="11"/>
      <c r="M3" s="10" t="s">
        <v>8</v>
      </c>
      <c r="N3" s="43" t="s">
        <v>11</v>
      </c>
      <c r="O3" s="43" t="s">
        <v>10</v>
      </c>
    </row>
    <row r="4" spans="1:15" x14ac:dyDescent="0.2">
      <c r="A4" s="205" t="s">
        <v>40</v>
      </c>
      <c r="B4" s="206">
        <v>133115</v>
      </c>
      <c r="C4" s="207">
        <v>9.4693307527652291</v>
      </c>
      <c r="D4" s="207">
        <v>16.260833098403968</v>
      </c>
      <c r="E4" s="208">
        <v>14.057283400004643</v>
      </c>
      <c r="F4" s="208">
        <v>8.1861159999892887</v>
      </c>
      <c r="H4" s="209" t="s">
        <v>40</v>
      </c>
      <c r="I4" s="210">
        <v>42095</v>
      </c>
      <c r="J4" s="211">
        <v>7.6215207940374876</v>
      </c>
      <c r="K4" s="211">
        <v>11.007786419477549</v>
      </c>
      <c r="L4" s="211"/>
      <c r="M4" s="210">
        <v>91015</v>
      </c>
      <c r="N4" s="211">
        <v>10.665274884947696</v>
      </c>
      <c r="O4" s="211">
        <v>20.8663846625387</v>
      </c>
    </row>
    <row r="5" spans="1:15" x14ac:dyDescent="0.2">
      <c r="A5" s="205" t="s">
        <v>41</v>
      </c>
      <c r="B5" s="206">
        <v>130165</v>
      </c>
      <c r="C5" s="207">
        <v>9.2387324554137322</v>
      </c>
      <c r="D5" s="207">
        <v>15.757944673467968</v>
      </c>
      <c r="E5" s="208">
        <v>14.088847970018525</v>
      </c>
      <c r="F5" s="208">
        <v>8.2601569999899027</v>
      </c>
      <c r="H5" s="209" t="s">
        <v>41</v>
      </c>
      <c r="I5" s="210">
        <v>41940</v>
      </c>
      <c r="J5" s="211">
        <v>7.5503573630882519</v>
      </c>
      <c r="K5" s="211">
        <v>10.772362042396274</v>
      </c>
      <c r="L5" s="211"/>
      <c r="M5" s="210">
        <v>88220</v>
      </c>
      <c r="N5" s="211">
        <v>10.337763410322484</v>
      </c>
      <c r="O5" s="211">
        <v>20.203335652322828</v>
      </c>
    </row>
    <row r="6" spans="1:15" x14ac:dyDescent="0.2">
      <c r="A6" s="205" t="s">
        <v>42</v>
      </c>
      <c r="B6" s="206">
        <v>133625</v>
      </c>
      <c r="C6" s="207">
        <v>9.1903370783085609</v>
      </c>
      <c r="D6" s="207">
        <v>15.752960390726244</v>
      </c>
      <c r="E6" s="208">
        <v>14.539953090011529</v>
      </c>
      <c r="F6" s="208">
        <v>8.4826640000101978</v>
      </c>
      <c r="H6" s="209" t="s">
        <v>42</v>
      </c>
      <c r="I6" s="210">
        <v>43315</v>
      </c>
      <c r="J6" s="211">
        <v>7.4950206576501053</v>
      </c>
      <c r="K6" s="211">
        <v>10.753892197568101</v>
      </c>
      <c r="L6" s="211"/>
      <c r="M6" s="210">
        <v>90315</v>
      </c>
      <c r="N6" s="211">
        <v>10.308627738396829</v>
      </c>
      <c r="O6" s="211">
        <v>20.272666084146366</v>
      </c>
    </row>
    <row r="7" spans="1:15" x14ac:dyDescent="0.2">
      <c r="A7" s="205" t="s">
        <v>43</v>
      </c>
      <c r="B7" s="206">
        <v>134345</v>
      </c>
      <c r="C7" s="207">
        <v>9.1948346725225534</v>
      </c>
      <c r="D7" s="207">
        <v>15.523777466324642</v>
      </c>
      <c r="E7" s="208">
        <v>14.610841932967933</v>
      </c>
      <c r="F7" s="208">
        <v>8.6540970000007924</v>
      </c>
      <c r="H7" s="209" t="s">
        <v>43</v>
      </c>
      <c r="I7" s="210">
        <v>44295</v>
      </c>
      <c r="J7" s="211">
        <v>7.6856239071044508</v>
      </c>
      <c r="K7" s="211">
        <v>10.850993247368589</v>
      </c>
      <c r="L7" s="211"/>
      <c r="M7" s="210">
        <v>90045</v>
      </c>
      <c r="N7" s="211">
        <v>10.178030589912565</v>
      </c>
      <c r="O7" s="211">
        <v>19.696272474777167</v>
      </c>
    </row>
    <row r="8" spans="1:15" x14ac:dyDescent="0.2">
      <c r="A8" s="205" t="s">
        <v>44</v>
      </c>
      <c r="B8" s="206">
        <v>135515</v>
      </c>
      <c r="C8" s="207">
        <v>8.935599713971051</v>
      </c>
      <c r="D8" s="207">
        <v>15.231948765036988</v>
      </c>
      <c r="E8" s="208">
        <v>15.165693443957586</v>
      </c>
      <c r="F8" s="208">
        <v>8.8967319999826024</v>
      </c>
      <c r="H8" s="209" t="s">
        <v>44</v>
      </c>
      <c r="I8" s="210">
        <v>45050</v>
      </c>
      <c r="J8" s="211">
        <v>7.4761768716256309</v>
      </c>
      <c r="K8" s="211">
        <v>10.721815127822218</v>
      </c>
      <c r="L8" s="211"/>
      <c r="M8" s="210">
        <v>90465</v>
      </c>
      <c r="N8" s="211">
        <v>9.8978065430168076</v>
      </c>
      <c r="O8" s="211">
        <v>19.268340520303937</v>
      </c>
    </row>
    <row r="9" spans="1:15" x14ac:dyDescent="0.2">
      <c r="A9" s="205" t="s">
        <v>45</v>
      </c>
      <c r="B9" s="206">
        <v>131280</v>
      </c>
      <c r="C9" s="207">
        <v>8.5002799323348217</v>
      </c>
      <c r="D9" s="207">
        <v>14.322012606616706</v>
      </c>
      <c r="E9" s="208">
        <v>15.444452540981205</v>
      </c>
      <c r="F9" s="208">
        <v>9.1664609999957882</v>
      </c>
      <c r="H9" s="209" t="s">
        <v>45</v>
      </c>
      <c r="I9" s="210">
        <v>43745</v>
      </c>
      <c r="J9" s="211">
        <v>7.0630136448084704</v>
      </c>
      <c r="K9" s="211">
        <v>10.044683684821919</v>
      </c>
      <c r="L9" s="211"/>
      <c r="M9" s="210">
        <v>87535</v>
      </c>
      <c r="N9" s="211">
        <v>9.4626119080514304</v>
      </c>
      <c r="O9" s="211">
        <v>18.193969796101321</v>
      </c>
    </row>
    <row r="10" spans="1:15" x14ac:dyDescent="0.2">
      <c r="A10" s="205" t="s">
        <v>46</v>
      </c>
      <c r="B10" s="206">
        <v>129480</v>
      </c>
      <c r="C10" s="207">
        <v>8.1068150831830046</v>
      </c>
      <c r="D10" s="207">
        <v>13.637207807734072</v>
      </c>
      <c r="E10" s="208">
        <v>15.971950226001846</v>
      </c>
      <c r="F10" s="208">
        <v>9.4947330000036381</v>
      </c>
      <c r="H10" s="209" t="s">
        <v>46</v>
      </c>
      <c r="I10" s="210">
        <v>43020</v>
      </c>
      <c r="J10" s="211">
        <v>6.7212273529598292</v>
      </c>
      <c r="K10" s="211">
        <v>9.5494115045700827</v>
      </c>
      <c r="L10" s="211"/>
      <c r="M10" s="210">
        <v>86460</v>
      </c>
      <c r="N10" s="211">
        <v>9.0334488277504672</v>
      </c>
      <c r="O10" s="211">
        <v>17.328114079280631</v>
      </c>
    </row>
    <row r="11" spans="1:15" x14ac:dyDescent="0.2">
      <c r="A11" s="205" t="s">
        <v>47</v>
      </c>
      <c r="B11" s="206">
        <v>129120</v>
      </c>
      <c r="C11" s="207">
        <v>7.9152277686054981</v>
      </c>
      <c r="D11" s="207">
        <v>13.323464824052907</v>
      </c>
      <c r="E11" s="208">
        <v>16.313127654031945</v>
      </c>
      <c r="F11" s="208">
        <v>9.6913319999836087</v>
      </c>
      <c r="H11" s="209" t="s">
        <v>47</v>
      </c>
      <c r="I11" s="210">
        <v>43810</v>
      </c>
      <c r="J11" s="211">
        <v>6.6847932632719402</v>
      </c>
      <c r="K11" s="211">
        <v>9.5284474308541469</v>
      </c>
      <c r="L11" s="211"/>
      <c r="M11" s="210">
        <v>85315</v>
      </c>
      <c r="N11" s="211">
        <v>8.7414486361438115</v>
      </c>
      <c r="O11" s="211">
        <v>16.748943561043745</v>
      </c>
    </row>
    <row r="12" spans="1:15" x14ac:dyDescent="0.2">
      <c r="A12" s="205" t="s">
        <v>48</v>
      </c>
      <c r="B12" s="206">
        <v>125800</v>
      </c>
      <c r="C12" s="207">
        <v>7.6495221398998474</v>
      </c>
      <c r="D12" s="207">
        <v>12.719915734512107</v>
      </c>
      <c r="E12" s="208">
        <v>16.445750035001165</v>
      </c>
      <c r="F12" s="208">
        <v>9.8901700000000403</v>
      </c>
      <c r="H12" s="209" t="s">
        <v>48</v>
      </c>
      <c r="I12" s="210">
        <v>44005</v>
      </c>
      <c r="J12" s="211">
        <v>6.5654808627774051</v>
      </c>
      <c r="K12" s="211">
        <v>9.3050426198125411</v>
      </c>
      <c r="L12" s="211"/>
      <c r="M12" s="210">
        <v>81800</v>
      </c>
      <c r="N12" s="211">
        <v>8.3952119577369988</v>
      </c>
      <c r="O12" s="211">
        <v>15.848892987106019</v>
      </c>
    </row>
    <row r="13" spans="1:15" x14ac:dyDescent="0.2">
      <c r="A13" s="205" t="s">
        <v>49</v>
      </c>
      <c r="B13" s="206">
        <v>125385</v>
      </c>
      <c r="C13" s="207">
        <v>7.5771225177311585</v>
      </c>
      <c r="D13" s="207">
        <v>12.601455430671949</v>
      </c>
      <c r="E13" s="208">
        <v>16.548072794993534</v>
      </c>
      <c r="F13" s="208">
        <v>9.950181999994097</v>
      </c>
      <c r="H13" s="209" t="s">
        <v>49</v>
      </c>
      <c r="I13" s="210">
        <v>45280</v>
      </c>
      <c r="J13" s="211">
        <v>6.7289912925061461</v>
      </c>
      <c r="K13" s="211">
        <v>9.5271149112770832</v>
      </c>
      <c r="L13" s="211"/>
      <c r="M13" s="210">
        <v>80105</v>
      </c>
      <c r="N13" s="211">
        <v>8.1583507257297114</v>
      </c>
      <c r="O13" s="211">
        <v>15.412714935431014</v>
      </c>
    </row>
    <row r="14" spans="1:15" x14ac:dyDescent="0.2">
      <c r="A14" s="205" t="s">
        <v>50</v>
      </c>
      <c r="B14" s="206">
        <v>128170</v>
      </c>
      <c r="C14" s="207">
        <v>7.5522917994968521</v>
      </c>
      <c r="D14" s="207">
        <v>12.541163189616247</v>
      </c>
      <c r="E14" s="208">
        <v>16.970844400972258</v>
      </c>
      <c r="F14" s="208">
        <v>10.219847000007162</v>
      </c>
      <c r="H14" s="209" t="s">
        <v>50</v>
      </c>
      <c r="I14" s="210">
        <v>46655</v>
      </c>
      <c r="J14" s="211">
        <v>6.8212345059461192</v>
      </c>
      <c r="K14" s="211">
        <v>9.6026415515657764</v>
      </c>
      <c r="L14" s="211"/>
      <c r="M14" s="210">
        <v>81515</v>
      </c>
      <c r="N14" s="211">
        <v>8.0458116890264115</v>
      </c>
      <c r="O14" s="211">
        <v>15.203983992958694</v>
      </c>
    </row>
    <row r="15" spans="1:15" x14ac:dyDescent="0.2">
      <c r="A15" s="205" t="s">
        <v>98</v>
      </c>
      <c r="B15" s="206">
        <v>128345</v>
      </c>
      <c r="C15" s="207">
        <v>7.3611332423474281</v>
      </c>
      <c r="D15" s="207">
        <v>12.35829306141912</v>
      </c>
      <c r="E15" s="208">
        <v>17.435330372999999</v>
      </c>
      <c r="F15" s="208">
        <v>10.385236000000001</v>
      </c>
      <c r="H15" s="209" t="s">
        <v>98</v>
      </c>
      <c r="I15" s="210">
        <v>47045</v>
      </c>
      <c r="J15" s="211">
        <v>6.6867819528293442</v>
      </c>
      <c r="K15" s="211">
        <v>9.5122002210318275</v>
      </c>
      <c r="L15" s="211"/>
      <c r="M15" s="210">
        <v>81295</v>
      </c>
      <c r="N15" s="211">
        <v>7.8173569005505437</v>
      </c>
      <c r="O15" s="211">
        <v>14.946193124094792</v>
      </c>
    </row>
    <row r="16" spans="1:15" s="187" customFormat="1" x14ac:dyDescent="0.2">
      <c r="A16" s="205" t="s">
        <v>136</v>
      </c>
      <c r="B16" s="206">
        <v>120050</v>
      </c>
      <c r="C16" s="207">
        <v>6.6615187158364231</v>
      </c>
      <c r="D16" s="207">
        <v>11.151868185459998</v>
      </c>
      <c r="E16" s="208">
        <v>18.021604400000001</v>
      </c>
      <c r="F16" s="208">
        <v>10.765124999999999</v>
      </c>
      <c r="H16" s="209" t="s">
        <v>136</v>
      </c>
      <c r="I16" s="210">
        <v>43920</v>
      </c>
      <c r="J16" s="211">
        <v>6.1007229708020958</v>
      </c>
      <c r="K16" s="211">
        <v>8.6089257386743512</v>
      </c>
      <c r="L16" s="211"/>
      <c r="M16" s="210">
        <v>76130</v>
      </c>
      <c r="N16" s="211">
        <v>7.0345614544164556</v>
      </c>
      <c r="O16" s="211">
        <v>13.442566653694609</v>
      </c>
    </row>
    <row r="17" spans="1:15" ht="12.75" thickBot="1" x14ac:dyDescent="0.25">
      <c r="A17" s="181" t="s">
        <v>280</v>
      </c>
      <c r="B17" s="182">
        <v>113965</v>
      </c>
      <c r="C17" s="183">
        <v>6.2988934216395913</v>
      </c>
      <c r="D17" s="183">
        <v>10.527199225996148</v>
      </c>
      <c r="E17" s="44">
        <v>18.092893206999999</v>
      </c>
      <c r="F17" s="44">
        <v>10.825786000000001</v>
      </c>
      <c r="H17" s="181" t="s">
        <v>280</v>
      </c>
      <c r="I17" s="182">
        <v>41320</v>
      </c>
      <c r="J17" s="183">
        <v>5.6723357980870608</v>
      </c>
      <c r="K17" s="183">
        <v>8.0242208646430377</v>
      </c>
      <c r="L17" s="183"/>
      <c r="M17" s="182">
        <v>72645</v>
      </c>
      <c r="N17" s="183">
        <v>6.7211638025344129</v>
      </c>
      <c r="O17" s="183">
        <v>12.797773386906966</v>
      </c>
    </row>
    <row r="18" spans="1:15" x14ac:dyDescent="0.2">
      <c r="A18" s="212" t="s">
        <v>281</v>
      </c>
      <c r="B18" s="184">
        <v>-0.14386057168613609</v>
      </c>
      <c r="C18" s="184">
        <v>-0.33481113015297392</v>
      </c>
      <c r="D18" s="184">
        <v>-0.35260394333489509</v>
      </c>
      <c r="E18" s="184">
        <v>0.28708319325724219</v>
      </c>
      <c r="F18" s="184">
        <v>0.32245695028193655</v>
      </c>
      <c r="H18" s="212" t="s">
        <v>281</v>
      </c>
      <c r="I18" s="184">
        <v>-1.8410737617294171E-2</v>
      </c>
      <c r="J18" s="184">
        <v>-0.25574751399685536</v>
      </c>
      <c r="K18" s="184">
        <v>-0.27104137390922567</v>
      </c>
      <c r="L18" s="184"/>
      <c r="M18" s="184">
        <v>-0.20183486238532111</v>
      </c>
      <c r="N18" s="184">
        <v>-0.36980866643950783</v>
      </c>
      <c r="O18" s="184">
        <v>-0.38667988758576199</v>
      </c>
    </row>
    <row r="19" spans="1:15" ht="12.75" thickBot="1" x14ac:dyDescent="0.25">
      <c r="A19" s="181" t="s">
        <v>282</v>
      </c>
      <c r="B19" s="182">
        <v>107355</v>
      </c>
      <c r="C19" s="183">
        <v>6.4664261971263013</v>
      </c>
      <c r="D19" s="183">
        <v>10.534310818210177</v>
      </c>
      <c r="E19" s="44">
        <v>16.601572604000001</v>
      </c>
      <c r="F19" s="44">
        <v>10.19078</v>
      </c>
      <c r="H19" s="181" t="s">
        <v>282</v>
      </c>
      <c r="I19" s="182">
        <v>38515</v>
      </c>
      <c r="J19" s="183">
        <v>5.4842041283478737</v>
      </c>
      <c r="K19" s="183">
        <v>7.6871788270326178</v>
      </c>
      <c r="L19" s="183"/>
      <c r="M19" s="182">
        <v>68835</v>
      </c>
      <c r="N19" s="183">
        <v>7.1866342472876781</v>
      </c>
      <c r="O19" s="183">
        <v>13.288173327876695</v>
      </c>
    </row>
  </sheetData>
  <mergeCells count="2">
    <mergeCell ref="I2:K2"/>
    <mergeCell ref="M2:O2"/>
  </mergeCells>
  <hyperlinks>
    <hyperlink ref="A1" location="Index!A1" display="Return to index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showGridLines="0" showZeros="0" defaultGridColor="0" colorId="53" workbookViewId="0">
      <selection activeCell="H13" sqref="H13"/>
    </sheetView>
  </sheetViews>
  <sheetFormatPr defaultRowHeight="12" x14ac:dyDescent="0.2"/>
  <cols>
    <col min="1" max="1" width="12.42578125" bestFit="1" customWidth="1"/>
    <col min="2" max="7" width="6.7109375" bestFit="1" customWidth="1"/>
    <col min="8" max="8" width="5.5703125" bestFit="1" customWidth="1"/>
    <col min="9" max="9" width="7.7109375" bestFit="1" customWidth="1"/>
    <col min="10" max="10" width="2.7109375" customWidth="1"/>
    <col min="11" max="11" width="30.42578125" bestFit="1" customWidth="1"/>
    <col min="12" max="17" width="6.7109375" bestFit="1" customWidth="1"/>
    <col min="18" max="18" width="5.85546875" bestFit="1" customWidth="1"/>
    <col min="19" max="19" width="7.7109375" bestFit="1" customWidth="1"/>
    <col min="20" max="20" width="4.42578125" customWidth="1"/>
    <col min="21" max="21" width="33.28515625" bestFit="1" customWidth="1"/>
    <col min="22" max="27" width="6.7109375" bestFit="1" customWidth="1"/>
    <col min="28" max="28" width="5.5703125" bestFit="1" customWidth="1"/>
    <col min="29" max="29" width="7.7109375" bestFit="1" customWidth="1"/>
  </cols>
  <sheetData>
    <row r="1" spans="1:29" x14ac:dyDescent="0.2">
      <c r="A1" s="41" t="s">
        <v>129</v>
      </c>
    </row>
    <row r="2" spans="1:29" ht="12.75" thickBot="1" x14ac:dyDescent="0.25">
      <c r="A2" t="s">
        <v>63</v>
      </c>
      <c r="K2" t="s">
        <v>88</v>
      </c>
      <c r="U2" t="s">
        <v>96</v>
      </c>
    </row>
    <row r="3" spans="1:29" x14ac:dyDescent="0.2">
      <c r="A3" s="222" t="s">
        <v>54</v>
      </c>
      <c r="B3" s="223" t="s">
        <v>40</v>
      </c>
      <c r="C3" s="224" t="s">
        <v>49</v>
      </c>
      <c r="D3" s="224" t="s">
        <v>50</v>
      </c>
      <c r="E3" s="224" t="s">
        <v>98</v>
      </c>
      <c r="F3" s="224" t="s">
        <v>136</v>
      </c>
      <c r="G3" s="224" t="s">
        <v>280</v>
      </c>
      <c r="H3" s="226" t="s">
        <v>55</v>
      </c>
      <c r="I3" s="225" t="s">
        <v>282</v>
      </c>
      <c r="J3" s="221"/>
      <c r="K3" s="217" t="s">
        <v>64</v>
      </c>
      <c r="L3" s="217" t="s">
        <v>40</v>
      </c>
      <c r="M3" s="217" t="s">
        <v>49</v>
      </c>
      <c r="N3" s="217" t="s">
        <v>50</v>
      </c>
      <c r="O3" s="217" t="s">
        <v>98</v>
      </c>
      <c r="P3" s="217" t="s">
        <v>136</v>
      </c>
      <c r="Q3" s="217" t="s">
        <v>280</v>
      </c>
      <c r="R3" s="220" t="s">
        <v>55</v>
      </c>
      <c r="S3" s="217" t="s">
        <v>283</v>
      </c>
      <c r="U3" s="213" t="s">
        <v>32</v>
      </c>
      <c r="V3" s="213" t="s">
        <v>40</v>
      </c>
      <c r="W3" s="213" t="s">
        <v>49</v>
      </c>
      <c r="X3" s="213" t="s">
        <v>50</v>
      </c>
      <c r="Y3" s="213" t="s">
        <v>98</v>
      </c>
      <c r="Z3" s="213" t="s">
        <v>136</v>
      </c>
      <c r="AA3" s="213" t="s">
        <v>280</v>
      </c>
      <c r="AB3" s="214" t="s">
        <v>55</v>
      </c>
      <c r="AC3" s="213" t="s">
        <v>283</v>
      </c>
    </row>
    <row r="4" spans="1:29" ht="12.75" customHeight="1" thickBot="1" x14ac:dyDescent="0.25">
      <c r="A4" s="434" t="s">
        <v>8</v>
      </c>
      <c r="B4" s="434"/>
      <c r="C4" s="434"/>
      <c r="D4" s="434"/>
      <c r="E4" s="434"/>
      <c r="F4" s="434"/>
      <c r="G4" s="434"/>
      <c r="H4" s="434"/>
      <c r="I4" s="434"/>
      <c r="K4" s="429" t="s">
        <v>8</v>
      </c>
      <c r="L4" s="433"/>
      <c r="M4" s="433"/>
      <c r="N4" s="433"/>
      <c r="O4" s="433"/>
      <c r="P4" s="433"/>
      <c r="Q4" s="433"/>
      <c r="R4" s="433"/>
      <c r="S4" s="215"/>
      <c r="U4" s="429" t="s">
        <v>8</v>
      </c>
      <c r="V4" s="433"/>
      <c r="W4" s="433"/>
      <c r="X4" s="433"/>
      <c r="Y4" s="433"/>
      <c r="Z4" s="433"/>
      <c r="AA4" s="433"/>
      <c r="AB4" s="433"/>
      <c r="AC4" s="204"/>
    </row>
    <row r="5" spans="1:29" x14ac:dyDescent="0.2">
      <c r="A5" s="216" t="s">
        <v>143</v>
      </c>
      <c r="B5" s="218">
        <v>6655</v>
      </c>
      <c r="C5" s="227">
        <v>4920</v>
      </c>
      <c r="D5" s="227">
        <v>5085</v>
      </c>
      <c r="E5" s="227">
        <v>4895</v>
      </c>
      <c r="F5" s="227">
        <v>4335</v>
      </c>
      <c r="G5" s="227">
        <v>3740</v>
      </c>
      <c r="H5" s="229">
        <v>-0.43798082637336078</v>
      </c>
      <c r="I5" s="228">
        <v>3635</v>
      </c>
      <c r="K5" s="241" t="s">
        <v>132</v>
      </c>
      <c r="L5" s="242">
        <v>38580</v>
      </c>
      <c r="M5" s="242">
        <v>28950</v>
      </c>
      <c r="N5" s="242">
        <v>31320</v>
      </c>
      <c r="O5" s="242">
        <v>31730</v>
      </c>
      <c r="P5" s="242">
        <v>29190</v>
      </c>
      <c r="Q5" s="242">
        <v>27335</v>
      </c>
      <c r="R5" s="309">
        <v>-0.28999999999999998</v>
      </c>
      <c r="S5" s="242">
        <v>26405</v>
      </c>
      <c r="U5" s="235" t="s">
        <v>154</v>
      </c>
      <c r="V5" s="237">
        <v>15320</v>
      </c>
      <c r="W5" s="237">
        <v>18590</v>
      </c>
      <c r="X5" s="237">
        <v>19150</v>
      </c>
      <c r="Y5" s="237">
        <v>19920</v>
      </c>
      <c r="Z5" s="237">
        <v>19185</v>
      </c>
      <c r="AA5" s="237">
        <v>18340</v>
      </c>
      <c r="AB5" s="239">
        <v>0.19715367541454487</v>
      </c>
      <c r="AC5" s="237">
        <v>17565</v>
      </c>
    </row>
    <row r="6" spans="1:29" x14ac:dyDescent="0.2">
      <c r="A6" s="216" t="s">
        <v>22</v>
      </c>
      <c r="B6" s="218">
        <v>13570</v>
      </c>
      <c r="C6" s="227">
        <v>11095</v>
      </c>
      <c r="D6" s="227">
        <v>11145</v>
      </c>
      <c r="E6" s="227">
        <v>11325</v>
      </c>
      <c r="F6" s="227">
        <v>10630</v>
      </c>
      <c r="G6" s="227">
        <v>10090</v>
      </c>
      <c r="H6" s="229">
        <v>-0.25635634610995539</v>
      </c>
      <c r="I6" s="228">
        <v>9995</v>
      </c>
      <c r="J6" s="251"/>
      <c r="K6" s="241" t="s">
        <v>150</v>
      </c>
      <c r="L6" s="242">
        <v>27165</v>
      </c>
      <c r="M6" s="242">
        <v>23370</v>
      </c>
      <c r="N6" s="242">
        <v>23230</v>
      </c>
      <c r="O6" s="242">
        <v>22995</v>
      </c>
      <c r="P6" s="242">
        <v>21725</v>
      </c>
      <c r="Q6" s="242">
        <v>21025</v>
      </c>
      <c r="R6" s="309">
        <v>-0.23</v>
      </c>
      <c r="S6" s="242">
        <v>19685</v>
      </c>
      <c r="T6" s="251"/>
      <c r="U6" s="235" t="s">
        <v>33</v>
      </c>
      <c r="V6" s="237">
        <v>27035</v>
      </c>
      <c r="W6" s="237">
        <v>18075</v>
      </c>
      <c r="X6" s="237">
        <v>17780</v>
      </c>
      <c r="Y6" s="237">
        <v>17795</v>
      </c>
      <c r="Z6" s="237">
        <v>15690</v>
      </c>
      <c r="AA6" s="237">
        <v>14285</v>
      </c>
      <c r="AB6" s="239">
        <v>-0.47157178263603738</v>
      </c>
      <c r="AC6" s="237">
        <v>13725</v>
      </c>
    </row>
    <row r="7" spans="1:29" x14ac:dyDescent="0.2">
      <c r="A7" s="216" t="s">
        <v>23</v>
      </c>
      <c r="B7" s="218">
        <v>15795</v>
      </c>
      <c r="C7" s="227">
        <v>11790</v>
      </c>
      <c r="D7" s="227">
        <v>12155</v>
      </c>
      <c r="E7" s="227">
        <v>12325</v>
      </c>
      <c r="F7" s="227">
        <v>11750</v>
      </c>
      <c r="G7" s="227">
        <v>11095</v>
      </c>
      <c r="H7" s="229">
        <v>-0.29753840623972705</v>
      </c>
      <c r="I7" s="228">
        <v>10805</v>
      </c>
      <c r="J7" s="251"/>
      <c r="K7" s="241" t="s">
        <v>151</v>
      </c>
      <c r="L7" s="242">
        <v>15030</v>
      </c>
      <c r="M7" s="242">
        <v>20620</v>
      </c>
      <c r="N7" s="242">
        <v>21275</v>
      </c>
      <c r="O7" s="242">
        <v>21045</v>
      </c>
      <c r="P7" s="242">
        <v>20055</v>
      </c>
      <c r="Q7" s="242">
        <v>19575</v>
      </c>
      <c r="R7" s="309">
        <v>0.3</v>
      </c>
      <c r="S7" s="242">
        <v>18500</v>
      </c>
      <c r="T7" s="251"/>
      <c r="U7" s="235" t="s">
        <v>34</v>
      </c>
      <c r="V7" s="237">
        <v>12295</v>
      </c>
      <c r="W7" s="237">
        <v>12395</v>
      </c>
      <c r="X7" s="237">
        <v>12685</v>
      </c>
      <c r="Y7" s="237">
        <v>12955</v>
      </c>
      <c r="Z7" s="237">
        <v>12420</v>
      </c>
      <c r="AA7" s="237">
        <v>12560</v>
      </c>
      <c r="AB7" s="239">
        <v>2.1882372081672541E-2</v>
      </c>
      <c r="AC7" s="237">
        <v>12575</v>
      </c>
    </row>
    <row r="8" spans="1:29" x14ac:dyDescent="0.2">
      <c r="A8" s="216" t="s">
        <v>24</v>
      </c>
      <c r="B8" s="218">
        <v>16520</v>
      </c>
      <c r="C8" s="227">
        <v>12010</v>
      </c>
      <c r="D8" s="227">
        <v>12170</v>
      </c>
      <c r="E8" s="227">
        <v>12235</v>
      </c>
      <c r="F8" s="227">
        <v>11420</v>
      </c>
      <c r="G8" s="227">
        <v>11170</v>
      </c>
      <c r="H8" s="229">
        <v>-0.32375057277079433</v>
      </c>
      <c r="I8" s="228">
        <v>10785</v>
      </c>
      <c r="J8" s="251"/>
      <c r="K8" s="241" t="s">
        <v>153</v>
      </c>
      <c r="L8" s="242">
        <v>20295</v>
      </c>
      <c r="M8" s="242">
        <v>18750</v>
      </c>
      <c r="N8" s="242">
        <v>18400</v>
      </c>
      <c r="O8" s="242">
        <v>19490</v>
      </c>
      <c r="P8" s="242">
        <v>18090</v>
      </c>
      <c r="Q8" s="242">
        <v>17055</v>
      </c>
      <c r="R8" s="309">
        <v>-0.16</v>
      </c>
      <c r="S8" s="242">
        <v>15830</v>
      </c>
      <c r="T8" s="251"/>
      <c r="U8" s="235" t="s">
        <v>155</v>
      </c>
      <c r="V8" s="237">
        <v>11930</v>
      </c>
      <c r="W8" s="237">
        <v>10095</v>
      </c>
      <c r="X8" s="237">
        <v>10375</v>
      </c>
      <c r="Y8" s="237">
        <v>10560</v>
      </c>
      <c r="Z8" s="237">
        <v>9920</v>
      </c>
      <c r="AA8" s="237">
        <v>9435</v>
      </c>
      <c r="AB8" s="239">
        <v>-0.20937054731372051</v>
      </c>
      <c r="AC8" s="237">
        <v>8910</v>
      </c>
    </row>
    <row r="9" spans="1:29" x14ac:dyDescent="0.2">
      <c r="A9" s="216" t="s">
        <v>25</v>
      </c>
      <c r="B9" s="218">
        <v>17900</v>
      </c>
      <c r="C9" s="227">
        <v>15025</v>
      </c>
      <c r="D9" s="227">
        <v>14535</v>
      </c>
      <c r="E9" s="227">
        <v>13740</v>
      </c>
      <c r="F9" s="227">
        <v>12465</v>
      </c>
      <c r="G9" s="227">
        <v>11470</v>
      </c>
      <c r="H9" s="229">
        <v>-0.35929855814518807</v>
      </c>
      <c r="I9" s="228">
        <v>10460</v>
      </c>
      <c r="J9" s="251"/>
      <c r="K9" s="241" t="s">
        <v>65</v>
      </c>
      <c r="L9" s="242">
        <v>10415</v>
      </c>
      <c r="M9" s="242">
        <v>14015</v>
      </c>
      <c r="N9" s="242">
        <v>13370</v>
      </c>
      <c r="O9" s="242">
        <v>12085</v>
      </c>
      <c r="P9" s="242">
        <v>11915</v>
      </c>
      <c r="Q9" s="242">
        <v>11225</v>
      </c>
      <c r="R9" s="309">
        <v>0.08</v>
      </c>
      <c r="S9" s="242">
        <v>10790</v>
      </c>
      <c r="T9" s="251"/>
      <c r="U9" s="235" t="s">
        <v>160</v>
      </c>
      <c r="V9" s="237">
        <v>11575</v>
      </c>
      <c r="W9" s="237">
        <v>11695</v>
      </c>
      <c r="X9" s="237">
        <v>11740</v>
      </c>
      <c r="Y9" s="237">
        <v>11845</v>
      </c>
      <c r="Z9" s="237">
        <v>10710</v>
      </c>
      <c r="AA9" s="237">
        <v>9690</v>
      </c>
      <c r="AB9" s="239">
        <v>-0.16299559471365643</v>
      </c>
      <c r="AC9" s="237">
        <v>8820</v>
      </c>
    </row>
    <row r="10" spans="1:29" x14ac:dyDescent="0.2">
      <c r="A10" s="216" t="s">
        <v>26</v>
      </c>
      <c r="B10" s="218">
        <v>18425</v>
      </c>
      <c r="C10" s="227">
        <v>15770</v>
      </c>
      <c r="D10" s="227">
        <v>16090</v>
      </c>
      <c r="E10" s="227">
        <v>16125</v>
      </c>
      <c r="F10" s="227">
        <v>15195</v>
      </c>
      <c r="G10" s="227">
        <v>14340</v>
      </c>
      <c r="H10" s="229">
        <v>-0.22174809456052869</v>
      </c>
      <c r="I10" s="228">
        <v>13050</v>
      </c>
      <c r="J10" s="251"/>
      <c r="K10" s="241" t="s">
        <v>152</v>
      </c>
      <c r="L10" s="242">
        <v>7420</v>
      </c>
      <c r="M10" s="242">
        <v>6765</v>
      </c>
      <c r="N10" s="242">
        <v>7160</v>
      </c>
      <c r="O10" s="242">
        <v>7440</v>
      </c>
      <c r="P10" s="242">
        <v>6505</v>
      </c>
      <c r="Q10" s="242">
        <v>6195</v>
      </c>
      <c r="R10" s="309">
        <v>-0.16</v>
      </c>
      <c r="S10" s="242">
        <v>5855</v>
      </c>
      <c r="T10" s="251"/>
      <c r="U10" s="235" t="s">
        <v>159</v>
      </c>
      <c r="V10" s="237">
        <v>8115</v>
      </c>
      <c r="W10" s="237">
        <v>11140</v>
      </c>
      <c r="X10" s="237">
        <v>11015</v>
      </c>
      <c r="Y10" s="237">
        <v>10085</v>
      </c>
      <c r="Z10" s="237">
        <v>10135</v>
      </c>
      <c r="AA10" s="237">
        <v>9375</v>
      </c>
      <c r="AB10" s="239">
        <v>0.15510656646544296</v>
      </c>
      <c r="AC10" s="237">
        <v>8270</v>
      </c>
    </row>
    <row r="11" spans="1:29" x14ac:dyDescent="0.2">
      <c r="A11" s="216" t="s">
        <v>27</v>
      </c>
      <c r="B11" s="218">
        <v>16620</v>
      </c>
      <c r="C11" s="227">
        <v>17280</v>
      </c>
      <c r="D11" s="227">
        <v>17640</v>
      </c>
      <c r="E11" s="227">
        <v>17210</v>
      </c>
      <c r="F11" s="227">
        <v>15515</v>
      </c>
      <c r="G11" s="227">
        <v>14620</v>
      </c>
      <c r="H11" s="229">
        <v>-0.12035408399252023</v>
      </c>
      <c r="I11" s="228">
        <v>13410</v>
      </c>
      <c r="J11" s="251"/>
      <c r="K11" s="241" t="s">
        <v>149</v>
      </c>
      <c r="L11" s="242">
        <v>7960</v>
      </c>
      <c r="M11" s="242">
        <v>7585</v>
      </c>
      <c r="N11" s="242">
        <v>7595</v>
      </c>
      <c r="O11" s="242">
        <v>7350</v>
      </c>
      <c r="P11" s="242">
        <v>6810</v>
      </c>
      <c r="Q11" s="242">
        <v>5820</v>
      </c>
      <c r="R11" s="309">
        <v>-0.27</v>
      </c>
      <c r="S11" s="242">
        <v>5310</v>
      </c>
      <c r="T11" s="251"/>
      <c r="U11" s="235" t="s">
        <v>156</v>
      </c>
      <c r="V11" s="237">
        <v>6110</v>
      </c>
      <c r="W11" s="237">
        <v>7250</v>
      </c>
      <c r="X11" s="237">
        <v>7595</v>
      </c>
      <c r="Y11" s="237">
        <v>7405</v>
      </c>
      <c r="Z11" s="237">
        <v>6890</v>
      </c>
      <c r="AA11" s="237">
        <v>6640</v>
      </c>
      <c r="AB11" s="239">
        <v>8.6060209424083878E-2</v>
      </c>
      <c r="AC11" s="237">
        <v>6540</v>
      </c>
    </row>
    <row r="12" spans="1:29" x14ac:dyDescent="0.2">
      <c r="A12" s="216" t="s">
        <v>28</v>
      </c>
      <c r="B12" s="218">
        <v>15040</v>
      </c>
      <c r="C12" s="227">
        <v>16470</v>
      </c>
      <c r="D12" s="227">
        <v>17010</v>
      </c>
      <c r="E12" s="227">
        <v>17085</v>
      </c>
      <c r="F12" s="227">
        <v>16150</v>
      </c>
      <c r="G12" s="227">
        <v>15390</v>
      </c>
      <c r="H12" s="229">
        <v>2.3299434712745759E-2</v>
      </c>
      <c r="I12" s="228">
        <v>14080</v>
      </c>
      <c r="J12" s="251"/>
      <c r="K12" s="241" t="s">
        <v>133</v>
      </c>
      <c r="L12" s="242">
        <v>5205</v>
      </c>
      <c r="M12" s="242">
        <v>5230</v>
      </c>
      <c r="N12" s="242">
        <v>5605</v>
      </c>
      <c r="O12" s="242">
        <v>5980</v>
      </c>
      <c r="P12" s="242">
        <v>5215</v>
      </c>
      <c r="Q12" s="242">
        <v>4975</v>
      </c>
      <c r="R12" s="309">
        <v>-0.04</v>
      </c>
      <c r="S12" s="242">
        <v>4470</v>
      </c>
      <c r="T12" s="251"/>
      <c r="U12" s="235" t="s">
        <v>158</v>
      </c>
      <c r="V12" s="237">
        <v>7415</v>
      </c>
      <c r="W12" s="237">
        <v>6740</v>
      </c>
      <c r="X12" s="237">
        <v>6880</v>
      </c>
      <c r="Y12" s="237">
        <v>7120</v>
      </c>
      <c r="Z12" s="237">
        <v>6810</v>
      </c>
      <c r="AA12" s="237">
        <v>6395</v>
      </c>
      <c r="AB12" s="239">
        <v>-0.13769386378961568</v>
      </c>
      <c r="AC12" s="237">
        <v>6310</v>
      </c>
    </row>
    <row r="13" spans="1:29" x14ac:dyDescent="0.2">
      <c r="A13" s="216" t="s">
        <v>29</v>
      </c>
      <c r="B13" s="218">
        <v>8280</v>
      </c>
      <c r="C13" s="227">
        <v>12150</v>
      </c>
      <c r="D13" s="227">
        <v>12550</v>
      </c>
      <c r="E13" s="227">
        <v>13090</v>
      </c>
      <c r="F13" s="227">
        <v>12375</v>
      </c>
      <c r="G13" s="227">
        <v>12020</v>
      </c>
      <c r="H13" s="229">
        <v>0.45193642749478258</v>
      </c>
      <c r="I13" s="228">
        <v>11395</v>
      </c>
      <c r="J13" s="251"/>
      <c r="K13" s="243" t="s">
        <v>142</v>
      </c>
      <c r="L13" s="244">
        <v>133115</v>
      </c>
      <c r="M13" s="244">
        <v>125385</v>
      </c>
      <c r="N13" s="244">
        <v>128170</v>
      </c>
      <c r="O13" s="244">
        <v>128345</v>
      </c>
      <c r="P13" s="244">
        <v>120050</v>
      </c>
      <c r="Q13" s="244">
        <v>113965</v>
      </c>
      <c r="R13" s="310">
        <v>-0.14000000000000001</v>
      </c>
      <c r="S13" s="244">
        <v>107355</v>
      </c>
      <c r="T13" s="251"/>
      <c r="U13" s="235" t="s">
        <v>163</v>
      </c>
      <c r="V13" s="237">
        <v>5895</v>
      </c>
      <c r="W13" s="237">
        <v>5230</v>
      </c>
      <c r="X13" s="237">
        <v>5435</v>
      </c>
      <c r="Y13" s="237">
        <v>5055</v>
      </c>
      <c r="Z13" s="237">
        <v>4900</v>
      </c>
      <c r="AA13" s="237">
        <v>4785</v>
      </c>
      <c r="AB13" s="239">
        <v>-0.18818937722721873</v>
      </c>
      <c r="AC13" s="237">
        <v>4630</v>
      </c>
    </row>
    <row r="14" spans="1:29" ht="12.75" customHeight="1" x14ac:dyDescent="0.2">
      <c r="A14" s="216" t="s">
        <v>30</v>
      </c>
      <c r="B14" s="218">
        <v>3575</v>
      </c>
      <c r="C14" s="227">
        <v>7045</v>
      </c>
      <c r="D14" s="227">
        <v>7660</v>
      </c>
      <c r="E14" s="227">
        <v>8035</v>
      </c>
      <c r="F14" s="227">
        <v>7695</v>
      </c>
      <c r="G14" s="227">
        <v>7560</v>
      </c>
      <c r="H14" s="229">
        <v>1.1135283362269015</v>
      </c>
      <c r="I14" s="228">
        <v>7225</v>
      </c>
      <c r="J14" s="251"/>
      <c r="K14" s="429" t="s">
        <v>284</v>
      </c>
      <c r="L14" s="433"/>
      <c r="M14" s="433"/>
      <c r="N14" s="433"/>
      <c r="O14" s="433"/>
      <c r="P14" s="433"/>
      <c r="Q14" s="433"/>
      <c r="R14" s="433"/>
      <c r="S14" s="215"/>
      <c r="T14" s="251"/>
      <c r="U14" s="235" t="s">
        <v>164</v>
      </c>
      <c r="V14" s="237">
        <v>6255</v>
      </c>
      <c r="W14" s="237">
        <v>5565</v>
      </c>
      <c r="X14" s="237">
        <v>6295</v>
      </c>
      <c r="Y14" s="237">
        <v>5795</v>
      </c>
      <c r="Z14" s="237">
        <v>5110</v>
      </c>
      <c r="AA14" s="237">
        <v>4640</v>
      </c>
      <c r="AB14" s="239">
        <v>-0.25863171355498726</v>
      </c>
      <c r="AC14" s="237">
        <v>3785</v>
      </c>
    </row>
    <row r="15" spans="1:29" ht="12" customHeight="1" thickBot="1" x14ac:dyDescent="0.25">
      <c r="A15" s="230" t="s">
        <v>56</v>
      </c>
      <c r="B15" s="231">
        <v>133115</v>
      </c>
      <c r="C15" s="231">
        <v>125385</v>
      </c>
      <c r="D15" s="231">
        <v>128170</v>
      </c>
      <c r="E15" s="231">
        <v>128345</v>
      </c>
      <c r="F15" s="231">
        <v>120050</v>
      </c>
      <c r="G15" s="231">
        <v>113965</v>
      </c>
      <c r="H15" s="232">
        <v>-0.143846585278115</v>
      </c>
      <c r="I15" s="231">
        <v>107355</v>
      </c>
      <c r="J15" s="251"/>
      <c r="K15" s="245" t="s">
        <v>132</v>
      </c>
      <c r="L15" s="307">
        <v>26.595007628020099</v>
      </c>
      <c r="M15" s="307">
        <v>19.017503433752392</v>
      </c>
      <c r="N15" s="307">
        <v>20.595397568509387</v>
      </c>
      <c r="O15" s="307">
        <v>20.907438720144231</v>
      </c>
      <c r="P15" s="307">
        <v>18.922747295847419</v>
      </c>
      <c r="Q15" s="307">
        <v>17.988849755989705</v>
      </c>
      <c r="R15" s="247">
        <v>-0.32360050398944329</v>
      </c>
      <c r="S15" s="246">
        <v>18.587501900562565</v>
      </c>
      <c r="T15" s="251"/>
      <c r="U15" s="235" t="s">
        <v>168</v>
      </c>
      <c r="V15" s="237">
        <v>5455</v>
      </c>
      <c r="W15" s="237">
        <v>3870</v>
      </c>
      <c r="X15" s="237">
        <v>3640</v>
      </c>
      <c r="Y15" s="237">
        <v>3915</v>
      </c>
      <c r="Z15" s="237">
        <v>3690</v>
      </c>
      <c r="AA15" s="237">
        <v>3515</v>
      </c>
      <c r="AB15" s="239">
        <v>-0.3555718475073314</v>
      </c>
      <c r="AC15" s="237">
        <v>3410</v>
      </c>
    </row>
    <row r="16" spans="1:29" ht="12.75" customHeight="1" thickBot="1" x14ac:dyDescent="0.25">
      <c r="A16" s="426" t="s">
        <v>58</v>
      </c>
      <c r="B16" s="426"/>
      <c r="C16" s="426"/>
      <c r="D16" s="426"/>
      <c r="E16" s="426"/>
      <c r="F16" s="426"/>
      <c r="G16" s="426"/>
      <c r="H16" s="426"/>
      <c r="I16" s="426"/>
      <c r="J16" s="251"/>
      <c r="K16" s="245" t="s">
        <v>150</v>
      </c>
      <c r="L16" s="307">
        <v>12.665144835097612</v>
      </c>
      <c r="M16" s="307">
        <v>9.4468551241034042</v>
      </c>
      <c r="N16" s="307">
        <v>8.952729526431904</v>
      </c>
      <c r="O16" s="307">
        <v>8.7178553961989458</v>
      </c>
      <c r="P16" s="307">
        <v>7.8535488628312828</v>
      </c>
      <c r="Q16" s="307">
        <v>7.6499539409250534</v>
      </c>
      <c r="R16" s="247">
        <v>-0.39598369852624793</v>
      </c>
      <c r="S16" s="246">
        <v>7.8721422695970791</v>
      </c>
      <c r="T16" s="251"/>
      <c r="U16" s="235" t="s">
        <v>161</v>
      </c>
      <c r="V16" s="237">
        <v>4275</v>
      </c>
      <c r="W16" s="237">
        <v>3375</v>
      </c>
      <c r="X16" s="237">
        <v>3420</v>
      </c>
      <c r="Y16" s="237">
        <v>3880</v>
      </c>
      <c r="Z16" s="237">
        <v>3670</v>
      </c>
      <c r="AA16" s="237">
        <v>3545</v>
      </c>
      <c r="AB16" s="239">
        <v>-0.1707202993451824</v>
      </c>
      <c r="AC16" s="237">
        <v>3055</v>
      </c>
    </row>
    <row r="17" spans="1:29" x14ac:dyDescent="0.2">
      <c r="A17" s="216" t="s">
        <v>143</v>
      </c>
      <c r="B17" s="307">
        <v>9.5</v>
      </c>
      <c r="C17" s="307">
        <v>7.1</v>
      </c>
      <c r="D17" s="307">
        <v>7.4</v>
      </c>
      <c r="E17" s="307">
        <v>7.3</v>
      </c>
      <c r="F17" s="307">
        <v>6.7</v>
      </c>
      <c r="G17" s="307">
        <v>6.2</v>
      </c>
      <c r="H17" s="233">
        <v>-0.34</v>
      </c>
      <c r="I17" s="307">
        <v>6</v>
      </c>
      <c r="J17" s="251"/>
      <c r="K17" s="245" t="s">
        <v>151</v>
      </c>
      <c r="L17" s="307">
        <v>15.025423949100114</v>
      </c>
      <c r="M17" s="307">
        <v>15.809491828453098</v>
      </c>
      <c r="N17" s="307">
        <v>15.57362827543645</v>
      </c>
      <c r="O17" s="307">
        <v>14.835391787704536</v>
      </c>
      <c r="P17" s="307">
        <v>13.976514604492447</v>
      </c>
      <c r="Q17" s="307">
        <v>13.037472744249486</v>
      </c>
      <c r="R17" s="247">
        <v>-0.13230583120882178</v>
      </c>
      <c r="S17" s="246">
        <v>12.37750797097328</v>
      </c>
      <c r="T17" s="251"/>
      <c r="U17" s="235" t="s">
        <v>166</v>
      </c>
      <c r="V17" s="237">
        <v>2320</v>
      </c>
      <c r="W17" s="237">
        <v>2470</v>
      </c>
      <c r="X17" s="237">
        <v>2535</v>
      </c>
      <c r="Y17" s="237">
        <v>2635</v>
      </c>
      <c r="Z17" s="237">
        <v>2140</v>
      </c>
      <c r="AA17" s="237">
        <v>2260</v>
      </c>
      <c r="AB17" s="239">
        <v>-2.544200086244075E-2</v>
      </c>
      <c r="AC17" s="237">
        <v>2170</v>
      </c>
    </row>
    <row r="18" spans="1:29" x14ac:dyDescent="0.2">
      <c r="A18" s="216" t="s">
        <v>22</v>
      </c>
      <c r="B18" s="307">
        <v>8.1</v>
      </c>
      <c r="C18" s="307">
        <v>6</v>
      </c>
      <c r="D18" s="307">
        <v>6.1</v>
      </c>
      <c r="E18" s="307">
        <v>6.1</v>
      </c>
      <c r="F18" s="307">
        <v>5.9</v>
      </c>
      <c r="G18" s="307">
        <v>5.7</v>
      </c>
      <c r="H18" s="233">
        <v>-0.3</v>
      </c>
      <c r="I18" s="307">
        <v>5.7</v>
      </c>
      <c r="J18" s="251"/>
      <c r="K18" s="245" t="s">
        <v>153</v>
      </c>
      <c r="L18" s="307">
        <v>18.118144657709362</v>
      </c>
      <c r="M18" s="307">
        <v>15.233664375130509</v>
      </c>
      <c r="N18" s="307">
        <v>14.192313210522013</v>
      </c>
      <c r="O18" s="307">
        <v>13.982291870658779</v>
      </c>
      <c r="P18" s="307">
        <v>12.522950896850432</v>
      </c>
      <c r="Q18" s="307">
        <v>12.070745780440665</v>
      </c>
      <c r="R18" s="247">
        <v>-0.33377583585499726</v>
      </c>
      <c r="S18" s="246">
        <v>11.760493064057913</v>
      </c>
      <c r="T18" s="251"/>
      <c r="U18" s="235" t="s">
        <v>35</v>
      </c>
      <c r="V18" s="237">
        <v>1895</v>
      </c>
      <c r="W18" s="237">
        <v>2260</v>
      </c>
      <c r="X18" s="237">
        <v>2445</v>
      </c>
      <c r="Y18" s="237">
        <v>2890</v>
      </c>
      <c r="Z18" s="237">
        <v>3065</v>
      </c>
      <c r="AA18" s="237">
        <v>2855</v>
      </c>
      <c r="AB18" s="239">
        <v>0.508188061278394</v>
      </c>
      <c r="AC18" s="237">
        <v>2105</v>
      </c>
    </row>
    <row r="19" spans="1:29" x14ac:dyDescent="0.2">
      <c r="A19" s="216" t="s">
        <v>23</v>
      </c>
      <c r="B19" s="307">
        <v>8</v>
      </c>
      <c r="C19" s="307">
        <v>5.5</v>
      </c>
      <c r="D19" s="307">
        <v>5.4</v>
      </c>
      <c r="E19" s="307">
        <v>5.4</v>
      </c>
      <c r="F19" s="307">
        <v>5.0999999999999996</v>
      </c>
      <c r="G19" s="307">
        <v>4.7</v>
      </c>
      <c r="H19" s="233">
        <v>-0.41</v>
      </c>
      <c r="I19" s="307">
        <v>4.8</v>
      </c>
      <c r="J19" s="251"/>
      <c r="K19" s="245" t="s">
        <v>65</v>
      </c>
      <c r="L19" s="307">
        <v>3.4268857003790205</v>
      </c>
      <c r="M19" s="307">
        <v>3.5958392652406825</v>
      </c>
      <c r="N19" s="307">
        <v>3.3267336194204793</v>
      </c>
      <c r="O19" s="307">
        <v>2.9495580422256631</v>
      </c>
      <c r="P19" s="307">
        <v>2.7955029864520031</v>
      </c>
      <c r="Q19" s="307">
        <v>2.629213241022379</v>
      </c>
      <c r="R19" s="247">
        <v>-0.23276891297203683</v>
      </c>
      <c r="S19" s="246">
        <v>2.664476933715302</v>
      </c>
      <c r="T19" s="251"/>
      <c r="U19" s="235" t="s">
        <v>157</v>
      </c>
      <c r="V19" s="237">
        <v>2110</v>
      </c>
      <c r="W19" s="237">
        <v>2095</v>
      </c>
      <c r="X19" s="237">
        <v>2255</v>
      </c>
      <c r="Y19" s="237">
        <v>2060</v>
      </c>
      <c r="Z19" s="237">
        <v>1835</v>
      </c>
      <c r="AA19" s="237">
        <v>1810</v>
      </c>
      <c r="AB19" s="239">
        <v>-0.14211274277593555</v>
      </c>
      <c r="AC19" s="237">
        <v>1800</v>
      </c>
    </row>
    <row r="20" spans="1:29" x14ac:dyDescent="0.2">
      <c r="A20" s="216" t="s">
        <v>24</v>
      </c>
      <c r="B20" s="307">
        <v>9.1999999999999993</v>
      </c>
      <c r="C20" s="307">
        <v>6.4</v>
      </c>
      <c r="D20" s="307">
        <v>6.3</v>
      </c>
      <c r="E20" s="307">
        <v>6</v>
      </c>
      <c r="F20" s="307">
        <v>5.2</v>
      </c>
      <c r="G20" s="307">
        <v>5</v>
      </c>
      <c r="H20" s="233">
        <v>-0.45</v>
      </c>
      <c r="I20" s="307">
        <v>5</v>
      </c>
      <c r="J20" s="251"/>
      <c r="K20" s="245" t="s">
        <v>152</v>
      </c>
      <c r="L20" s="307">
        <v>5.8710118591590312</v>
      </c>
      <c r="M20" s="307">
        <v>5.2031937533986126</v>
      </c>
      <c r="N20" s="307">
        <v>5.2361612603070009</v>
      </c>
      <c r="O20" s="307">
        <v>5.7166921416424019</v>
      </c>
      <c r="P20" s="307">
        <v>4.733726088535084</v>
      </c>
      <c r="Q20" s="307">
        <v>4.5080353510321389</v>
      </c>
      <c r="R20" s="247">
        <v>-0.23215359478461794</v>
      </c>
      <c r="S20" s="246">
        <v>4.3785574844611324</v>
      </c>
      <c r="T20" s="251"/>
      <c r="U20" s="235" t="s">
        <v>169</v>
      </c>
      <c r="V20" s="237">
        <v>1420</v>
      </c>
      <c r="W20" s="237">
        <v>1320</v>
      </c>
      <c r="X20" s="237">
        <v>1390</v>
      </c>
      <c r="Y20" s="237">
        <v>1285</v>
      </c>
      <c r="Z20" s="237">
        <v>1285</v>
      </c>
      <c r="AA20" s="237">
        <v>1300</v>
      </c>
      <c r="AB20" s="239">
        <v>-8.3921015514809572E-2</v>
      </c>
      <c r="AC20" s="237">
        <v>1175</v>
      </c>
    </row>
    <row r="21" spans="1:29" x14ac:dyDescent="0.2">
      <c r="A21" s="216" t="s">
        <v>25</v>
      </c>
      <c r="B21" s="307">
        <v>10.1</v>
      </c>
      <c r="C21" s="307">
        <v>7.5</v>
      </c>
      <c r="D21" s="307">
        <v>7.2</v>
      </c>
      <c r="E21" s="307">
        <v>6.9</v>
      </c>
      <c r="F21" s="307">
        <v>6.1</v>
      </c>
      <c r="G21" s="307">
        <v>5.6</v>
      </c>
      <c r="H21" s="233">
        <v>-0.44</v>
      </c>
      <c r="I21" s="307">
        <v>5.6</v>
      </c>
      <c r="J21" s="251"/>
      <c r="K21" s="245" t="s">
        <v>149</v>
      </c>
      <c r="L21" s="307">
        <v>3.2988894125879282</v>
      </c>
      <c r="M21" s="307">
        <v>3.146933067728753</v>
      </c>
      <c r="N21" s="307">
        <v>3.1232679349426085</v>
      </c>
      <c r="O21" s="307">
        <v>2.8835654036501093</v>
      </c>
      <c r="P21" s="307">
        <v>2.6623770424819031</v>
      </c>
      <c r="Q21" s="307">
        <v>2.2688552551419527</v>
      </c>
      <c r="R21" s="247">
        <v>-0.31223664349449332</v>
      </c>
      <c r="S21" s="246">
        <v>2.2598600657862802</v>
      </c>
      <c r="T21" s="251"/>
      <c r="U21" s="235" t="s">
        <v>167</v>
      </c>
      <c r="V21" s="237">
        <v>1025</v>
      </c>
      <c r="W21" s="237">
        <v>1205</v>
      </c>
      <c r="X21" s="237">
        <v>1220</v>
      </c>
      <c r="Y21" s="237">
        <v>1185</v>
      </c>
      <c r="Z21" s="237">
        <v>1020</v>
      </c>
      <c r="AA21" s="237">
        <v>1015</v>
      </c>
      <c r="AB21" s="239">
        <v>-1.071080817916259E-2</v>
      </c>
      <c r="AC21" s="237">
        <v>1030</v>
      </c>
    </row>
    <row r="22" spans="1:29" x14ac:dyDescent="0.2">
      <c r="A22" s="216" t="s">
        <v>26</v>
      </c>
      <c r="B22" s="307">
        <v>10</v>
      </c>
      <c r="C22" s="307">
        <v>8.3000000000000007</v>
      </c>
      <c r="D22" s="307">
        <v>8.1</v>
      </c>
      <c r="E22" s="307">
        <v>7.9</v>
      </c>
      <c r="F22" s="307">
        <v>6.9</v>
      </c>
      <c r="G22" s="307">
        <v>6.5</v>
      </c>
      <c r="H22" s="233">
        <v>-0.35</v>
      </c>
      <c r="I22" s="307">
        <v>6.6</v>
      </c>
      <c r="J22" s="251"/>
      <c r="K22" s="245" t="s">
        <v>133</v>
      </c>
      <c r="L22" s="307">
        <v>3.2243833769529702</v>
      </c>
      <c r="M22" s="307">
        <v>2.1703131220502234</v>
      </c>
      <c r="N22" s="307">
        <v>2.359134818346619</v>
      </c>
      <c r="O22" s="307">
        <v>2.3735627486348641</v>
      </c>
      <c r="P22" s="307">
        <v>1.9764268930493445</v>
      </c>
      <c r="Q22" s="307">
        <v>1.8421578717449412</v>
      </c>
      <c r="R22" s="247">
        <v>-0.42867901971205014</v>
      </c>
      <c r="S22" s="246">
        <v>2.1228487033185903</v>
      </c>
      <c r="T22" s="251"/>
      <c r="U22" s="235" t="s">
        <v>162</v>
      </c>
      <c r="V22" s="237">
        <v>1305</v>
      </c>
      <c r="W22" s="237">
        <v>990</v>
      </c>
      <c r="X22" s="237">
        <v>1065</v>
      </c>
      <c r="Y22" s="237">
        <v>970</v>
      </c>
      <c r="Z22" s="237">
        <v>840</v>
      </c>
      <c r="AA22" s="237">
        <v>750</v>
      </c>
      <c r="AB22" s="239">
        <v>-0.42572741194486985</v>
      </c>
      <c r="AC22" s="237">
        <v>665</v>
      </c>
    </row>
    <row r="23" spans="1:29" x14ac:dyDescent="0.2">
      <c r="A23" s="216" t="s">
        <v>27</v>
      </c>
      <c r="B23" s="307">
        <v>9.9</v>
      </c>
      <c r="C23" s="307">
        <v>8.6999999999999993</v>
      </c>
      <c r="D23" s="307">
        <v>8.8000000000000007</v>
      </c>
      <c r="E23" s="307">
        <v>8.5</v>
      </c>
      <c r="F23" s="307">
        <v>7.4</v>
      </c>
      <c r="G23" s="307">
        <v>7.1</v>
      </c>
      <c r="H23" s="233">
        <v>-0.28999999999999998</v>
      </c>
      <c r="I23" s="307">
        <v>7.2</v>
      </c>
      <c r="J23" s="251"/>
      <c r="K23" s="248" t="s">
        <v>142</v>
      </c>
      <c r="L23" s="314">
        <v>9.4781529617367806</v>
      </c>
      <c r="M23" s="314">
        <v>7.5771360206109799</v>
      </c>
      <c r="N23" s="314">
        <v>7.5523055895157594</v>
      </c>
      <c r="O23" s="314">
        <v>7.361145444336298</v>
      </c>
      <c r="P23" s="314">
        <v>6.6615047140088084</v>
      </c>
      <c r="Q23" s="314">
        <v>6.2988821080188782</v>
      </c>
      <c r="R23" s="250">
        <v>-0.33543147768901715</v>
      </c>
      <c r="S23" s="249">
        <v>6.466435439581538</v>
      </c>
      <c r="T23" s="251"/>
      <c r="U23" s="235" t="s">
        <v>165</v>
      </c>
      <c r="V23" s="237">
        <v>1230</v>
      </c>
      <c r="W23" s="237">
        <v>700</v>
      </c>
      <c r="X23" s="237">
        <v>700</v>
      </c>
      <c r="Y23" s="237">
        <v>755</v>
      </c>
      <c r="Z23" s="237">
        <v>600</v>
      </c>
      <c r="AA23" s="237">
        <v>610</v>
      </c>
      <c r="AB23" s="239">
        <v>-0.50203417412530515</v>
      </c>
      <c r="AC23" s="237">
        <v>590</v>
      </c>
    </row>
    <row r="24" spans="1:29" ht="12.75" customHeight="1" thickBot="1" x14ac:dyDescent="0.25">
      <c r="A24" s="216" t="s">
        <v>28</v>
      </c>
      <c r="B24" s="307">
        <v>10.6</v>
      </c>
      <c r="C24" s="307">
        <v>9.1999999999999993</v>
      </c>
      <c r="D24" s="307">
        <v>9.3000000000000007</v>
      </c>
      <c r="E24" s="307">
        <v>9</v>
      </c>
      <c r="F24" s="307">
        <v>8.1999999999999993</v>
      </c>
      <c r="G24" s="307">
        <v>7.7</v>
      </c>
      <c r="H24" s="233">
        <v>-0.28000000000000003</v>
      </c>
      <c r="I24" s="307">
        <v>8.1999999999999993</v>
      </c>
      <c r="J24" s="251"/>
      <c r="K24" s="431" t="s">
        <v>285</v>
      </c>
      <c r="L24" s="432"/>
      <c r="M24" s="432"/>
      <c r="N24" s="432"/>
      <c r="O24" s="432"/>
      <c r="P24" s="432"/>
      <c r="Q24" s="432"/>
      <c r="R24" s="432"/>
      <c r="S24" s="215"/>
      <c r="T24" s="251"/>
      <c r="U24" s="236" t="s">
        <v>142</v>
      </c>
      <c r="V24" s="238">
        <v>133115</v>
      </c>
      <c r="W24" s="238">
        <v>125385</v>
      </c>
      <c r="X24" s="238">
        <v>128170</v>
      </c>
      <c r="Y24" s="238">
        <v>128345</v>
      </c>
      <c r="Z24" s="238">
        <v>120050</v>
      </c>
      <c r="AA24" s="238">
        <v>113965</v>
      </c>
      <c r="AB24" s="240">
        <v>-0.14384770833802862</v>
      </c>
      <c r="AC24" s="238">
        <v>107355</v>
      </c>
    </row>
    <row r="25" spans="1:29" ht="12.75" customHeight="1" x14ac:dyDescent="0.2">
      <c r="A25" s="216" t="s">
        <v>29</v>
      </c>
      <c r="B25" s="307">
        <v>10.199999999999999</v>
      </c>
      <c r="C25" s="307">
        <v>9.1999999999999993</v>
      </c>
      <c r="D25" s="307">
        <v>9.1</v>
      </c>
      <c r="E25" s="307">
        <v>9.1</v>
      </c>
      <c r="F25" s="307">
        <v>8.1999999999999993</v>
      </c>
      <c r="G25" s="307">
        <v>7.8</v>
      </c>
      <c r="H25" s="233">
        <v>-0.23</v>
      </c>
      <c r="I25" s="307">
        <v>8.4</v>
      </c>
      <c r="J25" s="251"/>
      <c r="K25" s="252" t="s">
        <v>132</v>
      </c>
      <c r="L25" s="253">
        <v>39.234191858839083</v>
      </c>
      <c r="M25" s="253">
        <v>27.019863594112223</v>
      </c>
      <c r="N25" s="253">
        <v>29.572065266656594</v>
      </c>
      <c r="O25" s="253">
        <v>30.343487358792995</v>
      </c>
      <c r="P25" s="253">
        <v>27.260637055937117</v>
      </c>
      <c r="Q25" s="253">
        <v>25.899877682389199</v>
      </c>
      <c r="R25" s="255">
        <v>-0.33986463196248529</v>
      </c>
      <c r="S25" s="253">
        <v>26.257644309650477</v>
      </c>
      <c r="T25" s="251"/>
      <c r="U25" s="213" t="s">
        <v>32</v>
      </c>
      <c r="V25" s="213" t="s">
        <v>40</v>
      </c>
      <c r="W25" s="213" t="s">
        <v>49</v>
      </c>
      <c r="X25" s="213" t="s">
        <v>50</v>
      </c>
      <c r="Y25" s="213" t="s">
        <v>98</v>
      </c>
      <c r="Z25" s="213" t="s">
        <v>136</v>
      </c>
      <c r="AA25" s="213" t="s">
        <v>280</v>
      </c>
      <c r="AB25" s="214" t="s">
        <v>55</v>
      </c>
      <c r="AC25" s="213"/>
    </row>
    <row r="26" spans="1:29" x14ac:dyDescent="0.2">
      <c r="A26" s="216" t="s">
        <v>30</v>
      </c>
      <c r="B26" s="307">
        <v>11.8</v>
      </c>
      <c r="C26" s="307">
        <v>9.6</v>
      </c>
      <c r="D26" s="307">
        <v>9.6</v>
      </c>
      <c r="E26" s="307">
        <v>9.8000000000000007</v>
      </c>
      <c r="F26" s="307">
        <v>8.6</v>
      </c>
      <c r="G26" s="307">
        <v>8.6</v>
      </c>
      <c r="H26" s="233">
        <v>-0.27</v>
      </c>
      <c r="I26" s="307">
        <v>9.4</v>
      </c>
      <c r="J26" s="251"/>
      <c r="K26" s="252" t="s">
        <v>150</v>
      </c>
      <c r="L26" s="253">
        <v>24.904193483323247</v>
      </c>
      <c r="M26" s="253">
        <v>17.962092920840288</v>
      </c>
      <c r="N26" s="253">
        <v>17.192070390677735</v>
      </c>
      <c r="O26" s="253">
        <v>16.780127425346858</v>
      </c>
      <c r="P26" s="253">
        <v>15.210437775259079</v>
      </c>
      <c r="Q26" s="253">
        <v>14.690080999095974</v>
      </c>
      <c r="R26" s="255">
        <v>-0.41013624838190466</v>
      </c>
      <c r="S26" s="253">
        <v>14.910530003219025</v>
      </c>
      <c r="T26" s="251"/>
      <c r="U26" s="429" t="s">
        <v>284</v>
      </c>
      <c r="V26" s="433"/>
      <c r="W26" s="433"/>
      <c r="X26" s="433"/>
      <c r="Y26" s="433"/>
      <c r="Z26" s="433"/>
      <c r="AA26" s="433"/>
      <c r="AB26" s="433"/>
      <c r="AC26" s="204"/>
    </row>
    <row r="27" spans="1:29" ht="12.75" thickBot="1" x14ac:dyDescent="0.25">
      <c r="A27" s="230" t="s">
        <v>56</v>
      </c>
      <c r="B27" s="312">
        <v>9.5</v>
      </c>
      <c r="C27" s="312">
        <v>7.6</v>
      </c>
      <c r="D27" s="312">
        <v>7.6</v>
      </c>
      <c r="E27" s="312">
        <v>7.4</v>
      </c>
      <c r="F27" s="312">
        <v>6.7</v>
      </c>
      <c r="G27" s="312">
        <v>6.3</v>
      </c>
      <c r="H27" s="234">
        <v>-0.33</v>
      </c>
      <c r="I27" s="312">
        <v>6.5</v>
      </c>
      <c r="J27" s="251"/>
      <c r="K27" s="252" t="s">
        <v>151</v>
      </c>
      <c r="L27" s="253">
        <v>20.326792170080161</v>
      </c>
      <c r="M27" s="253">
        <v>20.367767546099348</v>
      </c>
      <c r="N27" s="253">
        <v>19.876552899493205</v>
      </c>
      <c r="O27" s="253">
        <v>19.281349025672124</v>
      </c>
      <c r="P27" s="253">
        <v>17.927449837470185</v>
      </c>
      <c r="Q27" s="253">
        <v>16.878757648941502</v>
      </c>
      <c r="R27" s="255">
        <v>-0.16963003765119233</v>
      </c>
      <c r="S27" s="253">
        <v>15.655348741554718</v>
      </c>
      <c r="T27" s="251"/>
      <c r="U27" s="357" t="s">
        <v>154</v>
      </c>
      <c r="V27" s="307">
        <v>12.2</v>
      </c>
      <c r="W27" s="307">
        <v>11</v>
      </c>
      <c r="X27" s="307">
        <v>10.6</v>
      </c>
      <c r="Y27" s="307">
        <v>10.4</v>
      </c>
      <c r="Z27" s="307">
        <v>9.8000000000000007</v>
      </c>
      <c r="AA27" s="307">
        <v>9.1999999999999993</v>
      </c>
      <c r="AB27" s="309">
        <v>-0.24</v>
      </c>
      <c r="AC27" s="307">
        <v>9</v>
      </c>
    </row>
    <row r="28" spans="1:29" ht="12.75" customHeight="1" thickBot="1" x14ac:dyDescent="0.25">
      <c r="A28" s="426" t="s">
        <v>57</v>
      </c>
      <c r="B28" s="426"/>
      <c r="C28" s="434"/>
      <c r="D28" s="434"/>
      <c r="E28" s="434"/>
      <c r="F28" s="434"/>
      <c r="G28" s="434"/>
      <c r="H28" s="434"/>
      <c r="I28" s="434"/>
      <c r="J28" s="251"/>
      <c r="K28" s="252" t="s">
        <v>153</v>
      </c>
      <c r="L28" s="253">
        <v>35.301627499647779</v>
      </c>
      <c r="M28" s="253">
        <v>29.673745485393411</v>
      </c>
      <c r="N28" s="253">
        <v>27.834887784509952</v>
      </c>
      <c r="O28" s="253">
        <v>27.875899903037862</v>
      </c>
      <c r="P28" s="253">
        <v>25.015351083426914</v>
      </c>
      <c r="Q28" s="253">
        <v>24.036957385699026</v>
      </c>
      <c r="R28" s="255">
        <v>-0.31909775587715172</v>
      </c>
      <c r="S28" s="253">
        <v>22.95370543566365</v>
      </c>
      <c r="T28" s="356"/>
      <c r="U28" s="357" t="s">
        <v>33</v>
      </c>
      <c r="V28" s="307">
        <v>13.9</v>
      </c>
      <c r="W28" s="307">
        <v>10.6</v>
      </c>
      <c r="X28" s="307">
        <v>10.5</v>
      </c>
      <c r="Y28" s="307">
        <v>10.7</v>
      </c>
      <c r="Z28" s="307">
        <v>9.5</v>
      </c>
      <c r="AA28" s="307">
        <v>8.8000000000000007</v>
      </c>
      <c r="AB28" s="309">
        <v>-0.37</v>
      </c>
      <c r="AC28" s="307">
        <v>9.3000000000000007</v>
      </c>
    </row>
    <row r="29" spans="1:29" x14ac:dyDescent="0.2">
      <c r="A29" s="216" t="s">
        <v>143</v>
      </c>
      <c r="B29" s="307">
        <v>9.6999999999999993</v>
      </c>
      <c r="C29" s="307">
        <v>6.8</v>
      </c>
      <c r="D29" s="307">
        <v>7.1</v>
      </c>
      <c r="E29" s="307">
        <v>7</v>
      </c>
      <c r="F29" s="307">
        <v>6.3</v>
      </c>
      <c r="G29" s="307">
        <v>5.6</v>
      </c>
      <c r="H29" s="233">
        <v>-0.43</v>
      </c>
      <c r="I29" s="307">
        <v>5.3</v>
      </c>
      <c r="J29" s="251"/>
      <c r="K29" s="252" t="s">
        <v>65</v>
      </c>
      <c r="L29" s="253">
        <v>6.4050950430481679</v>
      </c>
      <c r="M29" s="253">
        <v>6.3268450024561504</v>
      </c>
      <c r="N29" s="253">
        <v>5.8255270341408654</v>
      </c>
      <c r="O29" s="253">
        <v>5.1930405950962406</v>
      </c>
      <c r="P29" s="253">
        <v>4.8677751812497725</v>
      </c>
      <c r="Q29" s="253">
        <v>4.5816850151756832</v>
      </c>
      <c r="R29" s="255">
        <v>-0.28468118203047443</v>
      </c>
      <c r="S29" s="253">
        <v>4.5556845772194663</v>
      </c>
      <c r="T29" s="356"/>
      <c r="U29" s="357" t="s">
        <v>34</v>
      </c>
      <c r="V29" s="307">
        <v>13.5</v>
      </c>
      <c r="W29" s="307">
        <v>9.1</v>
      </c>
      <c r="X29" s="307">
        <v>9</v>
      </c>
      <c r="Y29" s="307">
        <v>8.9</v>
      </c>
      <c r="Z29" s="307">
        <v>8.1</v>
      </c>
      <c r="AA29" s="307">
        <v>7.9</v>
      </c>
      <c r="AB29" s="309">
        <v>-0.42</v>
      </c>
      <c r="AC29" s="307">
        <v>9.8000000000000007</v>
      </c>
    </row>
    <row r="30" spans="1:29" x14ac:dyDescent="0.2">
      <c r="A30" s="216" t="s">
        <v>22</v>
      </c>
      <c r="B30" s="307">
        <v>13.3</v>
      </c>
      <c r="C30" s="307">
        <v>9.3000000000000007</v>
      </c>
      <c r="D30" s="307">
        <v>9.3000000000000007</v>
      </c>
      <c r="E30" s="307">
        <v>9.4</v>
      </c>
      <c r="F30" s="307">
        <v>9</v>
      </c>
      <c r="G30" s="307">
        <v>8.5</v>
      </c>
      <c r="H30" s="233">
        <v>-0.36</v>
      </c>
      <c r="I30" s="307">
        <v>8.4</v>
      </c>
      <c r="J30" s="251"/>
      <c r="K30" s="252" t="s">
        <v>152</v>
      </c>
      <c r="L30" s="253">
        <v>7.7686944027279452</v>
      </c>
      <c r="M30" s="253">
        <v>6.5732452884454684</v>
      </c>
      <c r="N30" s="253">
        <v>6.5983357592372558</v>
      </c>
      <c r="O30" s="253">
        <v>7.1448398005707032</v>
      </c>
      <c r="P30" s="253">
        <v>5.9770490869520074</v>
      </c>
      <c r="Q30" s="253">
        <v>5.5952520754103396</v>
      </c>
      <c r="R30" s="255">
        <v>-0.2797693170366452</v>
      </c>
      <c r="S30" s="253">
        <v>5.4329365513938725</v>
      </c>
      <c r="T30" s="356"/>
      <c r="U30" s="357" t="s">
        <v>155</v>
      </c>
      <c r="V30" s="307">
        <v>8.8000000000000007</v>
      </c>
      <c r="W30" s="307">
        <v>6.4</v>
      </c>
      <c r="X30" s="307">
        <v>6.4</v>
      </c>
      <c r="Y30" s="307">
        <v>6.6</v>
      </c>
      <c r="Z30" s="307">
        <v>5.9</v>
      </c>
      <c r="AA30" s="307">
        <v>5.7</v>
      </c>
      <c r="AB30" s="309">
        <v>-0.36</v>
      </c>
      <c r="AC30" s="307">
        <v>5.7</v>
      </c>
    </row>
    <row r="31" spans="1:29" x14ac:dyDescent="0.2">
      <c r="A31" s="216" t="s">
        <v>23</v>
      </c>
      <c r="B31" s="307">
        <v>14.7</v>
      </c>
      <c r="C31" s="307">
        <v>9.8000000000000007</v>
      </c>
      <c r="D31" s="307">
        <v>9.6</v>
      </c>
      <c r="E31" s="307">
        <v>9.6</v>
      </c>
      <c r="F31" s="307">
        <v>9</v>
      </c>
      <c r="G31" s="307">
        <v>8.4</v>
      </c>
      <c r="H31" s="233">
        <v>-0.43</v>
      </c>
      <c r="I31" s="307">
        <v>8.3000000000000007</v>
      </c>
      <c r="J31" s="251"/>
      <c r="K31" s="252" t="s">
        <v>149</v>
      </c>
      <c r="L31" s="253">
        <v>5.3061504805073314</v>
      </c>
      <c r="M31" s="253">
        <v>4.8842643117121254</v>
      </c>
      <c r="N31" s="253">
        <v>4.8226519887725408</v>
      </c>
      <c r="O31" s="253">
        <v>4.5225923457478467</v>
      </c>
      <c r="P31" s="253">
        <v>4.1535413377709345</v>
      </c>
      <c r="Q31" s="253">
        <v>3.5563707056716813</v>
      </c>
      <c r="R31" s="255">
        <v>-0.32976444623341139</v>
      </c>
      <c r="S31" s="253">
        <v>3.5024420757577959</v>
      </c>
      <c r="T31" s="356"/>
      <c r="U31" s="357" t="s">
        <v>160</v>
      </c>
      <c r="V31" s="307">
        <v>14.9</v>
      </c>
      <c r="W31" s="307">
        <v>12.3</v>
      </c>
      <c r="X31" s="307">
        <v>12.3</v>
      </c>
      <c r="Y31" s="307">
        <v>12.7</v>
      </c>
      <c r="Z31" s="307">
        <v>10.6</v>
      </c>
      <c r="AA31" s="307">
        <v>9.6</v>
      </c>
      <c r="AB31" s="309">
        <v>-0.36</v>
      </c>
      <c r="AC31" s="307">
        <v>9.1</v>
      </c>
    </row>
    <row r="32" spans="1:29" x14ac:dyDescent="0.2">
      <c r="A32" s="216" t="s">
        <v>24</v>
      </c>
      <c r="B32" s="307">
        <v>16.7</v>
      </c>
      <c r="C32" s="307">
        <v>11.4</v>
      </c>
      <c r="D32" s="307">
        <v>11.1</v>
      </c>
      <c r="E32" s="307">
        <v>10.6</v>
      </c>
      <c r="F32" s="307">
        <v>9.3000000000000007</v>
      </c>
      <c r="G32" s="307">
        <v>8.9</v>
      </c>
      <c r="H32" s="233">
        <v>-0.47</v>
      </c>
      <c r="I32" s="307">
        <v>8.6999999999999993</v>
      </c>
      <c r="J32" s="251"/>
      <c r="K32" s="252" t="s">
        <v>133</v>
      </c>
      <c r="L32" s="253">
        <v>7.3708438086470025</v>
      </c>
      <c r="M32" s="253">
        <v>4.6018169607058699</v>
      </c>
      <c r="N32" s="253">
        <v>4.9877730594403724</v>
      </c>
      <c r="O32" s="253">
        <v>5.0483568788293072</v>
      </c>
      <c r="P32" s="253">
        <v>4.1786792008346145</v>
      </c>
      <c r="Q32" s="253">
        <v>3.9006219359815129</v>
      </c>
      <c r="R32" s="255">
        <v>-0.47080388117768113</v>
      </c>
      <c r="S32" s="253">
        <v>4.328689776909715</v>
      </c>
      <c r="T32" s="356"/>
      <c r="U32" s="357" t="s">
        <v>159</v>
      </c>
      <c r="V32" s="307">
        <v>8.8000000000000007</v>
      </c>
      <c r="W32" s="307">
        <v>9.8000000000000007</v>
      </c>
      <c r="X32" s="307">
        <v>9.3000000000000007</v>
      </c>
      <c r="Y32" s="307">
        <v>8.1</v>
      </c>
      <c r="Z32" s="307">
        <v>8.3000000000000007</v>
      </c>
      <c r="AA32" s="307">
        <v>7.4</v>
      </c>
      <c r="AB32" s="309">
        <v>-0.17</v>
      </c>
      <c r="AC32" s="307">
        <v>6.7</v>
      </c>
    </row>
    <row r="33" spans="1:29" ht="12.75" thickBot="1" x14ac:dyDescent="0.25">
      <c r="A33" s="216" t="s">
        <v>25</v>
      </c>
      <c r="B33" s="307">
        <v>18.2</v>
      </c>
      <c r="C33" s="307">
        <v>13.3</v>
      </c>
      <c r="D33" s="307">
        <v>12.7</v>
      </c>
      <c r="E33" s="307">
        <v>12.2</v>
      </c>
      <c r="F33" s="307">
        <v>10.8</v>
      </c>
      <c r="G33" s="307">
        <v>10</v>
      </c>
      <c r="H33" s="233">
        <v>-0.45</v>
      </c>
      <c r="I33" s="307">
        <v>9.6999999999999993</v>
      </c>
      <c r="J33" s="251"/>
      <c r="K33" s="254" t="s">
        <v>142</v>
      </c>
      <c r="L33" s="257">
        <v>16.283525372906468</v>
      </c>
      <c r="M33" s="257">
        <v>12.601516037141945</v>
      </c>
      <c r="N33" s="257">
        <v>12.54130359927556</v>
      </c>
      <c r="O33" s="257">
        <v>12.358557234927849</v>
      </c>
      <c r="P33" s="257">
        <v>11.152213298771205</v>
      </c>
      <c r="Q33" s="257">
        <v>10.527307585545632</v>
      </c>
      <c r="R33" s="256">
        <v>-0.35349948217837313</v>
      </c>
      <c r="S33" s="257">
        <v>10.534512197515356</v>
      </c>
      <c r="T33" s="356"/>
      <c r="U33" s="357" t="s">
        <v>156</v>
      </c>
      <c r="V33" s="307">
        <v>5.5</v>
      </c>
      <c r="W33" s="307">
        <v>5.4</v>
      </c>
      <c r="X33" s="307">
        <v>5.6</v>
      </c>
      <c r="Y33" s="307">
        <v>5.5</v>
      </c>
      <c r="Z33" s="307">
        <v>4.9000000000000004</v>
      </c>
      <c r="AA33" s="307">
        <v>4.5999999999999996</v>
      </c>
      <c r="AB33" s="309">
        <v>-0.17</v>
      </c>
      <c r="AC33" s="307">
        <v>4.5</v>
      </c>
    </row>
    <row r="34" spans="1:29" x14ac:dyDescent="0.2">
      <c r="A34" s="216" t="s">
        <v>26</v>
      </c>
      <c r="B34" s="307">
        <v>18.100000000000001</v>
      </c>
      <c r="C34" s="307">
        <v>14.6</v>
      </c>
      <c r="D34" s="307">
        <v>14.3</v>
      </c>
      <c r="E34" s="307">
        <v>13.9</v>
      </c>
      <c r="F34" s="307">
        <v>12.3</v>
      </c>
      <c r="G34" s="307">
        <v>11.7</v>
      </c>
      <c r="H34" s="233">
        <v>-0.35</v>
      </c>
      <c r="I34" s="307">
        <v>11.6</v>
      </c>
      <c r="T34" s="356"/>
      <c r="U34" s="357" t="s">
        <v>158</v>
      </c>
      <c r="V34" s="307">
        <v>9</v>
      </c>
      <c r="W34" s="307">
        <v>7.1</v>
      </c>
      <c r="X34" s="307">
        <v>7.3</v>
      </c>
      <c r="Y34" s="307">
        <v>7.5</v>
      </c>
      <c r="Z34" s="307">
        <v>6.7</v>
      </c>
      <c r="AA34" s="307">
        <v>6.5</v>
      </c>
      <c r="AB34" s="309">
        <v>-0.27</v>
      </c>
      <c r="AC34" s="307">
        <v>6.7</v>
      </c>
    </row>
    <row r="35" spans="1:29" x14ac:dyDescent="0.2">
      <c r="A35" s="216" t="s">
        <v>27</v>
      </c>
      <c r="B35" s="307">
        <v>18.100000000000001</v>
      </c>
      <c r="C35" s="307">
        <v>15.4</v>
      </c>
      <c r="D35" s="307">
        <v>15.7</v>
      </c>
      <c r="E35" s="307">
        <v>15.5</v>
      </c>
      <c r="F35" s="307">
        <v>13.5</v>
      </c>
      <c r="G35" s="307">
        <v>12.8</v>
      </c>
      <c r="H35" s="233">
        <v>-0.3</v>
      </c>
      <c r="I35" s="307">
        <v>12.8</v>
      </c>
      <c r="T35" s="356"/>
      <c r="U35" s="357" t="s">
        <v>163</v>
      </c>
      <c r="V35" s="307">
        <v>8.1999999999999993</v>
      </c>
      <c r="W35" s="307">
        <v>7.1</v>
      </c>
      <c r="X35" s="307">
        <v>7.6</v>
      </c>
      <c r="Y35" s="307">
        <v>7</v>
      </c>
      <c r="Z35" s="307">
        <v>6.3</v>
      </c>
      <c r="AA35" s="307">
        <v>6.7</v>
      </c>
      <c r="AB35" s="309">
        <v>-0.18</v>
      </c>
      <c r="AC35" s="307">
        <v>7.3</v>
      </c>
    </row>
    <row r="36" spans="1:29" x14ac:dyDescent="0.2">
      <c r="A36" s="216" t="s">
        <v>28</v>
      </c>
      <c r="B36" s="307">
        <v>19.3</v>
      </c>
      <c r="C36" s="307">
        <v>16.2</v>
      </c>
      <c r="D36" s="307">
        <v>16.399999999999999</v>
      </c>
      <c r="E36" s="307">
        <v>16.100000000000001</v>
      </c>
      <c r="F36" s="307">
        <v>14.5</v>
      </c>
      <c r="G36" s="307">
        <v>13.6</v>
      </c>
      <c r="H36" s="233">
        <v>-0.28999999999999998</v>
      </c>
      <c r="I36" s="307">
        <v>14.3</v>
      </c>
      <c r="Q36" s="322"/>
      <c r="T36" s="356"/>
      <c r="U36" s="357" t="s">
        <v>164</v>
      </c>
      <c r="V36" s="307">
        <v>11.6</v>
      </c>
      <c r="W36" s="307">
        <v>8.5</v>
      </c>
      <c r="X36" s="307">
        <v>9.4</v>
      </c>
      <c r="Y36" s="307">
        <v>8.3000000000000007</v>
      </c>
      <c r="Z36" s="307">
        <v>7.2</v>
      </c>
      <c r="AA36" s="307">
        <v>6.7</v>
      </c>
      <c r="AB36" s="309">
        <v>-0.42</v>
      </c>
      <c r="AC36" s="307">
        <v>6.2</v>
      </c>
    </row>
    <row r="37" spans="1:29" x14ac:dyDescent="0.2">
      <c r="A37" s="216" t="s">
        <v>29</v>
      </c>
      <c r="B37" s="307">
        <v>18</v>
      </c>
      <c r="C37" s="307">
        <v>15.8</v>
      </c>
      <c r="D37" s="307">
        <v>15.6</v>
      </c>
      <c r="E37" s="307">
        <v>15.8</v>
      </c>
      <c r="F37" s="307">
        <v>14.2</v>
      </c>
      <c r="G37" s="307">
        <v>13.4</v>
      </c>
      <c r="H37" s="233">
        <v>-0.25</v>
      </c>
      <c r="I37" s="307">
        <v>14</v>
      </c>
      <c r="T37" s="356"/>
      <c r="U37" s="357" t="s">
        <v>168</v>
      </c>
      <c r="V37" s="307">
        <v>14.3</v>
      </c>
      <c r="W37" s="307">
        <v>11.4</v>
      </c>
      <c r="X37" s="307">
        <v>10.5</v>
      </c>
      <c r="Y37" s="307">
        <v>10.8</v>
      </c>
      <c r="Z37" s="307">
        <v>10</v>
      </c>
      <c r="AA37" s="307">
        <v>9</v>
      </c>
      <c r="AB37" s="309">
        <v>-0.37</v>
      </c>
      <c r="AC37" s="307">
        <v>13.7</v>
      </c>
    </row>
    <row r="38" spans="1:29" x14ac:dyDescent="0.2">
      <c r="A38" s="216" t="s">
        <v>30</v>
      </c>
      <c r="B38" s="307">
        <v>19.2</v>
      </c>
      <c r="C38" s="307">
        <v>15.1</v>
      </c>
      <c r="D38" s="307">
        <v>15.2</v>
      </c>
      <c r="E38" s="307">
        <v>15.7</v>
      </c>
      <c r="F38" s="307">
        <v>14</v>
      </c>
      <c r="G38" s="307">
        <v>13.8</v>
      </c>
      <c r="H38" s="233">
        <v>-0.28000000000000003</v>
      </c>
      <c r="I38" s="307">
        <v>14.8</v>
      </c>
      <c r="T38" s="356"/>
      <c r="U38" s="357" t="s">
        <v>161</v>
      </c>
      <c r="V38" s="307">
        <v>7.9</v>
      </c>
      <c r="W38" s="307">
        <v>5.4</v>
      </c>
      <c r="X38" s="307">
        <v>5.6</v>
      </c>
      <c r="Y38" s="307">
        <v>6.3</v>
      </c>
      <c r="Z38" s="307">
        <v>5.8</v>
      </c>
      <c r="AA38" s="307">
        <v>5.2</v>
      </c>
      <c r="AB38" s="309">
        <v>-0.34</v>
      </c>
      <c r="AC38" s="307">
        <v>5.2</v>
      </c>
    </row>
    <row r="39" spans="1:29" ht="12.75" thickBot="1" x14ac:dyDescent="0.25">
      <c r="A39" s="219" t="s">
        <v>56</v>
      </c>
      <c r="B39" s="312">
        <v>16.3</v>
      </c>
      <c r="C39" s="312">
        <v>12.6</v>
      </c>
      <c r="D39" s="312">
        <v>12.5</v>
      </c>
      <c r="E39" s="312">
        <v>12.4</v>
      </c>
      <c r="F39" s="312">
        <v>11.2</v>
      </c>
      <c r="G39" s="312">
        <v>10.5</v>
      </c>
      <c r="H39" s="234">
        <v>-0.35</v>
      </c>
      <c r="I39" s="312">
        <v>10.5</v>
      </c>
      <c r="T39" s="356"/>
      <c r="U39" s="357" t="s">
        <v>166</v>
      </c>
      <c r="V39" s="307">
        <v>13.7</v>
      </c>
      <c r="W39" s="307">
        <v>10</v>
      </c>
      <c r="X39" s="307">
        <v>9.8000000000000007</v>
      </c>
      <c r="Y39" s="307">
        <v>9.6999999999999993</v>
      </c>
      <c r="Z39" s="307">
        <v>7.7</v>
      </c>
      <c r="AA39" s="307">
        <v>8.9</v>
      </c>
      <c r="AB39" s="309">
        <v>-0.35</v>
      </c>
      <c r="AC39" s="307">
        <v>7.7</v>
      </c>
    </row>
    <row r="40" spans="1:29" x14ac:dyDescent="0.2">
      <c r="T40" s="356"/>
      <c r="U40" s="357" t="s">
        <v>35</v>
      </c>
      <c r="V40" s="307">
        <v>10.7</v>
      </c>
      <c r="W40" s="307">
        <v>6</v>
      </c>
      <c r="X40" s="307">
        <v>5.5</v>
      </c>
      <c r="Y40" s="307">
        <v>5.4</v>
      </c>
      <c r="Z40" s="307">
        <v>5.3</v>
      </c>
      <c r="AA40" s="307">
        <v>4.9000000000000004</v>
      </c>
      <c r="AB40" s="309">
        <v>-0.54</v>
      </c>
      <c r="AC40" s="307">
        <v>4.3</v>
      </c>
    </row>
    <row r="41" spans="1:29" x14ac:dyDescent="0.2">
      <c r="T41" s="356"/>
      <c r="U41" s="357" t="s">
        <v>157</v>
      </c>
      <c r="V41" s="307">
        <v>2</v>
      </c>
      <c r="W41" s="307">
        <v>1.6</v>
      </c>
      <c r="X41" s="307">
        <v>1.7</v>
      </c>
      <c r="Y41" s="307">
        <v>1.5</v>
      </c>
      <c r="Z41" s="307">
        <v>1.2</v>
      </c>
      <c r="AA41" s="307">
        <v>1.2</v>
      </c>
      <c r="AB41" s="309">
        <v>-0.38</v>
      </c>
      <c r="AC41" s="307">
        <v>1.4</v>
      </c>
    </row>
    <row r="42" spans="1:29" x14ac:dyDescent="0.2">
      <c r="T42" s="356"/>
      <c r="U42" s="357" t="s">
        <v>169</v>
      </c>
      <c r="V42" s="307">
        <v>9.3000000000000007</v>
      </c>
      <c r="W42" s="307">
        <v>5.4</v>
      </c>
      <c r="X42" s="307">
        <v>5.0999999999999996</v>
      </c>
      <c r="Y42" s="307">
        <v>4.5999999999999996</v>
      </c>
      <c r="Z42" s="307">
        <v>4.9000000000000004</v>
      </c>
      <c r="AA42" s="307">
        <v>4.5999999999999996</v>
      </c>
      <c r="AB42" s="309">
        <v>-0.5</v>
      </c>
      <c r="AC42" s="307">
        <v>4.5999999999999996</v>
      </c>
    </row>
    <row r="43" spans="1:29" x14ac:dyDescent="0.2">
      <c r="T43" s="356"/>
      <c r="U43" s="357" t="s">
        <v>167</v>
      </c>
      <c r="V43" s="307">
        <v>4.5999999999999996</v>
      </c>
      <c r="W43" s="307">
        <v>4.2</v>
      </c>
      <c r="X43" s="307">
        <v>3.9</v>
      </c>
      <c r="Y43" s="307">
        <v>3.7</v>
      </c>
      <c r="Z43" s="307">
        <v>3</v>
      </c>
      <c r="AA43" s="307">
        <v>2.9</v>
      </c>
      <c r="AB43" s="309">
        <v>-0.37</v>
      </c>
      <c r="AC43" s="307">
        <v>3.5</v>
      </c>
    </row>
    <row r="44" spans="1:29" x14ac:dyDescent="0.2">
      <c r="T44" s="356"/>
      <c r="U44" s="357" t="s">
        <v>162</v>
      </c>
      <c r="V44" s="307">
        <v>2.2000000000000002</v>
      </c>
      <c r="W44" s="307">
        <v>1.4</v>
      </c>
      <c r="X44" s="307">
        <v>1.5</v>
      </c>
      <c r="Y44" s="307">
        <v>1.3</v>
      </c>
      <c r="Z44" s="307">
        <v>1.1000000000000001</v>
      </c>
      <c r="AA44" s="307">
        <v>1</v>
      </c>
      <c r="AB44" s="309">
        <v>-0.53</v>
      </c>
      <c r="AC44" s="307">
        <v>1</v>
      </c>
    </row>
    <row r="45" spans="1:29" x14ac:dyDescent="0.2">
      <c r="T45" s="356"/>
      <c r="U45" s="357" t="s">
        <v>165</v>
      </c>
      <c r="V45" s="307">
        <v>3.1</v>
      </c>
      <c r="W45" s="307">
        <v>2</v>
      </c>
      <c r="X45" s="307">
        <v>2</v>
      </c>
      <c r="Y45" s="307">
        <v>2</v>
      </c>
      <c r="Z45" s="307">
        <v>1.6</v>
      </c>
      <c r="AA45" s="307">
        <v>1.8</v>
      </c>
      <c r="AB45" s="309">
        <v>-0.41</v>
      </c>
      <c r="AC45" s="307">
        <v>1.7</v>
      </c>
    </row>
    <row r="46" spans="1:29" ht="12.75" customHeight="1" x14ac:dyDescent="0.2">
      <c r="T46" s="251"/>
      <c r="U46" s="313" t="s">
        <v>142</v>
      </c>
      <c r="V46" s="314">
        <v>9.5</v>
      </c>
      <c r="W46" s="314">
        <v>7.6</v>
      </c>
      <c r="X46" s="314">
        <v>7.6</v>
      </c>
      <c r="Y46" s="314">
        <v>7.4</v>
      </c>
      <c r="Z46" s="314">
        <v>6.7</v>
      </c>
      <c r="AA46" s="314">
        <v>6.3</v>
      </c>
      <c r="AB46" s="315">
        <v>-0.33</v>
      </c>
      <c r="AC46" s="314">
        <v>6.5</v>
      </c>
    </row>
    <row r="47" spans="1:29" x14ac:dyDescent="0.2">
      <c r="T47" s="251"/>
      <c r="U47" s="431" t="s">
        <v>285</v>
      </c>
      <c r="V47" s="432"/>
      <c r="W47" s="432"/>
      <c r="X47" s="432"/>
      <c r="Y47" s="432"/>
      <c r="Z47" s="432"/>
      <c r="AA47" s="432"/>
      <c r="AB47" s="432"/>
      <c r="AC47" s="204"/>
    </row>
    <row r="48" spans="1:29" x14ac:dyDescent="0.2">
      <c r="T48" s="251"/>
      <c r="U48" s="357" t="s">
        <v>154</v>
      </c>
      <c r="V48" s="307">
        <v>17.899999999999999</v>
      </c>
      <c r="W48" s="307">
        <v>15.6</v>
      </c>
      <c r="X48" s="307">
        <v>15.2</v>
      </c>
      <c r="Y48" s="307">
        <v>15.1</v>
      </c>
      <c r="Z48" s="307">
        <v>14</v>
      </c>
      <c r="AA48" s="307">
        <v>13.2</v>
      </c>
      <c r="AB48" s="309">
        <v>-0.26</v>
      </c>
      <c r="AC48" s="307">
        <v>12.7</v>
      </c>
    </row>
    <row r="49" spans="20:29" x14ac:dyDescent="0.2">
      <c r="T49" s="251"/>
      <c r="U49" s="357" t="s">
        <v>33</v>
      </c>
      <c r="V49" s="307">
        <v>27.3</v>
      </c>
      <c r="W49" s="307">
        <v>20.100000000000001</v>
      </c>
      <c r="X49" s="307">
        <v>20.2</v>
      </c>
      <c r="Y49" s="307">
        <v>20.7</v>
      </c>
      <c r="Z49" s="307">
        <v>18.100000000000001</v>
      </c>
      <c r="AA49" s="307">
        <v>16.600000000000001</v>
      </c>
      <c r="AB49" s="309">
        <v>-0.39</v>
      </c>
      <c r="AC49" s="307">
        <v>17.5</v>
      </c>
    </row>
    <row r="50" spans="20:29" x14ac:dyDescent="0.2">
      <c r="T50" s="251"/>
      <c r="U50" s="357" t="s">
        <v>34</v>
      </c>
      <c r="V50" s="307">
        <v>27.7</v>
      </c>
      <c r="W50" s="307">
        <v>18.2</v>
      </c>
      <c r="X50" s="307">
        <v>17.899999999999999</v>
      </c>
      <c r="Y50" s="307">
        <v>18</v>
      </c>
      <c r="Z50" s="307">
        <v>16.600000000000001</v>
      </c>
      <c r="AA50" s="307">
        <v>16</v>
      </c>
      <c r="AB50" s="309">
        <v>-0.42</v>
      </c>
      <c r="AC50" s="307">
        <v>19.5</v>
      </c>
    </row>
    <row r="51" spans="20:29" x14ac:dyDescent="0.2">
      <c r="T51" s="251"/>
      <c r="U51" s="357" t="s">
        <v>155</v>
      </c>
      <c r="V51" s="307">
        <v>12.2</v>
      </c>
      <c r="W51" s="307">
        <v>8.8000000000000007</v>
      </c>
      <c r="X51" s="307">
        <v>8.6999999999999993</v>
      </c>
      <c r="Y51" s="307">
        <v>9</v>
      </c>
      <c r="Z51" s="307">
        <v>8.1</v>
      </c>
      <c r="AA51" s="307">
        <v>7.7</v>
      </c>
      <c r="AB51" s="309">
        <v>-0.37</v>
      </c>
      <c r="AC51" s="307">
        <v>7.6</v>
      </c>
    </row>
    <row r="52" spans="20:29" x14ac:dyDescent="0.2">
      <c r="T52" s="251"/>
      <c r="U52" s="357" t="s">
        <v>160</v>
      </c>
      <c r="V52" s="307">
        <v>29.3</v>
      </c>
      <c r="W52" s="307">
        <v>23.1</v>
      </c>
      <c r="X52" s="307">
        <v>23.3</v>
      </c>
      <c r="Y52" s="307">
        <v>23.9</v>
      </c>
      <c r="Z52" s="307">
        <v>19.899999999999999</v>
      </c>
      <c r="AA52" s="307">
        <v>17.899999999999999</v>
      </c>
      <c r="AB52" s="309">
        <v>-0.39</v>
      </c>
      <c r="AC52" s="307">
        <v>17</v>
      </c>
    </row>
    <row r="53" spans="20:29" x14ac:dyDescent="0.2">
      <c r="T53" s="251"/>
      <c r="U53" s="357" t="s">
        <v>159</v>
      </c>
      <c r="V53" s="307">
        <v>15.5</v>
      </c>
      <c r="W53" s="307">
        <v>16.600000000000001</v>
      </c>
      <c r="X53" s="307">
        <v>15.8</v>
      </c>
      <c r="Y53" s="307">
        <v>14</v>
      </c>
      <c r="Z53" s="307">
        <v>14.5</v>
      </c>
      <c r="AA53" s="307">
        <v>12.5</v>
      </c>
      <c r="AB53" s="309">
        <v>-0.19</v>
      </c>
      <c r="AC53" s="307">
        <v>11.4</v>
      </c>
    </row>
    <row r="54" spans="20:29" x14ac:dyDescent="0.2">
      <c r="T54" s="251"/>
      <c r="U54" s="357" t="s">
        <v>156</v>
      </c>
      <c r="V54" s="307">
        <v>9.1</v>
      </c>
      <c r="W54" s="307">
        <v>8.5</v>
      </c>
      <c r="X54" s="307">
        <v>8.6999999999999993</v>
      </c>
      <c r="Y54" s="307">
        <v>8.5</v>
      </c>
      <c r="Z54" s="307">
        <v>7.5</v>
      </c>
      <c r="AA54" s="307">
        <v>7.2</v>
      </c>
      <c r="AB54" s="309">
        <v>-0.21</v>
      </c>
      <c r="AC54" s="307">
        <v>7</v>
      </c>
    </row>
    <row r="55" spans="20:29" x14ac:dyDescent="0.2">
      <c r="T55" s="251"/>
      <c r="U55" s="357" t="s">
        <v>158</v>
      </c>
      <c r="V55" s="307">
        <v>12</v>
      </c>
      <c r="W55" s="307">
        <v>8.8000000000000007</v>
      </c>
      <c r="X55" s="307">
        <v>8.9</v>
      </c>
      <c r="Y55" s="307">
        <v>9.3000000000000007</v>
      </c>
      <c r="Z55" s="307">
        <v>8.4</v>
      </c>
      <c r="AA55" s="307">
        <v>8.1</v>
      </c>
      <c r="AB55" s="309">
        <v>-0.32</v>
      </c>
      <c r="AC55" s="307">
        <v>7.9</v>
      </c>
    </row>
    <row r="56" spans="20:29" x14ac:dyDescent="0.2">
      <c r="T56" s="251"/>
      <c r="U56" s="357" t="s">
        <v>163</v>
      </c>
      <c r="V56" s="307">
        <v>16.100000000000001</v>
      </c>
      <c r="W56" s="307">
        <v>13.5</v>
      </c>
      <c r="X56" s="307">
        <v>14.4</v>
      </c>
      <c r="Y56" s="307">
        <v>13.3</v>
      </c>
      <c r="Z56" s="307">
        <v>11.9</v>
      </c>
      <c r="AA56" s="307">
        <v>12.7</v>
      </c>
      <c r="AB56" s="309">
        <v>-0.21</v>
      </c>
      <c r="AC56" s="307">
        <v>13.9</v>
      </c>
    </row>
    <row r="57" spans="20:29" x14ac:dyDescent="0.2">
      <c r="T57" s="251"/>
      <c r="U57" s="357" t="s">
        <v>164</v>
      </c>
      <c r="V57" s="307">
        <v>19.100000000000001</v>
      </c>
      <c r="W57" s="307">
        <v>13.7</v>
      </c>
      <c r="X57" s="307">
        <v>15.2</v>
      </c>
      <c r="Y57" s="307">
        <v>13.4</v>
      </c>
      <c r="Z57" s="307">
        <v>11.8</v>
      </c>
      <c r="AA57" s="307">
        <v>10.8</v>
      </c>
      <c r="AB57" s="309">
        <v>-0.43</v>
      </c>
      <c r="AC57" s="307">
        <v>9.9</v>
      </c>
    </row>
    <row r="58" spans="20:29" x14ac:dyDescent="0.2">
      <c r="T58" s="251"/>
      <c r="U58" s="357" t="s">
        <v>168</v>
      </c>
      <c r="V58" s="307">
        <v>27.8</v>
      </c>
      <c r="W58" s="307">
        <v>22.3</v>
      </c>
      <c r="X58" s="307">
        <v>20.5</v>
      </c>
      <c r="Y58" s="307">
        <v>21.4</v>
      </c>
      <c r="Z58" s="307">
        <v>19.8</v>
      </c>
      <c r="AA58" s="307">
        <v>18.2</v>
      </c>
      <c r="AB58" s="309">
        <v>-0.34</v>
      </c>
      <c r="AC58" s="307">
        <v>25.4</v>
      </c>
    </row>
    <row r="59" spans="20:29" x14ac:dyDescent="0.2">
      <c r="T59" s="251"/>
      <c r="U59" s="357" t="s">
        <v>161</v>
      </c>
      <c r="V59" s="307">
        <v>13.7</v>
      </c>
      <c r="W59" s="307">
        <v>9.1999999999999993</v>
      </c>
      <c r="X59" s="307">
        <v>9.6</v>
      </c>
      <c r="Y59" s="307">
        <v>10.8</v>
      </c>
      <c r="Z59" s="307">
        <v>10</v>
      </c>
      <c r="AA59" s="307">
        <v>8.9</v>
      </c>
      <c r="AB59" s="309">
        <v>-0.35</v>
      </c>
      <c r="AC59" s="307">
        <v>8.6999999999999993</v>
      </c>
    </row>
    <row r="60" spans="20:29" x14ac:dyDescent="0.2">
      <c r="T60" s="251"/>
      <c r="U60" s="357" t="s">
        <v>166</v>
      </c>
      <c r="V60" s="307">
        <v>18.600000000000001</v>
      </c>
      <c r="W60" s="307">
        <v>12.9</v>
      </c>
      <c r="X60" s="307">
        <v>12.4</v>
      </c>
      <c r="Y60" s="307">
        <v>12.8</v>
      </c>
      <c r="Z60" s="307">
        <v>9.9</v>
      </c>
      <c r="AA60" s="307">
        <v>11.2</v>
      </c>
      <c r="AB60" s="309">
        <v>-0.4</v>
      </c>
      <c r="AC60" s="307">
        <v>9.1999999999999993</v>
      </c>
    </row>
    <row r="61" spans="20:29" x14ac:dyDescent="0.2">
      <c r="T61" s="251"/>
      <c r="U61" s="357" t="s">
        <v>35</v>
      </c>
      <c r="V61" s="307">
        <v>25.1</v>
      </c>
      <c r="W61" s="307">
        <v>13.7</v>
      </c>
      <c r="X61" s="307">
        <v>12.6</v>
      </c>
      <c r="Y61" s="307">
        <v>12.3</v>
      </c>
      <c r="Z61" s="307">
        <v>12.1</v>
      </c>
      <c r="AA61" s="307">
        <v>11.2</v>
      </c>
      <c r="AB61" s="309">
        <v>-0.55000000000000004</v>
      </c>
      <c r="AC61" s="307">
        <v>9.6999999999999993</v>
      </c>
    </row>
    <row r="62" spans="20:29" x14ac:dyDescent="0.2">
      <c r="T62" s="251"/>
      <c r="U62" s="357" t="s">
        <v>157</v>
      </c>
      <c r="V62" s="307">
        <v>3.8</v>
      </c>
      <c r="W62" s="307">
        <v>3.1</v>
      </c>
      <c r="X62" s="307">
        <v>3.2</v>
      </c>
      <c r="Y62" s="307">
        <v>2.8</v>
      </c>
      <c r="Z62" s="307">
        <v>2.2999999999999998</v>
      </c>
      <c r="AA62" s="307">
        <v>2.2999999999999998</v>
      </c>
      <c r="AB62" s="309">
        <v>-0.4</v>
      </c>
      <c r="AC62" s="307">
        <v>2.5</v>
      </c>
    </row>
    <row r="63" spans="20:29" x14ac:dyDescent="0.2">
      <c r="T63" s="251"/>
      <c r="U63" s="357" t="s">
        <v>169</v>
      </c>
      <c r="V63" s="307">
        <v>17.8</v>
      </c>
      <c r="W63" s="307">
        <v>10.7</v>
      </c>
      <c r="X63" s="307">
        <v>9.9</v>
      </c>
      <c r="Y63" s="307">
        <v>9</v>
      </c>
      <c r="Z63" s="307">
        <v>9.4</v>
      </c>
      <c r="AA63" s="307">
        <v>8.9</v>
      </c>
      <c r="AB63" s="309">
        <v>-0.5</v>
      </c>
      <c r="AC63" s="307">
        <v>8.9</v>
      </c>
    </row>
    <row r="64" spans="20:29" x14ac:dyDescent="0.2">
      <c r="T64" s="251"/>
      <c r="U64" s="357" t="s">
        <v>167</v>
      </c>
      <c r="V64" s="307">
        <v>8.8000000000000007</v>
      </c>
      <c r="W64" s="307">
        <v>7.5</v>
      </c>
      <c r="X64" s="307">
        <v>6.9</v>
      </c>
      <c r="Y64" s="307">
        <v>6.7</v>
      </c>
      <c r="Z64" s="307">
        <v>5.6</v>
      </c>
      <c r="AA64" s="307">
        <v>5.3</v>
      </c>
      <c r="AB64" s="309">
        <v>-0.4</v>
      </c>
      <c r="AC64" s="307">
        <v>6.2</v>
      </c>
    </row>
    <row r="65" spans="20:29" x14ac:dyDescent="0.2">
      <c r="T65" s="251"/>
      <c r="U65" s="357" t="s">
        <v>162</v>
      </c>
      <c r="V65" s="307">
        <v>4</v>
      </c>
      <c r="W65" s="307">
        <v>2.6</v>
      </c>
      <c r="X65" s="307">
        <v>2.8</v>
      </c>
      <c r="Y65" s="307">
        <v>2.4</v>
      </c>
      <c r="Z65" s="307">
        <v>2.1</v>
      </c>
      <c r="AA65" s="307">
        <v>1.9</v>
      </c>
      <c r="AB65" s="309">
        <v>-0.53</v>
      </c>
      <c r="AC65" s="307">
        <v>1.8</v>
      </c>
    </row>
    <row r="66" spans="20:29" x14ac:dyDescent="0.2">
      <c r="T66" s="251"/>
      <c r="U66" s="357" t="s">
        <v>165</v>
      </c>
      <c r="V66" s="307">
        <v>5.4</v>
      </c>
      <c r="W66" s="307">
        <v>3.5</v>
      </c>
      <c r="X66" s="307">
        <v>3.5</v>
      </c>
      <c r="Y66" s="307">
        <v>3.7</v>
      </c>
      <c r="Z66" s="307">
        <v>2.8</v>
      </c>
      <c r="AA66" s="307">
        <v>3.2</v>
      </c>
      <c r="AB66" s="309">
        <v>-0.4</v>
      </c>
      <c r="AC66" s="307">
        <v>3.1</v>
      </c>
    </row>
    <row r="67" spans="20:29" ht="12.75" thickBot="1" x14ac:dyDescent="0.25">
      <c r="U67" s="308" t="s">
        <v>142</v>
      </c>
      <c r="V67" s="312">
        <v>16.3</v>
      </c>
      <c r="W67" s="312">
        <v>12.6</v>
      </c>
      <c r="X67" s="312">
        <v>12.5</v>
      </c>
      <c r="Y67" s="312">
        <v>12.4</v>
      </c>
      <c r="Z67" s="312">
        <v>11.2</v>
      </c>
      <c r="AA67" s="312">
        <v>10.5</v>
      </c>
      <c r="AB67" s="311">
        <v>-0.35</v>
      </c>
      <c r="AC67" s="312">
        <v>10.5</v>
      </c>
    </row>
  </sheetData>
  <mergeCells count="9">
    <mergeCell ref="U47:AB47"/>
    <mergeCell ref="K4:R4"/>
    <mergeCell ref="K14:R14"/>
    <mergeCell ref="K24:R24"/>
    <mergeCell ref="A28:I28"/>
    <mergeCell ref="A4:I4"/>
    <mergeCell ref="A16:I16"/>
    <mergeCell ref="U4:AB4"/>
    <mergeCell ref="U26:AB26"/>
  </mergeCells>
  <hyperlinks>
    <hyperlink ref="A1" location="Index!A1" display="Return to index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GridLines="0" showZeros="0" defaultGridColor="0" colorId="53" workbookViewId="0">
      <selection activeCell="J33" sqref="J33"/>
    </sheetView>
  </sheetViews>
  <sheetFormatPr defaultRowHeight="12" x14ac:dyDescent="0.2"/>
  <cols>
    <col min="1" max="1" width="9.140625" style="356"/>
    <col min="2" max="2" width="45.7109375" bestFit="1" customWidth="1"/>
    <col min="3" max="8" width="6.7109375" bestFit="1" customWidth="1"/>
    <col min="9" max="9" width="6.140625" bestFit="1" customWidth="1"/>
    <col min="10" max="10" width="7.7109375" bestFit="1" customWidth="1"/>
    <col min="12" max="12" width="30.140625" customWidth="1"/>
    <col min="13" max="18" width="6.7109375" bestFit="1" customWidth="1"/>
    <col min="19" max="19" width="6.140625" bestFit="1" customWidth="1"/>
    <col min="20" max="20" width="7.7109375" bestFit="1" customWidth="1"/>
  </cols>
  <sheetData>
    <row r="1" spans="1:20" x14ac:dyDescent="0.2">
      <c r="B1" s="41" t="s">
        <v>129</v>
      </c>
    </row>
    <row r="2" spans="1:20" ht="12.75" thickBot="1" x14ac:dyDescent="0.25">
      <c r="B2" t="s">
        <v>107</v>
      </c>
      <c r="L2" t="s">
        <v>108</v>
      </c>
    </row>
    <row r="3" spans="1:20" x14ac:dyDescent="0.2">
      <c r="B3" s="258" t="s">
        <v>286</v>
      </c>
      <c r="C3" s="258" t="s">
        <v>40</v>
      </c>
      <c r="D3" s="258" t="s">
        <v>49</v>
      </c>
      <c r="E3" s="258" t="s">
        <v>50</v>
      </c>
      <c r="F3" s="258" t="s">
        <v>98</v>
      </c>
      <c r="G3" s="258" t="s">
        <v>136</v>
      </c>
      <c r="H3" s="258" t="s">
        <v>280</v>
      </c>
      <c r="I3" s="259" t="s">
        <v>55</v>
      </c>
      <c r="J3" s="258" t="s">
        <v>283</v>
      </c>
      <c r="L3" s="279" t="s">
        <v>89</v>
      </c>
      <c r="M3" s="277" t="s">
        <v>40</v>
      </c>
      <c r="N3" s="277" t="s">
        <v>49</v>
      </c>
      <c r="O3" s="277" t="s">
        <v>50</v>
      </c>
      <c r="P3" s="277" t="s">
        <v>98</v>
      </c>
      <c r="Q3" s="277" t="s">
        <v>136</v>
      </c>
      <c r="R3" s="277" t="s">
        <v>280</v>
      </c>
      <c r="S3" s="278" t="s">
        <v>55</v>
      </c>
      <c r="T3" s="277" t="s">
        <v>282</v>
      </c>
    </row>
    <row r="4" spans="1:20" x14ac:dyDescent="0.2">
      <c r="B4" s="429" t="s">
        <v>8</v>
      </c>
      <c r="C4" s="429"/>
      <c r="D4" s="429"/>
      <c r="E4" s="429"/>
      <c r="F4" s="429"/>
      <c r="G4" s="429"/>
      <c r="H4" s="429"/>
      <c r="I4" s="429"/>
      <c r="J4" s="429"/>
      <c r="L4" s="429" t="s">
        <v>8</v>
      </c>
      <c r="M4" s="433"/>
      <c r="N4" s="433"/>
      <c r="O4" s="433"/>
      <c r="P4" s="433"/>
      <c r="Q4" s="433"/>
      <c r="R4" s="433"/>
      <c r="S4" s="433"/>
      <c r="T4" s="433"/>
    </row>
    <row r="5" spans="1:20" x14ac:dyDescent="0.2">
      <c r="A5"/>
      <c r="B5" s="12" t="s">
        <v>68</v>
      </c>
      <c r="C5" s="13"/>
      <c r="D5" s="13"/>
      <c r="E5" s="13"/>
      <c r="F5" s="13"/>
      <c r="G5" s="13"/>
      <c r="H5" s="13"/>
      <c r="I5" s="24"/>
      <c r="J5" s="13"/>
      <c r="L5" s="270" t="s">
        <v>538</v>
      </c>
      <c r="M5" s="271">
        <v>43070</v>
      </c>
      <c r="N5" s="271">
        <v>41230</v>
      </c>
      <c r="O5" s="271">
        <v>42605</v>
      </c>
      <c r="P5" s="271">
        <v>43270</v>
      </c>
      <c r="Q5" s="271">
        <v>41015</v>
      </c>
      <c r="R5" s="271">
        <v>38870</v>
      </c>
      <c r="S5" s="272">
        <v>-9.7459030461583551E-2</v>
      </c>
      <c r="T5" s="271">
        <v>37150</v>
      </c>
    </row>
    <row r="6" spans="1:20" x14ac:dyDescent="0.2">
      <c r="B6" s="260" t="s">
        <v>529</v>
      </c>
      <c r="C6" s="261">
        <v>80755</v>
      </c>
      <c r="D6" s="261">
        <v>75905</v>
      </c>
      <c r="E6" s="261">
        <v>76555</v>
      </c>
      <c r="F6" s="261">
        <v>78340</v>
      </c>
      <c r="G6" s="261">
        <v>72750</v>
      </c>
      <c r="H6" s="261">
        <v>69650</v>
      </c>
      <c r="I6" s="262">
        <v>-0.13751500505100911</v>
      </c>
      <c r="J6" s="261">
        <v>64175</v>
      </c>
      <c r="K6" s="356"/>
      <c r="L6" s="273" t="s">
        <v>275</v>
      </c>
      <c r="M6" s="269">
        <v>17630</v>
      </c>
      <c r="N6" s="269">
        <v>15175</v>
      </c>
      <c r="O6" s="269">
        <v>15635</v>
      </c>
      <c r="P6" s="269">
        <v>15500</v>
      </c>
      <c r="Q6" s="269">
        <v>14845</v>
      </c>
      <c r="R6" s="269">
        <v>14095</v>
      </c>
      <c r="S6" s="272">
        <v>-0.20069140604329538</v>
      </c>
      <c r="T6" s="269">
        <v>14190</v>
      </c>
    </row>
    <row r="7" spans="1:20" x14ac:dyDescent="0.2">
      <c r="B7" s="260" t="s">
        <v>531</v>
      </c>
      <c r="C7" s="261">
        <v>22765</v>
      </c>
      <c r="D7" s="261">
        <v>18800</v>
      </c>
      <c r="E7" s="261">
        <v>19530</v>
      </c>
      <c r="F7" s="261">
        <v>18130</v>
      </c>
      <c r="G7" s="261">
        <v>17235</v>
      </c>
      <c r="H7" s="261">
        <v>16550</v>
      </c>
      <c r="I7" s="262">
        <v>-0.2729016712195087</v>
      </c>
      <c r="J7" s="261">
        <v>16005</v>
      </c>
      <c r="K7" s="356"/>
      <c r="L7" s="273" t="s">
        <v>79</v>
      </c>
      <c r="M7" s="269">
        <v>10660</v>
      </c>
      <c r="N7" s="269">
        <v>12720</v>
      </c>
      <c r="O7" s="269">
        <v>13050</v>
      </c>
      <c r="P7" s="269">
        <v>13720</v>
      </c>
      <c r="Q7" s="269">
        <v>13010</v>
      </c>
      <c r="R7" s="269">
        <v>12450</v>
      </c>
      <c r="S7" s="272">
        <v>0.16794921682980934</v>
      </c>
      <c r="T7" s="269">
        <v>11225</v>
      </c>
    </row>
    <row r="8" spans="1:20" x14ac:dyDescent="0.2">
      <c r="B8" s="260" t="s">
        <v>69</v>
      </c>
      <c r="C8" s="261">
        <v>11285</v>
      </c>
      <c r="D8" s="261">
        <v>10860</v>
      </c>
      <c r="E8" s="261">
        <v>11275</v>
      </c>
      <c r="F8" s="261">
        <v>11455</v>
      </c>
      <c r="G8" s="261">
        <v>11025</v>
      </c>
      <c r="H8" s="261">
        <v>10410</v>
      </c>
      <c r="I8" s="262">
        <v>-7.7701550304491551E-2</v>
      </c>
      <c r="J8" s="261">
        <v>10710</v>
      </c>
      <c r="K8" s="356"/>
      <c r="L8" s="273" t="s">
        <v>80</v>
      </c>
      <c r="M8" s="269">
        <v>6125</v>
      </c>
      <c r="N8" s="269">
        <v>5940</v>
      </c>
      <c r="O8" s="269">
        <v>6280</v>
      </c>
      <c r="P8" s="269">
        <v>6045</v>
      </c>
      <c r="Q8" s="269">
        <v>5655</v>
      </c>
      <c r="R8" s="269">
        <v>5335</v>
      </c>
      <c r="S8" s="272">
        <v>-0.12930373667931938</v>
      </c>
      <c r="T8" s="269">
        <v>4945</v>
      </c>
    </row>
    <row r="9" spans="1:20" x14ac:dyDescent="0.2">
      <c r="B9" s="260" t="s">
        <v>134</v>
      </c>
      <c r="C9" s="261">
        <v>2110</v>
      </c>
      <c r="D9" s="261">
        <v>1820</v>
      </c>
      <c r="E9" s="261">
        <v>1820</v>
      </c>
      <c r="F9" s="261">
        <v>1950</v>
      </c>
      <c r="G9" s="261">
        <v>1795</v>
      </c>
      <c r="H9" s="261">
        <v>1700</v>
      </c>
      <c r="I9" s="262">
        <v>-0.19333404779766372</v>
      </c>
      <c r="J9" s="261">
        <v>1670</v>
      </c>
      <c r="K9" s="356"/>
      <c r="L9" s="273" t="s">
        <v>90</v>
      </c>
      <c r="M9" s="269">
        <v>3110</v>
      </c>
      <c r="N9" s="269">
        <v>2905</v>
      </c>
      <c r="O9" s="269">
        <v>3045</v>
      </c>
      <c r="P9" s="269">
        <v>3170</v>
      </c>
      <c r="Q9" s="269">
        <v>3005</v>
      </c>
      <c r="R9" s="269">
        <v>2780</v>
      </c>
      <c r="S9" s="272">
        <v>-0.10675033143096524</v>
      </c>
      <c r="T9" s="269">
        <v>2670</v>
      </c>
    </row>
    <row r="10" spans="1:20" x14ac:dyDescent="0.2">
      <c r="B10" s="260" t="s">
        <v>533</v>
      </c>
      <c r="C10" s="261">
        <v>420</v>
      </c>
      <c r="D10" s="261">
        <v>465</v>
      </c>
      <c r="E10" s="261">
        <v>535</v>
      </c>
      <c r="F10" s="261">
        <v>540</v>
      </c>
      <c r="G10" s="261">
        <v>555</v>
      </c>
      <c r="H10" s="261">
        <v>545</v>
      </c>
      <c r="I10" s="262">
        <v>0.30860714627837926</v>
      </c>
      <c r="J10" s="261">
        <v>690</v>
      </c>
      <c r="K10" s="356"/>
      <c r="L10" s="273" t="s">
        <v>91</v>
      </c>
      <c r="M10" s="269">
        <v>2165</v>
      </c>
      <c r="N10" s="269">
        <v>1885</v>
      </c>
      <c r="O10" s="269">
        <v>1890</v>
      </c>
      <c r="P10" s="269">
        <v>2030</v>
      </c>
      <c r="Q10" s="269">
        <v>1865</v>
      </c>
      <c r="R10" s="269">
        <v>1595</v>
      </c>
      <c r="S10" s="272">
        <v>-0.2628669127546569</v>
      </c>
      <c r="T10" s="269">
        <v>1605</v>
      </c>
    </row>
    <row r="11" spans="1:20" x14ac:dyDescent="0.2">
      <c r="B11" s="260" t="s">
        <v>534</v>
      </c>
      <c r="C11" s="261">
        <v>85</v>
      </c>
      <c r="D11" s="261">
        <v>190</v>
      </c>
      <c r="E11" s="261">
        <v>240</v>
      </c>
      <c r="F11" s="261">
        <v>235</v>
      </c>
      <c r="G11" s="261">
        <v>220</v>
      </c>
      <c r="H11" s="261">
        <v>195</v>
      </c>
      <c r="I11" s="262">
        <v>1.3201856148491879</v>
      </c>
      <c r="J11" s="261">
        <v>150</v>
      </c>
      <c r="K11" s="356"/>
      <c r="L11" s="273" t="s">
        <v>539</v>
      </c>
      <c r="M11" s="269">
        <v>1145</v>
      </c>
      <c r="N11" s="269">
        <v>1085</v>
      </c>
      <c r="O11" s="269">
        <v>1155</v>
      </c>
      <c r="P11" s="269">
        <v>1150</v>
      </c>
      <c r="Q11" s="269">
        <v>1080</v>
      </c>
      <c r="R11" s="269">
        <v>1070</v>
      </c>
      <c r="S11" s="272">
        <v>-6.770546020209478E-2</v>
      </c>
      <c r="T11" s="269">
        <v>1005</v>
      </c>
    </row>
    <row r="12" spans="1:20" x14ac:dyDescent="0.2">
      <c r="B12" s="16" t="s">
        <v>138</v>
      </c>
      <c r="C12" s="264">
        <v>119800</v>
      </c>
      <c r="D12" s="264">
        <v>110980</v>
      </c>
      <c r="E12" s="264">
        <v>113270</v>
      </c>
      <c r="F12" s="264">
        <v>113910</v>
      </c>
      <c r="G12" s="264">
        <v>107005</v>
      </c>
      <c r="H12" s="264">
        <v>102140</v>
      </c>
      <c r="I12" s="265">
        <v>-0.14741729394707748</v>
      </c>
      <c r="J12" s="264">
        <v>96670</v>
      </c>
      <c r="K12" s="356"/>
      <c r="L12" s="270" t="s">
        <v>78</v>
      </c>
      <c r="M12" s="271">
        <v>42610</v>
      </c>
      <c r="N12" s="271">
        <v>35335</v>
      </c>
      <c r="O12" s="271">
        <v>35225</v>
      </c>
      <c r="P12" s="271">
        <v>34845</v>
      </c>
      <c r="Q12" s="271">
        <v>31815</v>
      </c>
      <c r="R12" s="271">
        <v>30150</v>
      </c>
      <c r="S12" s="272">
        <v>-0.29243776357139839</v>
      </c>
      <c r="T12" s="271">
        <v>27685</v>
      </c>
    </row>
    <row r="13" spans="1:20" x14ac:dyDescent="0.2">
      <c r="B13" s="12" t="s">
        <v>14</v>
      </c>
      <c r="C13" s="13"/>
      <c r="D13" s="13"/>
      <c r="E13" s="13"/>
      <c r="F13" s="13"/>
      <c r="G13" s="13"/>
      <c r="H13" s="13"/>
      <c r="I13" s="24"/>
      <c r="J13" s="13"/>
      <c r="K13" s="356"/>
      <c r="L13" s="273" t="s">
        <v>273</v>
      </c>
      <c r="M13" s="269">
        <v>35280</v>
      </c>
      <c r="N13" s="269">
        <v>28695</v>
      </c>
      <c r="O13" s="269">
        <v>28740</v>
      </c>
      <c r="P13" s="269">
        <v>28415</v>
      </c>
      <c r="Q13" s="269">
        <v>25955</v>
      </c>
      <c r="R13" s="269">
        <v>24770</v>
      </c>
      <c r="S13" s="272">
        <v>-0.29787384267768668</v>
      </c>
      <c r="T13" s="269">
        <v>22680</v>
      </c>
    </row>
    <row r="14" spans="1:20" x14ac:dyDescent="0.2">
      <c r="B14" s="263" t="s">
        <v>225</v>
      </c>
      <c r="C14" s="316">
        <v>6620</v>
      </c>
      <c r="D14" s="316">
        <v>8095</v>
      </c>
      <c r="E14" s="316">
        <v>8735</v>
      </c>
      <c r="F14" s="316">
        <v>8355</v>
      </c>
      <c r="G14" s="316">
        <v>7680</v>
      </c>
      <c r="H14" s="316">
        <v>6685</v>
      </c>
      <c r="I14" s="323">
        <v>9.9288041087790546E-3</v>
      </c>
      <c r="J14" s="316">
        <v>6130</v>
      </c>
      <c r="K14" s="356"/>
      <c r="L14" s="273" t="s">
        <v>274</v>
      </c>
      <c r="M14" s="269">
        <v>4750</v>
      </c>
      <c r="N14" s="269">
        <v>4350</v>
      </c>
      <c r="O14" s="269">
        <v>4245</v>
      </c>
      <c r="P14" s="269">
        <v>4130</v>
      </c>
      <c r="Q14" s="269">
        <v>3665</v>
      </c>
      <c r="R14" s="269">
        <v>3365</v>
      </c>
      <c r="S14" s="272">
        <v>-0.29175473416322484</v>
      </c>
      <c r="T14" s="269">
        <v>3075</v>
      </c>
    </row>
    <row r="15" spans="1:20" x14ac:dyDescent="0.2">
      <c r="B15" s="263" t="s">
        <v>226</v>
      </c>
      <c r="C15" s="316">
        <v>3230</v>
      </c>
      <c r="D15" s="316">
        <v>3255</v>
      </c>
      <c r="E15" s="316">
        <v>3030</v>
      </c>
      <c r="F15" s="316">
        <v>3130</v>
      </c>
      <c r="G15" s="316">
        <v>2770</v>
      </c>
      <c r="H15" s="316">
        <v>2620</v>
      </c>
      <c r="I15" s="323">
        <v>-0.18789157369033604</v>
      </c>
      <c r="J15" s="316">
        <v>2300</v>
      </c>
      <c r="K15" s="356"/>
      <c r="L15" s="273" t="s">
        <v>540</v>
      </c>
      <c r="M15" s="269">
        <v>2350</v>
      </c>
      <c r="N15" s="269">
        <v>2050</v>
      </c>
      <c r="O15" s="269">
        <v>2010</v>
      </c>
      <c r="P15" s="269">
        <v>2055</v>
      </c>
      <c r="Q15" s="269">
        <v>1980</v>
      </c>
      <c r="R15" s="269">
        <v>1790</v>
      </c>
      <c r="S15" s="272">
        <v>-0.2387831363088373</v>
      </c>
      <c r="T15" s="269">
        <v>1715</v>
      </c>
    </row>
    <row r="16" spans="1:20" x14ac:dyDescent="0.2">
      <c r="B16" s="263" t="s">
        <v>228</v>
      </c>
      <c r="C16" s="316">
        <v>1595</v>
      </c>
      <c r="D16" s="316">
        <v>1490</v>
      </c>
      <c r="E16" s="316">
        <v>1555</v>
      </c>
      <c r="F16" s="316">
        <v>1480</v>
      </c>
      <c r="G16" s="316">
        <v>1355</v>
      </c>
      <c r="H16" s="316">
        <v>1280</v>
      </c>
      <c r="I16" s="323">
        <v>-0.19697849176579141</v>
      </c>
      <c r="J16" s="316">
        <v>1110</v>
      </c>
      <c r="K16" s="356"/>
      <c r="L16" s="270" t="s">
        <v>541</v>
      </c>
      <c r="M16" s="271">
        <v>26355</v>
      </c>
      <c r="N16" s="271">
        <v>27535</v>
      </c>
      <c r="O16" s="271">
        <v>27550</v>
      </c>
      <c r="P16" s="271">
        <v>28345</v>
      </c>
      <c r="Q16" s="271">
        <v>26765</v>
      </c>
      <c r="R16" s="271">
        <v>25910</v>
      </c>
      <c r="S16" s="272">
        <v>-1.6843281451414671E-2</v>
      </c>
      <c r="T16" s="271">
        <v>24790</v>
      </c>
    </row>
    <row r="17" spans="1:20" x14ac:dyDescent="0.2">
      <c r="B17" s="263" t="s">
        <v>227</v>
      </c>
      <c r="C17" s="316">
        <v>855</v>
      </c>
      <c r="D17" s="316">
        <v>700</v>
      </c>
      <c r="E17" s="316">
        <v>685</v>
      </c>
      <c r="F17" s="316">
        <v>670</v>
      </c>
      <c r="G17" s="316">
        <v>535</v>
      </c>
      <c r="H17" s="316">
        <v>510</v>
      </c>
      <c r="I17" s="323">
        <v>-0.40400293479901661</v>
      </c>
      <c r="J17" s="316">
        <v>430</v>
      </c>
      <c r="K17" s="356"/>
      <c r="L17" s="273" t="s">
        <v>81</v>
      </c>
      <c r="M17" s="269">
        <v>10465</v>
      </c>
      <c r="N17" s="269">
        <v>11595</v>
      </c>
      <c r="O17" s="269">
        <v>11830</v>
      </c>
      <c r="P17" s="269">
        <v>12075</v>
      </c>
      <c r="Q17" s="269">
        <v>11455</v>
      </c>
      <c r="R17" s="269">
        <v>11075</v>
      </c>
      <c r="S17" s="272">
        <v>5.8233322959400757E-2</v>
      </c>
      <c r="T17" s="269">
        <v>10615</v>
      </c>
    </row>
    <row r="18" spans="1:20" x14ac:dyDescent="0.2">
      <c r="B18" s="263" t="s">
        <v>231</v>
      </c>
      <c r="C18" s="316">
        <v>305</v>
      </c>
      <c r="D18" s="316">
        <v>240</v>
      </c>
      <c r="E18" s="316">
        <v>265</v>
      </c>
      <c r="F18" s="316">
        <v>235</v>
      </c>
      <c r="G18" s="316">
        <v>250</v>
      </c>
      <c r="H18" s="316">
        <v>260</v>
      </c>
      <c r="I18" s="323">
        <v>-0.14603301953485914</v>
      </c>
      <c r="J18" s="316">
        <v>290</v>
      </c>
      <c r="K18" s="356"/>
      <c r="L18" s="273" t="s">
        <v>82</v>
      </c>
      <c r="M18" s="269">
        <v>5915</v>
      </c>
      <c r="N18" s="269">
        <v>6255</v>
      </c>
      <c r="O18" s="269">
        <v>6075</v>
      </c>
      <c r="P18" s="269">
        <v>6300</v>
      </c>
      <c r="Q18" s="269">
        <v>5930</v>
      </c>
      <c r="R18" s="269">
        <v>5685</v>
      </c>
      <c r="S18" s="272">
        <v>-3.9537205692026567E-2</v>
      </c>
      <c r="T18" s="269">
        <v>5535</v>
      </c>
    </row>
    <row r="19" spans="1:20" x14ac:dyDescent="0.2">
      <c r="B19" s="263" t="s">
        <v>229</v>
      </c>
      <c r="C19" s="316">
        <v>285</v>
      </c>
      <c r="D19" s="316">
        <v>295</v>
      </c>
      <c r="E19" s="316">
        <v>285</v>
      </c>
      <c r="F19" s="316">
        <v>245</v>
      </c>
      <c r="G19" s="316">
        <v>210</v>
      </c>
      <c r="H19" s="316">
        <v>225</v>
      </c>
      <c r="I19" s="323">
        <v>-0.20399168633927212</v>
      </c>
      <c r="J19" s="316">
        <v>210</v>
      </c>
      <c r="K19" s="356"/>
      <c r="L19" s="273" t="s">
        <v>276</v>
      </c>
      <c r="M19" s="269">
        <v>4545</v>
      </c>
      <c r="N19" s="269">
        <v>4170</v>
      </c>
      <c r="O19" s="269">
        <v>4175</v>
      </c>
      <c r="P19" s="269">
        <v>4335</v>
      </c>
      <c r="Q19" s="269">
        <v>4055</v>
      </c>
      <c r="R19" s="269">
        <v>3975</v>
      </c>
      <c r="S19" s="272">
        <v>-0.12579460941197651</v>
      </c>
      <c r="T19" s="269">
        <v>3795</v>
      </c>
    </row>
    <row r="20" spans="1:20" x14ac:dyDescent="0.2">
      <c r="B20" s="263" t="s">
        <v>230</v>
      </c>
      <c r="C20" s="316">
        <v>190</v>
      </c>
      <c r="D20" s="316">
        <v>135</v>
      </c>
      <c r="E20" s="316">
        <v>145</v>
      </c>
      <c r="F20" s="316">
        <v>150</v>
      </c>
      <c r="G20" s="316">
        <v>110</v>
      </c>
      <c r="H20" s="316">
        <v>105</v>
      </c>
      <c r="I20" s="323">
        <v>-0.45222819581241991</v>
      </c>
      <c r="J20" s="316">
        <v>95</v>
      </c>
      <c r="K20" s="356"/>
      <c r="L20" s="273" t="s">
        <v>277</v>
      </c>
      <c r="M20" s="269">
        <v>2245</v>
      </c>
      <c r="N20" s="269">
        <v>2735</v>
      </c>
      <c r="O20" s="269">
        <v>2725</v>
      </c>
      <c r="P20" s="269">
        <v>2755</v>
      </c>
      <c r="Q20" s="269">
        <v>2515</v>
      </c>
      <c r="R20" s="269">
        <v>2470</v>
      </c>
      <c r="S20" s="272">
        <v>0.10034827784575207</v>
      </c>
      <c r="T20" s="269">
        <v>2260</v>
      </c>
    </row>
    <row r="21" spans="1:20" x14ac:dyDescent="0.2">
      <c r="B21" s="263" t="s">
        <v>232</v>
      </c>
      <c r="C21" s="316">
        <v>60</v>
      </c>
      <c r="D21" s="316">
        <v>55</v>
      </c>
      <c r="E21" s="316">
        <v>55</v>
      </c>
      <c r="F21" s="316">
        <v>60</v>
      </c>
      <c r="G21" s="316">
        <v>35</v>
      </c>
      <c r="H21" s="316">
        <v>45</v>
      </c>
      <c r="I21" s="323">
        <v>-0.24590163934426235</v>
      </c>
      <c r="J21" s="316">
        <v>35</v>
      </c>
      <c r="K21" s="356"/>
      <c r="L21" s="273" t="s">
        <v>542</v>
      </c>
      <c r="M21" s="269">
        <v>1015</v>
      </c>
      <c r="N21" s="269">
        <v>960</v>
      </c>
      <c r="O21" s="269">
        <v>945</v>
      </c>
      <c r="P21" s="269">
        <v>1030</v>
      </c>
      <c r="Q21" s="269">
        <v>960</v>
      </c>
      <c r="R21" s="269">
        <v>935</v>
      </c>
      <c r="S21" s="272">
        <v>-7.9344872062889871E-2</v>
      </c>
      <c r="T21" s="269">
        <v>835</v>
      </c>
    </row>
    <row r="22" spans="1:20" x14ac:dyDescent="0.2">
      <c r="B22" s="16" t="s">
        <v>139</v>
      </c>
      <c r="C22" s="324" t="s">
        <v>288</v>
      </c>
      <c r="D22" s="324" t="s">
        <v>289</v>
      </c>
      <c r="E22" s="324" t="s">
        <v>290</v>
      </c>
      <c r="F22" s="324" t="s">
        <v>291</v>
      </c>
      <c r="G22" s="324" t="s">
        <v>292</v>
      </c>
      <c r="H22" s="324" t="s">
        <v>293</v>
      </c>
      <c r="I22" s="325">
        <v>-0.11</v>
      </c>
      <c r="J22" s="324" t="s">
        <v>294</v>
      </c>
      <c r="K22" s="356"/>
      <c r="L22" s="273" t="s">
        <v>92</v>
      </c>
      <c r="M22" s="269">
        <v>780</v>
      </c>
      <c r="N22" s="269">
        <v>885</v>
      </c>
      <c r="O22" s="269">
        <v>915</v>
      </c>
      <c r="P22" s="269">
        <v>935</v>
      </c>
      <c r="Q22" s="269">
        <v>935</v>
      </c>
      <c r="R22" s="269">
        <v>885</v>
      </c>
      <c r="S22" s="272">
        <v>0.13434563381186337</v>
      </c>
      <c r="T22" s="269">
        <v>830</v>
      </c>
    </row>
    <row r="23" spans="1:20" ht="12.75" thickBot="1" x14ac:dyDescent="0.25">
      <c r="B23" s="19" t="s">
        <v>60</v>
      </c>
      <c r="C23" s="326" t="s">
        <v>295</v>
      </c>
      <c r="D23" s="326" t="s">
        <v>296</v>
      </c>
      <c r="E23" s="326" t="s">
        <v>297</v>
      </c>
      <c r="F23" s="326" t="s">
        <v>298</v>
      </c>
      <c r="G23" s="326" t="s">
        <v>299</v>
      </c>
      <c r="H23" s="326" t="s">
        <v>300</v>
      </c>
      <c r="I23" s="327">
        <v>-0.14000000000000001</v>
      </c>
      <c r="J23" s="326" t="s">
        <v>223</v>
      </c>
      <c r="K23" s="356"/>
      <c r="L23" s="270" t="s">
        <v>543</v>
      </c>
      <c r="M23" s="271">
        <v>6610</v>
      </c>
      <c r="N23" s="271">
        <v>8225</v>
      </c>
      <c r="O23" s="271">
        <v>8835</v>
      </c>
      <c r="P23" s="271">
        <v>8365</v>
      </c>
      <c r="Q23" s="271">
        <v>7685</v>
      </c>
      <c r="R23" s="271">
        <v>6685</v>
      </c>
      <c r="S23" s="272">
        <v>1.1557601658822358E-2</v>
      </c>
      <c r="T23" s="271">
        <v>6125</v>
      </c>
    </row>
    <row r="24" spans="1:20" x14ac:dyDescent="0.2">
      <c r="A24" s="356" t="str">
        <f t="shared" ref="A24:A35" si="0">LEFT(UPPER(B24),1)&amp;MID(LOWER(B24),2,LEN(B24))</f>
        <v/>
      </c>
      <c r="K24" s="356"/>
      <c r="L24" s="270" t="s">
        <v>84</v>
      </c>
      <c r="M24" s="271">
        <v>3765</v>
      </c>
      <c r="N24" s="271">
        <v>3450</v>
      </c>
      <c r="O24" s="271">
        <v>3650</v>
      </c>
      <c r="P24" s="271">
        <v>3680</v>
      </c>
      <c r="Q24" s="271">
        <v>3600</v>
      </c>
      <c r="R24" s="271">
        <v>3390</v>
      </c>
      <c r="S24" s="272">
        <v>-0.10051514302818165</v>
      </c>
      <c r="T24" s="271">
        <v>3395</v>
      </c>
    </row>
    <row r="25" spans="1:20" x14ac:dyDescent="0.2">
      <c r="A25" s="356" t="str">
        <f t="shared" si="0"/>
        <v/>
      </c>
      <c r="K25" s="356"/>
      <c r="L25" s="273" t="s">
        <v>85</v>
      </c>
      <c r="M25" s="269">
        <v>830</v>
      </c>
      <c r="N25" s="269">
        <v>765</v>
      </c>
      <c r="O25" s="269">
        <v>870</v>
      </c>
      <c r="P25" s="269">
        <v>830</v>
      </c>
      <c r="Q25" s="269">
        <v>740</v>
      </c>
      <c r="R25" s="269">
        <v>835</v>
      </c>
      <c r="S25" s="272">
        <v>4.370852629498323E-3</v>
      </c>
      <c r="T25" s="269">
        <v>925</v>
      </c>
    </row>
    <row r="26" spans="1:20" x14ac:dyDescent="0.2">
      <c r="A26" s="356" t="str">
        <f t="shared" si="0"/>
        <v/>
      </c>
      <c r="K26" s="356"/>
      <c r="L26" s="273" t="s">
        <v>86</v>
      </c>
      <c r="M26" s="269">
        <v>1155</v>
      </c>
      <c r="N26" s="269">
        <v>985</v>
      </c>
      <c r="O26" s="269">
        <v>985</v>
      </c>
      <c r="P26" s="269">
        <v>995</v>
      </c>
      <c r="Q26" s="269">
        <v>975</v>
      </c>
      <c r="R26" s="269">
        <v>865</v>
      </c>
      <c r="S26" s="272">
        <v>-0.24980567405755305</v>
      </c>
      <c r="T26" s="269">
        <v>840</v>
      </c>
    </row>
    <row r="27" spans="1:20" x14ac:dyDescent="0.2">
      <c r="A27" s="356" t="str">
        <f t="shared" si="0"/>
        <v/>
      </c>
      <c r="K27" s="356"/>
      <c r="L27" s="273" t="s">
        <v>544</v>
      </c>
      <c r="M27" s="269">
        <v>640</v>
      </c>
      <c r="N27" s="269">
        <v>645</v>
      </c>
      <c r="O27" s="269">
        <v>620</v>
      </c>
      <c r="P27" s="269">
        <v>680</v>
      </c>
      <c r="Q27" s="269">
        <v>725</v>
      </c>
      <c r="R27" s="269">
        <v>630</v>
      </c>
      <c r="S27" s="272">
        <v>-1.1928510297414485E-2</v>
      </c>
      <c r="T27" s="269">
        <v>590</v>
      </c>
    </row>
    <row r="28" spans="1:20" x14ac:dyDescent="0.2">
      <c r="A28" s="356" t="str">
        <f t="shared" si="0"/>
        <v/>
      </c>
      <c r="K28" s="356"/>
      <c r="L28" s="273" t="s">
        <v>93</v>
      </c>
      <c r="M28" s="269">
        <v>230</v>
      </c>
      <c r="N28" s="269">
        <v>210</v>
      </c>
      <c r="O28" s="269">
        <v>215</v>
      </c>
      <c r="P28" s="269">
        <v>230</v>
      </c>
      <c r="Q28" s="269">
        <v>190</v>
      </c>
      <c r="R28" s="269">
        <v>205</v>
      </c>
      <c r="S28" s="272">
        <v>-0.10742735427562078</v>
      </c>
      <c r="T28" s="269">
        <v>210</v>
      </c>
    </row>
    <row r="29" spans="1:20" x14ac:dyDescent="0.2">
      <c r="A29" s="356" t="str">
        <f t="shared" si="0"/>
        <v/>
      </c>
      <c r="K29" s="356"/>
      <c r="L29" s="273" t="s">
        <v>94</v>
      </c>
      <c r="M29" s="269">
        <v>135</v>
      </c>
      <c r="N29" s="269">
        <v>170</v>
      </c>
      <c r="O29" s="269">
        <v>190</v>
      </c>
      <c r="P29" s="269">
        <v>185</v>
      </c>
      <c r="Q29" s="269">
        <v>205</v>
      </c>
      <c r="R29" s="269">
        <v>150</v>
      </c>
      <c r="S29" s="272">
        <v>0.10970318545219615</v>
      </c>
      <c r="T29" s="269">
        <v>135</v>
      </c>
    </row>
    <row r="30" spans="1:20" x14ac:dyDescent="0.2">
      <c r="A30" s="356" t="str">
        <f t="shared" si="0"/>
        <v/>
      </c>
      <c r="K30" s="356"/>
      <c r="L30" s="273" t="s">
        <v>95</v>
      </c>
      <c r="M30" s="269">
        <v>170</v>
      </c>
      <c r="N30" s="269">
        <v>160</v>
      </c>
      <c r="O30" s="269">
        <v>180</v>
      </c>
      <c r="P30" s="269">
        <v>180</v>
      </c>
      <c r="Q30" s="269">
        <v>155</v>
      </c>
      <c r="R30" s="269">
        <v>130</v>
      </c>
      <c r="S30" s="272">
        <v>-0.22297621658142242</v>
      </c>
      <c r="T30" s="269">
        <v>120</v>
      </c>
    </row>
    <row r="31" spans="1:20" x14ac:dyDescent="0.2">
      <c r="A31" s="356" t="str">
        <f t="shared" si="0"/>
        <v/>
      </c>
      <c r="K31" s="356"/>
      <c r="L31" s="270" t="s">
        <v>545</v>
      </c>
      <c r="M31" s="271">
        <v>6185</v>
      </c>
      <c r="N31" s="271">
        <v>5960</v>
      </c>
      <c r="O31" s="271">
        <v>6560</v>
      </c>
      <c r="P31" s="271">
        <v>5910</v>
      </c>
      <c r="Q31" s="271">
        <v>5585</v>
      </c>
      <c r="R31" s="271">
        <v>5455</v>
      </c>
      <c r="S31" s="272">
        <v>-0.11763074489429437</v>
      </c>
      <c r="T31" s="271">
        <v>4975</v>
      </c>
    </row>
    <row r="32" spans="1:20" x14ac:dyDescent="0.2">
      <c r="A32" s="356" t="str">
        <f t="shared" si="0"/>
        <v/>
      </c>
      <c r="K32" s="356"/>
      <c r="L32" s="270" t="s">
        <v>83</v>
      </c>
      <c r="M32" s="271">
        <v>3705</v>
      </c>
      <c r="N32" s="271">
        <v>2745</v>
      </c>
      <c r="O32" s="271">
        <v>2825</v>
      </c>
      <c r="P32" s="271">
        <v>2915</v>
      </c>
      <c r="Q32" s="271">
        <v>2550</v>
      </c>
      <c r="R32" s="271">
        <v>2495</v>
      </c>
      <c r="S32" s="272">
        <v>-0.32580692882742512</v>
      </c>
      <c r="T32" s="271">
        <v>2170</v>
      </c>
    </row>
    <row r="33" spans="1:20" x14ac:dyDescent="0.2">
      <c r="A33" s="356" t="str">
        <f t="shared" si="0"/>
        <v/>
      </c>
      <c r="K33" s="356"/>
      <c r="L33" s="270" t="s">
        <v>546</v>
      </c>
      <c r="M33" s="271">
        <v>160</v>
      </c>
      <c r="N33" s="271">
        <v>350</v>
      </c>
      <c r="O33" s="271">
        <v>350</v>
      </c>
      <c r="P33" s="271">
        <v>590</v>
      </c>
      <c r="Q33" s="271">
        <v>640</v>
      </c>
      <c r="R33" s="271">
        <v>600</v>
      </c>
      <c r="S33" s="272">
        <v>2.7496616371747957</v>
      </c>
      <c r="T33" s="271">
        <v>585</v>
      </c>
    </row>
    <row r="34" spans="1:20" x14ac:dyDescent="0.2">
      <c r="A34" s="356" t="str">
        <f t="shared" si="0"/>
        <v/>
      </c>
      <c r="K34" s="356"/>
      <c r="L34" s="270" t="s">
        <v>547</v>
      </c>
      <c r="M34" s="271">
        <v>655</v>
      </c>
      <c r="N34" s="271">
        <v>565</v>
      </c>
      <c r="O34" s="271">
        <v>565</v>
      </c>
      <c r="P34" s="271">
        <v>425</v>
      </c>
      <c r="Q34" s="271">
        <v>380</v>
      </c>
      <c r="R34" s="271">
        <v>400</v>
      </c>
      <c r="S34" s="272">
        <v>-0.38776439592951395</v>
      </c>
      <c r="T34" s="271">
        <v>435</v>
      </c>
    </row>
    <row r="35" spans="1:20" ht="12.75" thickBot="1" x14ac:dyDescent="0.25">
      <c r="A35" s="356" t="str">
        <f t="shared" si="0"/>
        <v/>
      </c>
      <c r="K35" s="356"/>
      <c r="L35" s="274" t="s">
        <v>287</v>
      </c>
      <c r="M35" s="275">
        <v>133115</v>
      </c>
      <c r="N35" s="275">
        <v>125385</v>
      </c>
      <c r="O35" s="275">
        <v>128170</v>
      </c>
      <c r="P35" s="275">
        <v>128345</v>
      </c>
      <c r="Q35" s="275">
        <v>120050</v>
      </c>
      <c r="R35" s="275">
        <v>113965</v>
      </c>
      <c r="S35" s="276">
        <v>-0.14384658527811189</v>
      </c>
      <c r="T35" s="275">
        <v>107355</v>
      </c>
    </row>
    <row r="36" spans="1:20" x14ac:dyDescent="0.2">
      <c r="L36" s="267"/>
      <c r="M36" s="266"/>
      <c r="N36" s="266"/>
      <c r="O36" s="266"/>
      <c r="P36" s="266"/>
      <c r="Q36" s="266"/>
      <c r="R36" s="266"/>
      <c r="S36" s="268"/>
      <c r="T36" s="266"/>
    </row>
  </sheetData>
  <mergeCells count="2">
    <mergeCell ref="B4:J4"/>
    <mergeCell ref="L4:T4"/>
  </mergeCells>
  <hyperlinks>
    <hyperlink ref="B1" location="Index!A1" display="Return to inde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Tabs1-2</vt:lpstr>
      <vt:lpstr>Tabs3-4</vt:lpstr>
      <vt:lpstr>Tabs5-6</vt:lpstr>
      <vt:lpstr>Tab7-8</vt:lpstr>
      <vt:lpstr>Tabs9-10</vt:lpstr>
      <vt:lpstr>Tab11-12</vt:lpstr>
      <vt:lpstr>Tabs13-15</vt:lpstr>
      <vt:lpstr>Tabs16-17</vt:lpstr>
      <vt:lpstr>Tabs18-19</vt:lpstr>
      <vt:lpstr>Tabs20-21</vt:lpstr>
      <vt:lpstr>Tabs22-24</vt:lpstr>
      <vt:lpstr>Tab25</vt:lpstr>
      <vt:lpstr>Tabs26-27</vt:lpstr>
      <vt:lpstr>Tab29-30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Workers’ Compensation Statistics, 2012–13, tables</dc:title>
  <dc:creator>Safe Work Australia</dc:creator>
  <cp:lastModifiedBy>Lyndall Philbey</cp:lastModifiedBy>
  <dcterms:created xsi:type="dcterms:W3CDTF">2014-07-15T23:59:39Z</dcterms:created>
  <dcterms:modified xsi:type="dcterms:W3CDTF">2017-03-30T23:03:41Z</dcterms:modified>
</cp:coreProperties>
</file>