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3" r:id="rId1"/>
  </sheets>
  <definedNames>
    <definedName name="_xlnm._FilterDatabase" localSheetId="0" hidden="1">sheet1!$A$1:$G$39</definedName>
  </definedNames>
  <calcPr calcId="144525"/>
</workbook>
</file>

<file path=xl/sharedStrings.xml><?xml version="1.0" encoding="utf-8"?>
<sst xmlns="http://schemas.openxmlformats.org/spreadsheetml/2006/main" count="15" uniqueCount="15">
  <si>
    <t>区分</t>
  </si>
  <si>
    <t>テーブル</t>
  </si>
  <si>
    <t>ビュー名</t>
  </si>
  <si>
    <t>ビューセット</t>
  </si>
  <si>
    <t>データセット</t>
  </si>
  <si>
    <t>MYSQL_TABLE_LIST</t>
  </si>
  <si>
    <t>a/bテーブルをcから作る</t>
  </si>
  <si>
    <t>bkテーブルをa/bから作る</t>
  </si>
  <si>
    <t>viewをa/bから作る</t>
  </si>
  <si>
    <t>c/bkテーブルを削除</t>
  </si>
  <si>
    <t>application_db</t>
  </si>
  <si>
    <t>city_mail_magazine_emails</t>
  </si>
  <si>
    <t>app_db_city_mail_magazine_emails</t>
  </si>
  <si>
    <t>source</t>
  </si>
  <si>
    <t>application_furusatotax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</si>
</sst>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4">
    <font>
      <sz val="11"/>
      <color theme="1"/>
      <name val="等线"/>
      <charset val="128"/>
      <scheme val="minor"/>
    </font>
    <font>
      <sz val="11"/>
      <color theme="1"/>
      <name val="等线"/>
      <charset val="128"/>
      <scheme val="minor"/>
    </font>
    <font>
      <sz val="11"/>
      <color theme="1"/>
      <name val="等线"/>
      <charset val="128"/>
      <scheme val="minor"/>
    </font>
    <font>
      <sz val="9"/>
      <color theme="1"/>
      <name val="游ゴシック"/>
      <charset val="128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tabSelected="1" workbookViewId="0">
      <selection activeCell="C6" sqref="C6"/>
    </sheetView>
  </sheetViews>
  <sheetFormatPr defaultColWidth="9" defaultRowHeight="13.8"/>
  <cols>
    <col min="1" max="1" width="13.4444444444444" customWidth="1"/>
    <col min="2" max="2" width="21.1111111111111" customWidth="1"/>
    <col min="3" max="3" width="19.2222222222222" customWidth="1"/>
    <col min="4" max="4" width="16.2222222222222" customWidth="1"/>
    <col min="5" max="5" width="20.6666666666667" customWidth="1"/>
    <col min="6" max="6" width="20.8888888888889" hidden="1" customWidth="1"/>
    <col min="7" max="7" width="27.7777777777778" customWidth="1"/>
    <col min="8" max="8" width="27.2222222222222" customWidth="1"/>
    <col min="9" max="9" width="20.6666666666667" customWidth="1"/>
    <col min="10" max="10" width="30.2222222222222" customWidth="1"/>
  </cols>
  <sheetData>
    <row r="1" spans="1:10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</row>
    <row r="2" ht="15" spans="1:10">
      <c r="A2" s="3" t="s">
        <v>10</v>
      </c>
      <c r="B2" s="4" t="s">
        <v>11</v>
      </c>
      <c r="C2" t="s">
        <v>12</v>
      </c>
      <c r="D2" s="1" t="s">
        <v>13</v>
      </c>
      <c r="E2" s="3" t="s">
        <v>14</v>
      </c>
      <c r="F2" s="1" t="str">
        <f>CONCATENATE("  {""kubunname"": """,A2,""", ""tablename"": """,B2,""", ""viewname"": """,C2,""",""viewset"": """,D2,""",""dataset"": """,E2,"""},")</f>
        <v>  {"kubunname": "application_db", "tablename": "city_mail_magazine_emails", "viewname": "app_db_city_mail_magazine_emails","viewset": "source","dataset": "application_furusatotax"},</v>
      </c>
      <c r="G2" t="str">
        <f>CONCATENATE("create or replace table `tbk-dap-prod.",E2,".",B2,"_a` partition by DATETIME_TRUNC(created, DAY) as select * from `tbk-dap-prod.",E2,".",B2,"_c`;")</f>
        <v>create or replace table `tbk-dap-prod.application_furusatotax.city_mail_magazine_emails_a` partition by DATETIME_TRUNC(created, DAY) as select * from `tbk-dap-prod.application_furusatotax.city_mail_magazine_emails_c`;</v>
      </c>
      <c r="H2" t="str">
        <f>CONCATENATE("create or replace table `tbk-dap-prod.",E2,".",B2,"_bk` partition by DATETIME_TRUNC(created, DAY) as select * from `tbk-dap-prod.",E2,".",B2,"_a`;")</f>
        <v>create or replace table `tbk-dap-prod.application_furusatotax.city_mail_magazine_emails_bk` partition by DATETIME_TRUNC(created, DAY) as select * from `tbk-dap-prod.application_furusatotax.city_mail_magazine_emails_a`;</v>
      </c>
      <c r="I2" t="str">
        <f>CONCATENATE("create or replace view `",D2,".",C2,"` as select * from `",E2,".",B2,"_a`;")</f>
        <v>create or replace view `source.app_db_city_mail_magazine_emails` as select * from `application_furusatotax.city_mail_magazine_emails_a`;</v>
      </c>
      <c r="J2" t="str">
        <f>CONCATENATE("drop table `tbk-dap-prod.",E2,".",B2,"_c`;")</f>
        <v>drop table `tbk-dap-prod.application_furusatotax.city_mail_magazine_emails_c`;</v>
      </c>
    </row>
    <row r="3" spans="1:5">
      <c r="A3" s="3"/>
      <c r="E3" s="3"/>
    </row>
    <row r="4" spans="1:5">
      <c r="A4" s="3"/>
      <c r="E4" s="3"/>
    </row>
    <row r="5" spans="1:5">
      <c r="A5" s="3"/>
      <c r="E5" s="3"/>
    </row>
    <row r="6" spans="1:5">
      <c r="A6" s="3"/>
      <c r="E6" s="3"/>
    </row>
    <row r="7" spans="1:5">
      <c r="A7" s="3"/>
      <c r="E7" s="3"/>
    </row>
    <row r="8" spans="1:5">
      <c r="A8" s="3"/>
      <c r="E8" s="3"/>
    </row>
    <row r="9" spans="1:5">
      <c r="A9" s="3"/>
      <c r="E9" s="3"/>
    </row>
    <row r="10" spans="1:5">
      <c r="A10" s="3"/>
      <c r="E10" s="3"/>
    </row>
    <row r="11" spans="1:5">
      <c r="A11" s="3"/>
      <c r="E11" s="3"/>
    </row>
    <row r="12" spans="1:5">
      <c r="A12" s="3"/>
      <c r="E12" s="3"/>
    </row>
    <row r="13" spans="1:5">
      <c r="A13" s="3"/>
      <c r="E13" s="3"/>
    </row>
    <row r="14" spans="1:5">
      <c r="A14" s="3"/>
      <c r="E14" s="3"/>
    </row>
    <row r="15" spans="1:5">
      <c r="A15" s="3"/>
      <c r="E15" s="3"/>
    </row>
    <row r="16" spans="1:5">
      <c r="A16" s="3"/>
      <c r="E16" s="3"/>
    </row>
    <row r="17" spans="1:5">
      <c r="A17" s="3"/>
      <c r="E17" s="3"/>
    </row>
    <row r="18" spans="1:5">
      <c r="A18" s="3"/>
      <c r="E18" s="3"/>
    </row>
    <row r="19" spans="1:5">
      <c r="A19" s="3"/>
      <c r="E19" s="3"/>
    </row>
    <row r="20" spans="1:5">
      <c r="A20" s="3"/>
      <c r="E20" s="3"/>
    </row>
    <row r="21" spans="1:5">
      <c r="A21" s="3"/>
      <c r="E21" s="3"/>
    </row>
    <row r="22" spans="1:5">
      <c r="A22" s="3"/>
      <c r="E22" s="3"/>
    </row>
    <row r="23" spans="1:5">
      <c r="A23" s="3"/>
      <c r="E23" s="3"/>
    </row>
    <row r="24" spans="1:5">
      <c r="A24" s="3"/>
      <c r="E24" s="3"/>
    </row>
    <row r="25" spans="1:5">
      <c r="A25" s="3"/>
      <c r="E25" s="3"/>
    </row>
    <row r="26" spans="1:5">
      <c r="A26" s="3"/>
      <c r="E26" s="3"/>
    </row>
    <row r="27" spans="1:5">
      <c r="A27" s="3"/>
      <c r="E27" s="3"/>
    </row>
    <row r="28" spans="1:5">
      <c r="A28" s="3"/>
      <c r="E28" s="3"/>
    </row>
    <row r="29" spans="1:5">
      <c r="A29" s="3"/>
      <c r="E29" s="3"/>
    </row>
    <row r="30" spans="1:5">
      <c r="A30" s="3"/>
      <c r="E30" s="3"/>
    </row>
    <row r="31" spans="1:5">
      <c r="A31" s="3"/>
      <c r="E31" s="3"/>
    </row>
    <row r="32" spans="1:5">
      <c r="A32" s="3"/>
      <c r="E32" s="3"/>
    </row>
    <row r="33" ht="15" spans="2:2">
      <c r="B33" s="4"/>
    </row>
    <row r="34" ht="15" spans="2:2">
      <c r="B34" s="4"/>
    </row>
    <row r="35" ht="15" spans="1:5">
      <c r="A35" s="3"/>
      <c r="B35" s="4"/>
      <c r="C35" s="3"/>
      <c r="E35" s="3"/>
    </row>
    <row r="36" ht="15" spans="1:5">
      <c r="A36" s="3"/>
      <c r="B36" s="4"/>
      <c r="C36" s="3"/>
      <c r="E36" s="3"/>
    </row>
    <row r="37" ht="15" spans="1:5">
      <c r="A37" s="3"/>
      <c r="B37" s="4"/>
      <c r="C37" s="3"/>
      <c r="E37" s="3"/>
    </row>
    <row r="38" ht="15" spans="1:5">
      <c r="A38" s="3"/>
      <c r="B38" s="4"/>
      <c r="C38" s="3"/>
      <c r="E38" s="3"/>
    </row>
    <row r="39" ht="15" spans="1:5">
      <c r="A39" s="3"/>
      <c r="B39" s="4"/>
      <c r="C39" s="3"/>
      <c r="E39" s="3"/>
    </row>
  </sheetData>
  <autoFilter ref="A1:G39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超楠</dc:creator>
  <cp:lastModifiedBy>sherr</cp:lastModifiedBy>
  <dcterms:created xsi:type="dcterms:W3CDTF">2021-05-20T01:03:00Z</dcterms:created>
  <dcterms:modified xsi:type="dcterms:W3CDTF">2023-10-09T13:46:02Z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427F5A4AE09E445DB7D7B132D01F8485_12</vt:lpwstr>
  </property>
  <property fmtid="{D5CDD505-2E9C-101B-9397-08002B2CF9AE}" pid="3" name="KSOProductBuildVer">
    <vt:lpwstr>2052-12.1.0.15374</vt:lpwstr>
  </property>
</Properties>
</file>