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be51dc791c996f8c/Desktop/Hyperloop/"/>
    </mc:Choice>
  </mc:AlternateContent>
  <xr:revisionPtr revIDLastSave="25" documentId="13_ncr:1_{8AA88D9C-CF83-4425-8A97-E450CD283595}" xr6:coauthVersionLast="47" xr6:coauthVersionMax="47" xr10:uidLastSave="{28851D22-ACB4-4624-B021-9E407C03DADC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8" i="1"/>
  <c r="C14" i="1"/>
  <c r="C9" i="1" l="1"/>
</calcChain>
</file>

<file path=xl/sharedStrings.xml><?xml version="1.0" encoding="utf-8"?>
<sst xmlns="http://schemas.openxmlformats.org/spreadsheetml/2006/main" count="58" uniqueCount="56">
  <si>
    <t>Number of poles</t>
  </si>
  <si>
    <t>Number of slots</t>
  </si>
  <si>
    <t>Slots per phase</t>
  </si>
  <si>
    <t>Slot Width</t>
  </si>
  <si>
    <t>Slot Height</t>
  </si>
  <si>
    <t>Max flux density</t>
  </si>
  <si>
    <t>Airgap (g)</t>
  </si>
  <si>
    <t>Pole pitch (tau)</t>
  </si>
  <si>
    <t>Frequency</t>
  </si>
  <si>
    <t>Slip</t>
  </si>
  <si>
    <t>Torque</t>
  </si>
  <si>
    <t>Thickness Aluminum Track</t>
  </si>
  <si>
    <t>Efficency</t>
  </si>
  <si>
    <t>p</t>
  </si>
  <si>
    <t>s</t>
  </si>
  <si>
    <t>T</t>
  </si>
  <si>
    <t>n</t>
  </si>
  <si>
    <t>np</t>
  </si>
  <si>
    <t>w</t>
  </si>
  <si>
    <t>h</t>
  </si>
  <si>
    <t>f</t>
  </si>
  <si>
    <t>t</t>
  </si>
  <si>
    <t>eta</t>
  </si>
  <si>
    <t>GIVEN</t>
  </si>
  <si>
    <t>Thrust</t>
  </si>
  <si>
    <t>Fs</t>
  </si>
  <si>
    <t>Secondary velocity</t>
  </si>
  <si>
    <t>Vr</t>
  </si>
  <si>
    <t>Sync speed</t>
  </si>
  <si>
    <t>Vs</t>
  </si>
  <si>
    <t>Stator length</t>
  </si>
  <si>
    <t>Power factor</t>
  </si>
  <si>
    <t>cos(phi)</t>
  </si>
  <si>
    <t>highest thrust-drag ratio</t>
  </si>
  <si>
    <t>L/p</t>
  </si>
  <si>
    <t>assumed</t>
  </si>
  <si>
    <t>Vr/(1-s)</t>
  </si>
  <si>
    <t>L(m)</t>
  </si>
  <si>
    <t>better approximation of the sine wave</t>
  </si>
  <si>
    <t>mu0</t>
  </si>
  <si>
    <t>rhor</t>
  </si>
  <si>
    <t>supposed to be close to 0</t>
  </si>
  <si>
    <t>material to be decided</t>
  </si>
  <si>
    <t>stator width</t>
  </si>
  <si>
    <t>W(m)</t>
  </si>
  <si>
    <t>winding factor</t>
  </si>
  <si>
    <t>kw</t>
  </si>
  <si>
    <t>Windings</t>
  </si>
  <si>
    <t>N</t>
  </si>
  <si>
    <t>Input current</t>
  </si>
  <si>
    <t>I(A)</t>
  </si>
  <si>
    <t>tau(m)</t>
  </si>
  <si>
    <t>g(m)</t>
  </si>
  <si>
    <t>Bmax(T)</t>
  </si>
  <si>
    <t>Average Flux Density</t>
  </si>
  <si>
    <t>Bavg(T)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</si>
</sst>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A15" sqref="A15"/>
    </sheetView>
  </sheetViews>
  <sheetFormatPr defaultRowHeight="15" x14ac:dyDescent="0.25"/>
  <cols>
    <col min="1" max="1" width="29" bestFit="1" customWidth="1"/>
    <col min="3" max="3" width="12" bestFit="1" customWidth="1"/>
  </cols>
  <sheetData>
    <row r="1" spans="1:12" x14ac:dyDescent="0.25">
      <c r="A1" s="2" t="s">
        <v>0</v>
      </c>
      <c r="B1" t="s">
        <v>13</v>
      </c>
      <c r="C1">
        <v>2</v>
      </c>
      <c r="D1" t="s">
        <v>33</v>
      </c>
      <c r="J1" t="s">
        <v>39</v>
      </c>
      <c r="K1" s="4">
        <v>1.2559999999999999E-6</v>
      </c>
    </row>
    <row r="2" spans="1:12" x14ac:dyDescent="0.25">
      <c r="A2" s="2" t="s">
        <v>1</v>
      </c>
      <c r="B2" t="s">
        <v>16</v>
      </c>
      <c r="C2">
        <v>24</v>
      </c>
      <c r="D2" t="s">
        <v>38</v>
      </c>
      <c r="J2" t="s">
        <v>40</v>
      </c>
      <c r="K2" s="4">
        <v>2E-8</v>
      </c>
      <c r="L2" t="s">
        <v>42</v>
      </c>
    </row>
    <row r="3" spans="1:12" x14ac:dyDescent="0.25">
      <c r="A3" s="2" t="s">
        <v>2</v>
      </c>
      <c r="B3" t="s">
        <v>17</v>
      </c>
    </row>
    <row r="4" spans="1:12" x14ac:dyDescent="0.25">
      <c r="A4" s="2" t="s">
        <v>3</v>
      </c>
      <c r="B4" t="s">
        <v>18</v>
      </c>
    </row>
    <row r="5" spans="1:12" x14ac:dyDescent="0.25">
      <c r="A5" s="2" t="s">
        <v>4</v>
      </c>
      <c r="B5" t="s">
        <v>19</v>
      </c>
    </row>
    <row r="6" spans="1:12" x14ac:dyDescent="0.25">
      <c r="A6" s="2" t="s">
        <v>5</v>
      </c>
      <c r="B6" t="s">
        <v>53</v>
      </c>
      <c r="C6">
        <f>C24/(3*POWER(2,0.5)*C13*C17*C18*C19*C20*C16)</f>
        <v>1.8344529879856217</v>
      </c>
    </row>
    <row r="7" spans="1:12" x14ac:dyDescent="0.25">
      <c r="A7" s="2" t="s">
        <v>6</v>
      </c>
      <c r="B7" t="s">
        <v>52</v>
      </c>
      <c r="C7" s="4">
        <v>1.4999999999999999E-2</v>
      </c>
    </row>
    <row r="8" spans="1:12" x14ac:dyDescent="0.25">
      <c r="A8" s="2" t="s">
        <v>7</v>
      </c>
      <c r="B8" t="s">
        <v>51</v>
      </c>
      <c r="C8">
        <f>C15/C1</f>
        <v>0.125</v>
      </c>
      <c r="D8" t="s">
        <v>34</v>
      </c>
    </row>
    <row r="9" spans="1:12" x14ac:dyDescent="0.25">
      <c r="A9" s="2" t="s">
        <v>8</v>
      </c>
      <c r="B9" t="s">
        <v>20</v>
      </c>
      <c r="C9">
        <f>C14/(2*C8)</f>
        <v>208.35</v>
      </c>
    </row>
    <row r="10" spans="1:12" x14ac:dyDescent="0.25">
      <c r="A10" s="2" t="s">
        <v>9</v>
      </c>
      <c r="B10" t="s">
        <v>14</v>
      </c>
      <c r="C10">
        <v>0.2</v>
      </c>
      <c r="D10" t="s">
        <v>35</v>
      </c>
      <c r="E10" t="s">
        <v>41</v>
      </c>
    </row>
    <row r="11" spans="1:12" x14ac:dyDescent="0.25">
      <c r="A11" s="2" t="s">
        <v>10</v>
      </c>
      <c r="B11" t="s">
        <v>15</v>
      </c>
    </row>
    <row r="12" spans="1:12" x14ac:dyDescent="0.25">
      <c r="A12" s="2" t="s">
        <v>11</v>
      </c>
      <c r="B12" t="s">
        <v>21</v>
      </c>
    </row>
    <row r="13" spans="1:12" x14ac:dyDescent="0.25">
      <c r="A13" s="2" t="s">
        <v>12</v>
      </c>
      <c r="B13" t="s">
        <v>22</v>
      </c>
      <c r="C13">
        <v>0.6</v>
      </c>
    </row>
    <row r="14" spans="1:12" x14ac:dyDescent="0.25">
      <c r="A14" t="s">
        <v>28</v>
      </c>
      <c r="B14" t="s">
        <v>29</v>
      </c>
      <c r="C14">
        <f>C25/(1-C10)</f>
        <v>52.087499999999999</v>
      </c>
      <c r="D14" t="s">
        <v>36</v>
      </c>
    </row>
    <row r="15" spans="1:12" x14ac:dyDescent="0.25">
      <c r="A15" t="s">
        <v>30</v>
      </c>
      <c r="B15" t="s">
        <v>37</v>
      </c>
      <c r="C15">
        <v>0.25</v>
      </c>
      <c r="D15" t="s">
        <v>35</v>
      </c>
    </row>
    <row r="16" spans="1:12" x14ac:dyDescent="0.25">
      <c r="A16" s="3" t="s">
        <v>31</v>
      </c>
      <c r="B16" t="s">
        <v>32</v>
      </c>
      <c r="C16">
        <v>0.8</v>
      </c>
      <c r="D16" t="s">
        <v>35</v>
      </c>
    </row>
    <row r="17" spans="1:3" x14ac:dyDescent="0.25">
      <c r="A17" s="3" t="s">
        <v>43</v>
      </c>
      <c r="B17" t="s">
        <v>44</v>
      </c>
      <c r="C17">
        <v>0.05</v>
      </c>
    </row>
    <row r="18" spans="1:3" x14ac:dyDescent="0.25">
      <c r="A18" s="3" t="s">
        <v>45</v>
      </c>
      <c r="B18" t="s">
        <v>46</v>
      </c>
      <c r="C18">
        <v>0.95599999999999996</v>
      </c>
    </row>
    <row r="19" spans="1:3" x14ac:dyDescent="0.25">
      <c r="A19" s="3" t="s">
        <v>47</v>
      </c>
      <c r="B19" t="s">
        <v>48</v>
      </c>
      <c r="C19">
        <v>28</v>
      </c>
    </row>
    <row r="20" spans="1:3" x14ac:dyDescent="0.25">
      <c r="A20" s="3" t="s">
        <v>49</v>
      </c>
      <c r="B20" t="s">
        <v>50</v>
      </c>
      <c r="C20">
        <v>500</v>
      </c>
    </row>
    <row r="21" spans="1:3" x14ac:dyDescent="0.25">
      <c r="A21" s="3" t="s">
        <v>54</v>
      </c>
      <c r="B21" t="s">
        <v>55</v>
      </c>
      <c r="C21">
        <v>1.2</v>
      </c>
    </row>
    <row r="23" spans="1:3" x14ac:dyDescent="0.25">
      <c r="A23" s="1" t="s">
        <v>23</v>
      </c>
    </row>
    <row r="24" spans="1:3" x14ac:dyDescent="0.25">
      <c r="A24" t="s">
        <v>24</v>
      </c>
      <c r="B24" t="s">
        <v>25</v>
      </c>
      <c r="C24">
        <v>2500</v>
      </c>
    </row>
    <row r="25" spans="1:3" x14ac:dyDescent="0.25">
      <c r="A25" t="s">
        <v>26</v>
      </c>
      <c r="B25" t="s">
        <v>27</v>
      </c>
      <c r="C25">
        <v>41.67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Sharma</dc:creator>
  <cp:lastModifiedBy>Akash Sharma</cp:lastModifiedBy>
  <dcterms:created xsi:type="dcterms:W3CDTF">2015-06-05T18:17:20Z</dcterms:created>
  <dcterms:modified xsi:type="dcterms:W3CDTF">2022-05-14T08:02:38Z</dcterms:modified>
</cp:coreProperties>
</file>