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conet-my.sharepoint.com/personal/sergio_arias8941_uco_net_co/Documents/Desktop/Universidad/uco-2024-2/IS2/Clase/"/>
    </mc:Choice>
  </mc:AlternateContent>
  <xr:revisionPtr revIDLastSave="558" documentId="8_{7E687393-E880-430A-BF64-1D8F5EEB9A59}" xr6:coauthVersionLast="47" xr6:coauthVersionMax="47" xr10:uidLastSave="{79098415-FD83-4D0F-9EC6-72028F0E2C8B}"/>
  <bookViews>
    <workbookView xWindow="-60" yWindow="-60" windowWidth="20610" windowHeight="11040" activeTab="1" xr2:uid="{00000000-000D-0000-FFFF-FFFF00000000}"/>
  </bookViews>
  <sheets>
    <sheet name="Tabla de Contenido" sheetId="1" r:id="rId1"/>
    <sheet name="Caractetizacion " sheetId="6" r:id="rId2"/>
    <sheet name="Seguridad-ESC-CAL-1" sheetId="8" r:id="rId3"/>
    <sheet name="Caracterizacion Extra Clase" sheetId="7" r:id="rId4"/>
    <sheet name="Mapa Empatia Extra Clase" sheetId="5" r:id="rId5"/>
    <sheet name="Mapa de Empatia " sheetId="4" r:id="rId6"/>
    <sheet name="Trade off de QA" sheetId="2" r:id="rId7"/>
    <sheet name="Trade off de Pro.extra clas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3" i="5"/>
  <c r="C16" i="5"/>
  <c r="D16" i="5"/>
  <c r="B16" i="5"/>
  <c r="G16" i="4"/>
  <c r="G4" i="4"/>
  <c r="G5" i="4"/>
  <c r="G6" i="4"/>
  <c r="G7" i="4"/>
  <c r="G8" i="4"/>
  <c r="G9" i="4"/>
  <c r="G10" i="4"/>
  <c r="G11" i="4"/>
  <c r="G12" i="4"/>
  <c r="G13" i="4"/>
  <c r="G14" i="4"/>
  <c r="G15" i="4"/>
  <c r="G3" i="4"/>
  <c r="F16" i="4"/>
  <c r="C16" i="4"/>
  <c r="D16" i="4"/>
  <c r="E16" i="4"/>
  <c r="B16" i="4"/>
  <c r="F15" i="4"/>
  <c r="F4" i="4"/>
  <c r="F5" i="4"/>
  <c r="F6" i="4"/>
  <c r="F7" i="4"/>
  <c r="F8" i="4"/>
  <c r="F9" i="4"/>
  <c r="F10" i="4"/>
  <c r="F11" i="4"/>
  <c r="F12" i="4"/>
  <c r="F13" i="4"/>
  <c r="F14" i="4"/>
  <c r="F3" i="4"/>
  <c r="E16" i="5" l="1"/>
  <c r="F16" i="5" l="1"/>
  <c r="F12" i="5"/>
  <c r="F5" i="5"/>
  <c r="F13" i="5"/>
  <c r="F6" i="5"/>
  <c r="F14" i="5"/>
  <c r="F7" i="5"/>
  <c r="F15" i="5"/>
  <c r="F8" i="5"/>
  <c r="F3" i="5"/>
  <c r="F10" i="5"/>
  <c r="F11" i="5"/>
  <c r="F4" i="5"/>
  <c r="F9" i="5"/>
</calcChain>
</file>

<file path=xl/sharedStrings.xml><?xml version="1.0" encoding="utf-8"?>
<sst xmlns="http://schemas.openxmlformats.org/spreadsheetml/2006/main" count="123" uniqueCount="54">
  <si>
    <t>Trade off de QA</t>
  </si>
  <si>
    <t xml:space="preserve">Atributo de Calidad </t>
  </si>
  <si>
    <t xml:space="preserve">Nota definir con cuales ir </t>
  </si>
  <si>
    <t>Disponibilidad</t>
  </si>
  <si>
    <t xml:space="preserve">Usabilidad </t>
  </si>
  <si>
    <t xml:space="preserve">Interoperabilida </t>
  </si>
  <si>
    <t>Rendimiento</t>
  </si>
  <si>
    <t xml:space="preserve">Seguridad </t>
  </si>
  <si>
    <t xml:space="preserve">Escalabilidad </t>
  </si>
  <si>
    <t xml:space="preserve">Portabilidad </t>
  </si>
  <si>
    <t xml:space="preserve">Capacidad para ser soportado </t>
  </si>
  <si>
    <t xml:space="preserve">Accesibilidad </t>
  </si>
  <si>
    <t xml:space="preserve">Capacidad para ser despegado </t>
  </si>
  <si>
    <t xml:space="preserve">Internacionalizacion </t>
  </si>
  <si>
    <t xml:space="preserve">Capacidad para ser auditado </t>
  </si>
  <si>
    <t xml:space="preserve">Capacidad para ser probado </t>
  </si>
  <si>
    <t xml:space="preserve"> </t>
  </si>
  <si>
    <t xml:space="preserve">Mismo numero de atributos </t>
  </si>
  <si>
    <t xml:space="preserve">Nota: la confiabilidad no va ya que es algo implicito </t>
  </si>
  <si>
    <t xml:space="preserve">Mas importante </t>
  </si>
  <si>
    <t xml:space="preserve">Menos importante </t>
  </si>
  <si>
    <t xml:space="preserve">Eficiencia </t>
  </si>
  <si>
    <t xml:space="preserve">Mapa de Empatia </t>
  </si>
  <si>
    <t xml:space="preserve">Roles o Actores </t>
  </si>
  <si>
    <t xml:space="preserve">Administrador </t>
  </si>
  <si>
    <t xml:space="preserve">Apostador </t>
  </si>
  <si>
    <t xml:space="preserve">Configurador </t>
  </si>
  <si>
    <t xml:space="preserve">Auditor </t>
  </si>
  <si>
    <t>votar en cada campor de 1 - 13 (numero de atributos)</t>
  </si>
  <si>
    <t xml:space="preserve">Extra Clase </t>
  </si>
  <si>
    <t xml:space="preserve">Usuario </t>
  </si>
  <si>
    <t xml:space="preserve">Invitado </t>
  </si>
  <si>
    <t xml:space="preserve">Ponderacion Atributo de calidad </t>
  </si>
  <si>
    <t xml:space="preserve">Caractetizacion </t>
  </si>
  <si>
    <t xml:space="preserve">Atributos de calidad </t>
  </si>
  <si>
    <t xml:space="preserve">Caracteristicas </t>
  </si>
  <si>
    <t xml:space="preserve">Necesitamos que un usuario pueda acceder al sistema con un nombre de usuario y una contraseña </t>
  </si>
  <si>
    <t xml:space="preserve">Que los usuarios solo puedan ver la informacion sobre la cual tiene permisos </t>
  </si>
  <si>
    <t xml:space="preserve">Necesitamos que adicional a la clave del usuario, se pueda configurar otra clave adicional dinamica </t>
  </si>
  <si>
    <t xml:space="preserve">Necesitamos que cuando se superen 3 intentos de ingreso fallido de forma consecutiva, se envie un correo al usuario y un mensaje por whatsapp </t>
  </si>
  <si>
    <t xml:space="preserve">Minimo 150 caracteristicas </t>
  </si>
  <si>
    <t xml:space="preserve">5 atributos mas votados </t>
  </si>
  <si>
    <t xml:space="preserve">Necesitamos que cuando se superen 3 intentos de ingreso fallido de forma consecutiva, se envie un correo al usuario </t>
  </si>
  <si>
    <t xml:space="preserve">Necesito que un usuario solo se pueda registrar si fue invitado por un administrador o por un usuario con los permisos necesarios </t>
  </si>
  <si>
    <t>Necesito que un usuario solo pueda invitar a nuevos usuarios solo si tiene los permismos necesarios o es administrador</t>
  </si>
  <si>
    <t xml:space="preserve">El usuario solo puede enviar mensajes a usuarios con los que comparta un diario </t>
  </si>
  <si>
    <t xml:space="preserve">El usuario solo puede recibir mensaje de usuarios con los cuales comparta un diario </t>
  </si>
  <si>
    <t xml:space="preserve">Capacidad de ser probado </t>
  </si>
  <si>
    <t xml:space="preserve">El sistema  debe poder ejecutar la encriptacion en menos de 30 segundos </t>
  </si>
  <si>
    <t xml:space="preserve">El sistema debe de poder ejecutar la desencriptacion en menos de 30 segundos </t>
  </si>
  <si>
    <t xml:space="preserve">El sistema debe de poder generar los diarios en al menos 30 segundos </t>
  </si>
  <si>
    <t xml:space="preserve">Formulta </t>
  </si>
  <si>
    <t>(total caracteristicas/3)+1</t>
  </si>
  <si>
    <t>Seguridad-ESC-CAL-1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</si>
</sst>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Border="1"/>
    <xf numFmtId="0" fontId="0" fillId="0" borderId="1" xfId="0" applyFill="1" applyBorder="1"/>
    <xf numFmtId="9" fontId="0" fillId="0" borderId="0" xfId="0" applyNumberFormat="1"/>
    <xf numFmtId="0" fontId="1" fillId="0" borderId="3" xfId="0" applyFont="1" applyFill="1" applyBorder="1"/>
    <xf numFmtId="9" fontId="0" fillId="0" borderId="0" xfId="0" applyNumberFormat="1" applyFill="1"/>
    <xf numFmtId="0" fontId="3" fillId="0" borderId="0" xfId="0" applyFont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7" fontId="0" fillId="0" borderId="0" xfId="0" applyNumberFormat="1" applyAlignment="1">
      <alignment wrapText="1"/>
    </xf>
    <xf numFmtId="10" fontId="0" fillId="0" borderId="0" xfId="0" applyNumberFormat="1" applyFill="1"/>
    <xf numFmtId="167" fontId="0" fillId="0" borderId="0" xfId="0" applyNumberFormat="1" applyFill="1" applyAlignment="1">
      <alignment wrapText="1"/>
    </xf>
    <xf numFmtId="0" fontId="0" fillId="0" borderId="0" xfId="0" applyBorder="1"/>
    <xf numFmtId="10" fontId="0" fillId="3" borderId="0" xfId="0" applyNumberFormat="1" applyFill="1"/>
    <xf numFmtId="0" fontId="1" fillId="0" borderId="4" xfId="0" applyFont="1" applyBorder="1" applyAlignment="1">
      <alignment wrapText="1"/>
    </xf>
    <xf numFmtId="0" fontId="0" fillId="0" borderId="0" xfId="0" applyFill="1" applyBorder="1"/>
    <xf numFmtId="10" fontId="0" fillId="0" borderId="1" xfId="0" applyNumberFormat="1" applyBorder="1" applyAlignment="1">
      <alignment wrapText="1"/>
    </xf>
    <xf numFmtId="0" fontId="2" fillId="0" borderId="0" xfId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Empatia Extra Clase'!$B$2</c:f>
              <c:strCache>
                <c:ptCount val="1"/>
                <c:pt idx="0">
                  <c:v>Administrador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Empatia Extra Clase'!$A$3:$A$15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Internacionalizacion </c:v>
                </c:pt>
                <c:pt idx="12">
                  <c:v>Escalabilidad </c:v>
                </c:pt>
              </c:strCache>
            </c:strRef>
          </c:cat>
          <c:val>
            <c:numRef>
              <c:f>'Mapa Empatia Extra Clase'!$B$3:$B$15</c:f>
              <c:numCache>
                <c:formatCode>General</c:formatCode>
                <c:ptCount val="13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1-47C8-BE75-F32CC5B25902}"/>
            </c:ext>
          </c:extLst>
        </c:ser>
        <c:ser>
          <c:idx val="1"/>
          <c:order val="1"/>
          <c:tx>
            <c:strRef>
              <c:f>'Mapa Empatia Extra Clase'!$C$2</c:f>
              <c:strCache>
                <c:ptCount val="1"/>
                <c:pt idx="0">
                  <c:v>Usuario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Empatia Extra Clase'!$A$3:$A$15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Internacionalizacion </c:v>
                </c:pt>
                <c:pt idx="12">
                  <c:v>Escalabilidad </c:v>
                </c:pt>
              </c:strCache>
            </c:strRef>
          </c:cat>
          <c:val>
            <c:numRef>
              <c:f>'Mapa Empatia Extra Clase'!$C$3:$C$15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1-47C8-BE75-F32CC5B25902}"/>
            </c:ext>
          </c:extLst>
        </c:ser>
        <c:ser>
          <c:idx val="2"/>
          <c:order val="2"/>
          <c:tx>
            <c:strRef>
              <c:f>'Mapa Empatia Extra Clase'!$D$2</c:f>
              <c:strCache>
                <c:ptCount val="1"/>
                <c:pt idx="0">
                  <c:v>Invitado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Empatia Extra Clase'!$A$3:$A$15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Internacionalizacion </c:v>
                </c:pt>
                <c:pt idx="12">
                  <c:v>Escalabilidad </c:v>
                </c:pt>
              </c:strCache>
            </c:strRef>
          </c:cat>
          <c:val>
            <c:numRef>
              <c:f>'Mapa Empatia Extra Clase'!$D$3:$D$15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1-47C8-BE75-F32CC5B2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56080"/>
        <c:axId val="361250320"/>
      </c:radarChart>
      <c:catAx>
        <c:axId val="361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250320"/>
        <c:crosses val="autoZero"/>
        <c:auto val="1"/>
        <c:lblAlgn val="ctr"/>
        <c:lblOffset val="100"/>
        <c:noMultiLvlLbl val="0"/>
      </c:catAx>
      <c:valAx>
        <c:axId val="361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2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 Impacto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Empatia '!$B$2</c:f>
              <c:strCache>
                <c:ptCount val="1"/>
                <c:pt idx="0">
                  <c:v>Administrador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de Empatia '!$A$3:$A$15</c:f>
              <c:strCache>
                <c:ptCount val="13"/>
                <c:pt idx="0">
                  <c:v>Seguridad </c:v>
                </c:pt>
                <c:pt idx="1">
                  <c:v>Escalabilidad </c:v>
                </c:pt>
                <c:pt idx="2">
                  <c:v>Disponibilidad</c:v>
                </c:pt>
                <c:pt idx="3">
                  <c:v>Rendimiento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Accesibilidad </c:v>
                </c:pt>
                <c:pt idx="7">
                  <c:v>Interoperabilida </c:v>
                </c:pt>
                <c:pt idx="8">
                  <c:v>Portabilidad </c:v>
                </c:pt>
                <c:pt idx="9">
                  <c:v>Capacidad para ser soportado </c:v>
                </c:pt>
                <c:pt idx="10">
                  <c:v>Capacidad para ser despegado </c:v>
                </c:pt>
                <c:pt idx="11">
                  <c:v>Internacionalizacion </c:v>
                </c:pt>
                <c:pt idx="12">
                  <c:v>Capacidad para ser probado </c:v>
                </c:pt>
              </c:strCache>
            </c:strRef>
          </c:cat>
          <c:val>
            <c:numRef>
              <c:f>'Mapa de Empatia '!$B$3:$B$15</c:f>
              <c:numCache>
                <c:formatCode>General</c:formatCode>
                <c:ptCount val="13"/>
                <c:pt idx="0">
                  <c:v>13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0-45E0-A7CA-BFD0195D5AAF}"/>
            </c:ext>
          </c:extLst>
        </c:ser>
        <c:ser>
          <c:idx val="1"/>
          <c:order val="1"/>
          <c:tx>
            <c:strRef>
              <c:f>'Mapa de Empatia '!$C$2</c:f>
              <c:strCache>
                <c:ptCount val="1"/>
                <c:pt idx="0">
                  <c:v>Apostador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de Empatia '!$A$3:$A$15</c:f>
              <c:strCache>
                <c:ptCount val="13"/>
                <c:pt idx="0">
                  <c:v>Seguridad </c:v>
                </c:pt>
                <c:pt idx="1">
                  <c:v>Escalabilidad </c:v>
                </c:pt>
                <c:pt idx="2">
                  <c:v>Disponibilidad</c:v>
                </c:pt>
                <c:pt idx="3">
                  <c:v>Rendimiento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Accesibilidad </c:v>
                </c:pt>
                <c:pt idx="7">
                  <c:v>Interoperabilida </c:v>
                </c:pt>
                <c:pt idx="8">
                  <c:v>Portabilidad </c:v>
                </c:pt>
                <c:pt idx="9">
                  <c:v>Capacidad para ser soportado </c:v>
                </c:pt>
                <c:pt idx="10">
                  <c:v>Capacidad para ser despegado </c:v>
                </c:pt>
                <c:pt idx="11">
                  <c:v>Internacionalizacion </c:v>
                </c:pt>
                <c:pt idx="12">
                  <c:v>Capacidad para ser probado </c:v>
                </c:pt>
              </c:strCache>
            </c:strRef>
          </c:cat>
          <c:val>
            <c:numRef>
              <c:f>'Mapa de Empatia '!$C$3:$C$15</c:f>
              <c:numCache>
                <c:formatCode>General</c:formatCode>
                <c:ptCount val="13"/>
                <c:pt idx="0">
                  <c:v>13</c:v>
                </c:pt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0-45E0-A7CA-BFD0195D5AAF}"/>
            </c:ext>
          </c:extLst>
        </c:ser>
        <c:ser>
          <c:idx val="2"/>
          <c:order val="2"/>
          <c:tx>
            <c:strRef>
              <c:f>'Mapa de Empatia '!$D$2</c:f>
              <c:strCache>
                <c:ptCount val="1"/>
                <c:pt idx="0">
                  <c:v>Configurador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de Empatia '!$A$3:$A$15</c:f>
              <c:strCache>
                <c:ptCount val="13"/>
                <c:pt idx="0">
                  <c:v>Seguridad </c:v>
                </c:pt>
                <c:pt idx="1">
                  <c:v>Escalabilidad </c:v>
                </c:pt>
                <c:pt idx="2">
                  <c:v>Disponibilidad</c:v>
                </c:pt>
                <c:pt idx="3">
                  <c:v>Rendimiento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Accesibilidad </c:v>
                </c:pt>
                <c:pt idx="7">
                  <c:v>Interoperabilida </c:v>
                </c:pt>
                <c:pt idx="8">
                  <c:v>Portabilidad </c:v>
                </c:pt>
                <c:pt idx="9">
                  <c:v>Capacidad para ser soportado </c:v>
                </c:pt>
                <c:pt idx="10">
                  <c:v>Capacidad para ser despegado </c:v>
                </c:pt>
                <c:pt idx="11">
                  <c:v>Internacionalizacion </c:v>
                </c:pt>
                <c:pt idx="12">
                  <c:v>Capacidad para ser probado </c:v>
                </c:pt>
              </c:strCache>
            </c:strRef>
          </c:cat>
          <c:val>
            <c:numRef>
              <c:f>'Mapa de Empatia '!$D$3:$D$15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0-45E0-A7CA-BFD0195D5AAF}"/>
            </c:ext>
          </c:extLst>
        </c:ser>
        <c:ser>
          <c:idx val="3"/>
          <c:order val="3"/>
          <c:tx>
            <c:strRef>
              <c:f>'Mapa de Empatia '!$E$2</c:f>
              <c:strCache>
                <c:ptCount val="1"/>
                <c:pt idx="0">
                  <c:v>Auditor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'Mapa de Empatia '!$A$3:$A$15</c:f>
              <c:strCache>
                <c:ptCount val="13"/>
                <c:pt idx="0">
                  <c:v>Seguridad </c:v>
                </c:pt>
                <c:pt idx="1">
                  <c:v>Escalabilidad </c:v>
                </c:pt>
                <c:pt idx="2">
                  <c:v>Disponibilidad</c:v>
                </c:pt>
                <c:pt idx="3">
                  <c:v>Rendimiento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Accesibilidad </c:v>
                </c:pt>
                <c:pt idx="7">
                  <c:v>Interoperabilida </c:v>
                </c:pt>
                <c:pt idx="8">
                  <c:v>Portabilidad </c:v>
                </c:pt>
                <c:pt idx="9">
                  <c:v>Capacidad para ser soportado </c:v>
                </c:pt>
                <c:pt idx="10">
                  <c:v>Capacidad para ser despegado </c:v>
                </c:pt>
                <c:pt idx="11">
                  <c:v>Internacionalizacion </c:v>
                </c:pt>
                <c:pt idx="12">
                  <c:v>Capacidad para ser probado </c:v>
                </c:pt>
              </c:strCache>
            </c:strRef>
          </c:cat>
          <c:val>
            <c:numRef>
              <c:f>'Mapa de Empatia '!$E$3:$E$15</c:f>
              <c:numCache>
                <c:formatCode>General</c:formatCode>
                <c:ptCount val="13"/>
                <c:pt idx="0">
                  <c:v>12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7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0-45E0-A7CA-BFD0195D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74464"/>
        <c:axId val="352495584"/>
      </c:radarChart>
      <c:catAx>
        <c:axId val="3524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495584"/>
        <c:crosses val="autoZero"/>
        <c:auto val="1"/>
        <c:lblAlgn val="ctr"/>
        <c:lblOffset val="100"/>
        <c:noMultiLvlLbl val="0"/>
      </c:catAx>
      <c:valAx>
        <c:axId val="352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4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100011</xdr:rowOff>
    </xdr:from>
    <xdr:to>
      <xdr:col>14</xdr:col>
      <xdr:colOff>533400</xdr:colOff>
      <xdr:row>18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5C4801-A4D1-CC86-80CA-8E5264B2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128587</xdr:rowOff>
    </xdr:from>
    <xdr:to>
      <xdr:col>6</xdr:col>
      <xdr:colOff>590550</xdr:colOff>
      <xdr:row>38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FC1D7F-A145-102E-DB7E-46546D11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4.85546875" bestFit="1" customWidth="1"/>
  </cols>
  <sheetData>
    <row r="1" spans="1:6" x14ac:dyDescent="0.25">
      <c r="A1" s="1" t="s">
        <v>0</v>
      </c>
      <c r="F1" s="1" t="s">
        <v>29</v>
      </c>
    </row>
    <row r="2" spans="1:6" x14ac:dyDescent="0.25">
      <c r="A2" s="1" t="s">
        <v>22</v>
      </c>
      <c r="F2" s="1" t="s">
        <v>29</v>
      </c>
    </row>
    <row r="3" spans="1:6" x14ac:dyDescent="0.25">
      <c r="A3" s="1" t="s">
        <v>33</v>
      </c>
      <c r="F3" s="1" t="s">
        <v>29</v>
      </c>
    </row>
  </sheetData>
  <hyperlinks>
    <hyperlink ref="A1" location="'Trade off de QA'!A1" display="Trade off de QA" xr:uid="{4F1E4C66-072C-4C3D-888B-D7DFA2FAD2CA}"/>
    <hyperlink ref="A2" location="'Mapa de Empatia '!A1" display="Mapa de Empatia " xr:uid="{E8710532-28F1-4A95-9AA7-B54C0198EE5B}"/>
    <hyperlink ref="F1" location="'Trade off de Pro.extra clase'!A1" display="Extra Clase " xr:uid="{148D3E1D-E474-4194-80E7-E8DDEF4DB6F3}"/>
    <hyperlink ref="F2" location="'Mapa Empatia Extra Clase'!A1" display="Extra Clase " xr:uid="{99EE3846-9CED-4644-8128-37A687424E6E}"/>
    <hyperlink ref="A3" location="'Caractetizacion '!A1" display="Caractetizacion " xr:uid="{4CEEAE35-54CD-47C8-8099-C5E698C38FAE}"/>
    <hyperlink ref="F3" location="'Caracterizacion Extra Clase'!A1" display="Extra Clase " xr:uid="{823C1430-9A48-44E9-8B1C-C9737413E2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8354-4A08-4C16-9F67-C5CA0471306A}">
  <dimension ref="A1:G14"/>
  <sheetViews>
    <sheetView tabSelected="1" workbookViewId="0">
      <selection activeCell="C2" sqref="C2"/>
    </sheetView>
  </sheetViews>
  <sheetFormatPr baseColWidth="10" defaultRowHeight="15" x14ac:dyDescent="0.25"/>
  <cols>
    <col min="1" max="1" width="28.42578125" style="14" bestFit="1" customWidth="1"/>
    <col min="2" max="2" width="38.42578125" style="14" customWidth="1"/>
    <col min="3" max="3" width="26.28515625" style="14" customWidth="1"/>
    <col min="4" max="4" width="50.140625" style="14" bestFit="1" customWidth="1"/>
    <col min="5" max="16384" width="11.42578125" style="14"/>
  </cols>
  <sheetData>
    <row r="1" spans="1:7" ht="30" x14ac:dyDescent="0.25">
      <c r="A1" s="13" t="s">
        <v>34</v>
      </c>
      <c r="B1" s="13" t="s">
        <v>35</v>
      </c>
      <c r="D1" s="14" t="s">
        <v>24</v>
      </c>
      <c r="E1" s="14" t="s">
        <v>25</v>
      </c>
      <c r="F1" s="14" t="s">
        <v>26</v>
      </c>
      <c r="G1" s="14" t="s">
        <v>27</v>
      </c>
    </row>
    <row r="2" spans="1:7" ht="45" x14ac:dyDescent="0.25">
      <c r="A2" s="17" t="s">
        <v>7</v>
      </c>
      <c r="B2" s="16" t="s">
        <v>36</v>
      </c>
      <c r="C2" s="26" t="s">
        <v>53</v>
      </c>
      <c r="D2" s="14">
        <v>1</v>
      </c>
      <c r="E2" s="14">
        <v>1</v>
      </c>
    </row>
    <row r="3" spans="1:7" ht="30" x14ac:dyDescent="0.25">
      <c r="A3" s="17" t="s">
        <v>7</v>
      </c>
      <c r="B3" s="16" t="s">
        <v>37</v>
      </c>
      <c r="E3" s="14">
        <v>1</v>
      </c>
    </row>
    <row r="4" spans="1:7" ht="45" x14ac:dyDescent="0.25">
      <c r="A4" s="17" t="s">
        <v>7</v>
      </c>
      <c r="B4" s="16" t="s">
        <v>38</v>
      </c>
      <c r="E4" s="14">
        <v>1</v>
      </c>
      <c r="G4" s="14">
        <v>1</v>
      </c>
    </row>
    <row r="5" spans="1:7" ht="60" x14ac:dyDescent="0.25">
      <c r="A5" s="17" t="s">
        <v>7</v>
      </c>
      <c r="B5" s="16" t="s">
        <v>39</v>
      </c>
      <c r="D5" s="14">
        <v>1</v>
      </c>
      <c r="E5" s="14">
        <v>1</v>
      </c>
      <c r="F5" s="14">
        <v>1</v>
      </c>
    </row>
    <row r="6" spans="1:7" x14ac:dyDescent="0.25">
      <c r="A6" s="17"/>
      <c r="B6" s="16"/>
    </row>
    <row r="7" spans="1:7" x14ac:dyDescent="0.25">
      <c r="A7" s="25" t="s">
        <v>51</v>
      </c>
      <c r="B7" s="15" t="s">
        <v>52</v>
      </c>
    </row>
    <row r="8" spans="1:7" x14ac:dyDescent="0.25">
      <c r="A8" s="17"/>
      <c r="B8" s="16"/>
    </row>
    <row r="9" spans="1:7" x14ac:dyDescent="0.25">
      <c r="A9" s="17"/>
      <c r="B9" s="16"/>
    </row>
    <row r="10" spans="1:7" x14ac:dyDescent="0.25">
      <c r="A10" s="17"/>
      <c r="B10" s="16"/>
    </row>
    <row r="11" spans="1:7" x14ac:dyDescent="0.25">
      <c r="A11" s="17"/>
      <c r="B11" s="16"/>
    </row>
    <row r="12" spans="1:7" x14ac:dyDescent="0.25">
      <c r="A12" s="17"/>
      <c r="B12" s="16"/>
    </row>
    <row r="13" spans="1:7" x14ac:dyDescent="0.25">
      <c r="A13" s="17"/>
      <c r="B13" s="16"/>
    </row>
    <row r="14" spans="1:7" x14ac:dyDescent="0.25">
      <c r="A14" s="17"/>
      <c r="B14" s="16"/>
    </row>
  </sheetData>
  <hyperlinks>
    <hyperlink ref="C2" location="'Seguridad-ESC-CAL-1'!A1" display="Seguridad-ESC-CAL-1" xr:uid="{E151E3B7-5E94-408E-A45E-E9E2E3046F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2DD3-AE38-4261-81FA-3486BE54C398}">
  <dimension ref="A1"/>
  <sheetViews>
    <sheetView workbookViewId="0">
      <selection activeCell="E18" sqref="E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73B9-0AF9-4DE7-8A91-18F0737D3184}">
  <dimension ref="A1:G16"/>
  <sheetViews>
    <sheetView workbookViewId="0">
      <selection activeCell="C2" sqref="C2"/>
    </sheetView>
  </sheetViews>
  <sheetFormatPr baseColWidth="10" defaultRowHeight="15" x14ac:dyDescent="0.25"/>
  <cols>
    <col min="1" max="1" width="36.5703125" style="14" customWidth="1"/>
    <col min="2" max="2" width="37.28515625" style="14" customWidth="1"/>
    <col min="3" max="6" width="11.42578125" style="14"/>
    <col min="7" max="7" width="24.85546875" style="14" bestFit="1" customWidth="1"/>
    <col min="8" max="16384" width="11.42578125" style="14"/>
  </cols>
  <sheetData>
    <row r="1" spans="1:7" x14ac:dyDescent="0.25">
      <c r="A1" s="23" t="s">
        <v>34</v>
      </c>
      <c r="B1" s="13" t="s">
        <v>35</v>
      </c>
      <c r="G1" s="14" t="s">
        <v>40</v>
      </c>
    </row>
    <row r="2" spans="1:7" ht="45" x14ac:dyDescent="0.25">
      <c r="A2" s="21" t="s">
        <v>7</v>
      </c>
      <c r="B2" s="16" t="s">
        <v>36</v>
      </c>
      <c r="G2" s="14" t="s">
        <v>41</v>
      </c>
    </row>
    <row r="3" spans="1:7" ht="45" x14ac:dyDescent="0.25">
      <c r="A3" s="21" t="s">
        <v>7</v>
      </c>
      <c r="B3" s="16" t="s">
        <v>37</v>
      </c>
    </row>
    <row r="4" spans="1:7" ht="45" x14ac:dyDescent="0.25">
      <c r="A4" s="21" t="s">
        <v>7</v>
      </c>
      <c r="B4" s="16" t="s">
        <v>38</v>
      </c>
    </row>
    <row r="5" spans="1:7" ht="60" x14ac:dyDescent="0.25">
      <c r="A5" s="21" t="s">
        <v>7</v>
      </c>
      <c r="B5" s="16" t="s">
        <v>42</v>
      </c>
    </row>
    <row r="6" spans="1:7" ht="60" x14ac:dyDescent="0.25">
      <c r="A6" s="21" t="s">
        <v>7</v>
      </c>
      <c r="B6" s="20" t="s">
        <v>43</v>
      </c>
    </row>
    <row r="7" spans="1:7" ht="60" x14ac:dyDescent="0.25">
      <c r="A7" s="21" t="s">
        <v>7</v>
      </c>
      <c r="B7" s="18" t="s">
        <v>44</v>
      </c>
    </row>
    <row r="8" spans="1:7" ht="30" x14ac:dyDescent="0.25">
      <c r="A8" s="24" t="s">
        <v>7</v>
      </c>
      <c r="B8" s="18" t="s">
        <v>45</v>
      </c>
    </row>
    <row r="9" spans="1:7" ht="45" x14ac:dyDescent="0.25">
      <c r="A9" s="24" t="s">
        <v>7</v>
      </c>
      <c r="B9" s="18" t="s">
        <v>46</v>
      </c>
    </row>
    <row r="10" spans="1:7" x14ac:dyDescent="0.25">
      <c r="A10" s="21" t="s">
        <v>3</v>
      </c>
    </row>
    <row r="11" spans="1:7" x14ac:dyDescent="0.25">
      <c r="A11" s="21" t="s">
        <v>5</v>
      </c>
    </row>
    <row r="12" spans="1:7" ht="30" x14ac:dyDescent="0.25">
      <c r="A12" s="21" t="s">
        <v>21</v>
      </c>
      <c r="B12" s="18" t="s">
        <v>50</v>
      </c>
    </row>
    <row r="13" spans="1:7" ht="30" x14ac:dyDescent="0.25">
      <c r="B13" s="20" t="s">
        <v>48</v>
      </c>
    </row>
    <row r="14" spans="1:7" ht="45" x14ac:dyDescent="0.25">
      <c r="B14" s="18" t="s">
        <v>49</v>
      </c>
    </row>
    <row r="16" spans="1:7" x14ac:dyDescent="0.25">
      <c r="A16" s="2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2FD5-E71D-43F6-AADB-231D79660503}">
  <dimension ref="A2:F20"/>
  <sheetViews>
    <sheetView workbookViewId="0">
      <selection activeCell="A6" sqref="A6"/>
    </sheetView>
  </sheetViews>
  <sheetFormatPr baseColWidth="10" defaultRowHeight="15" x14ac:dyDescent="0.25"/>
  <cols>
    <col min="1" max="1" width="28.42578125" bestFit="1" customWidth="1"/>
  </cols>
  <sheetData>
    <row r="2" spans="1:6" x14ac:dyDescent="0.25">
      <c r="A2" s="5" t="s">
        <v>1</v>
      </c>
      <c r="B2" s="5" t="s">
        <v>24</v>
      </c>
      <c r="C2" s="5" t="s">
        <v>30</v>
      </c>
      <c r="D2" s="5" t="s">
        <v>31</v>
      </c>
      <c r="F2" s="12"/>
    </row>
    <row r="3" spans="1:6" x14ac:dyDescent="0.25">
      <c r="A3" s="3" t="s">
        <v>7</v>
      </c>
      <c r="B3" s="3">
        <v>13</v>
      </c>
      <c r="C3" s="3">
        <v>13</v>
      </c>
      <c r="D3" s="3">
        <v>13</v>
      </c>
      <c r="E3">
        <f>SUM(B3:D3)</f>
        <v>39</v>
      </c>
      <c r="F3" s="22">
        <f>E3/$E$16</f>
        <v>0.14233576642335766</v>
      </c>
    </row>
    <row r="4" spans="1:6" x14ac:dyDescent="0.25">
      <c r="A4" s="7" t="s">
        <v>21</v>
      </c>
      <c r="B4" s="3">
        <v>2</v>
      </c>
      <c r="C4" s="3">
        <v>11</v>
      </c>
      <c r="D4" s="3">
        <v>10</v>
      </c>
      <c r="E4">
        <f t="shared" ref="E4:E15" si="0">SUM(B4:D4)</f>
        <v>23</v>
      </c>
      <c r="F4" s="22">
        <f t="shared" ref="F4:F15" si="1">E4/$E$16</f>
        <v>8.3941605839416053E-2</v>
      </c>
    </row>
    <row r="5" spans="1:6" x14ac:dyDescent="0.25">
      <c r="A5" s="3" t="s">
        <v>6</v>
      </c>
      <c r="B5" s="3">
        <v>1</v>
      </c>
      <c r="C5" s="3">
        <v>12</v>
      </c>
      <c r="D5" s="3">
        <v>9</v>
      </c>
      <c r="E5">
        <f t="shared" si="0"/>
        <v>22</v>
      </c>
      <c r="F5" s="19">
        <f t="shared" si="1"/>
        <v>8.0291970802919707E-2</v>
      </c>
    </row>
    <row r="6" spans="1:6" x14ac:dyDescent="0.25">
      <c r="A6" s="3" t="s">
        <v>3</v>
      </c>
      <c r="B6" s="3">
        <v>12</v>
      </c>
      <c r="C6" s="3">
        <v>10</v>
      </c>
      <c r="D6" s="3">
        <v>12</v>
      </c>
      <c r="E6">
        <f t="shared" si="0"/>
        <v>34</v>
      </c>
      <c r="F6" s="22">
        <f t="shared" si="1"/>
        <v>0.12408759124087591</v>
      </c>
    </row>
    <row r="7" spans="1:6" x14ac:dyDescent="0.25">
      <c r="A7" s="3" t="s">
        <v>4</v>
      </c>
      <c r="B7" s="3">
        <v>7</v>
      </c>
      <c r="C7" s="3">
        <v>5</v>
      </c>
      <c r="D7" s="3">
        <v>8</v>
      </c>
      <c r="E7">
        <f t="shared" si="0"/>
        <v>20</v>
      </c>
      <c r="F7" s="19">
        <f t="shared" si="1"/>
        <v>7.2992700729927001E-2</v>
      </c>
    </row>
    <row r="8" spans="1:6" x14ac:dyDescent="0.25">
      <c r="A8" s="3" t="s">
        <v>14</v>
      </c>
      <c r="B8" s="3">
        <v>11</v>
      </c>
      <c r="C8" s="3">
        <v>3</v>
      </c>
      <c r="D8" s="3">
        <v>4</v>
      </c>
      <c r="E8">
        <f t="shared" si="0"/>
        <v>18</v>
      </c>
      <c r="F8" s="19">
        <f t="shared" si="1"/>
        <v>6.569343065693431E-2</v>
      </c>
    </row>
    <row r="9" spans="1:6" x14ac:dyDescent="0.25">
      <c r="A9" s="3" t="s">
        <v>15</v>
      </c>
      <c r="B9" s="3">
        <v>10</v>
      </c>
      <c r="C9" s="3">
        <v>8</v>
      </c>
      <c r="D9" s="3">
        <v>5</v>
      </c>
      <c r="E9">
        <f t="shared" si="0"/>
        <v>23</v>
      </c>
      <c r="F9" s="22">
        <f t="shared" si="1"/>
        <v>8.3941605839416053E-2</v>
      </c>
    </row>
    <row r="10" spans="1:6" x14ac:dyDescent="0.25">
      <c r="A10" s="3" t="s">
        <v>9</v>
      </c>
      <c r="B10" s="3">
        <v>6</v>
      </c>
      <c r="C10" s="3">
        <v>7</v>
      </c>
      <c r="D10" s="3">
        <v>3</v>
      </c>
      <c r="E10">
        <f>SUM(B10:D10)</f>
        <v>16</v>
      </c>
      <c r="F10" s="19">
        <f t="shared" si="1"/>
        <v>5.8394160583941604E-2</v>
      </c>
    </row>
    <row r="11" spans="1:6" x14ac:dyDescent="0.25">
      <c r="A11" s="3" t="s">
        <v>12</v>
      </c>
      <c r="B11" s="3">
        <v>9</v>
      </c>
      <c r="C11" s="3">
        <v>6</v>
      </c>
      <c r="D11" s="3">
        <v>6</v>
      </c>
      <c r="E11">
        <f t="shared" si="0"/>
        <v>21</v>
      </c>
      <c r="F11" s="19">
        <f t="shared" si="1"/>
        <v>7.6642335766423361E-2</v>
      </c>
    </row>
    <row r="12" spans="1:6" x14ac:dyDescent="0.25">
      <c r="A12" s="3" t="s">
        <v>10</v>
      </c>
      <c r="B12" s="3">
        <v>8</v>
      </c>
      <c r="C12" s="3">
        <v>4</v>
      </c>
      <c r="D12" s="3">
        <v>7</v>
      </c>
      <c r="E12">
        <f t="shared" si="0"/>
        <v>19</v>
      </c>
      <c r="F12" s="19">
        <f t="shared" si="1"/>
        <v>6.9343065693430656E-2</v>
      </c>
    </row>
    <row r="13" spans="1:6" x14ac:dyDescent="0.25">
      <c r="A13" s="3" t="s">
        <v>5</v>
      </c>
      <c r="B13" s="3">
        <v>4</v>
      </c>
      <c r="C13" s="3">
        <v>9</v>
      </c>
      <c r="D13" s="3">
        <v>11</v>
      </c>
      <c r="E13">
        <f>SUM(B13:D13)</f>
        <v>24</v>
      </c>
      <c r="F13" s="22">
        <f t="shared" si="1"/>
        <v>8.7591240875912413E-2</v>
      </c>
    </row>
    <row r="14" spans="1:6" x14ac:dyDescent="0.25">
      <c r="A14" s="3" t="s">
        <v>13</v>
      </c>
      <c r="B14" s="3">
        <v>3</v>
      </c>
      <c r="C14" s="3">
        <v>2</v>
      </c>
      <c r="D14" s="3">
        <v>2</v>
      </c>
      <c r="E14">
        <f t="shared" si="0"/>
        <v>7</v>
      </c>
      <c r="F14" s="19">
        <f t="shared" si="1"/>
        <v>2.5547445255474453E-2</v>
      </c>
    </row>
    <row r="15" spans="1:6" x14ac:dyDescent="0.25">
      <c r="A15" s="3" t="s">
        <v>8</v>
      </c>
      <c r="B15" s="3">
        <v>6</v>
      </c>
      <c r="C15" s="3">
        <v>1</v>
      </c>
      <c r="D15" s="3">
        <v>1</v>
      </c>
      <c r="E15">
        <f t="shared" si="0"/>
        <v>8</v>
      </c>
      <c r="F15" s="19">
        <f t="shared" si="1"/>
        <v>2.9197080291970802E-2</v>
      </c>
    </row>
    <row r="16" spans="1:6" x14ac:dyDescent="0.25">
      <c r="B16">
        <f>SUM(B3:B15)</f>
        <v>92</v>
      </c>
      <c r="C16">
        <f t="shared" ref="C16:E16" si="2">SUM(C3:C15)</f>
        <v>91</v>
      </c>
      <c r="D16">
        <f t="shared" si="2"/>
        <v>91</v>
      </c>
      <c r="E16">
        <f t="shared" si="2"/>
        <v>274</v>
      </c>
      <c r="F16" s="10">
        <f>E16/$E$16</f>
        <v>1</v>
      </c>
    </row>
    <row r="20" spans="3:3" x14ac:dyDescent="0.25">
      <c r="C20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B489-F39A-405F-BADF-39FF96D68E60}">
  <dimension ref="A1:G17"/>
  <sheetViews>
    <sheetView workbookViewId="0">
      <selection activeCell="G3" sqref="G3:G15"/>
    </sheetView>
  </sheetViews>
  <sheetFormatPr baseColWidth="10" defaultRowHeight="15" x14ac:dyDescent="0.25"/>
  <cols>
    <col min="1" max="1" width="28.42578125" bestFit="1" customWidth="1"/>
    <col min="2" max="2" width="48.42578125" bestFit="1" customWidth="1"/>
    <col min="3" max="3" width="10.5703125" bestFit="1" customWidth="1"/>
    <col min="4" max="4" width="13" bestFit="1" customWidth="1"/>
    <col min="5" max="5" width="8.140625" bestFit="1" customWidth="1"/>
    <col min="6" max="6" width="4" bestFit="1" customWidth="1"/>
    <col min="7" max="7" width="30.28515625" bestFit="1" customWidth="1"/>
  </cols>
  <sheetData>
    <row r="1" spans="1:7" x14ac:dyDescent="0.25">
      <c r="B1" t="s">
        <v>23</v>
      </c>
    </row>
    <row r="2" spans="1:7" x14ac:dyDescent="0.25">
      <c r="A2" s="5" t="s">
        <v>1</v>
      </c>
      <c r="B2" s="5" t="s">
        <v>24</v>
      </c>
      <c r="C2" s="5" t="s">
        <v>25</v>
      </c>
      <c r="D2" s="5" t="s">
        <v>26</v>
      </c>
      <c r="E2" s="5" t="s">
        <v>27</v>
      </c>
      <c r="G2" s="9" t="s">
        <v>32</v>
      </c>
    </row>
    <row r="3" spans="1:7" x14ac:dyDescent="0.25">
      <c r="A3" s="3" t="s">
        <v>7</v>
      </c>
      <c r="B3" s="3">
        <v>13</v>
      </c>
      <c r="C3" s="3">
        <v>13</v>
      </c>
      <c r="D3" s="3">
        <v>12</v>
      </c>
      <c r="E3" s="3">
        <v>12</v>
      </c>
      <c r="F3">
        <f>SUM(B3:E3)</f>
        <v>50</v>
      </c>
      <c r="G3" s="10">
        <f>F3/$F$16</f>
        <v>0.13736263736263737</v>
      </c>
    </row>
    <row r="4" spans="1:7" x14ac:dyDescent="0.25">
      <c r="A4" s="3" t="s">
        <v>8</v>
      </c>
      <c r="B4" s="3">
        <v>4</v>
      </c>
      <c r="C4" s="3">
        <v>2</v>
      </c>
      <c r="D4" s="3">
        <v>13</v>
      </c>
      <c r="E4" s="3">
        <v>1</v>
      </c>
      <c r="F4">
        <f t="shared" ref="F4:F14" si="0">SUM(B4:E4)</f>
        <v>20</v>
      </c>
      <c r="G4" s="10">
        <f t="shared" ref="G4:G16" si="1">F4/$F$16</f>
        <v>5.4945054945054944E-2</v>
      </c>
    </row>
    <row r="5" spans="1:7" x14ac:dyDescent="0.25">
      <c r="A5" s="3" t="s">
        <v>3</v>
      </c>
      <c r="B5" s="3">
        <v>8</v>
      </c>
      <c r="C5" s="3">
        <v>12</v>
      </c>
      <c r="D5" s="3">
        <v>5</v>
      </c>
      <c r="E5" s="3">
        <v>8</v>
      </c>
      <c r="F5">
        <f t="shared" si="0"/>
        <v>33</v>
      </c>
      <c r="G5" s="10">
        <f t="shared" si="1"/>
        <v>9.0659340659340656E-2</v>
      </c>
    </row>
    <row r="6" spans="1:7" x14ac:dyDescent="0.25">
      <c r="A6" s="3" t="s">
        <v>6</v>
      </c>
      <c r="B6" s="3">
        <v>5</v>
      </c>
      <c r="C6" s="3">
        <v>11</v>
      </c>
      <c r="D6" s="3">
        <v>10</v>
      </c>
      <c r="E6" s="3">
        <v>10</v>
      </c>
      <c r="F6">
        <f t="shared" si="0"/>
        <v>36</v>
      </c>
      <c r="G6" s="10">
        <f t="shared" si="1"/>
        <v>9.8901098901098897E-2</v>
      </c>
    </row>
    <row r="7" spans="1:7" x14ac:dyDescent="0.25">
      <c r="A7" s="3" t="s">
        <v>4</v>
      </c>
      <c r="B7" s="3">
        <v>9</v>
      </c>
      <c r="C7" s="3">
        <v>9</v>
      </c>
      <c r="D7" s="3">
        <v>9</v>
      </c>
      <c r="E7" s="3">
        <v>11</v>
      </c>
      <c r="F7">
        <f t="shared" si="0"/>
        <v>38</v>
      </c>
      <c r="G7" s="10">
        <f t="shared" si="1"/>
        <v>0.1043956043956044</v>
      </c>
    </row>
    <row r="8" spans="1:7" x14ac:dyDescent="0.25">
      <c r="A8" s="3" t="s">
        <v>14</v>
      </c>
      <c r="B8" s="3">
        <v>10</v>
      </c>
      <c r="C8" s="3">
        <v>10</v>
      </c>
      <c r="D8" s="3">
        <v>2</v>
      </c>
      <c r="E8" s="3">
        <v>13</v>
      </c>
      <c r="F8">
        <f t="shared" si="0"/>
        <v>35</v>
      </c>
      <c r="G8" s="10">
        <f t="shared" si="1"/>
        <v>9.6153846153846159E-2</v>
      </c>
    </row>
    <row r="9" spans="1:7" x14ac:dyDescent="0.25">
      <c r="A9" s="3" t="s">
        <v>11</v>
      </c>
      <c r="B9" s="3">
        <v>2</v>
      </c>
      <c r="C9" s="3">
        <v>6</v>
      </c>
      <c r="D9" s="3">
        <v>11</v>
      </c>
      <c r="E9" s="3">
        <v>7</v>
      </c>
      <c r="F9">
        <f t="shared" si="0"/>
        <v>26</v>
      </c>
      <c r="G9" s="10">
        <f t="shared" si="1"/>
        <v>7.1428571428571425E-2</v>
      </c>
    </row>
    <row r="10" spans="1:7" x14ac:dyDescent="0.25">
      <c r="A10" s="3" t="s">
        <v>5</v>
      </c>
      <c r="B10" s="3">
        <v>11</v>
      </c>
      <c r="C10" s="3">
        <v>5</v>
      </c>
      <c r="D10" s="3">
        <v>8</v>
      </c>
      <c r="E10" s="3">
        <v>2</v>
      </c>
      <c r="F10">
        <f t="shared" si="0"/>
        <v>26</v>
      </c>
      <c r="G10" s="10">
        <f t="shared" si="1"/>
        <v>7.1428571428571425E-2</v>
      </c>
    </row>
    <row r="11" spans="1:7" x14ac:dyDescent="0.25">
      <c r="A11" s="3" t="s">
        <v>9</v>
      </c>
      <c r="B11" s="3">
        <v>3</v>
      </c>
      <c r="C11" s="3">
        <v>7</v>
      </c>
      <c r="D11" s="3">
        <v>7</v>
      </c>
      <c r="E11" s="3">
        <v>9</v>
      </c>
      <c r="F11">
        <f t="shared" si="0"/>
        <v>26</v>
      </c>
      <c r="G11" s="10">
        <f t="shared" si="1"/>
        <v>7.1428571428571425E-2</v>
      </c>
    </row>
    <row r="12" spans="1:7" x14ac:dyDescent="0.25">
      <c r="A12" s="3" t="s">
        <v>10</v>
      </c>
      <c r="B12" s="3">
        <v>6</v>
      </c>
      <c r="C12" s="3">
        <v>8</v>
      </c>
      <c r="D12" s="3">
        <v>6</v>
      </c>
      <c r="E12" s="3">
        <v>6</v>
      </c>
      <c r="F12">
        <f t="shared" si="0"/>
        <v>26</v>
      </c>
      <c r="G12" s="10">
        <f t="shared" si="1"/>
        <v>7.1428571428571425E-2</v>
      </c>
    </row>
    <row r="13" spans="1:7" x14ac:dyDescent="0.25">
      <c r="A13" s="3" t="s">
        <v>12</v>
      </c>
      <c r="B13" s="3">
        <v>7</v>
      </c>
      <c r="C13" s="3">
        <v>1</v>
      </c>
      <c r="D13" s="3">
        <v>4</v>
      </c>
      <c r="E13" s="3">
        <v>5</v>
      </c>
      <c r="F13">
        <f t="shared" si="0"/>
        <v>17</v>
      </c>
      <c r="G13" s="10">
        <f t="shared" si="1"/>
        <v>4.6703296703296704E-2</v>
      </c>
    </row>
    <row r="14" spans="1:7" x14ac:dyDescent="0.25">
      <c r="A14" s="3" t="s">
        <v>13</v>
      </c>
      <c r="B14" s="3">
        <v>1</v>
      </c>
      <c r="C14" s="3">
        <v>4</v>
      </c>
      <c r="D14" s="3">
        <v>3</v>
      </c>
      <c r="E14" s="3">
        <v>4</v>
      </c>
      <c r="F14">
        <f t="shared" si="0"/>
        <v>12</v>
      </c>
      <c r="G14" s="10">
        <f t="shared" si="1"/>
        <v>3.2967032967032968E-2</v>
      </c>
    </row>
    <row r="15" spans="1:7" x14ac:dyDescent="0.25">
      <c r="A15" s="3" t="s">
        <v>15</v>
      </c>
      <c r="B15" s="3">
        <v>12</v>
      </c>
      <c r="C15" s="3">
        <v>3</v>
      </c>
      <c r="D15" s="3">
        <v>1</v>
      </c>
      <c r="E15" s="3">
        <v>3</v>
      </c>
      <c r="F15">
        <f>SUM(B15:E15)</f>
        <v>19</v>
      </c>
      <c r="G15" s="10">
        <f t="shared" si="1"/>
        <v>5.21978021978022E-2</v>
      </c>
    </row>
    <row r="16" spans="1:7" x14ac:dyDescent="0.25">
      <c r="B16">
        <f>SUM(B3:B15)</f>
        <v>91</v>
      </c>
      <c r="C16">
        <f t="shared" ref="C16:E16" si="2">SUM(C3:C15)</f>
        <v>91</v>
      </c>
      <c r="D16">
        <f t="shared" si="2"/>
        <v>91</v>
      </c>
      <c r="E16">
        <f t="shared" si="2"/>
        <v>91</v>
      </c>
      <c r="F16">
        <f>SUM(B16:E16)</f>
        <v>364</v>
      </c>
      <c r="G16" s="8">
        <f t="shared" si="1"/>
        <v>1</v>
      </c>
    </row>
    <row r="17" spans="2:2" x14ac:dyDescent="0.25">
      <c r="B17" t="s">
        <v>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F4E0-1FE1-4E9E-9866-F848AEB90256}">
  <dimension ref="A1:P18"/>
  <sheetViews>
    <sheetView workbookViewId="0">
      <selection activeCell="A15" sqref="A2:A15"/>
    </sheetView>
  </sheetViews>
  <sheetFormatPr baseColWidth="10" defaultRowHeight="15" x14ac:dyDescent="0.25"/>
  <cols>
    <col min="1" max="1" width="28.42578125" bestFit="1" customWidth="1"/>
    <col min="2" max="2" width="47.5703125" bestFit="1" customWidth="1"/>
    <col min="3" max="10" width="2" bestFit="1" customWidth="1"/>
    <col min="11" max="13" width="3" bestFit="1" customWidth="1"/>
    <col min="14" max="14" width="26.42578125" bestFit="1" customWidth="1"/>
    <col min="15" max="15" width="8.5703125" customWidth="1"/>
    <col min="18" max="18" width="28.42578125" bestFit="1" customWidth="1"/>
  </cols>
  <sheetData>
    <row r="1" spans="1:16" x14ac:dyDescent="0.25">
      <c r="B1" t="s">
        <v>2</v>
      </c>
      <c r="N1" t="s">
        <v>17</v>
      </c>
    </row>
    <row r="2" spans="1:16" x14ac:dyDescent="0.25">
      <c r="A2" s="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t="s">
        <v>16</v>
      </c>
    </row>
    <row r="3" spans="1:16" x14ac:dyDescent="0.25">
      <c r="A3" s="3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P3" t="s">
        <v>19</v>
      </c>
    </row>
    <row r="4" spans="1:16" x14ac:dyDescent="0.25">
      <c r="A4" s="3" t="s">
        <v>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3"/>
    </row>
    <row r="5" spans="1:16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3"/>
      <c r="N5" s="3"/>
    </row>
    <row r="6" spans="1:16" x14ac:dyDescent="0.25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</row>
    <row r="7" spans="1:16" x14ac:dyDescent="0.25">
      <c r="A7" s="3" t="s">
        <v>4</v>
      </c>
      <c r="B7" s="3"/>
      <c r="C7" s="3"/>
      <c r="D7" s="3"/>
      <c r="E7" s="3"/>
      <c r="F7" s="3"/>
      <c r="G7" s="3"/>
      <c r="H7" s="3"/>
      <c r="I7" s="3"/>
      <c r="J7" s="4"/>
      <c r="K7" s="3"/>
      <c r="L7" s="3"/>
      <c r="M7" s="3"/>
      <c r="N7" s="3"/>
    </row>
    <row r="8" spans="1:16" x14ac:dyDescent="0.25">
      <c r="A8" s="3" t="s">
        <v>14</v>
      </c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3"/>
    </row>
    <row r="9" spans="1:16" x14ac:dyDescent="0.25">
      <c r="A9" s="3" t="s">
        <v>11</v>
      </c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</row>
    <row r="10" spans="1:16" x14ac:dyDescent="0.25">
      <c r="A10" s="3" t="s">
        <v>5</v>
      </c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</row>
    <row r="11" spans="1:16" x14ac:dyDescent="0.25">
      <c r="A11" s="3" t="s">
        <v>9</v>
      </c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</row>
    <row r="12" spans="1:16" x14ac:dyDescent="0.25">
      <c r="A12" s="3" t="s">
        <v>10</v>
      </c>
      <c r="B12" s="3"/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</row>
    <row r="13" spans="1:16" x14ac:dyDescent="0.25">
      <c r="A13" s="3" t="s">
        <v>12</v>
      </c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 x14ac:dyDescent="0.25">
      <c r="A14" s="3" t="s">
        <v>13</v>
      </c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6" x14ac:dyDescent="0.25">
      <c r="A15" s="3" t="s">
        <v>15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t="s">
        <v>20</v>
      </c>
    </row>
    <row r="18" spans="2:2" x14ac:dyDescent="0.25">
      <c r="B18" s="2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1200-D3AC-41F5-92E2-045AA3A7E3D9}">
  <dimension ref="A2:N16"/>
  <sheetViews>
    <sheetView workbookViewId="0">
      <selection activeCell="B19" sqref="B19"/>
    </sheetView>
  </sheetViews>
  <sheetFormatPr baseColWidth="10" defaultRowHeight="15" x14ac:dyDescent="0.25"/>
  <cols>
    <col min="1" max="1" width="28.42578125" bestFit="1" customWidth="1"/>
  </cols>
  <sheetData>
    <row r="2" spans="1:14" x14ac:dyDescent="0.25">
      <c r="A2" s="5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7">
        <v>13</v>
      </c>
    </row>
    <row r="3" spans="1:14" x14ac:dyDescent="0.25">
      <c r="A3" s="3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x14ac:dyDescent="0.25">
      <c r="A4" s="7" t="s">
        <v>21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3"/>
    </row>
    <row r="5" spans="1:14" x14ac:dyDescent="0.25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3"/>
      <c r="N5" s="3"/>
    </row>
    <row r="6" spans="1:14" x14ac:dyDescent="0.25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</row>
    <row r="7" spans="1:14" x14ac:dyDescent="0.25">
      <c r="A7" s="3" t="s">
        <v>4</v>
      </c>
      <c r="B7" s="3"/>
      <c r="C7" s="3"/>
      <c r="D7" s="3"/>
      <c r="E7" s="3"/>
      <c r="F7" s="3"/>
      <c r="G7" s="3"/>
      <c r="H7" s="3"/>
      <c r="I7" s="3"/>
      <c r="J7" s="4"/>
      <c r="K7" s="3"/>
      <c r="L7" s="3"/>
      <c r="M7" s="3"/>
      <c r="N7" s="3"/>
    </row>
    <row r="8" spans="1:14" x14ac:dyDescent="0.25">
      <c r="A8" s="3" t="s">
        <v>14</v>
      </c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3"/>
    </row>
    <row r="9" spans="1:14" x14ac:dyDescent="0.25">
      <c r="A9" s="3" t="s">
        <v>15</v>
      </c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</row>
    <row r="10" spans="1:14" x14ac:dyDescent="0.25">
      <c r="A10" s="3" t="s">
        <v>9</v>
      </c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</row>
    <row r="11" spans="1:14" x14ac:dyDescent="0.25">
      <c r="A11" s="3" t="s">
        <v>12</v>
      </c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 t="s">
        <v>10</v>
      </c>
      <c r="B12" s="3"/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 t="s">
        <v>5</v>
      </c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 t="s">
        <v>13</v>
      </c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 t="s">
        <v>8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 de Contenido</vt:lpstr>
      <vt:lpstr>Caractetizacion </vt:lpstr>
      <vt:lpstr>Seguridad-ESC-CAL-1</vt:lpstr>
      <vt:lpstr>Caracterizacion Extra Clase</vt:lpstr>
      <vt:lpstr>Mapa Empatia Extra Clase</vt:lpstr>
      <vt:lpstr>Mapa de Empatia </vt:lpstr>
      <vt:lpstr>Trade off de QA</vt:lpstr>
      <vt:lpstr>Trade off de Pro.extra 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22</dc:creator>
  <cp:lastModifiedBy>Sergio Andres Arias Ramirez</cp:lastModifiedBy>
  <dcterms:created xsi:type="dcterms:W3CDTF">2015-06-05T18:19:34Z</dcterms:created>
  <dcterms:modified xsi:type="dcterms:W3CDTF">2024-08-23T02:01:35Z</dcterms:modified>
</cp:coreProperties>
</file>