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rias Ramirez\OneDrive\Escritorio\U\2024-2\IS2\ExtraClase\"/>
    </mc:Choice>
  </mc:AlternateContent>
  <xr:revisionPtr revIDLastSave="0" documentId="13_ncr:1_{307CB99E-3F2C-46F7-99CD-84845706B2C5}" xr6:coauthVersionLast="47" xr6:coauthVersionMax="47" xr10:uidLastSave="{00000000-0000-0000-0000-000000000000}"/>
  <bookViews>
    <workbookView xWindow="-120" yWindow="-120" windowWidth="29040" windowHeight="15840" xr2:uid="{00000000-000D-0000-FFFF-FFFF00000000}"/>
  </bookViews>
  <sheets>
    <sheet name="Tabla de Contenido" sheetId="1" r:id="rId1"/>
    <sheet name="Diagrama de paquetes " sheetId="30" r:id="rId2"/>
    <sheet name="Diagrama de componentes " sheetId="29" r:id="rId3"/>
    <sheet name="Provedores Componentes" sheetId="28" r:id="rId4"/>
    <sheet name="Elecciones" sheetId="27" r:id="rId5"/>
    <sheet name="HistoriasUsuario" sheetId="26" r:id="rId6"/>
    <sheet name="TacticasEstrategias" sheetId="23" r:id="rId7"/>
    <sheet name="AlternativaSolucionSelecc" sheetId="22" r:id="rId8"/>
    <sheet name="RestriccionesNegocio" sheetId="19" r:id="rId9"/>
    <sheet name="RestriccionesTecnicas" sheetId="21" r:id="rId10"/>
    <sheet name="FuncionalidadesCriticas " sheetId="20" r:id="rId11"/>
    <sheet name="Caracterizacion" sheetId="7" r:id="rId12"/>
    <sheet name="ESC-CAL-0001-Capacidad-Auditado" sheetId="17" r:id="rId13"/>
    <sheet name="ESC-CAL-0002-Capacidad-Auditado" sheetId="18" r:id="rId14"/>
    <sheet name="ESC-CAL-0001-Eficiencia " sheetId="15" r:id="rId15"/>
    <sheet name="ESC-CAL-0002-Eficiencia " sheetId="16" r:id="rId16"/>
    <sheet name="ESC-CAL-0001-Portabilidad " sheetId="13" r:id="rId17"/>
    <sheet name="ESC-CAL-0002-Portabilidad " sheetId="14" r:id="rId18"/>
    <sheet name="ESC-CAL-0001-Disponibilidad" sheetId="11" r:id="rId19"/>
    <sheet name="ESC-CAL-0002-Disponibilidad" sheetId="25" r:id="rId20"/>
    <sheet name="ESC-CAL-0001-ResilienciaFallo" sheetId="12" r:id="rId21"/>
    <sheet name="ESC-CAL-0002-Seguridad" sheetId="10" r:id="rId22"/>
    <sheet name="ESC-CAL-0001-Seguridad" sheetId="9" r:id="rId23"/>
    <sheet name="Mapa Empatia" sheetId="5" r:id="rId24"/>
    <sheet name="Trade off " sheetId="3"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30" l="1"/>
  <c r="A35" i="30"/>
  <c r="A27" i="30"/>
  <c r="E34" i="30"/>
  <c r="E33" i="30"/>
  <c r="E32" i="30"/>
  <c r="E30" i="30"/>
  <c r="E26" i="30"/>
  <c r="E25" i="30"/>
  <c r="E24" i="30"/>
  <c r="E22" i="30"/>
  <c r="E20" i="30"/>
  <c r="E27" i="30"/>
  <c r="D32" i="30"/>
  <c r="D31" i="30"/>
  <c r="D30" i="30"/>
  <c r="D29" i="30"/>
  <c r="E11" i="30"/>
  <c r="C11" i="30"/>
  <c r="C16" i="30" s="1"/>
  <c r="A29" i="30"/>
  <c r="A19" i="30"/>
  <c r="A21" i="30" s="1"/>
  <c r="A11" i="30"/>
  <c r="A13" i="30" s="1"/>
  <c r="A8" i="30"/>
  <c r="C27" i="30"/>
  <c r="C29" i="30" s="1"/>
  <c r="C19" i="30"/>
  <c r="C21" i="30" s="1"/>
  <c r="J4" i="27"/>
  <c r="J15" i="27"/>
  <c r="J12" i="27"/>
  <c r="J7" i="27"/>
  <c r="J16" i="27"/>
  <c r="J8" i="27"/>
  <c r="J14" i="27"/>
  <c r="J9" i="27"/>
  <c r="J10" i="27"/>
  <c r="J5" i="27"/>
  <c r="J13" i="27"/>
  <c r="J6" i="27"/>
  <c r="J11" i="27"/>
  <c r="J17" i="27"/>
  <c r="F4" i="5"/>
  <c r="F5" i="5"/>
  <c r="E4" i="5"/>
  <c r="E10" i="5"/>
  <c r="E11" i="5"/>
  <c r="E12" i="5"/>
  <c r="E13" i="5"/>
  <c r="E14" i="5"/>
  <c r="E15" i="5"/>
  <c r="E5" i="5"/>
  <c r="E6" i="5"/>
  <c r="E7" i="5"/>
  <c r="E8" i="5"/>
  <c r="E9" i="5"/>
  <c r="E3" i="5"/>
  <c r="C16" i="5"/>
  <c r="D16" i="5"/>
  <c r="B16" i="5"/>
  <c r="D14" i="30" l="1"/>
  <c r="E18" i="30"/>
  <c r="D8" i="30"/>
  <c r="D9" i="30"/>
  <c r="D10" i="30"/>
  <c r="A25" i="30"/>
  <c r="C12" i="30"/>
  <c r="C14" i="30"/>
  <c r="A12" i="30"/>
  <c r="A17" i="30"/>
  <c r="C30" i="30"/>
  <c r="C17" i="30"/>
  <c r="C13" i="30"/>
  <c r="E14" i="30" s="1"/>
  <c r="C20" i="30"/>
  <c r="C25" i="30"/>
  <c r="A16" i="30"/>
  <c r="A14" i="30"/>
  <c r="A20" i="30"/>
  <c r="C24" i="30"/>
  <c r="D22" i="30" s="1"/>
  <c r="C28" i="30"/>
  <c r="A24" i="30"/>
  <c r="C22" i="30"/>
  <c r="D21" i="30" s="1"/>
  <c r="C33" i="30"/>
  <c r="A22" i="30"/>
  <c r="C32" i="30"/>
  <c r="A28" i="30"/>
  <c r="A33" i="30"/>
  <c r="A32" i="30"/>
  <c r="A30" i="30"/>
  <c r="E16" i="5"/>
  <c r="D24" i="30" l="1"/>
  <c r="D23" i="30"/>
  <c r="D13" i="30"/>
  <c r="E16" i="30"/>
  <c r="E17" i="30"/>
  <c r="D16" i="30"/>
  <c r="D15" i="30"/>
  <c r="F16" i="5"/>
  <c r="F12" i="5"/>
  <c r="F13" i="5"/>
  <c r="F6" i="5"/>
  <c r="F14" i="5"/>
  <c r="F7" i="5"/>
  <c r="F15" i="5"/>
  <c r="F8" i="5"/>
  <c r="F3" i="5"/>
  <c r="F10" i="5"/>
  <c r="F11" i="5"/>
  <c r="F9" i="5"/>
</calcChain>
</file>

<file path=xl/sharedStrings.xml><?xml version="1.0" encoding="utf-8"?>
<sst xmlns="http://schemas.openxmlformats.org/spreadsheetml/2006/main" count="1624" uniqueCount="898">
  <si>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</si>
  <si>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</si>
  <si>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</si>
  <si>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</si>
  <si>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</si>
  <si>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</si>
  <si>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</si>
  <si>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</si>
  <si>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</si>
  <si>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</si>
  <si>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</si>
  <si>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</si>
  <si>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</si>
  <si>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</si>
  <si>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</si>
  <si>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</si>
  <si>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</si>
  <si>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</si>
  <si>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</si>
  <si>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</si>
  <si>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</si>
  <si>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</si>
  <si>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</si>
  <si>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</si>
  <si>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</si>
  <si>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</si>
  <si>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</si>
  <si>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</si>
  <si>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</si>
  <si>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</si>
  <si>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</si>
  <si>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</si>
  <si>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</si>
  <si>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</si>
  <si>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</si>
  <si>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</si>
  <si>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</si>
  <si>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</si>
  <si>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</si>
  <si>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</si>
  <si>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</si>
  <si>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</si>
  <si>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</si>
  <si>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</si>
  <si>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</si>
  <si>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</si>
  <si>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</si>
  <si>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</si>
  <si>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</si>
  <si>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</si>
  <si>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</si>
  <si>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</si>
  <si>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</si>
  <si>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</si>
  <si>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</si>
  <si>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</si>
  <si>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</si>
  <si>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</si>
  <si>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</si>
  <si>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</si>
  <si>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</si>
  <si>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</si>
  <si>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</si>
  <si>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</si>
  <si>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</si>
  <si>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</si>
  <si>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</si>
  <si>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</si>
  <si>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</si>
  <si>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</si>
  <si>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</si>
  <si>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</si>
  <si>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</si>
  <si>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</si>
  <si>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</si>
  <si>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</si>
  <si>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</si>
  <si>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</si>
  <si>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</si>
  <si>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</si>
  <si>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</si>
  <si>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</si>
  <si>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</si>
  <si>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</si>
  <si>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</si>
  <si>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</si>
  <si>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</si>
  <si>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</si>
  <si>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</si>
  <si>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</si>
  <si>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</si>
  <si>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</si>
  <si>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</si>
  <si>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</si>
  <si>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</si>
  <si>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</si>
  <si>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</si>
  <si>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</si>
  <si>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</si>
  <si>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</si>
  <si>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</si>
  <si>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</si>
  <si>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</si>
  <si>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</si>
  <si>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</si>
  <si>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</si>
  <si>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</si>
  <si>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</si>
  <si>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</si>
  <si>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</si>
  <si>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</si>
  <si>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</si>
  <si>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</si>
  <si>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</si>
  <si>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</si>
  <si>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</si>
  <si>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</si>
  <si>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</si>
  <si>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</si>
  <si>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</si>
  <si>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</si>
  <si>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</si>
  <si>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</si>
  <si>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</si>
  <si>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</si>
  <si>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</si>
  <si>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</si>
  <si>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</si>
  <si>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</si>
  <si>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</si>
  <si>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</si>
  <si>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</si>
  <si>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</si>
  <si>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</si>
  <si>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</si>
  <si>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</si>
  <si>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</si>
  <si>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</si>
  <si>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</si>
  <si>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</si>
  <si>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</si>
  <si>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</si>
  <si>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</si>
  <si>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</si>
  <si>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</si>
  <si>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</si>
  <si>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</si>
  <si>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</si>
  <si>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</si>
  <si>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</si>
  <si>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</si>
  <si>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</si>
  <si>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</si>
  <si>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</si>
  <si>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</si>
  <si>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</si>
  <si>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</si>
  <si>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</si>
  <si>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</si>
  <si>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</si>
  <si>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</si>
  <si>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</si>
  <si>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</si>
  <si>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</si>
  <si>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</si>
  <si>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</si>
  <si>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</si>
  <si>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</si>
  <si>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</si>
  <si>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</si>
  <si>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</si>
  <si>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</si>
  <si>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</si>
  <si>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</si>
  <si>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</si>
  <si>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</si>
  <si>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</si>
  <si>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</si>
  <si>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</si>
  <si>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</si>
  <si>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</si>
  <si>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</si>
  <si>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</si>
  <si>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</si>
  <si>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</si>
  <si>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</si>
  <si>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</si>
  <si>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</si>
  <si>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</si>
  <si>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</si>
  <si>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</si>
  <si>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</si>
  <si>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</si>
  <si>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</si>
  <si>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</si>
  <si>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</si>
  <si>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</si>
  <si>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</si>
  <si>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</si>
  <si>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</si>
  <si>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</si>
  <si>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</si>
  <si>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</si>
  <si>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</si>
  <si>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</si>
  <si>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</si>
  <si>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</si>
  <si>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</si>
  <si>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</si>
  <si>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</si>
  <si>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</si>
  <si>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</si>
  <si>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</si>
  <si>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</si>
  <si>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</si>
  <si>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</si>
  <si>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</si>
  <si>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</si>
  <si>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</si>
  <si>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</si>
  <si>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</si>
  <si>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</si>
  <si>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</si>
  <si>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</si>
  <si>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</si>
  <si>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</si>
  <si>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</si>
  <si>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</si>
  <si>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</si>
  <si>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</si>
  <si>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</si>
  <si>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</si>
  <si>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</si>
  <si>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</si>
  <si>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</si>
  <si>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</si>
  <si>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</si>
  <si>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</si>
  <si>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</si>
  <si>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</si>
  <si>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</si>
  <si>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</si>
  <si>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</si>
  <si>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</si>
  <si>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</si>
  <si>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</si>
  <si>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</si>
  <si>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</si>
  <si>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</si>
  <si>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</si>
  <si>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</si>
  <si>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</si>
  <si>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</si>
  <si>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</si>
  <si>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</si>
  <si>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</si>
  <si>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</si>
  <si>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</si>
  <si>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</si>
  <si>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</si>
  <si>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</si>
  <si>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</si>
  <si>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</si>
  <si>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</si>
  <si>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</si>
  <si>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</si>
  <si>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</si>
  <si>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</si>
  <si>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</si>
  <si>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</si>
  <si>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</si>
  <si>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</si>
  <si>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</si>
  <si>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</si>
  <si>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</si>
  <si>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</si>
  <si>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</si>
  <si>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</si>
  <si>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</si>
  <si>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</si>
  <si>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</si>
  <si>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</si>
  <si>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</si>
  <si>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</si>
  <si>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</si>
  <si>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</si>
  <si>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</si>
  <si>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</si>
  <si>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</si>
  <si>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</si>
  <si>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</si>
  <si>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</si>
  <si>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</si>
  <si>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</si>
  <si>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</si>
  <si>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</si>
  <si>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</si>
  <si>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</si>
  <si>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</si>
  <si>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</si>
  <si>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</si>
  <si>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</si>
  <si>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</si>
  <si>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</si>
  <si>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</si>
  <si>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</si>
  <si>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</si>
  <si>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</si>
  <si>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</si>
  <si>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</si>
  <si>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</si>
  <si>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</si>
  <si>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</si>
  <si>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</si>
  <si>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</si>
  <si>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</si>
  <si>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</si>
  <si>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</si>
  <si>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</si>
  <si>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</si>
  <si>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</si>
  <si>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</si>
  <si>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</si>
  <si>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</si>
  <si>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</si>
  <si>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</si>
  <si>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</si>
  <si>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</si>
  <si>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</si>
  <si>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</si>
  <si>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</si>
  <si>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</si>
  <si>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</si>
  <si>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</si>
  <si>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</si>
  <si>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</si>
  <si>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</si>
  <si>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</si>
  <si>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</si>
  <si>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</si>
  <si>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</si>
  <si>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</si>
  <si>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</si>
  <si>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</si>
  <si>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</si>
  <si>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</si>
  <si>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</si>
  <si>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</si>
  <si>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</si>
  <si>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</si>
  <si>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</si>
  <si>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</si>
  <si>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</si>
  <si>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</si>
  <si>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</si>
  <si>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</si>
  <si>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</si>
  <si>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</si>
  <si>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Es muy importente que los usuarios no permitidos no puedan aceder al sistema porque de lo contrario lo podran usar con malas intenciones lo que podria traer futuros problemas legales </t>
  </si>
  <si>
    <t>FC-0001</t>
  </si>
  <si>
    <t>FC-0002</t>
  </si>
  <si>
    <t xml:space="preserve">Tipo </t>
  </si>
  <si>
    <t xml:space="preserve">Restriccion de Negocio </t>
  </si>
  <si>
    <t>Justificación</t>
  </si>
  <si>
    <t>Humano</t>
  </si>
  <si>
    <t>Legal</t>
  </si>
  <si>
    <t>Restricción técnica</t>
  </si>
  <si>
    <t xml:space="preserve">EMNA </t>
  </si>
  <si>
    <t xml:space="preserve">Definiciones: </t>
  </si>
  <si>
    <t>Libreta de claves de un solo uso (One-Time Pad, OTP):</t>
  </si>
  <si>
    <r>
      <t>Un</t>
    </r>
    <r>
      <rPr>
        <sz val="12"/>
        <color rgb="FFE6EDF3"/>
        <rFont val="Segoe UI"/>
        <family val="2"/>
      </rPr>
      <t> </t>
    </r>
    <r>
      <rPr>
        <sz val="11"/>
        <color theme="1"/>
        <rFont val="Calibri"/>
        <family val="2"/>
        <scheme val="minor"/>
      </rPr>
      <t>método</t>
    </r>
    <r>
      <rPr>
        <sz val="12"/>
        <color rgb="FFE6EDF3"/>
        <rFont val="Segoe UI"/>
        <family val="2"/>
      </rPr>
      <t> </t>
    </r>
    <r>
      <rPr>
        <sz val="11"/>
        <color theme="1"/>
        <rFont val="Calibri"/>
        <family val="2"/>
        <scheme val="minor"/>
      </rPr>
      <t>criptográfico</t>
    </r>
    <r>
      <rPr>
        <sz val="12"/>
        <color rgb="FFE6EDF3"/>
        <rFont val="Segoe UI"/>
        <family val="2"/>
      </rPr>
      <t> </t>
    </r>
    <r>
      <rPr>
        <sz val="11"/>
        <color theme="1"/>
        <rFont val="Calibri"/>
        <family val="2"/>
        <scheme val="minor"/>
      </rPr>
      <t>que</t>
    </r>
    <r>
      <rPr>
        <sz val="12"/>
        <color rgb="FFE6EDF3"/>
        <rFont val="Segoe UI"/>
        <family val="2"/>
      </rPr>
      <t> </t>
    </r>
    <r>
      <rPr>
        <sz val="11"/>
        <color theme="1"/>
        <rFont val="Calibri"/>
        <family val="2"/>
        <scheme val="minor"/>
      </rPr>
      <t>utiliza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clave</t>
    </r>
    <r>
      <rPr>
        <sz val="12"/>
        <color rgb="FFE6EDF3"/>
        <rFont val="Segoe UI"/>
        <family val="2"/>
      </rPr>
      <t> </t>
    </r>
    <r>
      <rPr>
        <sz val="11"/>
        <color theme="1"/>
        <rFont val="Calibri"/>
        <family val="2"/>
        <scheme val="minor"/>
      </rPr>
      <t>aleatoria</t>
    </r>
    <r>
      <rPr>
        <sz val="12"/>
        <color rgb="FFE6EDF3"/>
        <rFont val="Segoe UI"/>
        <family val="2"/>
      </rPr>
      <t> </t>
    </r>
    <r>
      <rPr>
        <sz val="11"/>
        <color theme="1"/>
        <rFont val="Calibri"/>
        <family val="2"/>
        <scheme val="minor"/>
      </rPr>
      <t>diferente</t>
    </r>
    <r>
      <rPr>
        <sz val="12"/>
        <color rgb="FFE6EDF3"/>
        <rFont val="Segoe UI"/>
        <family val="2"/>
      </rPr>
      <t> </t>
    </r>
    <r>
      <rPr>
        <sz val="11"/>
        <color theme="1"/>
        <rFont val="Calibri"/>
        <family val="2"/>
        <scheme val="minor"/>
      </rPr>
      <t>para</t>
    </r>
    <r>
      <rPr>
        <sz val="12"/>
        <color rgb="FFE6EDF3"/>
        <rFont val="Segoe UI"/>
        <family val="2"/>
      </rPr>
      <t> </t>
    </r>
    <r>
      <rPr>
        <sz val="11"/>
        <color theme="1"/>
        <rFont val="Calibri"/>
        <family val="2"/>
        <scheme val="minor"/>
      </rPr>
      <t>cada</t>
    </r>
    <r>
      <rPr>
        <sz val="12"/>
        <color rgb="FFE6EDF3"/>
        <rFont val="Segoe UI"/>
        <family val="2"/>
      </rPr>
      <t> </t>
    </r>
    <r>
      <rPr>
        <sz val="11"/>
        <color theme="1"/>
        <rFont val="Calibri"/>
        <family val="2"/>
        <scheme val="minor"/>
      </rPr>
      <t>mensaje</t>
    </r>
    <r>
      <rPr>
        <sz val="12"/>
        <color rgb="FFE6EDF3"/>
        <rFont val="Segoe UI"/>
        <family val="2"/>
      </rPr>
      <t>. </t>
    </r>
    <r>
      <rPr>
        <sz val="11"/>
        <color theme="1"/>
        <rFont val="Calibri"/>
        <family val="2"/>
        <scheme val="minor"/>
      </rPr>
      <t>Si</t>
    </r>
    <r>
      <rPr>
        <sz val="12"/>
        <color rgb="FFE6EDF3"/>
        <rFont val="Segoe UI"/>
        <family val="2"/>
      </rPr>
      <t> </t>
    </r>
    <r>
      <rPr>
        <sz val="11"/>
        <color theme="1"/>
        <rFont val="Calibri"/>
        <family val="2"/>
        <scheme val="minor"/>
      </rPr>
      <t>se</t>
    </r>
    <r>
      <rPr>
        <sz val="12"/>
        <color rgb="FFE6EDF3"/>
        <rFont val="Segoe UI"/>
        <family val="2"/>
      </rPr>
      <t> </t>
    </r>
    <r>
      <rPr>
        <sz val="11"/>
        <color theme="1"/>
        <rFont val="Calibri"/>
        <family val="2"/>
        <scheme val="minor"/>
      </rPr>
      <t>emplea</t>
    </r>
    <r>
      <rPr>
        <sz val="12"/>
        <color rgb="FFE6EDF3"/>
        <rFont val="Segoe UI"/>
        <family val="2"/>
      </rPr>
      <t> </t>
    </r>
    <r>
      <rPr>
        <sz val="11"/>
        <color theme="1"/>
        <rFont val="Calibri"/>
        <family val="2"/>
        <scheme val="minor"/>
      </rPr>
      <t>correctamente</t>
    </r>
    <r>
      <rPr>
        <sz val="12"/>
        <color rgb="FFE6EDF3"/>
        <rFont val="Segoe UI"/>
        <family val="2"/>
      </rPr>
      <t>, </t>
    </r>
    <r>
      <rPr>
        <sz val="11"/>
        <color theme="1"/>
        <rFont val="Calibri"/>
        <family val="2"/>
        <scheme val="minor"/>
      </rPr>
      <t>garantiza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seguridad</t>
    </r>
    <r>
      <rPr>
        <sz val="12"/>
        <color rgb="FFE6EDF3"/>
        <rFont val="Segoe UI"/>
        <family val="2"/>
      </rPr>
      <t> </t>
    </r>
    <r>
      <rPr>
        <sz val="11"/>
        <color theme="1"/>
        <rFont val="Calibri"/>
        <family val="2"/>
        <scheme val="minor"/>
      </rPr>
      <t>teórica</t>
    </r>
    <r>
      <rPr>
        <sz val="12"/>
        <color rgb="FFE6EDF3"/>
        <rFont val="Segoe UI"/>
        <family val="2"/>
      </rPr>
      <t> </t>
    </r>
    <r>
      <rPr>
        <sz val="11"/>
        <color theme="1"/>
        <rFont val="Calibri"/>
        <family val="2"/>
        <scheme val="minor"/>
      </rPr>
      <t>absoluta</t>
    </r>
    <r>
      <rPr>
        <sz val="12"/>
        <color rgb="FFE6EDF3"/>
        <rFont val="Segoe UI"/>
        <family val="2"/>
      </rPr>
      <t>.</t>
    </r>
  </si>
  <si>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</si>
  <si>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Computación cuántica: </t>
  </si>
  <si>
    <t>Área de la informática que utiliza principios de la mecánica cuántica para realizar cálculos más rápidos y resolver problemas complejos que son intratables para las computadoras clásicas.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</si>
  <si>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</si>
  <si>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</si>
  <si>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</si>
  <si>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</si>
  <si>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</si>
  <si>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</si>
  <si>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</si>
  <si>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</si>
  <si>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</si>
  <si>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</si>
  <si>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</si>
  <si>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</si>
  <si>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</si>
  <si>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</si>
  <si>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</si>
  <si>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</si>
  <si>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</si>
  <si>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</si>
  <si>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</si>
  <si>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</si>
  <si>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</si>
  <si>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</si>
  <si>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Implementar Tolerancia a Fallos</t>
  </si>
  <si>
    <t>Incorporar Pruebas Automatizadas</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</si>
  <si>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</si>
  <si>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</si>
  <si>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</si>
  <si>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</si>
  <si>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</si>
  <si>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Incorporar mecanismos para manejar fallos y errores asegura la disponibilidad y resiliencia del sistema, evitando caídas completas.</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</si>
  <si>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</si>
  <si>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</si>
  <si>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</si>
  <si>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</si>
  <si>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</si>
  <si>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</si>
  <si>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</si>
  <si>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</si>
  <si>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</si>
  <si>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</si>
  <si>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</si>
  <si>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</si>
  <si>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</si>
  <si>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</si>
  <si>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</si>
  <si>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</si>
  <si>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</si>
  <si>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</si>
  <si>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</si>
  <si>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</si>
  <si>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</si>
  <si>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</si>
  <si>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</si>
  <si>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</si>
  <si>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</si>
  <si>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</si>
  <si>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</si>
  <si>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</si>
  <si>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</si>
  <si>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</si>
  <si>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</si>
  <si>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</si>
  <si>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</si>
  <si>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</si>
  <si>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</si>
  <si>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</si>
  <si>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</si>
  <si>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</si>
  <si>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</si>
  <si>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</si>
  <si>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</si>
  <si>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</si>
  <si>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</si>
  <si>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</si>
  <si>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</si>
  <si>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</si>
  <si>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</si>
  <si>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</si>
  <si>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</si>
  <si>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</si>
  <si>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</si>
  <si>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</si>
  <si>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</si>
  <si>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</si>
  <si>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</si>
  <si>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</si>
  <si>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</si>
  <si>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</si>
  <si>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</si>
  <si>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</si>
  <si>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</si>
  <si>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</si>
  <si>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</si>
  <si>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</si>
  <si>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</si>
  <si>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Desarrollo propio</t>
  </si>
  <si>
    <t>Core</t>
  </si>
  <si>
    <t>Base de datos</t>
  </si>
  <si>
    <t>Componente adoptado</t>
  </si>
  <si>
    <t>Genérico</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</si>
  <si>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</si>
  <si>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</si>
  <si>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</si>
  <si>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</si>
  <si>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</si>
  <si>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</si>
  <si>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</si>
  <si>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</si>
  <si>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</si>
  <si>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</si>
  <si>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</si>
  <si>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</si>
  <si>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</si>
  <si>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</si>
  <si>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</si>
  <si>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</si>
  <si>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</si>
  <si>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</si>
  <si>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</si>
  <si>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</si>
  <si>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</si>
  <si>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</si>
  <si>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</si>
  <si>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</si>
  <si>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</si>
  <si>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</si>
  <si>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</si>
  <si>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</si>
  <si>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</si>
  <si>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</si>
  <si>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</si>
  <si>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</si>
  <si>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</si>
  <si>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</si>
  <si>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</si>
  <si>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</si>
  <si>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</si>
  <si>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</si>
  <si>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</si>
  <si>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</si>
  <si>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</si>
  <si>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</si>
  <si>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</si>
  <si>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</si>
  <si>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</si>
  <si>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</si>
  <si>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</si>
  <si>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</si>
  <si>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</si>
  <si>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</si>
  <si>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</si>
  <si>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</si>
  <si>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</si>
  <si>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</si>
  <si>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</si>
  <si>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</si>
  <si>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</si>
  <si>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</si>
  <si>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</si>
  <si>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</si>
  <si>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</si>
  <si>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</si>
  <si>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</si>
  <si>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</si>
  <si>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</si>
  <si>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</si>
  <si>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</si>
  <si>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</si>
  <si>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</si>
  <si>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</si>
  <si>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</si>
  <si>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</si>
  <si>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</si>
  <si>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</si>
  <si>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 xml:space="preserve">Recomendada (si o no) </t>
  </si>
  <si>
    <t>Ponderación(1-7)</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</si>
  <si>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</si>
  <si>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</si>
  <si>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</si>
  <si>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</si>
  <si>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</si>
  <si>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</si>
  <si>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</si>
  <si>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</si>
  <si>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</si>
  <si>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</si>
  <si>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</si>
  <si>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</si>
  <si>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</si>
  <si>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</si>
  <si>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</si>
  <si>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</si>
  <si>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</si>
  <si>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</si>
  <si>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</si>
  <si>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</si>
  <si>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</si>
  <si>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</si>
  <si>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</si>
  <si>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</si>
  <si>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</si>
  <si>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</si>
  <si>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</si>
  <si>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</si>
  <si>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</si>
  <si>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</si>
  <si>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</si>
  <si>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</si>
  <si>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</si>
  <si>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</si>
  <si>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</si>
  <si>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</si>
  <si>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</si>
  <si>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</si>
  <si>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</si>
  <si>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</si>
  <si>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</si>
  <si>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</si>
  <si>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</si>
  <si>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</si>
  <si>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</si>
  <si>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</si>
  <si>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</si>
  <si>
    <t xml:space="preserve">Por que? </t>
  </si>
  <si>
    <t xml:space="preserve">Elecciones  </t>
  </si>
  <si>
    <t xml:space="preserve">Arquitectura </t>
  </si>
  <si>
    <t>Arquitectura</t>
  </si>
  <si>
    <t>Definición</t>
  </si>
  <si>
    <t>Pros</t>
  </si>
  <si>
    <t>Contras</t>
  </si>
  <si>
    <t>Capacidad para ser auditado</t>
  </si>
  <si>
    <t>Monolítica</t>
  </si>
  <si>
    <t>Aplicación en una sola unidad de código. Toda la lógica de negocio, acceso a datos y presentación está integrada.</t>
  </si>
  <si>
    <t>Simplicidad, fácil despliegue</t>
  </si>
  <si>
    <t>Difícil de escalar y mantener cuando crece</t>
  </si>
  <si>
    <t>Microservicios</t>
  </si>
  <si>
    <t>División de la aplicación en pequeños servicios autónomos que se comunican entre sí a través de APIs.</t>
  </si>
  <si>
    <t>Escalabilidad, flexibilidad, modularidad</t>
  </si>
  <si>
    <t>Complejidad de gestión y comunicación</t>
  </si>
  <si>
    <t>En Capas (N-Tier)</t>
  </si>
  <si>
    <t>Divide la aplicación en capas lógicas como presentación, negocio y datos. Cada capa depende de la anterior.</t>
  </si>
  <si>
    <t>Claridad en responsabilidades, estructura organizada</t>
  </si>
  <si>
    <t>Puede volverse rígida y difícil de modificar</t>
  </si>
  <si>
    <t>SOA (Orientada a Servicios)</t>
  </si>
  <si>
    <t>Servicios reutilizables comunicados a través de un bus de servicio (ESB).</t>
  </si>
  <si>
    <t>Reutilización de servicios, integración sencilla</t>
  </si>
  <si>
    <t>Sobrecarga y cuellos de botella en el bus de servicio</t>
  </si>
  <si>
    <t>Basada en Componentes</t>
  </si>
  <si>
    <t>Divide la aplicación en componentes que encapsulan funcionalidades específicas y pueden ser reutilizados.</t>
  </si>
  <si>
    <t>Reutilización y mantenimiento modular</t>
  </si>
  <si>
    <t>Difícil diseñar componentes sin dependencias</t>
  </si>
  <si>
    <t>Cliente-Servidor</t>
  </si>
  <si>
    <t>División entre cliente (solicita) y servidor (responde).</t>
  </si>
  <si>
    <t>Separación de responsabilidades, escalabilidad en el servidor</t>
  </si>
  <si>
    <t>Dependencia de la red, carga del servidor</t>
  </si>
  <si>
    <t>Event-Driven (Basada en Eventos)</t>
  </si>
  <si>
    <t>Comunicación mediante eventos asíncronos entre componentes.</t>
  </si>
  <si>
    <t>Escalabilidad, respuesta rápida</t>
  </si>
  <si>
    <t>Complejidad en coherencia de datos</t>
  </si>
  <si>
    <t>Microkernel (Plugin-based)</t>
  </si>
  <si>
    <t>Un núcleo extensible mediante plugins o módulos que añaden funcionalidad.</t>
  </si>
  <si>
    <t>Flexibilidad, facilidad para añadir funcionalidades</t>
  </si>
  <si>
    <t>Complejidad en gestión de módulos</t>
  </si>
  <si>
    <t>Message-Driven</t>
  </si>
  <si>
    <t>Uso de colas de mensajes para comunicación asíncrona entre componentes.</t>
  </si>
  <si>
    <t>Alta tolerancia a fallos, desacoplamiento</t>
  </si>
  <si>
    <t>Latencia en procesamiento, complejidad de gestión de colas</t>
  </si>
  <si>
    <t>REST (Representational State Transfer)</t>
  </si>
  <si>
    <t>Estilo para crear APIs usando métodos HTTP para interactuar con recursos.</t>
  </si>
  <si>
    <t>Simplicidad, escalabilidad, facilidad en aplicaciones web</t>
  </si>
  <si>
    <t>Limitaciones en interacciones complejas</t>
  </si>
  <si>
    <t>Serverless</t>
  </si>
  <si>
    <t>Funciones que se ejecutan en respuesta a eventos, sin gestionar servidores.</t>
  </si>
  <si>
    <t>Reducción de costos, sin administración de infraestructura</t>
  </si>
  <si>
    <t>Latencia, control limitado del entorno</t>
  </si>
  <si>
    <t>Microfrontend</t>
  </si>
  <si>
    <t>División del frontend en componentes manejables, desarrollados y desplegados de manera independiente.</t>
  </si>
  <si>
    <t>Escalabilidad del frontend, fácil mantenimiento</t>
  </si>
  <si>
    <t>Complejidad en integración</t>
  </si>
  <si>
    <t>Hexagonal (Ports and Adapters)</t>
  </si>
  <si>
    <t>Organiza la aplicación en torno a su lógica de negocio, desacoplando las interfaces externas.</t>
  </si>
  <si>
    <t>Flexibilidad, facilidad de pruebas</t>
  </si>
  <si>
    <t>Complejidad inicial en la configuración</t>
  </si>
  <si>
    <t>Pipe and Filter</t>
  </si>
  <si>
    <t>Datos que pasan por una serie de filtros donde se transforman, cada filtro realiza una operación.</t>
  </si>
  <si>
    <t>Modularidad, fácil de paralelizar</t>
  </si>
  <si>
    <t>Sobrecarga en rendimiento debido al paso de datos</t>
  </si>
  <si>
    <t>Total Puntos</t>
  </si>
  <si>
    <t>Provedores Componentes</t>
  </si>
  <si>
    <t>Google Cloud Platform</t>
  </si>
  <si>
    <t>Bloques de Construcción</t>
  </si>
  <si>
    <t>AWS</t>
  </si>
  <si>
    <t>Azure</t>
  </si>
  <si>
    <t>Otros</t>
  </si>
  <si>
    <t>Base de Datos</t>
  </si>
  <si>
    <t>-</t>
  </si>
  <si>
    <t>Microsoft SQL Server, PostgreSQL, MySQL, Oracle Database, MongoDB, Couchbase, Cassandra, DynamoDB</t>
  </si>
  <si>
    <t>Baúl de Llaves</t>
  </si>
  <si>
    <t>IBM Cloud Key Protect</t>
  </si>
  <si>
    <t>Catálogo de Parámetros</t>
  </si>
  <si>
    <t>Spring Cloud Config, etcd</t>
  </si>
  <si>
    <t>Componentes de Logging</t>
  </si>
  <si>
    <t>Loggly, Splunk, ELK Stack (ELK), Datadog, Sumo Logic</t>
  </si>
  <si>
    <t>Catálogo de Mensajes Usuario/Técnico</t>
  </si>
  <si>
    <t>Proveedor de Identidades</t>
  </si>
  <si>
    <t>Auth0, Okta</t>
  </si>
  <si>
    <t>Componente de Notificaciones</t>
  </si>
  <si>
    <t>Twilio, SendGrid, OneSignal, Pusher</t>
  </si>
  <si>
    <t>Cache Distribuida</t>
  </si>
  <si>
    <t>Redis, Memcached</t>
  </si>
  <si>
    <t>Rate Limiter</t>
  </si>
  <si>
    <t>Redis (con RedisRateLimiter), Kong (con Rate Limiting plugin)</t>
  </si>
  <si>
    <t>WAF</t>
  </si>
  <si>
    <t>Cloudflare WAF, Imperva Incapsula, F5 BIG-IP ASM</t>
  </si>
  <si>
    <t>CDN</t>
  </si>
  <si>
    <t>Cloudflare, Akamai</t>
  </si>
  <si>
    <t>API Gateway</t>
  </si>
  <si>
    <t>Kong, Apigee (Google)</t>
  </si>
  <si>
    <t>Service Mesh</t>
  </si>
  <si>
    <t>AWS App Mesh</t>
  </si>
  <si>
    <t>Message Broker</t>
  </si>
  <si>
    <t>Apache Kafka, RabbitMQ, ActiveMQ</t>
  </si>
  <si>
    <t>Proveedor</t>
  </si>
  <si>
    <t>Amplia gama de servicios, alta disponibilidad, gran comunidad de usuarios y soporte.</t>
  </si>
  <si>
    <t>Puede ser costoso para servicios de alto volumen o uso intensivo.</t>
  </si>
  <si>
    <t>Buenas integraciones con productos Microsoft, precios competitivos, amplia oferta de servicios.</t>
  </si>
  <si>
    <t>Puede ser complejo para nuevos usuarios, algunos servicios pueden ser costosos.</t>
  </si>
  <si>
    <t>Precios competitivos, innovaciones en datos y machine learning, descuentos por uso prolongado.</t>
  </si>
  <si>
    <t>Menor presencia en algunas regiones comparado con AWS y Azure.</t>
  </si>
  <si>
    <t>RDS: Desde $0.017 por hora (db.t3.micro), DynamoDB: Desde $1.25 por WCU/RWU por mes</t>
  </si>
  <si>
    <t>SQL Database: Desde $0.02 por hora (B-Series), Cosmos DB: Desde $0.008 por RU/s/hora</t>
  </si>
  <si>
    <t>Cloud SQL: Desde $0.018 por hora (db-f1-micro), Firestore: Desde $0.18 por GB por mes</t>
  </si>
  <si>
    <t>Key Management Service (KMS): Desde $1.00 por clave por mes, $0.03 por 10,000 operaciones</t>
  </si>
  <si>
    <t>Key Vault: Desde $0.03 por operación, $1.00 por clave por mes</t>
  </si>
  <si>
    <t>Cloud Key Management: Desde $0.03 por operación, $0.60 por clave por mes</t>
  </si>
  <si>
    <t>Systems Manager Parameter Store: Desde $0.05 por parámetro por mes</t>
  </si>
  <si>
    <t>CloudWatch: Desde $0.50 por GB de datos de métricas, CloudTrail: Desde $2.00 por GB de eventos</t>
  </si>
  <si>
    <t>Azure Monitor: Desde $2.30 por GB de datos, Log Analytics: Desde $2.30 por GB</t>
  </si>
  <si>
    <t>Stackdriver Logging: Desde $0.50 por GB de datos de logs</t>
  </si>
  <si>
    <t>CloudWatch Logs: Desde $0.50 por GB de datos, CloudTrail: Desde $2.00 por GB de eventos</t>
  </si>
  <si>
    <t>Azure Monitor Logs: Desde $2.30 por GB, Log Analytics: Desde $2.30 por GB</t>
  </si>
  <si>
    <t>Cognito: Desde $0.0055 por usuario activo por mes, $0.03 por millón de solicitudes</t>
  </si>
  <si>
    <t>Azure Active Directory: Desde $6.00 por usuario por mes (P1), $9.00 por usuario por mes (P2)</t>
  </si>
  <si>
    <t>Google Identity Platform: Desde $0.12 por usuario activo por mes</t>
  </si>
  <si>
    <t>SNS: Desde $0.50 por millón de solicitudes, SES: Desde $0.10 por 1,000 emails, Pinpoint: Desde $1.00 por 1,000 mensajes</t>
  </si>
  <si>
    <t>Notification Hubs: Desde $0.01 por 1,000 mensajes</t>
  </si>
  <si>
    <t>ElastiCache: Desde $0.017 por hora (cache.t3.micro), Redis: Desde $0.017 por hora (cache.t3.micro)</t>
  </si>
  <si>
    <t>Azure Cache for Redis: Desde $0.02 por hora (Basic C0)</t>
  </si>
  <si>
    <t>Memorystore for Redis: Desde $0.021 por hora (Basic tier)</t>
  </si>
  <si>
    <t>API Gateway: Desde $3.50 por millón de solicitudes, Rate Limiting incluido</t>
  </si>
  <si>
    <t>API Management: Desde $0.03 por 1,000 llamadas API (Standard tier)</t>
  </si>
  <si>
    <t>Cloud Endpoints: Desde $0.03 por 1,000 llamadas API (pay-as-you-go)</t>
  </si>
  <si>
    <t>AWS WAF: Desde $5.00 por WebACL por mes, $0.60 por millón de solicitudes</t>
  </si>
  <si>
    <t>Azure Web Application Firewall: Desde $0.08 por millón de solicitudes</t>
  </si>
  <si>
    <t>Cloud Armor: Desde $0.75 por millón de solicitudes</t>
  </si>
  <si>
    <t>CloudFront: Desde $0.085 por GB para los primeros 10 TB</t>
  </si>
  <si>
    <t>Azure CDN: Desde $0.08 por GB para los primeros 10 TB</t>
  </si>
  <si>
    <t>Cloud CDN: Desde $0.08 por GB para los primeros 10 TB</t>
  </si>
  <si>
    <t>API Gateway: Desde $3.50 por millón de solicitudes, $1.00 por GB de datos transferidos</t>
  </si>
  <si>
    <t>App Mesh: Desde $0.025 por hora de servicio, costo de datos</t>
  </si>
  <si>
    <t>Azure Service Fabric Mesh: Desde $0.02 por hora por nodo</t>
  </si>
  <si>
    <t>Istio, Linkerd, Consul Connect, Kuma: Precios varían según la implementación</t>
  </si>
  <si>
    <t>SQS: Desde $0.40 por millón de solicitudes, MQ: Desde $0.09 por hora (mq.t3.micro)</t>
  </si>
  <si>
    <t>Service Bus: Desde $0.05 por 1,000 operaciones</t>
  </si>
  <si>
    <t>Pub/Sub: Desde $0.40 por GB de datos enviados</t>
  </si>
  <si>
    <t xml:space="preserve">Firebase Cloud Messaging (FCM): Gratis Con limitaciones </t>
  </si>
  <si>
    <t xml:space="preserve">Total Puntos </t>
  </si>
  <si>
    <t>Es necesario cifrar los mensajes utilizando libretas de claves de un solo uso (OTP) y generadores de números aleatorios.</t>
  </si>
  <si>
    <t>Desarrollar un módulo de cifrado de claves de un solo uso</t>
  </si>
  <si>
    <t>Construir a la medida un componente para gestionar las claves de un solo uso.</t>
  </si>
  <si>
    <t>"1. Garantiza máxima seguridad en los mensajes cifrados. 2. Utiliza criptografía resistente a ataques futuros (e.g., computación cuántica)."</t>
  </si>
  <si>
    <t>"1. Complejidad en implementación. 2. Costos asociados al desarrollo de un módulo especializado."</t>
  </si>
  <si>
    <t>Sí</t>
  </si>
  <si>
    <t>Es necesario almacenar las claves criptográficas en dispositivos de almacenamiento extraíbles, como USBs, para mantenerlas aisladas de amenazas.</t>
  </si>
  <si>
    <t>Desarrollar un módulo de gestión de claves de un solo uso</t>
  </si>
  <si>
    <t>Almacenar las claves criptográficas en hardware externo para asegurar el aislamiento de amenazas.</t>
  </si>
  <si>
    <t>"1. Aislamiento físico de las claves. 2. Reducción del riesgo de ciberataques."</t>
  </si>
  <si>
    <t>"1. Dependencia de hardware externo. 2. Riesgo de pérdida o daño del hardware."</t>
  </si>
  <si>
    <t>Las claves criptográficas quedarían expuestas a amenazas en el mismo entorno que la aplicación.</t>
  </si>
  <si>
    <t>"1. Mejora la disponibilidad. 2. Minimiza el impacto de fallos individuales."</t>
  </si>
  <si>
    <t>"1. Costos adicionales. 2. Complejidad en la configuración y gestión."</t>
  </si>
  <si>
    <t>El sistema experimentaría más tiempo de inactividad y fallos.</t>
  </si>
  <si>
    <t>"1. Proactividad en la gestión de problemas. 2. Mejora de la disponibilidad general."</t>
  </si>
  <si>
    <t>"1. Complejidad en la configuración y mantenimiento de las herramientas. 2. Costos asociados."</t>
  </si>
  <si>
    <t>La detección de problemas será reactiva y podría haber demoras en solucionarlos.</t>
  </si>
  <si>
    <t>Deben implementarse herramientas de monitoreo continuo para detectar y notificar problemas potenciales en el sistema antes de que afecten la disponibilidad.</t>
  </si>
  <si>
    <t>Desarrollar soluciones de monitoreo</t>
  </si>
  <si>
    <t>Crear un sistema personalizado para el monitoreo continuo y preventivo.</t>
  </si>
  <si>
    <t>"1. Control total sobre el sistema de monitoreo. 2. Adaptación específica a las necesidades del sistema."</t>
  </si>
  <si>
    <t>"1. Costos de desarrollo. 2. Complejidad técnica."</t>
  </si>
  <si>
    <t>No se detectarán problemas de manera anticipada, afectando la disponibilidad.</t>
  </si>
  <si>
    <t>Proveedor de soluciones de monitoreo</t>
  </si>
  <si>
    <t>Implementar una solución de monitoreo proporcionada por un tercero (outsourcing).</t>
  </si>
  <si>
    <t>"1. Menor costo y esfuerzo inicial. 2. Actualizaciones y mantenimiento por el proveedor."</t>
  </si>
  <si>
    <t>"1. Dependencia del proveedor. 2. Menor control sobre la personalización."</t>
  </si>
  <si>
    <t>La falta de monitoreo afectaría la disponibilidad general del sistema.</t>
  </si>
  <si>
    <t>ESC-CAL-0001-Portabilidad</t>
  </si>
  <si>
    <t>La aplicación debe ser compatible con múltiples sistemas operativos, incluyendo Windows, macOS y Linux.</t>
  </si>
  <si>
    <t>Desarrollar con una herramienta multiplataforma</t>
  </si>
  <si>
    <t>Utilizar una herramienta o framework que permita la compatibilidad con varios sistemas operativos.</t>
  </si>
  <si>
    <t>"1. Facilita la portabilidad sin desarrollo separado. 2. Reduce costos y tiempo de desarrollo."</t>
  </si>
  <si>
    <t>"1. Limitaciones del framework en cuanto a características específicas de cada SO. 2. Mayor dependencia del framework."</t>
  </si>
  <si>
    <t>Se perderá la capacidad de portabilidad, reduciendo el alcance del sistema.</t>
  </si>
  <si>
    <t>Desarrollar versiones separadas para cada sistema operativo</t>
  </si>
  <si>
    <t>Crear versiones específicas para cada SO, adaptadas a sus características.</t>
  </si>
  <si>
    <t>"1. Máximo aprovechamiento de las características de cada SO. 2. Mejor optimización."</t>
  </si>
  <si>
    <t>"1. Costos y tiempo de desarrollo elevados. 2. Duplicación de esfuerzos."</t>
  </si>
  <si>
    <t>La portabilidad se verá comprometida, limitando su uso a un único SO.</t>
  </si>
  <si>
    <t>No</t>
  </si>
  <si>
    <t>ESC-CAL-0002-Portabilidad</t>
  </si>
  <si>
    <t>La aplicación debe poder instalarse y ejecutarse sin requerir la instalación de programas o librerías adicionales.</t>
  </si>
  <si>
    <t>Comprimir el programa en un archivo ejecutable</t>
  </si>
  <si>
    <t>Crear un único archivo ejecutable que incluya todas las dependencias necesarias.</t>
  </si>
  <si>
    <t>"1. Facilita la distribución y el uso. 2. Simplifica el proceso de instalación para el usuario."</t>
  </si>
  <si>
    <t>"1. Complejidad técnica en la creación del ejecutable. 2. Tamaño del archivo más grande."</t>
  </si>
  <si>
    <t>El proceso de instalación se volvería complicado, requiriendo múltiples dependencias.</t>
  </si>
  <si>
    <t>No usar librerías externas</t>
  </si>
  <si>
    <t>Limitar el uso de librerías y depender solo de programas que todos los dispositivos puedan ejecutar de forma nativa.</t>
  </si>
  <si>
    <t>"1. Aumenta la portabilidad y simplifica la instalación. 2. Menor dependencia de terceros."</t>
  </si>
  <si>
    <t>"1. Limitación funcional por no usar librerías externas. 2. Desarrollo más complejo."</t>
  </si>
  <si>
    <t>La aplicación dependería de la instalación de librerías externas, complicando su instalación.</t>
  </si>
  <si>
    <t>Aplicación web</t>
  </si>
  <si>
    <t>Desarrollar la aplicación como una plataforma web para garantizar acceso desde cualquier dispositivo.</t>
  </si>
  <si>
    <t>"1. Accesibilidad desde múltiples plataformas sin necesidad de instalación. 2. Actualizaciones automáticas."</t>
  </si>
  <si>
    <t>"1. Dependencia de conexión a internet. 2. Mayor carga en el servidor."</t>
  </si>
  <si>
    <t>La portabilidad se verá reducida a sistemas que soporten la instalación de la aplicación.</t>
  </si>
  <si>
    <t>ESC-CAL-0001-Capacidad-Auditado</t>
  </si>
  <si>
    <t>La aplicación debe generar registros detallados de actividad que incluyan todas las acciones críticas para la auditoría.</t>
  </si>
  <si>
    <t>Desarrollar módulo de auditoría</t>
  </si>
  <si>
    <t>Implementar un sistema de registro detallado para capturar todas las acciones críticas.</t>
  </si>
  <si>
    <t>"1. Mejora de la trazabilidad. 2. Facilita auditorías y verificaciones."</t>
  </si>
  <si>
    <t>"1. Requiere esfuerzo adicional de desarrollo. 2. Aumento en el tamaño del almacenamiento."</t>
  </si>
  <si>
    <t>Sin registros, no se podrá realizar una auditoría precisa del sistema.</t>
  </si>
  <si>
    <t>ESC-CAL-0002-Capacidad-Auditado</t>
  </si>
  <si>
    <t>El acceso a los registros de auditoría debe estar restringido a personal autorizado.</t>
  </si>
  <si>
    <t>Desarrollar control de acceso a registros</t>
  </si>
  <si>
    <t>Implementar permisos de acceso a los registros de auditoría para evitar manipulaciones no autorizadas.</t>
  </si>
  <si>
    <t>"1. Mayor seguridad en la integridad de los registros. 2. Protección contra manipulaciones."</t>
  </si>
  <si>
    <t>"1. Complejidad en la configuración de permisos. 2. Necesidad de gestión continua."</t>
  </si>
  <si>
    <t>Los registros podrían verse comprometidos, afectando la veracidad de la auditoría.</t>
  </si>
  <si>
    <t>Subcontratar proveedor de servicios de auditoría</t>
  </si>
  <si>
    <t>Implementar una solución de auditoría ofrecida por un proveedor externo para delegar el registro y control.</t>
  </si>
  <si>
    <t>"1. Reducción de esfuerzo interno. 2. Actualizaciones y mantenimiento gestionados por el proveedor."</t>
  </si>
  <si>
    <t>"1. Dependencia del proveedor externo. 2. Menor control sobre la personalización de los registros."</t>
  </si>
  <si>
    <t>El sistema no contará con un mecanismo adecuado de auditoría, comprometiendo el cumplimiento de requisitos legales.</t>
  </si>
  <si>
    <t>Subcontratar proveedor de seguridad</t>
  </si>
  <si>
    <t>Utilizar servicios de un proveedor externo para gestionar los accesos y permisos de auditoría.</t>
  </si>
  <si>
    <t>"1. Reducción de esfuerzo en la administración de permisos. 2. Actualizaciones automáticas del sistema de control."</t>
  </si>
  <si>
    <t>"1. Dependencia del proveedor para ajustes de acceso. 2. Costos recurrentes por el servicio."</t>
  </si>
  <si>
    <t>El acceso a los registros podría no estar adecuadamente controlado, comprometiendo la seguridad del sistema.</t>
  </si>
  <si>
    <t>Los mensajes podrían ser vulnerables a ataques criptográficos, especialmente a medida que las tecnologías de ataque evolucionen.</t>
  </si>
  <si>
    <t>Componente que contiene toda la lógica de negocio necesaria para la aplicación EMNA.</t>
  </si>
  <si>
    <t>Componente que permite realizar la gestión de toda la información que requiere la aplicación EMNA.</t>
  </si>
  <si>
    <t>Este componente es de vital importancia, dado que es la razón de ser del negocio y producto. Define el funcionamiento central de la aplicación y gestiona la lógica de negocio crítica.</t>
  </si>
  <si>
    <t>Este componente garantiza una gestión centralizada, segura, confiable y consistente de la información, apoyando las restricciones de diseño relacionadas con integridad y disponibilidad de datos.</t>
  </si>
  <si>
    <t>Almacena y gestiona claves de cifrado utilizadas en la aplicación.</t>
  </si>
  <si>
    <t>Asegura la gestión segura de claves criptográficas, garantizando la integridad y confidencialidad de los datos cifrados. Fundamental para mantener la seguridad en la comunicación y almacenamiento de datos sensibles.</t>
  </si>
  <si>
    <t>Almacena y gestiona parámetros de configuración y ajuste para la aplicación.</t>
  </si>
  <si>
    <t>Permite la personalización y ajuste fino del comportamiento de la aplicación sin necesidad de modificar el código fuente. Facilita la administración centralizada de configuraciones.</t>
  </si>
  <si>
    <t>Gestiona la recolección, almacenamiento y visualización de logs y eventos.</t>
  </si>
  <si>
    <t>Esencial para el monitoreo y la depuración de la aplicación. Facilita la detección y resolución de problemas, además de cumplir con las auditorías y requisitos de seguridad.</t>
  </si>
  <si>
    <t>Gestiona y almacena mensajes y notificaciones para usuarios y técnicos.</t>
  </si>
  <si>
    <t>Proporciona una forma centralizada de manejar la comunicación y notificaciones, mejorando la experiencia del usuario y la eficiencia en la resolución de problemas.</t>
  </si>
  <si>
    <t>Sistema que gestiona la autenticación y autorización de usuarios.</t>
  </si>
  <si>
    <t>Garantiza que solo los usuarios autenticados y autorizados puedan acceder a ciertas funcionalidades y datos. Esencial para mantener la seguridad y privacidad de la aplicación.</t>
  </si>
  <si>
    <t>Envia notificaciones a los usuarios sobre eventos importantes o actualizaciones.</t>
  </si>
  <si>
    <t>Mejora la comunicación con los usuarios, manteniéndolos informados sobre eventos relevantes y mejorando la experiencia del usuario.</t>
  </si>
  <si>
    <t>Almacena datos en memoria para mejorar el rendimiento y reducir tiempos de acceso.</t>
  </si>
  <si>
    <t>Mejora la velocidad de acceso a datos frecuentemente utilizados y reduce la carga sobre el sistema de base de datos, optimizando el rendimiento de la aplicación.</t>
  </si>
  <si>
    <t>Controla la tasa de peticiones para evitar sobrecarga en el sistema.</t>
  </si>
  <si>
    <t>Protege la aplicación contra abusos y ataques de denegación de servicio al limitar el número de peticiones que un usuario puede realizar en un tiempo determinado.</t>
  </si>
  <si>
    <t>WAF (Web Application Firewall)</t>
  </si>
  <si>
    <t>Protege la aplicación web contra amenazas y ataques externos.</t>
  </si>
  <si>
    <t>Filtra y monitorea el tráfico HTTP/HTTPS para proteger la aplicación contra ataques como SQL Injection, Cross-Site Scripting (XSS) y otros tipos de amenazas.</t>
  </si>
  <si>
    <t>CDN (Content Delivery Network)</t>
  </si>
  <si>
    <t>Distribuye contenido a través de una red de servidores para mejorar la velocidad y disponibilidad.</t>
  </si>
  <si>
    <t>Reduce la latencia y mejora la velocidad de carga al entregar contenido desde servidores geográficamente cercanos al usuario final, mejorando la experiencia del usuario.</t>
  </si>
  <si>
    <t>Gestiona las solicitudes API, enrutamiento y autenticación.</t>
  </si>
  <si>
    <t>Centraliza el control del acceso a las APIs, facilitando la gestión de solicitudes, autenticación, y monitoreo de servicios.</t>
  </si>
  <si>
    <t>Facilita la comunicación entre microservicios, manejando aspectos como el enrutamiento y seguridad.</t>
  </si>
  <si>
    <t>Mejora la observabilidad y gestión de servicios en un entorno de microservicios, asegurando la comunicación segura y eficiente entre los componentes de la aplicación.</t>
  </si>
  <si>
    <t>Facilita la comunicación asíncrona entre diferentes componentes o servicios.</t>
  </si>
  <si>
    <t>Permite la comunicación desacoplada entre servicios, mejorando la escalabilidad y resiliencia del sistema al manejar y enrutar mensajes entre componentes.</t>
  </si>
  <si>
    <t>Blob Storage</t>
  </si>
  <si>
    <t xml:space="preserve">Blob Storge </t>
  </si>
  <si>
    <t>Amazon S3: Desde $0.023 por GB para almacenamiento estándar, $0.0125 por GB para almacenamiento infrecuente</t>
  </si>
  <si>
    <t>Azure Blob Storage: Desde $0.0184 por GB para almacenamiento en caliente, $0.01 por GB para almacenamiento en frío</t>
  </si>
  <si>
    <t>Google Cloud Storage: Desde $0.020 por GB para almacenamiento estándar, $0.01 por GB para almacenamiento de clase de archivo</t>
  </si>
  <si>
    <t>Backblaze B2, Wasabi, IBM Cloud Object Storage</t>
  </si>
  <si>
    <t>Sistema de almacenamiento en la nube para datos no estructurados, como archivos, imágenes y videos.</t>
  </si>
  <si>
    <t>Proporciona una solución escalable y económica para almacenar grandes volúmenes de datos no estructurados. Facilita el acceso y gestión de datos desde cualquier lugar, y se integra con otros servicios para mejorar la disponibilidad y redundancia de los datos.</t>
  </si>
  <si>
    <t xml:space="preserve">Diagrama de componentes </t>
  </si>
  <si>
    <t xml:space="preserve">Diagrama de paquetes </t>
  </si>
  <si>
    <t>Aplicación:</t>
  </si>
  <si>
    <t>Componente:</t>
  </si>
  <si>
    <t>Descripción componente:</t>
  </si>
  <si>
    <t>Motivación diagrama:</t>
  </si>
  <si>
    <t>Depende de</t>
  </si>
  <si>
    <t>Es usado por</t>
  </si>
  <si>
    <t>Descripción componente</t>
  </si>
  <si>
    <t>Paquete padre</t>
  </si>
  <si>
    <t>Paquete</t>
  </si>
  <si>
    <t>Jerarquía</t>
  </si>
  <si>
    <t>Descripción paquete</t>
  </si>
  <si>
    <t xml:space="preserve">emna </t>
  </si>
  <si>
    <t>emnaMensajesMS</t>
  </si>
  <si>
    <t>emnaUsuariosMS</t>
  </si>
  <si>
    <t>emnaSeguridadMS</t>
  </si>
  <si>
    <t xml:space="preserve">Adaptado </t>
  </si>
  <si>
    <t xml:space="preserve">Desarrollo </t>
  </si>
  <si>
    <t>Python3</t>
  </si>
  <si>
    <t xml:space="preserve">Django </t>
  </si>
  <si>
    <t xml:space="preserve">Sqlite </t>
  </si>
  <si>
    <t>Sqlite</t>
  </si>
  <si>
    <t>emna</t>
  </si>
  <si>
    <t xml:space="preserve">emna-extraclase </t>
  </si>
  <si>
    <t>emna-extraclase/emna</t>
  </si>
  <si>
    <t xml:space="preserve">configuraciones </t>
  </si>
  <si>
    <t xml:space="preserve">migrations </t>
  </si>
  <si>
    <t xml:space="preserve">urls </t>
  </si>
  <si>
    <t xml:space="preserve">views </t>
  </si>
  <si>
    <t xml:space="preserve">models </t>
  </si>
  <si>
    <t xml:space="preserve">serializers </t>
  </si>
  <si>
    <t xml:space="preserve">frontend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</si>
</sst>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sz val="12"/>
      <color rgb="FFE6EDF3"/>
      <name val="Segoe UI"/>
      <family val="2"/>
    </font>
    <font>
      <b/>
      <sz val="11"/>
      <color rgb="FFFA7D00"/>
      <name val="Calibri"/>
      <family val="2"/>
      <scheme val="minor"/>
    </font>
    <font>
      <b/>
      <sz val="11"/>
      <color rgb="FF000000"/>
      <name val="Aptos Narrow"/>
      <family val="2"/>
    </font>
    <font>
      <sz val="11"/>
      <color rgb="FF000000"/>
      <name val="Aptos Narrow"/>
      <family val="2"/>
    </font>
  </fonts>
  <fills count="2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2F2F2"/>
      </patternFill>
    </fill>
    <fill>
      <patternFill patternType="solid">
        <fgColor rgb="FFFFFFFF"/>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s>
  <cellStyleXfs count="5">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2" fillId="22" borderId="22" applyNumberFormat="0" applyAlignment="0" applyProtection="0"/>
  </cellStyleXfs>
  <cellXfs count="167">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1" borderId="1" xfId="0" applyFill="1" applyBorder="1" applyAlignment="1">
      <alignment horizontal="left" vertical="top" wrapText="1"/>
    </xf>
    <xf numFmtId="0" fontId="2" fillId="3" borderId="1" xfId="1" applyFill="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1" xfId="0" applyBorder="1"/>
    <xf numFmtId="16" fontId="0" fillId="0" borderId="21" xfId="0" applyNumberFormat="1" applyBorder="1"/>
    <xf numFmtId="0" fontId="0" fillId="0" borderId="0" xfId="0" applyAlignment="1">
      <alignment vertical="center" wrapText="1"/>
    </xf>
    <xf numFmtId="0" fontId="2" fillId="19" borderId="1" xfId="1" applyFill="1" applyBorder="1"/>
    <xf numFmtId="0" fontId="1" fillId="0" borderId="0" xfId="0" applyFont="1" applyAlignment="1">
      <alignment horizontal="center" vertical="center" wrapText="1"/>
    </xf>
    <xf numFmtId="164" fontId="9" fillId="0" borderId="1" xfId="2" applyNumberFormat="1" applyFont="1" applyFill="1" applyBorder="1" applyAlignment="1">
      <alignment horizontal="left" vertical="top" wrapText="1"/>
    </xf>
    <xf numFmtId="0" fontId="0" fillId="0" borderId="1" xfId="0" applyBorder="1" applyAlignment="1">
      <alignment wrapText="1"/>
    </xf>
    <xf numFmtId="0" fontId="1" fillId="0" borderId="0" xfId="0" applyFont="1" applyAlignment="1">
      <alignment vertical="center" wrapText="1"/>
    </xf>
    <xf numFmtId="0" fontId="1" fillId="0" borderId="0" xfId="0" applyFont="1" applyAlignment="1">
      <alignment wrapText="1"/>
    </xf>
    <xf numFmtId="0" fontId="1" fillId="19" borderId="11"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4" fillId="4" borderId="1" xfId="2" applyBorder="1" applyAlignment="1">
      <alignment vertical="center" wrapText="1"/>
    </xf>
    <xf numFmtId="0" fontId="1" fillId="3" borderId="1" xfId="0" applyFont="1" applyFill="1" applyBorder="1" applyAlignment="1">
      <alignment horizontal="center" vertical="center" wrapText="1"/>
    </xf>
    <xf numFmtId="0" fontId="4" fillId="4" borderId="1" xfId="2" applyBorder="1" applyAlignment="1">
      <alignment wrapText="1"/>
    </xf>
    <xf numFmtId="0" fontId="12" fillId="22" borderId="22" xfId="4" applyAlignment="1">
      <alignment horizontal="left" vertical="top"/>
    </xf>
    <xf numFmtId="0" fontId="13" fillId="23" borderId="1" xfId="0" applyFont="1" applyFill="1" applyBorder="1" applyAlignment="1">
      <alignment horizontal="center" vertical="center"/>
    </xf>
    <xf numFmtId="0" fontId="14" fillId="23" borderId="1" xfId="0" applyFont="1" applyFill="1" applyBorder="1" applyAlignment="1">
      <alignment vertical="center"/>
    </xf>
    <xf numFmtId="0" fontId="13" fillId="23" borderId="1" xfId="0" applyFont="1" applyFill="1" applyBorder="1" applyAlignment="1">
      <alignment vertical="center"/>
    </xf>
    <xf numFmtId="0" fontId="14" fillId="23" borderId="1" xfId="0" applyFont="1" applyFill="1" applyBorder="1" applyAlignment="1">
      <alignment horizontal="left" vertical="center" wrapText="1"/>
    </xf>
    <xf numFmtId="0" fontId="14" fillId="23" borderId="1" xfId="0" applyFont="1" applyFill="1" applyBorder="1" applyAlignment="1">
      <alignment horizontal="left" vertical="center"/>
    </xf>
    <xf numFmtId="0" fontId="0" fillId="11" borderId="1" xfId="0" applyFill="1" applyBorder="1" applyAlignment="1">
      <alignment wrapText="1"/>
    </xf>
    <xf numFmtId="0" fontId="0" fillId="17" borderId="1" xfId="0" applyFill="1" applyBorder="1" applyAlignment="1">
      <alignment horizontal="left" vertical="top" wrapText="1"/>
    </xf>
    <xf numFmtId="0" fontId="2" fillId="7" borderId="1" xfId="1" applyFill="1" applyBorder="1" applyAlignment="1">
      <alignment horizontal="left" vertical="top" wrapText="1"/>
    </xf>
    <xf numFmtId="0" fontId="0" fillId="13" borderId="1" xfId="0" applyFill="1" applyBorder="1" applyAlignment="1">
      <alignment horizontal="center" vertical="top" wrapText="1"/>
    </xf>
    <xf numFmtId="0" fontId="1" fillId="7" borderId="1" xfId="0" applyFont="1" applyFill="1" applyBorder="1" applyAlignment="1">
      <alignment horizontal="center" vertical="top" wrapText="1"/>
    </xf>
    <xf numFmtId="0" fontId="14" fillId="23" borderId="1" xfId="0" applyFont="1" applyFill="1" applyBorder="1" applyAlignment="1">
      <alignment horizontal="left" vertical="center" wrapText="1"/>
    </xf>
    <xf numFmtId="0" fontId="14" fillId="23" borderId="1" xfId="0" applyFont="1" applyFill="1" applyBorder="1" applyAlignment="1">
      <alignment horizontal="left" vertical="center"/>
    </xf>
    <xf numFmtId="0" fontId="0" fillId="0" borderId="0" xfId="0" applyAlignment="1">
      <alignmen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14" fillId="23" borderId="9" xfId="0" applyFont="1" applyFill="1" applyBorder="1" applyAlignment="1">
      <alignment horizontal="center" vertical="center"/>
    </xf>
    <xf numFmtId="0" fontId="14" fillId="23" borderId="21" xfId="0" applyFont="1" applyFill="1" applyBorder="1" applyAlignment="1">
      <alignment horizontal="center" vertical="center"/>
    </xf>
    <xf numFmtId="0" fontId="14" fillId="23" borderId="2" xfId="0" applyFont="1" applyFill="1" applyBorder="1" applyAlignment="1">
      <alignment horizontal="center" vertical="center"/>
    </xf>
    <xf numFmtId="0" fontId="0" fillId="0" borderId="9" xfId="0" applyBorder="1" applyAlignment="1">
      <alignment horizontal="center"/>
    </xf>
    <xf numFmtId="0" fontId="0" fillId="0" borderId="21" xfId="0" applyBorder="1" applyAlignment="1">
      <alignment horizontal="center"/>
    </xf>
    <xf numFmtId="0" fontId="0" fillId="0" borderId="2" xfId="0" applyBorder="1" applyAlignment="1">
      <alignment horizontal="center"/>
    </xf>
    <xf numFmtId="0" fontId="2" fillId="0" borderId="0" xfId="1" applyAlignment="1">
      <alignment horizontal="left" vertical="center" wrapText="1"/>
    </xf>
    <xf numFmtId="0" fontId="0" fillId="0" borderId="9" xfId="0" applyBorder="1" applyAlignment="1">
      <alignment horizontal="center" vertical="center"/>
    </xf>
    <xf numFmtId="0" fontId="0" fillId="0" borderId="2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left" vertical="center"/>
    </xf>
    <xf numFmtId="0" fontId="13" fillId="23" borderId="1" xfId="0" applyFont="1" applyFill="1" applyBorder="1" applyAlignment="1">
      <alignment horizontal="left" vertical="center"/>
    </xf>
    <xf numFmtId="0" fontId="13" fillId="23" borderId="1" xfId="0" applyFont="1" applyFill="1" applyBorder="1" applyAlignment="1">
      <alignment horizontal="left" vertical="center"/>
    </xf>
    <xf numFmtId="0" fontId="0" fillId="0" borderId="21" xfId="0" applyBorder="1" applyAlignment="1">
      <alignment horizontal="left" vertical="center"/>
    </xf>
    <xf numFmtId="0" fontId="14" fillId="23" borderId="10" xfId="0" applyFont="1" applyFill="1" applyBorder="1" applyAlignment="1">
      <alignment horizontal="center" vertical="center" wrapText="1"/>
    </xf>
    <xf numFmtId="0" fontId="14" fillId="23" borderId="8" xfId="0" applyFont="1" applyFill="1" applyBorder="1" applyAlignment="1">
      <alignment horizontal="center" vertical="center" wrapText="1"/>
    </xf>
    <xf numFmtId="0" fontId="14" fillId="23" borderId="23" xfId="0" applyFont="1" applyFill="1" applyBorder="1" applyAlignment="1">
      <alignment horizontal="center" vertical="center" wrapText="1"/>
    </xf>
    <xf numFmtId="0" fontId="14" fillId="23" borderId="24" xfId="0" applyFont="1" applyFill="1" applyBorder="1" applyAlignment="1">
      <alignment horizontal="center" vertical="center" wrapText="1"/>
    </xf>
    <xf numFmtId="0" fontId="14" fillId="23" borderId="7" xfId="0" applyFont="1" applyFill="1" applyBorder="1" applyAlignment="1">
      <alignment horizontal="center" vertical="center" wrapText="1"/>
    </xf>
    <xf numFmtId="0" fontId="14" fillId="23" borderId="6" xfId="0" applyFont="1" applyFill="1" applyBorder="1" applyAlignment="1">
      <alignment horizontal="center" vertical="center" wrapText="1"/>
    </xf>
    <xf numFmtId="0" fontId="0" fillId="0" borderId="10" xfId="0" applyBorder="1" applyAlignment="1">
      <alignment horizontal="center" vertical="center"/>
    </xf>
    <xf numFmtId="0" fontId="0" fillId="0" borderId="8"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3" fillId="0" borderId="0" xfId="0" applyFont="1" applyAlignment="1">
      <alignment horizontal="left" vertical="center"/>
    </xf>
  </cellXfs>
  <cellStyles count="5">
    <cellStyle name="Bueno" xfId="2" builtinId="26"/>
    <cellStyle name="Cálculo" xfId="4" builtinId="22"/>
    <cellStyle name="Hipervínculo" xfId="1" builtinId="8"/>
    <cellStyle name="Neutral" xfId="3" builtinId="28"/>
    <cellStyle name="Normal" xfId="0" builtinId="0"/>
  </cellStyles>
  <dxfs count="181">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medium">
          <color indexed="64"/>
        </top>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B912FF-7A15-4BCD-8F27-A1F642484F2B}" name="Tabla12" displayName="Tabla12" ref="A3:J17" totalsRowShown="0" headerRowDxfId="180" dataDxfId="179">
  <autoFilter ref="A3:J17" xr:uid="{20B912FF-7A15-4BCD-8F27-A1F642484F2B}"/>
  <sortState xmlns:xlrd2="http://schemas.microsoft.com/office/spreadsheetml/2017/richdata2" ref="A4:J17">
    <sortCondition descending="1" ref="J3:J17"/>
  </sortState>
  <tableColumns count="10">
    <tableColumn id="1" xr3:uid="{D3106D25-91BB-4744-ADD3-339B587B49EB}" name="Arquitectura" dataDxfId="178"/>
    <tableColumn id="2" xr3:uid="{2C09C512-7924-4A4F-9EF1-46917E90676E}" name="Definición" dataDxfId="177"/>
    <tableColumn id="3" xr3:uid="{E1197480-9B81-4FBA-B078-37DD72F9E4FD}" name="Pros" dataDxfId="176"/>
    <tableColumn id="4" xr3:uid="{54B2780E-5B04-4E6C-BAFC-2C67EF64897D}" name="Contras" dataDxfId="175"/>
    <tableColumn id="5" xr3:uid="{3EEE904B-8938-46A1-9DED-C155F9E1C298}" name="Seguridad" dataDxfId="174"/>
    <tableColumn id="6" xr3:uid="{5E38046A-FC6A-40B1-97EF-CC96880E9831}" name="Disponibilidad" dataDxfId="173"/>
    <tableColumn id="7" xr3:uid="{C6FD526C-72B4-46A0-B462-4AF86E1D7C65}" name="Portabilidad" dataDxfId="172"/>
    <tableColumn id="8" xr3:uid="{ABA6ECD7-EB22-4621-AA83-E115A229E1A1}" name="Capacidad para ser auditado" dataDxfId="171"/>
    <tableColumn id="9" xr3:uid="{755E2121-A5DD-4CFD-9791-D64B929087D1}" name="Rendimiento" dataDxfId="170"/>
    <tableColumn id="10" xr3:uid="{222C87D4-19F0-4033-BFDD-4E36629757D3}" name="Total Puntos" dataDxfId="169">
      <calculatedColumnFormula>SUM(E4:I4)</calculatedColumnFormula>
    </tableColumn>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55" dataDxfId="53" headerRowBorderDxfId="54" tableBorderDxfId="52" totalsRowBorderDxfId="51">
  <autoFilter ref="A7:I10" xr:uid="{1A329BC0-DB21-4333-A7E3-7F86A46E9838}"/>
  <tableColumns count="9">
    <tableColumn id="1" xr3:uid="{FB0806EB-5966-4A32-A6BC-80A20F21CD37}" name="Número" dataDxfId="50"/>
    <tableColumn id="2" xr3:uid="{239BCA30-C4FD-4622-80FE-1A708DC93013}" name="Descripción" dataDxfId="49"/>
    <tableColumn id="3" xr3:uid="{890E140D-AE95-49A0-91D0-0F1D1968C743}" name="Fuente del Estímulo" dataDxfId="48"/>
    <tableColumn id="4" xr3:uid="{E444E9E5-09C2-4CA5-B3AD-7790BAA49CC8}" name="Estímulo" dataDxfId="47"/>
    <tableColumn id="5" xr3:uid="{044381DB-E8AC-4204-BFCD-CCAB44CC6989}" name="Artefacto" dataDxfId="46"/>
    <tableColumn id="6" xr3:uid="{9209425B-5F96-4F5C-A649-E9C6BD9550DD}" name="Ambiente" dataDxfId="45"/>
    <tableColumn id="7" xr3:uid="{04C80197-277E-4C78-A7BE-0BA290667871}" name="Respuesta" dataDxfId="44"/>
    <tableColumn id="8" xr3:uid="{7F77F61E-F403-440C-890F-1BFDA6B7B8FD}" name="Medida de la Respuesta" dataDxfId="43"/>
    <tableColumn id="9" xr3:uid="{0A025226-B28B-473B-BCA3-85FF4F06EEFD}" name="Estado" dataDxfId="42"/>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41" dataDxfId="39" headerRowBorderDxfId="40" tableBorderDxfId="38" totalsRowBorderDxfId="37">
  <autoFilter ref="A7:I10" xr:uid="{FD105646-DE94-4BCD-9D32-F5D2F2CD1804}"/>
  <tableColumns count="9">
    <tableColumn id="1" xr3:uid="{F8E74986-4D9A-40EE-B132-756CA48E9BA8}" name="Número" dataDxfId="36"/>
    <tableColumn id="2" xr3:uid="{A7EA2EC5-7050-4574-8E0B-B2336E42D086}" name="Descripción" dataDxfId="35"/>
    <tableColumn id="3" xr3:uid="{3C13C3E1-CC99-49AC-8ACD-AFC471504B58}" name="Fuente del Estímulo" dataDxfId="34"/>
    <tableColumn id="4" xr3:uid="{8ED8501F-DF7B-428F-AFC3-89281974CE9E}" name="Estímulo" dataDxfId="33"/>
    <tableColumn id="5" xr3:uid="{F7979D77-EF88-4895-9229-C01552BD545D}" name="Artefacto" dataDxfId="32"/>
    <tableColumn id="6" xr3:uid="{7E3B6349-03D0-47AD-A10F-B9247DE90C70}" name="Ambiente" dataDxfId="31"/>
    <tableColumn id="7" xr3:uid="{7AE586CE-1FF1-4333-8182-C69755289199}" name="Respuesta" dataDxfId="30"/>
    <tableColumn id="8" xr3:uid="{7DBC0AD8-20DE-4974-8466-B4403F7437E3}" name="Medida de la Respuesta" dataDxfId="29"/>
    <tableColumn id="9" xr3:uid="{8785AEA3-4330-495C-AABC-6725FB4E49F0}" name="Estado" dataDxfId="28"/>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27" dataDxfId="25" headerRowBorderDxfId="26" tableBorderDxfId="24" totalsRowBorderDxfId="23">
  <autoFilter ref="A7:I12" xr:uid="{CDB9F837-C30A-4905-930A-9B6B957DD1F9}"/>
  <tableColumns count="9">
    <tableColumn id="1" xr3:uid="{58EC31D5-ABA7-4691-9CE9-2D646A59435B}" name="Número" dataDxfId="22"/>
    <tableColumn id="2" xr3:uid="{3CC0C371-2809-49AE-9AD0-717653D562B2}" name="Descripción" dataDxfId="21"/>
    <tableColumn id="3" xr3:uid="{B447105C-0F82-42A8-8BE1-3C028D92B778}" name="Fuente del estímulo" dataDxfId="20"/>
    <tableColumn id="4" xr3:uid="{1A502254-3DDE-4383-9E15-8F9ABF69D833}" name="Estímulo" dataDxfId="19"/>
    <tableColumn id="5" xr3:uid="{153FC430-2F9E-4A80-A928-CACFA1547957}" name="Artefacto" dataDxfId="18"/>
    <tableColumn id="6" xr3:uid="{466B4FE7-6C23-4C8B-BA69-D4671B77084E}" name="Ambiente" dataDxfId="17"/>
    <tableColumn id="7" xr3:uid="{EF18D027-2093-461D-B82E-65B5A5203D9C}" name="Respuesta" dataDxfId="16"/>
    <tableColumn id="8" xr3:uid="{868FDE05-111B-429F-978A-DE51A2C228E2}" name="Medida de la respuesta" dataDxfId="15"/>
    <tableColumn id="9" xr3:uid="{BE9F518D-4B89-469C-AC81-C2A5C1665418}" name="Estado" dataDxfId="14"/>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13" dataDxfId="11" headerRowBorderDxfId="12" tableBorderDxfId="10" totalsRowBorderDxfId="9">
  <autoFilter ref="A7:I12" xr:uid="{A0DAC60D-0430-48AE-B285-E89093330F75}"/>
  <tableColumns count="9">
    <tableColumn id="1" xr3:uid="{DED50041-CF24-4ECF-9EE2-5C52EF4FD9CD}" name="Número" dataDxfId="8"/>
    <tableColumn id="2" xr3:uid="{EC52D308-16EE-4008-859A-4B22C9874B10}" name="Descripción" dataDxfId="7"/>
    <tableColumn id="3" xr3:uid="{1359B8C1-E434-45C2-9A27-5540925604BB}" name="Fuente del estímulo" dataDxfId="6"/>
    <tableColumn id="4" xr3:uid="{C579E2FA-9E13-4184-976D-A5AABF4D3739}" name="Estímulo" dataDxfId="5"/>
    <tableColumn id="5" xr3:uid="{E4AE2E75-5556-4CD6-A6AC-4113F8D7431D}" name="Artefacto" dataDxfId="4"/>
    <tableColumn id="6" xr3:uid="{6223F0F8-4BD8-4090-AA37-D5DA2786C58F}" name="Ambiente" dataDxfId="3"/>
    <tableColumn id="7" xr3:uid="{92E4B8F8-009E-4EF4-BA28-7BE908E9B568}" name="Respuesta" dataDxfId="2"/>
    <tableColumn id="8" xr3:uid="{9F234C28-9E82-4ADB-ABE0-C3EA9BB65A21}" name="Medida de la respuesta" dataDxfId="1"/>
    <tableColumn id="9" xr3:uid="{B335C1B1-C20C-488A-A832-8F42D03CF925}" name="Estado" data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15F982-989F-4397-B972-D3E7D808C9FF}" name="Tabla13" displayName="Tabla13" ref="A6:K22" totalsRowShown="0" headerRowDxfId="168" dataDxfId="166" headerRowBorderDxfId="167" tableBorderDxfId="165">
  <autoFilter ref="A6:K22" xr:uid="{5D15F982-989F-4397-B972-D3E7D808C9FF}"/>
  <tableColumns count="11">
    <tableColumn id="1" xr3:uid="{25C3AF5F-C090-4BB1-86E1-2EF7CB85BE72}" name="Tipo driver arquitectónico" dataDxfId="164"/>
    <tableColumn id="2" xr3:uid="{22E4EABD-3CBF-4ADB-9BC9-F4883123AEC6}" name="Código" dataDxfId="163"/>
    <tableColumn id="3" xr3:uid="{787FAB80-50A1-45CB-B038-1EEF03AC1341}" name="Característica/Funcionalidad crítica" dataDxfId="162"/>
    <tableColumn id="4" xr3:uid="{95821D30-9D3A-4073-ABCE-24E9F4E34F4B}" name="Número táctica" dataDxfId="161"/>
    <tableColumn id="5" xr3:uid="{6918C8B9-92FB-490A-BE6F-E01A57CD6719}" name="Nombre táctica" dataDxfId="160"/>
    <tableColumn id="6" xr3:uid="{FBFE4433-024A-4C1E-BD09-D988A7A54273}" name="Descripción solución" dataDxfId="159"/>
    <tableColumn id="7" xr3:uid="{664CA19C-69B8-4B57-BC99-5CFC92507239}" name="Ventajas" dataDxfId="158"/>
    <tableColumn id="8" xr3:uid="{BD607A39-5C2C-424E-BA28-443257AF564C}" name="Desventajas" dataDxfId="157"/>
    <tableColumn id="9" xr3:uid="{E87133C0-CDFB-424C-B234-7415BB2A6BA2}" name="¿Qué pasa si no se usa?" dataDxfId="156"/>
    <tableColumn id="10" xr3:uid="{C4B23EF2-2AA8-4954-B47A-7B21AD3E4511}" name="Recomendada" dataDxfId="155"/>
    <tableColumn id="11" xr3:uid="{E52E88D0-1118-4446-B760-9F6E84CE6C73}" name="Ponderación" dataDxfId="15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53" dataDxfId="151" headerRowBorderDxfId="152" tableBorderDxfId="150" totalsRowBorderDxfId="149">
  <autoFilter ref="A7:I9" xr:uid="{1788D096-E498-4E44-8A15-D33479892DA9}"/>
  <tableColumns count="9">
    <tableColumn id="1" xr3:uid="{96C3F5CC-E859-4C74-B45A-A2F62666093E}" name="Número" dataDxfId="148"/>
    <tableColumn id="2" xr3:uid="{8C8E2A76-F9A4-439B-BCB1-1706EC1813CE}" name="Descripción" dataDxfId="147"/>
    <tableColumn id="3" xr3:uid="{D0F1B3D4-4255-425E-ACA5-388C773BAB78}" name="Fuente del estímulo" dataDxfId="146"/>
    <tableColumn id="4" xr3:uid="{89B35F97-20BA-48C5-8C8E-4D9B29ACDDB9}" name="Estímulo" dataDxfId="145"/>
    <tableColumn id="5" xr3:uid="{AC025101-342D-416E-9513-48EE35475C01}" name="Artefacto" dataDxfId="144"/>
    <tableColumn id="6" xr3:uid="{72CF0615-137D-4B80-9D71-EEFFB04E7C44}" name="Ambiente" dataDxfId="143"/>
    <tableColumn id="7" xr3:uid="{127971B5-85A9-4262-BE4D-D73545E672FB}" name="Respuesta" dataDxfId="142"/>
    <tableColumn id="8" xr3:uid="{372267CF-A0A7-4946-AD66-4E88EF8D432B}" name="Medida de la respuesta" dataDxfId="141"/>
    <tableColumn id="9" xr3:uid="{285CB59E-2110-4965-A221-F1D8A4058106}" name="Estado" dataDxfId="140"/>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39" dataDxfId="137" headerRowBorderDxfId="138" tableBorderDxfId="136" totalsRowBorderDxfId="135">
  <autoFilter ref="A7:I10" xr:uid="{01CFB1EE-D175-49E3-8D78-4E32ACBD4E6F}"/>
  <tableColumns count="9">
    <tableColumn id="1" xr3:uid="{CE7CB60D-93CF-4083-A11B-BDEEAC84830C}" name="Número" dataDxfId="134"/>
    <tableColumn id="2" xr3:uid="{7E196923-DEE9-40E2-A450-06538A6C002E}" name="Descripción" dataDxfId="133"/>
    <tableColumn id="3" xr3:uid="{E9B733A4-A45C-400A-9B78-129091B248F8}" name="Fuente del estímulo" dataDxfId="132"/>
    <tableColumn id="4" xr3:uid="{582FAFAE-5680-4146-9D59-B3CB8F5D8AE1}" name="Estímulo" dataDxfId="131"/>
    <tableColumn id="5" xr3:uid="{C76C8FFE-89F7-4D6B-B177-DC2133FA1C06}" name="Artefacto" dataDxfId="130"/>
    <tableColumn id="6" xr3:uid="{E56D542D-2F37-4750-B05C-1ABA8591625A}" name="Ambiente" dataDxfId="129"/>
    <tableColumn id="7" xr3:uid="{114D1CDF-9089-408F-97B9-EBB7C70ADB57}" name="Respuesta" dataDxfId="128"/>
    <tableColumn id="8" xr3:uid="{68A1B882-E56B-4E28-941F-F82EF543D875}" name="Medida de la respuesta" dataDxfId="127"/>
    <tableColumn id="9" xr3:uid="{EAA6A413-6975-43A4-ACE7-9036C748FDF6}" name="Estado" dataDxfId="126"/>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5" dataDxfId="123" headerRowBorderDxfId="124" tableBorderDxfId="122" totalsRowBorderDxfId="121">
  <autoFilter ref="A7:I10" xr:uid="{4D5E9A4A-DB0D-4A3E-80B6-A7C5C7EE95DA}"/>
  <tableColumns count="9">
    <tableColumn id="1" xr3:uid="{AA165854-4B6E-44E3-BB59-EBEE7C59B89E}" name="Número" dataDxfId="120"/>
    <tableColumn id="2" xr3:uid="{6BBF460F-CACF-4B13-8990-B3E1883F3886}" name="Descripción" dataDxfId="119"/>
    <tableColumn id="3" xr3:uid="{44407D36-C325-49D9-AB88-50894A0A8464}" name="Fuente del estímulo" dataDxfId="118"/>
    <tableColumn id="4" xr3:uid="{716F0FA7-234B-4383-92E0-D1AEA6CE3B91}" name="Estímulo" dataDxfId="117"/>
    <tableColumn id="5" xr3:uid="{BA357186-A806-4ADA-877B-BD3A670F93EB}" name="Artefacto" dataDxfId="116"/>
    <tableColumn id="6" xr3:uid="{92C6DB34-3C87-4C98-99D7-551261FE4B28}" name="Ambiente" dataDxfId="115"/>
    <tableColumn id="7" xr3:uid="{B76DD3D3-AD4F-410D-8ABB-A223AC45A6B7}" name="Respuesta" dataDxfId="114"/>
    <tableColumn id="8" xr3:uid="{32625007-F62C-479D-92A8-94A36848E73A}" name="Medida de la respuesta" dataDxfId="113"/>
    <tableColumn id="9" xr3:uid="{DEC09DE7-02D1-4D40-809E-9EE66556036E}" name="Estado" dataDxfId="112"/>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11" dataDxfId="109" headerRowBorderDxfId="110" tableBorderDxfId="108" totalsRowBorderDxfId="107">
  <autoFilter ref="A7:I10" xr:uid="{FD4110C2-F304-4599-B3E2-8F38A8691C72}"/>
  <tableColumns count="9">
    <tableColumn id="1" xr3:uid="{36FA7176-8DDB-4D85-AE64-E6C5170F7D83}" name="Número" dataDxfId="106"/>
    <tableColumn id="2" xr3:uid="{8834A6E8-573A-47F2-A3FE-23E91F2D6836}" name="Descripción" dataDxfId="105"/>
    <tableColumn id="3" xr3:uid="{8B7A2951-7384-4824-990A-D5D73995746B}" name="Fuente del estímulo" dataDxfId="104"/>
    <tableColumn id="4" xr3:uid="{95FF5415-84A1-4310-83B7-2FCDE85D783D}" name="Estímulo" dataDxfId="103"/>
    <tableColumn id="5" xr3:uid="{E05C2C76-E6B1-4D4C-ADF9-BF94944F302B}" name="Artefacto" dataDxfId="102"/>
    <tableColumn id="6" xr3:uid="{AA6ED53E-FDDB-4B2B-B962-6BB3608DD278}" name="Ambiente" dataDxfId="101"/>
    <tableColumn id="7" xr3:uid="{7A3FC220-C6DD-403D-9C80-C973D1B52B44}" name="Respuesta" dataDxfId="100"/>
    <tableColumn id="8" xr3:uid="{12D4BDE7-66E4-4CA9-A211-EE26BB665EF4}" name="Medida de la respuesta" dataDxfId="99"/>
    <tableColumn id="9" xr3:uid="{5EC1B76D-2A3C-4D29-B896-7B443966919B}" name="Estado" dataDxfId="98"/>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97" dataDxfId="95" headerRowBorderDxfId="96" tableBorderDxfId="94" totalsRowBorderDxfId="93">
  <autoFilter ref="A7:I10" xr:uid="{FC2285FC-A3A8-4DAA-92D8-90FB1A4C6825}"/>
  <tableColumns count="9">
    <tableColumn id="1" xr3:uid="{254A7DD6-0910-4F86-A83C-9B04320E030C}" name="Número" dataDxfId="92"/>
    <tableColumn id="2" xr3:uid="{94BC81E9-D89C-49D9-BB30-C63F6FB144BB}" name="Descripción" dataDxfId="91"/>
    <tableColumn id="3" xr3:uid="{6EB5899F-429B-49F2-951D-ADF7CBE968B7}" name="Fuente del Estímulo" dataDxfId="90"/>
    <tableColumn id="4" xr3:uid="{72E34A5E-0DB6-462E-8373-FB135A09B919}" name="Estímulo" dataDxfId="89"/>
    <tableColumn id="5" xr3:uid="{581AC9FB-B793-4065-A738-38DEBB0B3781}" name="Artefacto" dataDxfId="88"/>
    <tableColumn id="6" xr3:uid="{C058CE89-984A-4AE7-81E7-EA1CDBFBB8C1}" name="Ambiente" dataDxfId="87"/>
    <tableColumn id="7" xr3:uid="{318DD402-2809-4342-AFDD-667BB63E7D54}" name="Respuesta" dataDxfId="86"/>
    <tableColumn id="8" xr3:uid="{4CA03027-DFF2-4051-B5F9-F15B164B8B9D}" name="Medida de la Respuesta" dataDxfId="85"/>
    <tableColumn id="9" xr3:uid="{0D398F17-E035-4F24-9737-AF4E1E07E5D3}" name="Estado" dataDxfId="84"/>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83" dataDxfId="81" headerRowBorderDxfId="82" tableBorderDxfId="80" totalsRowBorderDxfId="79">
  <autoFilter ref="A7:I10" xr:uid="{7CCFEC43-CF5F-4482-B542-E19CC15A7A3D}"/>
  <tableColumns count="9">
    <tableColumn id="1" xr3:uid="{1AD1B49E-6E8F-4882-ABFB-5FFE7432806D}" name="Número" dataDxfId="78"/>
    <tableColumn id="2" xr3:uid="{16957780-45BC-4238-BCCB-4A7099768CDE}" name="Descripción" dataDxfId="77"/>
    <tableColumn id="3" xr3:uid="{8BBC5A05-2672-4164-AB95-474CA035F175}" name="Fuente del Estímulo" dataDxfId="76"/>
    <tableColumn id="4" xr3:uid="{87086D07-D907-4A02-9A7C-AE15CB6DB5FA}" name="Estímulo" dataDxfId="75"/>
    <tableColumn id="5" xr3:uid="{3D5FD30D-E777-4796-83CB-64882FEDA037}" name="Artefacto" dataDxfId="74"/>
    <tableColumn id="6" xr3:uid="{6BA84606-CB03-42CD-A744-FACD70823038}" name="Ambiente" dataDxfId="73"/>
    <tableColumn id="7" xr3:uid="{BF98D258-2063-4FF7-8417-B9BD5BA94209}" name="Respuesta" dataDxfId="72"/>
    <tableColumn id="8" xr3:uid="{946729FF-75F2-4BE6-9A04-4AF3F37EF0DC}" name="Medida de la Respuesta" dataDxfId="71"/>
    <tableColumn id="9" xr3:uid="{924BC9B3-6D34-4645-8B1D-B4E034C96128}" name="Estado" dataDxfId="7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69" dataDxfId="67" headerRowBorderDxfId="68" tableBorderDxfId="66" totalsRowBorderDxfId="65">
  <autoFilter ref="A7:I10" xr:uid="{D0E67746-94F7-43FF-94C5-FD752B9DCBE0}"/>
  <tableColumns count="9">
    <tableColumn id="1" xr3:uid="{1D0DFB64-C8F2-43A1-BC57-B4FA0A3A67A5}" name="Número" dataDxfId="64"/>
    <tableColumn id="2" xr3:uid="{C60238F9-A140-4B3D-AFCF-5F3F55745D77}" name="Descripción" dataDxfId="63"/>
    <tableColumn id="3" xr3:uid="{DA61B289-5F65-4A63-AE6B-9B9C8BC4C5D5}" name="Fuente del Estímulo" dataDxfId="62"/>
    <tableColumn id="4" xr3:uid="{1318DF64-965D-45FF-82A2-995A330A2C6E}" name="Estímulo" dataDxfId="61"/>
    <tableColumn id="5" xr3:uid="{3350FAA5-5B2F-4656-9C7C-630ABBDEBB7C}" name="Artefacto" dataDxfId="60"/>
    <tableColumn id="6" xr3:uid="{EBEB5D8D-2704-4ACF-93AF-DA467FC0E097}" name="Ambiente" dataDxfId="59"/>
    <tableColumn id="7" xr3:uid="{54AB823F-3196-4214-98F4-9F74A3F281D5}" name="Respuesta" dataDxfId="58"/>
    <tableColumn id="8" xr3:uid="{B6071E83-5488-451F-82F3-040FEC897D9B}" name="Medida de la Respuesta" dataDxfId="57"/>
    <tableColumn id="9" xr3:uid="{BEE4A882-E336-45FE-8DD7-3882213CAEE6}" name="Estado" dataDxfId="5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tabSelected="1" workbookViewId="0">
      <selection activeCell="C16" sqref="C16"/>
    </sheetView>
  </sheetViews>
  <sheetFormatPr baseColWidth="10" defaultColWidth="9.140625" defaultRowHeight="15" x14ac:dyDescent="0.25"/>
  <cols>
    <col min="1" max="1" width="42.42578125" style="11" customWidth="1"/>
    <col min="2" max="2" width="84" style="11" customWidth="1"/>
    <col min="3" max="3" width="61.140625" style="11" customWidth="1"/>
    <col min="4" max="16384" width="9.140625" style="11"/>
  </cols>
  <sheetData>
    <row r="1" spans="1:6" x14ac:dyDescent="0.25">
      <c r="A1" s="19"/>
      <c r="B1" s="101" t="s">
        <v>374</v>
      </c>
      <c r="C1" s="101"/>
      <c r="F1" s="10"/>
    </row>
    <row r="2" spans="1:6" x14ac:dyDescent="0.25">
      <c r="A2" s="39" t="s">
        <v>375</v>
      </c>
      <c r="B2" s="100" t="s">
        <v>367</v>
      </c>
      <c r="C2" s="100"/>
      <c r="F2" s="10"/>
    </row>
    <row r="3" spans="1:6" ht="88.5" customHeight="1" x14ac:dyDescent="0.25">
      <c r="A3" s="39" t="s">
        <v>376</v>
      </c>
      <c r="B3" s="100" t="s">
        <v>371</v>
      </c>
      <c r="C3" s="100"/>
      <c r="F3" s="10"/>
    </row>
    <row r="4" spans="1:6" ht="105.75" customHeight="1" x14ac:dyDescent="0.25">
      <c r="A4" s="39" t="s">
        <v>377</v>
      </c>
      <c r="B4" s="100" t="s">
        <v>383</v>
      </c>
      <c r="C4" s="100"/>
      <c r="F4" s="10"/>
    </row>
    <row r="5" spans="1:6" x14ac:dyDescent="0.25">
      <c r="A5" s="39" t="s">
        <v>368</v>
      </c>
      <c r="B5" s="100"/>
      <c r="C5" s="100"/>
    </row>
    <row r="6" spans="1:6" ht="30" customHeight="1" x14ac:dyDescent="0.25">
      <c r="A6" s="39" t="s">
        <v>369</v>
      </c>
      <c r="B6" s="100" t="s">
        <v>370</v>
      </c>
      <c r="C6" s="100"/>
    </row>
    <row r="7" spans="1:6" ht="36" customHeight="1" x14ac:dyDescent="0.25">
      <c r="A7" s="39" t="s">
        <v>372</v>
      </c>
      <c r="B7" s="100" t="s">
        <v>373</v>
      </c>
      <c r="C7" s="100"/>
    </row>
    <row r="9" spans="1:6" x14ac:dyDescent="0.25">
      <c r="A9" s="7"/>
    </row>
    <row r="10" spans="1:6" x14ac:dyDescent="0.25">
      <c r="A10" s="97" t="s">
        <v>432</v>
      </c>
      <c r="B10" s="18" t="s">
        <v>597</v>
      </c>
    </row>
    <row r="11" spans="1:6" x14ac:dyDescent="0.25">
      <c r="A11" s="37" t="s">
        <v>351</v>
      </c>
      <c r="B11" s="53" t="s">
        <v>598</v>
      </c>
    </row>
    <row r="12" spans="1:6" x14ac:dyDescent="0.25">
      <c r="A12" s="37" t="s">
        <v>352</v>
      </c>
      <c r="B12" s="53" t="s">
        <v>662</v>
      </c>
    </row>
    <row r="13" spans="1:6" x14ac:dyDescent="0.25">
      <c r="A13" s="37" t="s">
        <v>353</v>
      </c>
    </row>
    <row r="14" spans="1:6" x14ac:dyDescent="0.25">
      <c r="A14" s="36" t="s">
        <v>157</v>
      </c>
      <c r="B14" s="98"/>
    </row>
    <row r="15" spans="1:6" x14ac:dyDescent="0.25">
      <c r="A15" s="37" t="s">
        <v>0</v>
      </c>
      <c r="B15" s="99" t="s">
        <v>865</v>
      </c>
    </row>
    <row r="16" spans="1:6" x14ac:dyDescent="0.25">
      <c r="A16" s="37" t="s">
        <v>15</v>
      </c>
      <c r="B16" s="99" t="s">
        <v>866</v>
      </c>
    </row>
    <row r="17" spans="1:1" x14ac:dyDescent="0.25">
      <c r="A17" s="37" t="s">
        <v>19</v>
      </c>
    </row>
    <row r="18" spans="1:1" x14ac:dyDescent="0.25">
      <c r="A18" s="36" t="s">
        <v>433</v>
      </c>
    </row>
    <row r="19" spans="1:1" x14ac:dyDescent="0.25">
      <c r="A19" s="37" t="s">
        <v>434</v>
      </c>
    </row>
    <row r="20" spans="1:1" x14ac:dyDescent="0.25">
      <c r="A20" s="37" t="s">
        <v>435</v>
      </c>
    </row>
  </sheetData>
  <mergeCells count="7">
    <mergeCell ref="B7:C7"/>
    <mergeCell ref="B1:C1"/>
    <mergeCell ref="B2:C2"/>
    <mergeCell ref="B3:C3"/>
    <mergeCell ref="B4:C4"/>
    <mergeCell ref="B5:C5"/>
    <mergeCell ref="B6:C6"/>
  </mergeCells>
  <hyperlinks>
    <hyperlink ref="A15" location="'Trade off '!A1" display="Trade off de QA" xr:uid="{DFE46B2E-658A-485B-9FB6-398B7CA63E1C}"/>
    <hyperlink ref="A16" location="'Mapa Empatia'!A1" display="Mapa de Empatia " xr:uid="{E0A6560C-961F-4860-8ADD-F07043445D12}"/>
    <hyperlink ref="A17" location="Caracterizacion!A1" display="Caractetizacion " xr:uid="{ED93357A-4E55-4391-83A1-412B54BBAC90}"/>
    <hyperlink ref="A11" location="RestriccionesNegocio!A1" display="Restricciones de negocio " xr:uid="{0C18D978-5861-41CF-BD36-498C54063DDD}"/>
    <hyperlink ref="A12" location="'FuncionalidadesCriticas '!A1" display="Funcionalidades criticas " xr:uid="{6B62D9FA-8469-430A-80EB-5235B982B64B}"/>
    <hyperlink ref="A13" location="RestriccionesTecnicas!A1" display="Restricciones Tecnicas " xr:uid="{E9BB16F9-6A9E-4871-AA6E-22D047375EE8}"/>
    <hyperlink ref="A19" location="AlternativaSolucionSelecc!A1" display="Alternativa de Solucion  Seleccionada" xr:uid="{AA444825-5E3A-4194-9D21-A73A8AAD0A74}"/>
    <hyperlink ref="A20" location="TacticasEstrategias!A1" display="Tacticas Estrategias" xr:uid="{39CB7AEA-71C0-4D59-86DB-D19AE6DA3AA3}"/>
    <hyperlink ref="B11" location="Elecciones!A1" display="Elecciones  " xr:uid="{3B377A59-6A47-4FFC-924C-34F4E5A642B4}"/>
    <hyperlink ref="B12" location="'Provedores Componentes'!A1" display="Provedores Componentes" xr:uid="{3B24E8FF-73DC-4B5B-A04A-E708E817B7EF}"/>
    <hyperlink ref="B15" location="'Diagrama de componentes '!A1" display="Diagrama de componentes " xr:uid="{4D28DDDE-FA0F-4FB7-BBCA-53ADDEA1FA71}"/>
    <hyperlink ref="B16" location="'Diagrama de paquetes '!A1" display="Diagrama de paquetes " xr:uid="{82047B9E-CBE2-41F3-A60A-CD1457D7E16F}"/>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9"/>
  <sheetViews>
    <sheetView workbookViewId="0"/>
  </sheetViews>
  <sheetFormatPr baseColWidth="10" defaultColWidth="57.42578125" defaultRowHeight="15" x14ac:dyDescent="0.25"/>
  <cols>
    <col min="1" max="16384" width="57.42578125" style="7"/>
  </cols>
  <sheetData>
    <row r="1" spans="1:2" x14ac:dyDescent="0.25">
      <c r="A1" s="10" t="s">
        <v>62</v>
      </c>
    </row>
    <row r="2" spans="1:2" x14ac:dyDescent="0.25">
      <c r="A2" s="44" t="s">
        <v>366</v>
      </c>
      <c r="B2" s="44" t="s">
        <v>363</v>
      </c>
    </row>
    <row r="3" spans="1:2" ht="45" x14ac:dyDescent="0.25">
      <c r="A3" s="45" t="s">
        <v>392</v>
      </c>
      <c r="B3" s="46" t="s">
        <v>399</v>
      </c>
    </row>
    <row r="4" spans="1:2" ht="45" x14ac:dyDescent="0.25">
      <c r="A4" s="45" t="s">
        <v>393</v>
      </c>
      <c r="B4" s="46" t="s">
        <v>400</v>
      </c>
    </row>
    <row r="5" spans="1:2" ht="45" x14ac:dyDescent="0.25">
      <c r="A5" s="45" t="s">
        <v>394</v>
      </c>
      <c r="B5" s="46" t="s">
        <v>401</v>
      </c>
    </row>
    <row r="6" spans="1:2" ht="45" x14ac:dyDescent="0.25">
      <c r="A6" s="45" t="s">
        <v>395</v>
      </c>
      <c r="B6" s="46" t="s">
        <v>402</v>
      </c>
    </row>
    <row r="7" spans="1:2" ht="45" x14ac:dyDescent="0.25">
      <c r="A7" s="45" t="s">
        <v>396</v>
      </c>
      <c r="B7" s="46" t="s">
        <v>403</v>
      </c>
    </row>
    <row r="8" spans="1:2" ht="45" x14ac:dyDescent="0.25">
      <c r="A8" s="45" t="s">
        <v>397</v>
      </c>
      <c r="B8" s="46" t="s">
        <v>404</v>
      </c>
    </row>
    <row r="9" spans="1:2" ht="45" x14ac:dyDescent="0.25">
      <c r="A9" s="45" t="s">
        <v>398</v>
      </c>
      <c r="B9" s="46" t="s">
        <v>405</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4"/>
  <sheetViews>
    <sheetView workbookViewId="0"/>
  </sheetViews>
  <sheetFormatPr baseColWidth="10" defaultColWidth="24.28515625" defaultRowHeight="15" x14ac:dyDescent="0.25"/>
  <cols>
    <col min="2" max="3" width="48.140625" customWidth="1"/>
  </cols>
  <sheetData>
    <row r="1" spans="1:4" x14ac:dyDescent="0.25">
      <c r="A1" s="10" t="s">
        <v>62</v>
      </c>
    </row>
    <row r="2" spans="1:4" x14ac:dyDescent="0.25">
      <c r="A2" s="43" t="s">
        <v>354</v>
      </c>
      <c r="B2" s="43" t="s">
        <v>355</v>
      </c>
      <c r="C2" s="43" t="s">
        <v>356</v>
      </c>
    </row>
    <row r="3" spans="1:4" ht="60" x14ac:dyDescent="0.25">
      <c r="A3" s="42" t="s">
        <v>359</v>
      </c>
      <c r="B3" s="42" t="s">
        <v>475</v>
      </c>
      <c r="C3" s="42" t="s">
        <v>357</v>
      </c>
      <c r="D3" s="7"/>
    </row>
    <row r="4" spans="1:4" ht="90" x14ac:dyDescent="0.25">
      <c r="A4" s="42" t="s">
        <v>360</v>
      </c>
      <c r="B4" s="42" t="s">
        <v>474</v>
      </c>
      <c r="C4" s="42" t="s">
        <v>358</v>
      </c>
      <c r="D4" s="7"/>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heetViews>
  <sheetFormatPr baseColWidth="10" defaultRowHeight="15" x14ac:dyDescent="0.2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x14ac:dyDescent="0.25">
      <c r="A1" s="10" t="s">
        <v>62</v>
      </c>
    </row>
    <row r="2" spans="1:6" x14ac:dyDescent="0.25">
      <c r="A2" s="12" t="s">
        <v>20</v>
      </c>
      <c r="B2" s="12" t="s">
        <v>21</v>
      </c>
      <c r="C2" s="12" t="s">
        <v>30</v>
      </c>
      <c r="D2" s="13" t="s">
        <v>16</v>
      </c>
      <c r="E2" s="13" t="s">
        <v>17</v>
      </c>
      <c r="F2" s="13" t="s">
        <v>18</v>
      </c>
    </row>
    <row r="3" spans="1:6" ht="30" x14ac:dyDescent="0.25">
      <c r="A3" s="14" t="s">
        <v>6</v>
      </c>
      <c r="B3" s="47" t="s">
        <v>382</v>
      </c>
      <c r="C3" s="48" t="s">
        <v>29</v>
      </c>
      <c r="D3" s="15"/>
      <c r="E3" s="16"/>
      <c r="F3" s="16"/>
    </row>
    <row r="4" spans="1:6" ht="45" x14ac:dyDescent="0.25">
      <c r="A4" s="14" t="s">
        <v>6</v>
      </c>
      <c r="B4" s="47" t="s">
        <v>198</v>
      </c>
      <c r="C4" s="48" t="s">
        <v>51</v>
      </c>
      <c r="D4" s="15"/>
      <c r="E4" s="16"/>
      <c r="F4" s="16"/>
    </row>
    <row r="5" spans="1:6" ht="30" x14ac:dyDescent="0.25">
      <c r="A5" s="14" t="s">
        <v>6</v>
      </c>
      <c r="B5" s="47" t="s">
        <v>199</v>
      </c>
      <c r="C5" s="49"/>
      <c r="D5" s="16"/>
      <c r="E5" s="16"/>
      <c r="F5" s="16"/>
    </row>
    <row r="6" spans="1:6" ht="30" x14ac:dyDescent="0.25">
      <c r="A6" s="14" t="s">
        <v>6</v>
      </c>
      <c r="B6" s="47" t="s">
        <v>200</v>
      </c>
      <c r="C6" s="49"/>
      <c r="D6" s="16"/>
      <c r="E6" s="16"/>
      <c r="F6" s="16"/>
    </row>
    <row r="7" spans="1:6" ht="30" x14ac:dyDescent="0.25">
      <c r="A7" s="14" t="s">
        <v>6</v>
      </c>
      <c r="B7" s="47" t="s">
        <v>201</v>
      </c>
      <c r="C7" s="49"/>
      <c r="D7" s="16"/>
      <c r="E7" s="16"/>
      <c r="F7" s="16"/>
    </row>
    <row r="8" spans="1:6" ht="45" x14ac:dyDescent="0.25">
      <c r="A8" s="14" t="s">
        <v>6</v>
      </c>
      <c r="B8" s="47" t="s">
        <v>202</v>
      </c>
      <c r="C8" s="49"/>
      <c r="D8" s="16"/>
      <c r="E8" s="16"/>
      <c r="F8" s="16"/>
    </row>
    <row r="9" spans="1:6" ht="30" x14ac:dyDescent="0.25">
      <c r="A9" s="14" t="s">
        <v>6</v>
      </c>
      <c r="B9" s="47" t="s">
        <v>203</v>
      </c>
      <c r="C9" s="49"/>
      <c r="D9" s="16"/>
      <c r="E9" s="16"/>
      <c r="F9" s="16"/>
    </row>
    <row r="10" spans="1:6" ht="30" x14ac:dyDescent="0.25">
      <c r="A10" s="14" t="s">
        <v>6</v>
      </c>
      <c r="B10" s="47" t="s">
        <v>204</v>
      </c>
      <c r="C10" s="49"/>
      <c r="D10" s="16"/>
      <c r="E10" s="16"/>
      <c r="F10" s="16"/>
    </row>
    <row r="11" spans="1:6" ht="30" x14ac:dyDescent="0.25">
      <c r="A11" s="14" t="s">
        <v>6</v>
      </c>
      <c r="B11" s="47" t="s">
        <v>205</v>
      </c>
      <c r="C11" s="49"/>
      <c r="D11" s="16"/>
      <c r="E11" s="16"/>
      <c r="F11" s="16"/>
    </row>
    <row r="12" spans="1:6" ht="30" x14ac:dyDescent="0.25">
      <c r="A12" s="14" t="s">
        <v>6</v>
      </c>
      <c r="B12" s="47" t="s">
        <v>206</v>
      </c>
      <c r="C12" s="49"/>
      <c r="D12" s="16"/>
      <c r="E12" s="16"/>
      <c r="F12" s="16"/>
    </row>
    <row r="13" spans="1:6" ht="45" x14ac:dyDescent="0.25">
      <c r="A13" s="14" t="s">
        <v>6</v>
      </c>
      <c r="B13" s="47" t="s">
        <v>207</v>
      </c>
      <c r="C13" s="49"/>
      <c r="D13" s="16"/>
      <c r="E13" s="16"/>
      <c r="F13" s="16"/>
    </row>
    <row r="14" spans="1:6" ht="30" x14ac:dyDescent="0.25">
      <c r="A14" s="14" t="s">
        <v>6</v>
      </c>
      <c r="B14" s="47" t="s">
        <v>208</v>
      </c>
      <c r="C14" s="49"/>
      <c r="D14" s="16"/>
      <c r="E14" s="16"/>
      <c r="F14" s="16"/>
    </row>
    <row r="15" spans="1:6" ht="30" x14ac:dyDescent="0.25">
      <c r="A15" s="14" t="s">
        <v>6</v>
      </c>
      <c r="B15" s="47" t="s">
        <v>209</v>
      </c>
      <c r="C15" s="49"/>
      <c r="D15" s="16"/>
      <c r="E15" s="16"/>
      <c r="F15" s="16"/>
    </row>
    <row r="16" spans="1:6" ht="30" x14ac:dyDescent="0.25">
      <c r="A16" s="14" t="s">
        <v>6</v>
      </c>
      <c r="B16" s="47" t="s">
        <v>210</v>
      </c>
      <c r="C16" s="49"/>
      <c r="D16" s="16"/>
      <c r="E16" s="16"/>
      <c r="F16" s="16"/>
    </row>
    <row r="17" spans="1:6" ht="30" x14ac:dyDescent="0.25">
      <c r="A17" s="14" t="s">
        <v>6</v>
      </c>
      <c r="B17" s="47" t="s">
        <v>211</v>
      </c>
      <c r="C17" s="49"/>
      <c r="D17" s="16"/>
      <c r="E17" s="16"/>
      <c r="F17" s="16"/>
    </row>
    <row r="18" spans="1:6" ht="30" x14ac:dyDescent="0.25">
      <c r="A18" s="14" t="s">
        <v>6</v>
      </c>
      <c r="B18" s="47" t="s">
        <v>212</v>
      </c>
      <c r="C18" s="49"/>
      <c r="D18" s="16"/>
      <c r="E18" s="16"/>
      <c r="F18" s="16"/>
    </row>
    <row r="19" spans="1:6" ht="30" x14ac:dyDescent="0.25">
      <c r="A19" s="14" t="s">
        <v>6</v>
      </c>
      <c r="B19" s="47" t="s">
        <v>213</v>
      </c>
      <c r="C19" s="49"/>
      <c r="D19" s="16"/>
      <c r="E19" s="16"/>
      <c r="F19" s="16"/>
    </row>
    <row r="20" spans="1:6" ht="30" x14ac:dyDescent="0.25">
      <c r="A20" s="14" t="s">
        <v>6</v>
      </c>
      <c r="B20" s="47" t="s">
        <v>214</v>
      </c>
      <c r="C20" s="49"/>
      <c r="D20" s="16"/>
      <c r="E20" s="16"/>
      <c r="F20" s="16"/>
    </row>
    <row r="21" spans="1:6" ht="30" x14ac:dyDescent="0.25">
      <c r="A21" s="14" t="s">
        <v>6</v>
      </c>
      <c r="B21" s="47" t="s">
        <v>215</v>
      </c>
      <c r="C21" s="49"/>
      <c r="D21" s="16"/>
      <c r="E21" s="16"/>
      <c r="F21" s="16"/>
    </row>
    <row r="22" spans="1:6" ht="30" x14ac:dyDescent="0.25">
      <c r="A22" s="14" t="s">
        <v>6</v>
      </c>
      <c r="B22" s="47" t="s">
        <v>216</v>
      </c>
      <c r="C22" s="49"/>
      <c r="D22" s="16"/>
      <c r="E22" s="16"/>
      <c r="F22" s="16"/>
    </row>
    <row r="23" spans="1:6" ht="30" x14ac:dyDescent="0.25">
      <c r="A23" s="14" t="s">
        <v>6</v>
      </c>
      <c r="B23" s="47" t="s">
        <v>217</v>
      </c>
      <c r="C23" s="49"/>
      <c r="D23" s="16"/>
      <c r="E23" s="16"/>
      <c r="F23" s="16"/>
    </row>
    <row r="24" spans="1:6" ht="30" x14ac:dyDescent="0.25">
      <c r="A24" s="14" t="s">
        <v>6</v>
      </c>
      <c r="B24" s="47" t="s">
        <v>218</v>
      </c>
      <c r="C24" s="49"/>
      <c r="D24" s="16"/>
      <c r="E24" s="16"/>
      <c r="F24" s="16"/>
    </row>
    <row r="25" spans="1:6" ht="30" x14ac:dyDescent="0.25">
      <c r="A25" s="14" t="s">
        <v>6</v>
      </c>
      <c r="B25" s="47" t="s">
        <v>219</v>
      </c>
      <c r="C25" s="49"/>
      <c r="D25" s="16"/>
      <c r="E25" s="16"/>
      <c r="F25" s="16"/>
    </row>
    <row r="26" spans="1:6" ht="30" x14ac:dyDescent="0.25">
      <c r="A26" s="14" t="s">
        <v>6</v>
      </c>
      <c r="B26" s="47" t="s">
        <v>220</v>
      </c>
      <c r="C26" s="49"/>
      <c r="D26" s="16"/>
      <c r="E26" s="16"/>
      <c r="F26" s="12"/>
    </row>
    <row r="27" spans="1:6" ht="30" x14ac:dyDescent="0.25">
      <c r="A27" s="14" t="s">
        <v>6</v>
      </c>
      <c r="B27" s="47" t="s">
        <v>221</v>
      </c>
      <c r="C27" s="49"/>
      <c r="D27" s="16"/>
      <c r="E27" s="16"/>
      <c r="F27" s="12"/>
    </row>
    <row r="28" spans="1:6" ht="30" x14ac:dyDescent="0.25">
      <c r="A28" s="14" t="s">
        <v>6</v>
      </c>
      <c r="B28" s="47" t="s">
        <v>222</v>
      </c>
      <c r="C28" s="49"/>
      <c r="D28" s="16"/>
      <c r="E28" s="16"/>
      <c r="F28" s="12"/>
    </row>
    <row r="29" spans="1:6" ht="30" x14ac:dyDescent="0.25">
      <c r="A29" s="14" t="s">
        <v>6</v>
      </c>
      <c r="B29" s="47" t="s">
        <v>223</v>
      </c>
      <c r="C29" s="49"/>
      <c r="D29" s="16"/>
      <c r="E29" s="16"/>
      <c r="F29" s="12"/>
    </row>
    <row r="30" spans="1:6" ht="30" x14ac:dyDescent="0.25">
      <c r="A30" s="14" t="s">
        <v>6</v>
      </c>
      <c r="B30" s="47" t="s">
        <v>224</v>
      </c>
      <c r="C30" s="49"/>
      <c r="D30" s="16"/>
      <c r="E30" s="16"/>
      <c r="F30" s="12"/>
    </row>
    <row r="31" spans="1:6" ht="30" x14ac:dyDescent="0.25">
      <c r="A31" s="14" t="s">
        <v>6</v>
      </c>
      <c r="B31" s="47" t="s">
        <v>225</v>
      </c>
      <c r="C31" s="49"/>
      <c r="D31" s="16"/>
      <c r="E31" s="16"/>
      <c r="F31" s="12"/>
    </row>
    <row r="32" spans="1:6" ht="45" x14ac:dyDescent="0.25">
      <c r="A32" s="14" t="s">
        <v>6</v>
      </c>
      <c r="B32" s="47" t="s">
        <v>226</v>
      </c>
      <c r="C32" s="49"/>
      <c r="D32" s="16"/>
      <c r="E32" s="16"/>
      <c r="F32" s="12"/>
    </row>
    <row r="33" spans="1:6" ht="30" x14ac:dyDescent="0.25">
      <c r="A33" s="14" t="s">
        <v>6</v>
      </c>
      <c r="B33" s="47" t="s">
        <v>227</v>
      </c>
      <c r="C33" s="49"/>
      <c r="D33" s="16"/>
      <c r="E33" s="17"/>
      <c r="F33" s="12"/>
    </row>
    <row r="34" spans="1:6" ht="30" x14ac:dyDescent="0.25">
      <c r="A34" s="14" t="s">
        <v>6</v>
      </c>
      <c r="B34" s="47" t="s">
        <v>228</v>
      </c>
      <c r="C34" s="49"/>
      <c r="D34" s="16"/>
      <c r="E34" s="17"/>
      <c r="F34" s="12"/>
    </row>
    <row r="35" spans="1:6" ht="30" x14ac:dyDescent="0.25">
      <c r="A35" s="14" t="s">
        <v>6</v>
      </c>
      <c r="B35" s="47" t="s">
        <v>229</v>
      </c>
      <c r="C35" s="49"/>
      <c r="D35" s="16"/>
      <c r="E35" s="17"/>
      <c r="F35" s="12"/>
    </row>
    <row r="36" spans="1:6" ht="30" x14ac:dyDescent="0.25">
      <c r="A36" s="14" t="s">
        <v>6</v>
      </c>
      <c r="B36" s="50" t="s">
        <v>310</v>
      </c>
      <c r="C36" s="49"/>
      <c r="D36" s="16"/>
      <c r="E36" s="17"/>
      <c r="F36" s="12"/>
    </row>
    <row r="37" spans="1:6" ht="30" x14ac:dyDescent="0.25">
      <c r="A37" s="14" t="s">
        <v>6</v>
      </c>
      <c r="B37" s="50" t="s">
        <v>311</v>
      </c>
      <c r="C37" s="49"/>
      <c r="D37" s="16"/>
      <c r="E37" s="17"/>
      <c r="F37" s="12"/>
    </row>
    <row r="38" spans="1:6" ht="45" x14ac:dyDescent="0.25">
      <c r="A38" s="14" t="s">
        <v>6</v>
      </c>
      <c r="B38" s="50" t="s">
        <v>312</v>
      </c>
      <c r="C38" s="51"/>
      <c r="D38" s="16"/>
      <c r="E38" s="17"/>
      <c r="F38" s="12"/>
    </row>
    <row r="39" spans="1:6" ht="30" x14ac:dyDescent="0.25">
      <c r="A39" s="14" t="s">
        <v>6</v>
      </c>
      <c r="B39" s="50" t="s">
        <v>313</v>
      </c>
      <c r="C39" s="49"/>
      <c r="D39" s="16"/>
      <c r="E39" s="17"/>
      <c r="F39" s="12"/>
    </row>
    <row r="40" spans="1:6" x14ac:dyDescent="0.25">
      <c r="A40" s="18" t="s">
        <v>2</v>
      </c>
      <c r="B40" s="52" t="s">
        <v>230</v>
      </c>
      <c r="C40" s="53" t="s">
        <v>52</v>
      </c>
      <c r="D40" s="15"/>
      <c r="E40" s="16"/>
      <c r="F40" s="12"/>
    </row>
    <row r="41" spans="1:6" ht="45" x14ac:dyDescent="0.25">
      <c r="A41" s="18" t="s">
        <v>2</v>
      </c>
      <c r="B41" s="52" t="s">
        <v>231</v>
      </c>
      <c r="C41" s="53" t="s">
        <v>53</v>
      </c>
      <c r="D41" s="15"/>
      <c r="E41" s="16"/>
      <c r="F41" s="16"/>
    </row>
    <row r="42" spans="1:6" ht="30" x14ac:dyDescent="0.25">
      <c r="A42" s="18" t="s">
        <v>539</v>
      </c>
      <c r="B42" s="52" t="s">
        <v>406</v>
      </c>
      <c r="C42" s="76" t="s">
        <v>538</v>
      </c>
      <c r="F42" s="12"/>
    </row>
    <row r="43" spans="1:6" ht="45" x14ac:dyDescent="0.25">
      <c r="A43" s="18" t="s">
        <v>2</v>
      </c>
      <c r="B43" s="52" t="s">
        <v>232</v>
      </c>
      <c r="C43" s="54"/>
      <c r="D43" s="16"/>
      <c r="E43" s="16"/>
      <c r="F43" s="12"/>
    </row>
    <row r="44" spans="1:6" ht="45" x14ac:dyDescent="0.25">
      <c r="A44" s="18" t="s">
        <v>2</v>
      </c>
      <c r="B44" s="52" t="s">
        <v>233</v>
      </c>
      <c r="C44" s="54"/>
      <c r="D44" s="16"/>
      <c r="E44" s="16"/>
      <c r="F44" s="12"/>
    </row>
    <row r="45" spans="1:6" ht="30" x14ac:dyDescent="0.25">
      <c r="A45" s="18" t="s">
        <v>2</v>
      </c>
      <c r="B45" s="52" t="s">
        <v>246</v>
      </c>
      <c r="C45" s="54"/>
      <c r="D45" s="16"/>
      <c r="E45" s="16"/>
      <c r="F45" s="12"/>
    </row>
    <row r="46" spans="1:6" ht="45" x14ac:dyDescent="0.25">
      <c r="A46" s="18" t="s">
        <v>2</v>
      </c>
      <c r="B46" s="52" t="s">
        <v>234</v>
      </c>
      <c r="C46" s="54"/>
      <c r="D46" s="16"/>
      <c r="E46" s="16"/>
      <c r="F46" s="12"/>
    </row>
    <row r="47" spans="1:6" ht="30" x14ac:dyDescent="0.25">
      <c r="A47" s="18" t="s">
        <v>2</v>
      </c>
      <c r="B47" s="52" t="s">
        <v>235</v>
      </c>
      <c r="C47" s="54"/>
      <c r="D47" s="16"/>
      <c r="E47" s="16"/>
      <c r="F47" s="12"/>
    </row>
    <row r="48" spans="1:6" ht="30" x14ac:dyDescent="0.25">
      <c r="A48" s="18" t="s">
        <v>2</v>
      </c>
      <c r="B48" s="52" t="s">
        <v>236</v>
      </c>
      <c r="C48" s="54"/>
      <c r="D48" s="16"/>
      <c r="E48" s="16"/>
      <c r="F48" s="12"/>
    </row>
    <row r="49" spans="1:6" ht="30" x14ac:dyDescent="0.25">
      <c r="A49" s="18" t="s">
        <v>2</v>
      </c>
      <c r="B49" s="52" t="s">
        <v>237</v>
      </c>
      <c r="C49" s="54"/>
      <c r="D49" s="16"/>
      <c r="E49" s="16"/>
      <c r="F49" s="12"/>
    </row>
    <row r="50" spans="1:6" ht="30" x14ac:dyDescent="0.25">
      <c r="A50" s="18" t="s">
        <v>2</v>
      </c>
      <c r="B50" s="52" t="s">
        <v>238</v>
      </c>
      <c r="C50" s="54"/>
      <c r="D50" s="16"/>
      <c r="E50" s="16"/>
      <c r="F50" s="12"/>
    </row>
    <row r="51" spans="1:6" ht="30" x14ac:dyDescent="0.25">
      <c r="A51" s="18" t="s">
        <v>2</v>
      </c>
      <c r="B51" s="52" t="s">
        <v>239</v>
      </c>
      <c r="C51" s="54"/>
      <c r="D51" s="16"/>
      <c r="E51" s="16"/>
      <c r="F51" s="12"/>
    </row>
    <row r="52" spans="1:6" ht="30" x14ac:dyDescent="0.25">
      <c r="A52" s="18" t="s">
        <v>2</v>
      </c>
      <c r="B52" s="52" t="s">
        <v>240</v>
      </c>
      <c r="C52" s="54"/>
      <c r="D52" s="16"/>
      <c r="E52" s="16"/>
      <c r="F52" s="12"/>
    </row>
    <row r="53" spans="1:6" ht="30" x14ac:dyDescent="0.25">
      <c r="A53" s="18" t="s">
        <v>2</v>
      </c>
      <c r="B53" s="52" t="s">
        <v>241</v>
      </c>
      <c r="C53" s="54"/>
      <c r="D53" s="16"/>
      <c r="E53" s="16"/>
      <c r="F53" s="12"/>
    </row>
    <row r="54" spans="1:6" ht="30" x14ac:dyDescent="0.25">
      <c r="A54" s="18" t="s">
        <v>2</v>
      </c>
      <c r="B54" s="52" t="s">
        <v>242</v>
      </c>
      <c r="C54" s="54"/>
      <c r="D54" s="16"/>
      <c r="E54" s="16"/>
      <c r="F54" s="12"/>
    </row>
    <row r="55" spans="1:6" ht="30" x14ac:dyDescent="0.25">
      <c r="A55" s="18" t="s">
        <v>2</v>
      </c>
      <c r="B55" s="52" t="s">
        <v>243</v>
      </c>
      <c r="C55" s="54"/>
      <c r="D55" s="16"/>
      <c r="E55" s="16"/>
      <c r="F55" s="16"/>
    </row>
    <row r="56" spans="1:6" ht="30" x14ac:dyDescent="0.25">
      <c r="A56" s="18" t="s">
        <v>2</v>
      </c>
      <c r="B56" s="52" t="s">
        <v>244</v>
      </c>
      <c r="C56" s="54"/>
      <c r="D56" s="16"/>
      <c r="E56" s="16"/>
      <c r="F56" s="16"/>
    </row>
    <row r="57" spans="1:6" ht="30" x14ac:dyDescent="0.25">
      <c r="A57" s="18" t="s">
        <v>2</v>
      </c>
      <c r="B57" s="52" t="s">
        <v>245</v>
      </c>
      <c r="C57" s="54"/>
      <c r="D57" s="16"/>
      <c r="E57" s="16"/>
      <c r="F57" s="16"/>
    </row>
    <row r="58" spans="1:6" ht="45" x14ac:dyDescent="0.25">
      <c r="A58" s="18" t="s">
        <v>2</v>
      </c>
      <c r="B58" s="52" t="s">
        <v>247</v>
      </c>
      <c r="C58" s="54"/>
      <c r="D58" s="16"/>
      <c r="E58" s="16"/>
      <c r="F58" s="16"/>
    </row>
    <row r="59" spans="1:6" ht="45" x14ac:dyDescent="0.25">
      <c r="A59" s="18" t="s">
        <v>2</v>
      </c>
      <c r="B59" s="52" t="s">
        <v>248</v>
      </c>
      <c r="C59" s="54"/>
      <c r="D59" s="16"/>
      <c r="E59" s="16"/>
      <c r="F59" s="16"/>
    </row>
    <row r="60" spans="1:6" ht="45" x14ac:dyDescent="0.25">
      <c r="A60" s="18" t="s">
        <v>2</v>
      </c>
      <c r="B60" s="52" t="s">
        <v>249</v>
      </c>
      <c r="C60" s="54"/>
      <c r="D60" s="16"/>
      <c r="E60" s="16"/>
      <c r="F60" s="16"/>
    </row>
    <row r="61" spans="1:6" ht="30" x14ac:dyDescent="0.25">
      <c r="A61" s="18" t="s">
        <v>2</v>
      </c>
      <c r="B61" s="52" t="s">
        <v>250</v>
      </c>
      <c r="C61" s="54"/>
      <c r="D61" s="16"/>
      <c r="E61" s="16"/>
      <c r="F61" s="16"/>
    </row>
    <row r="62" spans="1:6" ht="75" x14ac:dyDescent="0.25">
      <c r="A62" s="18" t="s">
        <v>2</v>
      </c>
      <c r="B62" s="52" t="s">
        <v>251</v>
      </c>
      <c r="C62" s="54"/>
      <c r="D62" s="16"/>
      <c r="E62" s="16"/>
      <c r="F62" s="16"/>
    </row>
    <row r="63" spans="1:6" ht="45" x14ac:dyDescent="0.25">
      <c r="A63" s="18" t="s">
        <v>2</v>
      </c>
      <c r="B63" s="52" t="s">
        <v>252</v>
      </c>
      <c r="C63" s="54"/>
      <c r="D63" s="16"/>
      <c r="E63" s="16"/>
      <c r="F63" s="16"/>
    </row>
    <row r="64" spans="1:6" ht="45" x14ac:dyDescent="0.25">
      <c r="A64" s="18" t="s">
        <v>2</v>
      </c>
      <c r="B64" s="52" t="s">
        <v>253</v>
      </c>
      <c r="C64" s="54"/>
      <c r="D64" s="16"/>
      <c r="E64" s="16"/>
      <c r="F64" s="16"/>
    </row>
    <row r="65" spans="1:6" ht="30" x14ac:dyDescent="0.25">
      <c r="A65" s="18" t="s">
        <v>2</v>
      </c>
      <c r="B65" s="52" t="s">
        <v>254</v>
      </c>
      <c r="C65" s="54"/>
      <c r="D65" s="16"/>
      <c r="E65" s="16"/>
      <c r="F65" s="16"/>
    </row>
    <row r="66" spans="1:6" ht="45" x14ac:dyDescent="0.25">
      <c r="A66" s="18" t="s">
        <v>2</v>
      </c>
      <c r="B66" s="52" t="s">
        <v>255</v>
      </c>
      <c r="C66" s="54"/>
      <c r="D66" s="16"/>
      <c r="E66" s="16"/>
      <c r="F66" s="16"/>
    </row>
    <row r="67" spans="1:6" ht="30" x14ac:dyDescent="0.25">
      <c r="A67" s="18" t="s">
        <v>2</v>
      </c>
      <c r="B67" s="52" t="s">
        <v>256</v>
      </c>
      <c r="C67" s="54"/>
      <c r="D67" s="16"/>
      <c r="E67" s="16"/>
      <c r="F67" s="16"/>
    </row>
    <row r="68" spans="1:6" ht="45" x14ac:dyDescent="0.25">
      <c r="A68" s="18" t="s">
        <v>2</v>
      </c>
      <c r="B68" s="52" t="s">
        <v>257</v>
      </c>
      <c r="C68" s="54"/>
      <c r="D68" s="16"/>
      <c r="E68" s="16"/>
      <c r="F68" s="16"/>
    </row>
    <row r="69" spans="1:6" ht="30" x14ac:dyDescent="0.25">
      <c r="A69" s="18" t="s">
        <v>2</v>
      </c>
      <c r="B69" s="52" t="s">
        <v>258</v>
      </c>
      <c r="C69" s="54"/>
      <c r="D69" s="16"/>
      <c r="E69" s="16"/>
      <c r="F69" s="16"/>
    </row>
    <row r="70" spans="1:6" ht="45" x14ac:dyDescent="0.25">
      <c r="A70" s="19" t="s">
        <v>8</v>
      </c>
      <c r="B70" s="55" t="s">
        <v>259</v>
      </c>
      <c r="C70" s="56" t="s">
        <v>54</v>
      </c>
      <c r="D70" s="15"/>
      <c r="E70" s="16"/>
      <c r="F70" s="16"/>
    </row>
    <row r="71" spans="1:6" ht="45" x14ac:dyDescent="0.25">
      <c r="A71" s="19" t="s">
        <v>8</v>
      </c>
      <c r="B71" s="55" t="s">
        <v>260</v>
      </c>
      <c r="C71" s="56" t="s">
        <v>55</v>
      </c>
      <c r="D71" s="91"/>
      <c r="E71" s="16"/>
      <c r="F71" s="16"/>
    </row>
    <row r="72" spans="1:6" ht="45" x14ac:dyDescent="0.25">
      <c r="A72" s="19" t="s">
        <v>8</v>
      </c>
      <c r="B72" s="55" t="s">
        <v>261</v>
      </c>
      <c r="C72" s="38"/>
      <c r="D72" s="16"/>
      <c r="E72" s="16"/>
      <c r="F72" s="16"/>
    </row>
    <row r="73" spans="1:6" ht="45" x14ac:dyDescent="0.25">
      <c r="A73" s="19" t="s">
        <v>8</v>
      </c>
      <c r="B73" s="55" t="s">
        <v>262</v>
      </c>
      <c r="C73" s="38"/>
      <c r="D73" s="16"/>
      <c r="E73" s="16"/>
      <c r="F73" s="16"/>
    </row>
    <row r="74" spans="1:6" ht="45" x14ac:dyDescent="0.25">
      <c r="A74" s="19" t="s">
        <v>8</v>
      </c>
      <c r="B74" s="55" t="s">
        <v>263</v>
      </c>
      <c r="C74" s="38"/>
      <c r="D74" s="16"/>
      <c r="E74" s="16"/>
      <c r="F74" s="16"/>
    </row>
    <row r="75" spans="1:6" ht="45" x14ac:dyDescent="0.25">
      <c r="A75" s="19" t="s">
        <v>8</v>
      </c>
      <c r="B75" s="55" t="s">
        <v>272</v>
      </c>
      <c r="C75" s="38"/>
      <c r="D75" s="16"/>
      <c r="E75" s="16"/>
      <c r="F75" s="16"/>
    </row>
    <row r="76" spans="1:6" ht="30" x14ac:dyDescent="0.25">
      <c r="A76" s="19" t="s">
        <v>8</v>
      </c>
      <c r="B76" s="55" t="s">
        <v>264</v>
      </c>
      <c r="C76" s="38"/>
      <c r="D76" s="16"/>
      <c r="E76" s="16"/>
      <c r="F76" s="16"/>
    </row>
    <row r="77" spans="1:6" ht="30" x14ac:dyDescent="0.25">
      <c r="A77" s="19" t="s">
        <v>8</v>
      </c>
      <c r="B77" s="55" t="s">
        <v>265</v>
      </c>
      <c r="C77" s="38"/>
      <c r="D77" s="16"/>
      <c r="E77" s="16"/>
      <c r="F77" s="16"/>
    </row>
    <row r="78" spans="1:6" ht="30" x14ac:dyDescent="0.25">
      <c r="A78" s="19" t="s">
        <v>8</v>
      </c>
      <c r="B78" s="55" t="s">
        <v>266</v>
      </c>
      <c r="C78" s="38"/>
      <c r="D78" s="16"/>
      <c r="E78" s="16"/>
      <c r="F78" s="16"/>
    </row>
    <row r="79" spans="1:6" ht="30" x14ac:dyDescent="0.25">
      <c r="A79" s="19" t="s">
        <v>8</v>
      </c>
      <c r="B79" s="55" t="s">
        <v>64</v>
      </c>
      <c r="C79" s="38"/>
      <c r="D79" s="16"/>
      <c r="E79" s="16"/>
      <c r="F79" s="16"/>
    </row>
    <row r="80" spans="1:6" ht="30" x14ac:dyDescent="0.25">
      <c r="A80" s="19" t="s">
        <v>8</v>
      </c>
      <c r="B80" s="55" t="s">
        <v>267</v>
      </c>
      <c r="C80" s="38"/>
      <c r="D80" s="16"/>
      <c r="E80" s="16"/>
      <c r="F80" s="16"/>
    </row>
    <row r="81" spans="1:6" ht="30" x14ac:dyDescent="0.25">
      <c r="A81" s="19" t="s">
        <v>8</v>
      </c>
      <c r="B81" s="55" t="s">
        <v>268</v>
      </c>
      <c r="C81" s="38"/>
      <c r="D81" s="16"/>
      <c r="E81" s="16"/>
      <c r="F81" s="16"/>
    </row>
    <row r="82" spans="1:6" ht="45" x14ac:dyDescent="0.25">
      <c r="A82" s="19" t="s">
        <v>8</v>
      </c>
      <c r="B82" s="55" t="s">
        <v>269</v>
      </c>
      <c r="C82" s="38"/>
      <c r="D82" s="16"/>
      <c r="E82" s="16"/>
      <c r="F82" s="16"/>
    </row>
    <row r="83" spans="1:6" ht="45" x14ac:dyDescent="0.25">
      <c r="A83" s="19" t="s">
        <v>8</v>
      </c>
      <c r="B83" s="55" t="s">
        <v>270</v>
      </c>
      <c r="C83" s="38"/>
      <c r="D83" s="16"/>
      <c r="E83" s="16"/>
      <c r="F83" s="16"/>
    </row>
    <row r="84" spans="1:6" ht="45" x14ac:dyDescent="0.25">
      <c r="A84" s="19" t="s">
        <v>8</v>
      </c>
      <c r="B84" s="55" t="s">
        <v>273</v>
      </c>
      <c r="C84" s="38"/>
      <c r="D84" s="16"/>
      <c r="E84" s="16"/>
      <c r="F84" s="16"/>
    </row>
    <row r="85" spans="1:6" ht="45" x14ac:dyDescent="0.25">
      <c r="A85" s="19" t="s">
        <v>8</v>
      </c>
      <c r="B85" s="55" t="s">
        <v>274</v>
      </c>
      <c r="C85" s="38"/>
      <c r="D85" s="16"/>
      <c r="E85" s="16"/>
      <c r="F85" s="16"/>
    </row>
    <row r="86" spans="1:6" ht="45" x14ac:dyDescent="0.25">
      <c r="A86" s="19" t="s">
        <v>8</v>
      </c>
      <c r="B86" s="55" t="s">
        <v>275</v>
      </c>
      <c r="C86" s="38"/>
      <c r="D86" s="16"/>
      <c r="E86" s="16"/>
      <c r="F86" s="16"/>
    </row>
    <row r="87" spans="1:6" ht="45" x14ac:dyDescent="0.25">
      <c r="A87" s="19" t="s">
        <v>8</v>
      </c>
      <c r="B87" s="55" t="s">
        <v>276</v>
      </c>
      <c r="C87" s="38"/>
      <c r="D87" s="16"/>
      <c r="E87" s="16"/>
      <c r="F87" s="16"/>
    </row>
    <row r="88" spans="1:6" ht="45" x14ac:dyDescent="0.25">
      <c r="A88" s="19" t="s">
        <v>8</v>
      </c>
      <c r="B88" s="55" t="s">
        <v>277</v>
      </c>
      <c r="C88" s="38"/>
      <c r="D88" s="16"/>
      <c r="E88" s="16"/>
      <c r="F88" s="16"/>
    </row>
    <row r="89" spans="1:6" ht="45" x14ac:dyDescent="0.25">
      <c r="A89" s="19" t="s">
        <v>8</v>
      </c>
      <c r="B89" s="55" t="s">
        <v>278</v>
      </c>
      <c r="C89" s="38"/>
      <c r="D89" s="16"/>
      <c r="E89" s="16"/>
      <c r="F89" s="16"/>
    </row>
    <row r="90" spans="1:6" ht="45" x14ac:dyDescent="0.25">
      <c r="A90" s="19" t="s">
        <v>8</v>
      </c>
      <c r="B90" s="55" t="s">
        <v>279</v>
      </c>
      <c r="C90" s="38"/>
      <c r="D90" s="16"/>
      <c r="E90" s="16"/>
      <c r="F90" s="16"/>
    </row>
    <row r="91" spans="1:6" ht="45" x14ac:dyDescent="0.25">
      <c r="A91" s="19" t="s">
        <v>8</v>
      </c>
      <c r="B91" s="55" t="s">
        <v>280</v>
      </c>
      <c r="C91" s="38"/>
      <c r="D91" s="16"/>
      <c r="E91" s="16"/>
      <c r="F91" s="16"/>
    </row>
    <row r="92" spans="1:6" ht="45" x14ac:dyDescent="0.25">
      <c r="A92" s="19" t="s">
        <v>8</v>
      </c>
      <c r="B92" s="55" t="s">
        <v>281</v>
      </c>
      <c r="C92" s="38"/>
      <c r="D92" s="16"/>
      <c r="E92" s="16"/>
      <c r="F92" s="16"/>
    </row>
    <row r="93" spans="1:6" ht="45" x14ac:dyDescent="0.25">
      <c r="A93" s="19" t="s">
        <v>8</v>
      </c>
      <c r="B93" s="55" t="s">
        <v>282</v>
      </c>
      <c r="C93" s="38"/>
      <c r="D93" s="16"/>
      <c r="E93" s="16"/>
      <c r="F93" s="16"/>
    </row>
    <row r="94" spans="1:6" ht="30" x14ac:dyDescent="0.25">
      <c r="A94" s="20" t="s">
        <v>428</v>
      </c>
      <c r="B94" s="57" t="s">
        <v>411</v>
      </c>
      <c r="C94" s="58" t="s">
        <v>56</v>
      </c>
      <c r="D94" s="13"/>
      <c r="E94" s="16"/>
      <c r="F94" s="16"/>
    </row>
    <row r="95" spans="1:6" ht="30" x14ac:dyDescent="0.25">
      <c r="A95" s="20" t="s">
        <v>428</v>
      </c>
      <c r="B95" s="57" t="s">
        <v>412</v>
      </c>
      <c r="C95" s="58" t="s">
        <v>57</v>
      </c>
      <c r="D95" s="13"/>
      <c r="E95" s="16"/>
      <c r="F95" s="16"/>
    </row>
    <row r="96" spans="1:6" ht="45" x14ac:dyDescent="0.25">
      <c r="A96" s="20" t="s">
        <v>428</v>
      </c>
      <c r="B96" s="57" t="s">
        <v>283</v>
      </c>
      <c r="C96" s="59"/>
      <c r="D96" s="16"/>
      <c r="E96" s="16"/>
      <c r="F96" s="16"/>
    </row>
    <row r="97" spans="1:6" ht="45" x14ac:dyDescent="0.25">
      <c r="A97" s="20" t="s">
        <v>428</v>
      </c>
      <c r="B97" s="57" t="s">
        <v>284</v>
      </c>
      <c r="C97" s="59"/>
      <c r="D97" s="16"/>
      <c r="E97" s="16"/>
      <c r="F97" s="16"/>
    </row>
    <row r="98" spans="1:6" ht="30" x14ac:dyDescent="0.25">
      <c r="A98" s="20" t="s">
        <v>428</v>
      </c>
      <c r="B98" s="57" t="s">
        <v>285</v>
      </c>
      <c r="C98" s="59"/>
      <c r="D98" s="16"/>
      <c r="E98" s="16"/>
      <c r="F98" s="16"/>
    </row>
    <row r="99" spans="1:6" ht="45" x14ac:dyDescent="0.25">
      <c r="A99" s="20" t="s">
        <v>428</v>
      </c>
      <c r="B99" s="57" t="s">
        <v>286</v>
      </c>
      <c r="C99" s="59"/>
      <c r="D99" s="16"/>
      <c r="E99" s="16"/>
      <c r="F99" s="16"/>
    </row>
    <row r="100" spans="1:6" x14ac:dyDescent="0.25">
      <c r="A100" s="20" t="s">
        <v>428</v>
      </c>
      <c r="B100" s="57" t="s">
        <v>287</v>
      </c>
      <c r="C100" s="59"/>
      <c r="D100" s="16"/>
      <c r="E100" s="16"/>
      <c r="F100" s="16"/>
    </row>
    <row r="101" spans="1:6" x14ac:dyDescent="0.25">
      <c r="A101" s="20" t="s">
        <v>428</v>
      </c>
      <c r="B101" s="57" t="s">
        <v>288</v>
      </c>
      <c r="C101" s="59"/>
      <c r="D101" s="16"/>
      <c r="E101" s="16"/>
      <c r="F101" s="16"/>
    </row>
    <row r="102" spans="1:6" ht="30" x14ac:dyDescent="0.25">
      <c r="A102" s="20" t="s">
        <v>428</v>
      </c>
      <c r="B102" s="57" t="s">
        <v>66</v>
      </c>
      <c r="C102" s="59"/>
      <c r="D102" s="16"/>
      <c r="E102" s="16"/>
      <c r="F102" s="16"/>
    </row>
    <row r="103" spans="1:6" ht="30" x14ac:dyDescent="0.25">
      <c r="A103" s="20" t="s">
        <v>428</v>
      </c>
      <c r="B103" s="57" t="s">
        <v>289</v>
      </c>
      <c r="C103" s="59"/>
      <c r="D103" s="16"/>
      <c r="E103" s="16"/>
      <c r="F103" s="16"/>
    </row>
    <row r="104" spans="1:6" ht="30" x14ac:dyDescent="0.25">
      <c r="A104" s="20" t="s">
        <v>428</v>
      </c>
      <c r="B104" s="57" t="s">
        <v>65</v>
      </c>
      <c r="C104" s="59"/>
      <c r="D104" s="16"/>
      <c r="E104" s="16"/>
      <c r="F104" s="16"/>
    </row>
    <row r="105" spans="1:6" x14ac:dyDescent="0.25">
      <c r="A105" s="20" t="s">
        <v>428</v>
      </c>
      <c r="B105" s="57" t="s">
        <v>290</v>
      </c>
      <c r="C105" s="59"/>
      <c r="D105" s="16"/>
      <c r="E105" s="16"/>
      <c r="F105" s="16"/>
    </row>
    <row r="106" spans="1:6" ht="30" x14ac:dyDescent="0.25">
      <c r="A106" s="20" t="s">
        <v>428</v>
      </c>
      <c r="B106" s="57" t="s">
        <v>291</v>
      </c>
      <c r="C106" s="59"/>
      <c r="D106" s="16"/>
      <c r="E106" s="16"/>
      <c r="F106" s="16"/>
    </row>
    <row r="107" spans="1:6" x14ac:dyDescent="0.25">
      <c r="A107" s="20" t="s">
        <v>428</v>
      </c>
      <c r="B107" s="57" t="s">
        <v>292</v>
      </c>
      <c r="C107" s="59"/>
      <c r="D107" s="16"/>
      <c r="E107" s="16"/>
      <c r="F107" s="16"/>
    </row>
    <row r="108" spans="1:6" ht="45" x14ac:dyDescent="0.25">
      <c r="A108" s="20" t="s">
        <v>428</v>
      </c>
      <c r="B108" s="57" t="s">
        <v>293</v>
      </c>
      <c r="C108" s="59"/>
      <c r="D108" s="16"/>
      <c r="E108" s="16"/>
      <c r="F108" s="16"/>
    </row>
    <row r="109" spans="1:6" ht="30" x14ac:dyDescent="0.25">
      <c r="A109" s="20" t="s">
        <v>428</v>
      </c>
      <c r="B109" s="57" t="s">
        <v>294</v>
      </c>
      <c r="C109" s="59"/>
      <c r="D109" s="16"/>
      <c r="E109" s="16"/>
      <c r="F109" s="16"/>
    </row>
    <row r="110" spans="1:6" ht="30" x14ac:dyDescent="0.25">
      <c r="A110" s="20" t="s">
        <v>428</v>
      </c>
      <c r="B110" s="57" t="s">
        <v>295</v>
      </c>
      <c r="C110" s="59"/>
      <c r="D110" s="16"/>
      <c r="E110" s="16"/>
      <c r="F110" s="16"/>
    </row>
    <row r="111" spans="1:6" ht="30" x14ac:dyDescent="0.25">
      <c r="A111" s="20" t="s">
        <v>428</v>
      </c>
      <c r="B111" s="57" t="s">
        <v>296</v>
      </c>
      <c r="C111" s="59"/>
      <c r="D111" s="16"/>
      <c r="E111" s="16"/>
      <c r="F111" s="16"/>
    </row>
    <row r="112" spans="1:6" x14ac:dyDescent="0.25">
      <c r="A112" s="20" t="s">
        <v>428</v>
      </c>
      <c r="B112" s="57" t="s">
        <v>297</v>
      </c>
      <c r="C112" s="59"/>
      <c r="D112" s="16"/>
      <c r="E112" s="16"/>
      <c r="F112" s="16"/>
    </row>
    <row r="113" spans="1:6" ht="45" x14ac:dyDescent="0.25">
      <c r="A113" s="20" t="s">
        <v>428</v>
      </c>
      <c r="B113" s="57" t="s">
        <v>298</v>
      </c>
      <c r="C113" s="59"/>
      <c r="D113" s="16"/>
      <c r="E113" s="16"/>
      <c r="F113" s="16"/>
    </row>
    <row r="114" spans="1:6" ht="30" x14ac:dyDescent="0.25">
      <c r="A114" s="20" t="s">
        <v>428</v>
      </c>
      <c r="B114" s="57" t="s">
        <v>299</v>
      </c>
      <c r="C114" s="59"/>
      <c r="D114" s="16"/>
      <c r="E114" s="16"/>
      <c r="F114" s="16"/>
    </row>
    <row r="115" spans="1:6" ht="45" x14ac:dyDescent="0.25">
      <c r="A115" s="20" t="s">
        <v>428</v>
      </c>
      <c r="B115" s="57" t="s">
        <v>300</v>
      </c>
      <c r="C115" s="59"/>
      <c r="D115" s="16"/>
      <c r="E115" s="16"/>
      <c r="F115" s="16"/>
    </row>
    <row r="116" spans="1:6" ht="30" x14ac:dyDescent="0.25">
      <c r="A116" s="20" t="s">
        <v>428</v>
      </c>
      <c r="B116" s="57" t="s">
        <v>301</v>
      </c>
      <c r="C116" s="59"/>
      <c r="D116" s="16"/>
      <c r="E116" s="16"/>
      <c r="F116" s="15"/>
    </row>
    <row r="117" spans="1:6" ht="30" x14ac:dyDescent="0.25">
      <c r="A117" s="20" t="s">
        <v>428</v>
      </c>
      <c r="B117" s="57" t="s">
        <v>308</v>
      </c>
      <c r="C117" s="59"/>
      <c r="D117" s="16"/>
      <c r="E117" s="16"/>
      <c r="F117" s="16"/>
    </row>
    <row r="118" spans="1:6" ht="30" x14ac:dyDescent="0.25">
      <c r="A118" s="20" t="s">
        <v>428</v>
      </c>
      <c r="B118" s="57" t="s">
        <v>302</v>
      </c>
      <c r="C118" s="59"/>
      <c r="D118" s="16"/>
      <c r="E118" s="16"/>
      <c r="F118" s="15"/>
    </row>
    <row r="119" spans="1:6" x14ac:dyDescent="0.25">
      <c r="A119" s="20" t="s">
        <v>428</v>
      </c>
      <c r="B119" s="57" t="s">
        <v>303</v>
      </c>
      <c r="C119" s="59"/>
      <c r="D119" s="16"/>
      <c r="E119" s="16"/>
      <c r="F119" s="16"/>
    </row>
    <row r="120" spans="1:6" ht="30" x14ac:dyDescent="0.25">
      <c r="A120" s="20" t="s">
        <v>428</v>
      </c>
      <c r="B120" s="57" t="s">
        <v>304</v>
      </c>
      <c r="C120" s="59"/>
      <c r="D120" s="16"/>
      <c r="E120" s="16"/>
      <c r="F120" s="16"/>
    </row>
    <row r="121" spans="1:6" ht="30" x14ac:dyDescent="0.25">
      <c r="A121" s="20" t="s">
        <v>428</v>
      </c>
      <c r="B121" s="57" t="s">
        <v>305</v>
      </c>
      <c r="C121" s="59"/>
      <c r="D121" s="16"/>
      <c r="E121" s="16"/>
      <c r="F121" s="16"/>
    </row>
    <row r="122" spans="1:6" ht="30" x14ac:dyDescent="0.25">
      <c r="A122" s="20" t="s">
        <v>428</v>
      </c>
      <c r="B122" s="57" t="s">
        <v>306</v>
      </c>
      <c r="C122" s="59"/>
      <c r="D122" s="16"/>
      <c r="E122" s="16"/>
      <c r="F122" s="16"/>
    </row>
    <row r="123" spans="1:6" ht="30" x14ac:dyDescent="0.25">
      <c r="A123" s="20" t="s">
        <v>428</v>
      </c>
      <c r="B123" s="57" t="s">
        <v>307</v>
      </c>
      <c r="C123" s="59"/>
      <c r="D123" s="16"/>
      <c r="E123" s="16"/>
      <c r="F123" s="15"/>
    </row>
    <row r="124" spans="1:6" ht="30" x14ac:dyDescent="0.25">
      <c r="A124" s="20" t="s">
        <v>428</v>
      </c>
      <c r="B124" s="59" t="s">
        <v>309</v>
      </c>
      <c r="C124" s="59"/>
      <c r="D124" s="16"/>
      <c r="E124" s="16"/>
      <c r="F124" s="15"/>
    </row>
    <row r="125" spans="1:6" ht="45" x14ac:dyDescent="0.25">
      <c r="A125" s="21" t="s">
        <v>12</v>
      </c>
      <c r="B125" s="60" t="s">
        <v>417</v>
      </c>
      <c r="C125" s="61" t="s">
        <v>58</v>
      </c>
      <c r="D125" s="15"/>
      <c r="E125" s="16"/>
      <c r="F125" s="15"/>
    </row>
    <row r="126" spans="1:6" ht="30" x14ac:dyDescent="0.25">
      <c r="A126" s="21" t="s">
        <v>12</v>
      </c>
      <c r="B126" s="60" t="s">
        <v>314</v>
      </c>
      <c r="C126" s="61" t="s">
        <v>59</v>
      </c>
      <c r="D126" s="15"/>
      <c r="E126" s="16"/>
      <c r="F126" s="16"/>
    </row>
    <row r="127" spans="1:6" ht="30" x14ac:dyDescent="0.25">
      <c r="A127" s="21" t="s">
        <v>12</v>
      </c>
      <c r="B127" s="60" t="s">
        <v>315</v>
      </c>
      <c r="C127" s="60"/>
      <c r="D127" s="16"/>
      <c r="E127" s="16"/>
      <c r="F127" s="16"/>
    </row>
    <row r="128" spans="1:6" ht="45" x14ac:dyDescent="0.25">
      <c r="A128" s="21" t="s">
        <v>12</v>
      </c>
      <c r="B128" s="60" t="s">
        <v>316</v>
      </c>
      <c r="C128" s="60"/>
      <c r="D128" s="16"/>
      <c r="E128" s="16"/>
      <c r="F128" s="16"/>
    </row>
    <row r="129" spans="1:6" ht="30" x14ac:dyDescent="0.25">
      <c r="A129" s="21" t="s">
        <v>12</v>
      </c>
      <c r="B129" s="60" t="s">
        <v>22</v>
      </c>
      <c r="C129" s="60"/>
      <c r="D129" s="16"/>
      <c r="E129" s="16"/>
      <c r="F129" s="16"/>
    </row>
    <row r="130" spans="1:6" ht="30" x14ac:dyDescent="0.25">
      <c r="A130" s="21" t="s">
        <v>12</v>
      </c>
      <c r="B130" s="60" t="s">
        <v>25</v>
      </c>
      <c r="C130" s="60"/>
      <c r="D130" s="16"/>
      <c r="E130" s="16"/>
      <c r="F130" s="16"/>
    </row>
    <row r="131" spans="1:6" ht="30" x14ac:dyDescent="0.25">
      <c r="A131" s="21" t="s">
        <v>12</v>
      </c>
      <c r="B131" s="60" t="s">
        <v>317</v>
      </c>
      <c r="C131" s="60"/>
      <c r="D131" s="16"/>
      <c r="E131" s="16"/>
      <c r="F131" s="16"/>
    </row>
    <row r="132" spans="1:6" ht="30" x14ac:dyDescent="0.25">
      <c r="A132" s="21" t="s">
        <v>12</v>
      </c>
      <c r="B132" s="60" t="s">
        <v>318</v>
      </c>
      <c r="C132" s="60"/>
      <c r="D132" s="16"/>
      <c r="E132" s="16"/>
      <c r="F132" s="16"/>
    </row>
    <row r="133" spans="1:6" ht="30" x14ac:dyDescent="0.25">
      <c r="A133" s="21" t="s">
        <v>12</v>
      </c>
      <c r="B133" s="60" t="s">
        <v>319</v>
      </c>
      <c r="C133" s="60"/>
      <c r="D133" s="16"/>
      <c r="E133" s="15"/>
      <c r="F133" s="16"/>
    </row>
    <row r="134" spans="1:6" ht="30" x14ac:dyDescent="0.25">
      <c r="A134" s="21" t="s">
        <v>12</v>
      </c>
      <c r="B134" s="60" t="s">
        <v>320</v>
      </c>
      <c r="C134" s="60"/>
      <c r="D134" s="16"/>
      <c r="E134" s="16"/>
      <c r="F134" s="16"/>
    </row>
    <row r="135" spans="1:6" ht="45" x14ac:dyDescent="0.25">
      <c r="A135" s="21" t="s">
        <v>12</v>
      </c>
      <c r="B135" s="60" t="s">
        <v>321</v>
      </c>
      <c r="C135" s="60"/>
      <c r="D135" s="16"/>
      <c r="E135" s="15"/>
      <c r="F135" s="16"/>
    </row>
    <row r="136" spans="1:6" ht="30" x14ac:dyDescent="0.25">
      <c r="A136" s="21" t="s">
        <v>12</v>
      </c>
      <c r="B136" s="60" t="s">
        <v>27</v>
      </c>
      <c r="C136" s="60"/>
      <c r="D136" s="16"/>
      <c r="E136" s="16"/>
      <c r="F136" s="16"/>
    </row>
    <row r="137" spans="1:6" ht="30" x14ac:dyDescent="0.25">
      <c r="A137" s="21" t="s">
        <v>12</v>
      </c>
      <c r="B137" s="60" t="s">
        <v>322</v>
      </c>
      <c r="C137" s="60"/>
      <c r="D137" s="16"/>
      <c r="E137" s="16"/>
      <c r="F137" s="16"/>
    </row>
    <row r="138" spans="1:6" ht="30" x14ac:dyDescent="0.25">
      <c r="A138" s="21" t="s">
        <v>12</v>
      </c>
      <c r="B138" s="60" t="s">
        <v>28</v>
      </c>
      <c r="C138" s="60"/>
      <c r="D138" s="16"/>
      <c r="E138" s="16"/>
      <c r="F138" s="16"/>
    </row>
    <row r="139" spans="1:6" ht="30" x14ac:dyDescent="0.25">
      <c r="A139" s="21" t="s">
        <v>12</v>
      </c>
      <c r="B139" s="60" t="s">
        <v>23</v>
      </c>
      <c r="C139" s="60"/>
      <c r="D139" s="16"/>
      <c r="E139" s="16"/>
      <c r="F139" s="16"/>
    </row>
    <row r="140" spans="1:6" ht="45" x14ac:dyDescent="0.25">
      <c r="A140" s="21" t="s">
        <v>12</v>
      </c>
      <c r="B140" s="60" t="s">
        <v>24</v>
      </c>
      <c r="C140" s="60"/>
      <c r="D140" s="16"/>
      <c r="E140" s="16"/>
      <c r="F140" s="16"/>
    </row>
    <row r="141" spans="1:6" ht="30" x14ac:dyDescent="0.25">
      <c r="A141" s="21" t="s">
        <v>12</v>
      </c>
      <c r="B141" s="60" t="s">
        <v>323</v>
      </c>
      <c r="C141" s="60"/>
      <c r="D141" s="16"/>
      <c r="E141" s="16"/>
      <c r="F141" s="16"/>
    </row>
    <row r="142" spans="1:6" ht="30" x14ac:dyDescent="0.25">
      <c r="A142" s="21" t="s">
        <v>12</v>
      </c>
      <c r="B142" s="60" t="s">
        <v>324</v>
      </c>
      <c r="C142" s="60"/>
      <c r="D142" s="16"/>
      <c r="E142" s="16"/>
      <c r="F142" s="16"/>
    </row>
    <row r="143" spans="1:6" ht="30" x14ac:dyDescent="0.25">
      <c r="A143" s="21" t="s">
        <v>12</v>
      </c>
      <c r="B143" s="60" t="s">
        <v>325</v>
      </c>
      <c r="C143" s="60"/>
      <c r="D143" s="16"/>
      <c r="E143" s="16"/>
      <c r="F143" s="16"/>
    </row>
    <row r="144" spans="1:6" ht="30" x14ac:dyDescent="0.25">
      <c r="A144" s="21" t="s">
        <v>12</v>
      </c>
      <c r="B144" s="60" t="s">
        <v>67</v>
      </c>
      <c r="C144" s="60"/>
      <c r="D144" s="16"/>
      <c r="E144" s="16"/>
      <c r="F144" s="16"/>
    </row>
    <row r="145" spans="1:6" ht="30" x14ac:dyDescent="0.25">
      <c r="A145" s="21" t="s">
        <v>12</v>
      </c>
      <c r="B145" s="60" t="s">
        <v>326</v>
      </c>
      <c r="C145" s="60"/>
      <c r="D145" s="16"/>
      <c r="E145" s="16"/>
      <c r="F145" s="16"/>
    </row>
    <row r="146" spans="1:6" ht="30" x14ac:dyDescent="0.25">
      <c r="A146" s="21" t="s">
        <v>12</v>
      </c>
      <c r="B146" s="60" t="s">
        <v>327</v>
      </c>
      <c r="C146" s="60"/>
      <c r="D146" s="16"/>
      <c r="E146" s="16"/>
      <c r="F146" s="16"/>
    </row>
    <row r="147" spans="1:6" ht="30" x14ac:dyDescent="0.25">
      <c r="A147" s="21" t="s">
        <v>12</v>
      </c>
      <c r="B147" s="60" t="s">
        <v>328</v>
      </c>
      <c r="C147" s="60"/>
      <c r="D147" s="16"/>
      <c r="E147" s="16"/>
      <c r="F147" s="16"/>
    </row>
    <row r="148" spans="1:6" ht="45" x14ac:dyDescent="0.25">
      <c r="A148" s="21" t="s">
        <v>12</v>
      </c>
      <c r="B148" s="60" t="s">
        <v>329</v>
      </c>
      <c r="C148" s="60"/>
      <c r="D148" s="16"/>
      <c r="E148" s="16"/>
      <c r="F148" s="16"/>
    </row>
    <row r="149" spans="1:6" ht="45" x14ac:dyDescent="0.25">
      <c r="A149" s="21" t="s">
        <v>12</v>
      </c>
      <c r="B149" s="60" t="s">
        <v>330</v>
      </c>
      <c r="C149" s="60"/>
      <c r="D149" s="16"/>
      <c r="E149" s="16"/>
      <c r="F149" s="16"/>
    </row>
    <row r="150" spans="1:6" ht="45" x14ac:dyDescent="0.25">
      <c r="A150" s="21" t="s">
        <v>12</v>
      </c>
      <c r="B150" s="60" t="s">
        <v>331</v>
      </c>
      <c r="C150" s="60"/>
      <c r="D150" s="16"/>
      <c r="E150" s="16"/>
      <c r="F150" s="16"/>
    </row>
    <row r="151" spans="1:6" ht="45" x14ac:dyDescent="0.25">
      <c r="A151" s="21" t="s">
        <v>12</v>
      </c>
      <c r="B151" s="60" t="s">
        <v>332</v>
      </c>
      <c r="C151" s="60"/>
      <c r="D151" s="16"/>
      <c r="E151" s="16"/>
      <c r="F151" s="16"/>
    </row>
    <row r="152" spans="1:6" ht="30" x14ac:dyDescent="0.25">
      <c r="A152" s="21" t="s">
        <v>12</v>
      </c>
      <c r="B152" s="60" t="s">
        <v>333</v>
      </c>
      <c r="C152" s="60"/>
      <c r="D152" s="16"/>
      <c r="E152" s="16"/>
      <c r="F152" s="16"/>
    </row>
    <row r="153" spans="1:6" ht="45" x14ac:dyDescent="0.25">
      <c r="A153" s="21" t="s">
        <v>12</v>
      </c>
      <c r="B153" s="60" t="s">
        <v>334</v>
      </c>
      <c r="C153" s="60"/>
      <c r="D153" s="16"/>
      <c r="E153" s="16"/>
      <c r="F153" s="16"/>
    </row>
    <row r="154" spans="1:6" ht="30" x14ac:dyDescent="0.25">
      <c r="A154" s="21" t="s">
        <v>12</v>
      </c>
      <c r="B154" s="60" t="s">
        <v>26</v>
      </c>
      <c r="C154" s="60"/>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x14ac:dyDescent="0.25"/>
  <cols>
    <col min="1" max="16384" width="27.28515625" style="30"/>
  </cols>
  <sheetData>
    <row r="1" spans="1:9" x14ac:dyDescent="0.25">
      <c r="A1" s="29" t="s">
        <v>61</v>
      </c>
      <c r="B1" s="29" t="s">
        <v>435</v>
      </c>
    </row>
    <row r="2" spans="1:9" x14ac:dyDescent="0.25">
      <c r="A2" s="31" t="s">
        <v>31</v>
      </c>
      <c r="B2" s="119" t="s">
        <v>12</v>
      </c>
      <c r="C2" s="119"/>
      <c r="D2" s="119"/>
      <c r="E2" s="119"/>
      <c r="F2" s="119"/>
      <c r="G2" s="119"/>
      <c r="H2" s="119"/>
      <c r="I2" s="119"/>
    </row>
    <row r="3" spans="1:9" x14ac:dyDescent="0.25">
      <c r="A3" s="31" t="s">
        <v>32</v>
      </c>
      <c r="B3" s="120" t="s">
        <v>417</v>
      </c>
      <c r="C3" s="120"/>
      <c r="D3" s="120"/>
      <c r="E3" s="120"/>
      <c r="F3" s="120"/>
      <c r="G3" s="120"/>
      <c r="H3" s="120"/>
      <c r="I3" s="120"/>
    </row>
    <row r="4" spans="1:9" x14ac:dyDescent="0.25">
      <c r="A4" s="31" t="s">
        <v>33</v>
      </c>
      <c r="B4" s="119" t="s">
        <v>347</v>
      </c>
      <c r="C4" s="119"/>
      <c r="D4" s="119"/>
      <c r="E4" s="119"/>
      <c r="F4" s="119"/>
      <c r="G4" s="119"/>
      <c r="H4" s="119"/>
      <c r="I4" s="119"/>
    </row>
    <row r="5" spans="1:9" x14ac:dyDescent="0.25">
      <c r="A5" s="31" t="s">
        <v>34</v>
      </c>
      <c r="B5" s="119" t="s">
        <v>348</v>
      </c>
      <c r="C5" s="119"/>
      <c r="D5" s="119"/>
      <c r="E5" s="119"/>
      <c r="F5" s="119"/>
      <c r="G5" s="119"/>
      <c r="H5" s="119"/>
      <c r="I5" s="119"/>
    </row>
    <row r="6" spans="1:9" x14ac:dyDescent="0.25">
      <c r="A6" s="118" t="s">
        <v>192</v>
      </c>
      <c r="B6" s="118"/>
      <c r="C6" s="118"/>
      <c r="D6" s="118"/>
      <c r="E6" s="118"/>
      <c r="F6" s="118"/>
      <c r="G6" s="118"/>
      <c r="H6" s="118"/>
      <c r="I6" s="118"/>
    </row>
    <row r="7" spans="1:9" x14ac:dyDescent="0.25">
      <c r="A7" s="12" t="s">
        <v>39</v>
      </c>
      <c r="B7" s="12" t="s">
        <v>40</v>
      </c>
      <c r="C7" s="12" t="s">
        <v>41</v>
      </c>
      <c r="D7" s="12" t="s">
        <v>42</v>
      </c>
      <c r="E7" s="12" t="s">
        <v>43</v>
      </c>
      <c r="F7" s="12" t="s">
        <v>44</v>
      </c>
      <c r="G7" s="12" t="s">
        <v>45</v>
      </c>
      <c r="H7" s="12" t="s">
        <v>46</v>
      </c>
      <c r="I7" s="12" t="s">
        <v>47</v>
      </c>
    </row>
    <row r="8" spans="1:9" ht="75" x14ac:dyDescent="0.25">
      <c r="A8" s="16">
        <v>1</v>
      </c>
      <c r="B8" s="16" t="s">
        <v>176</v>
      </c>
      <c r="C8" s="16" t="s">
        <v>48</v>
      </c>
      <c r="D8" s="16" t="s">
        <v>177</v>
      </c>
      <c r="E8" s="16" t="s">
        <v>407</v>
      </c>
      <c r="F8" s="16" t="s">
        <v>49</v>
      </c>
      <c r="G8" s="16" t="s">
        <v>178</v>
      </c>
      <c r="H8" s="16" t="s">
        <v>422</v>
      </c>
      <c r="I8" s="16" t="s">
        <v>50</v>
      </c>
    </row>
    <row r="9" spans="1:9" ht="75" x14ac:dyDescent="0.25">
      <c r="A9" s="16">
        <v>2</v>
      </c>
      <c r="B9" s="16" t="s">
        <v>179</v>
      </c>
      <c r="C9" s="16" t="s">
        <v>180</v>
      </c>
      <c r="D9" s="16" t="s">
        <v>181</v>
      </c>
      <c r="E9" s="16" t="s">
        <v>407</v>
      </c>
      <c r="F9" s="16" t="s">
        <v>49</v>
      </c>
      <c r="G9" s="16" t="s">
        <v>182</v>
      </c>
      <c r="H9" s="16" t="s">
        <v>423</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x14ac:dyDescent="0.25"/>
  <cols>
    <col min="1" max="16384" width="27.5703125" style="30"/>
  </cols>
  <sheetData>
    <row r="1" spans="1:17" x14ac:dyDescent="0.25">
      <c r="A1" s="29" t="s">
        <v>61</v>
      </c>
      <c r="B1" s="29" t="s">
        <v>435</v>
      </c>
    </row>
    <row r="2" spans="1:17" x14ac:dyDescent="0.25">
      <c r="A2" s="31" t="s">
        <v>31</v>
      </c>
      <c r="B2" s="123" t="s">
        <v>12</v>
      </c>
      <c r="C2" s="124"/>
      <c r="D2" s="124"/>
      <c r="E2" s="124"/>
      <c r="F2" s="124"/>
      <c r="G2" s="124"/>
      <c r="H2" s="124"/>
      <c r="I2" s="125"/>
    </row>
    <row r="3" spans="1:17" x14ac:dyDescent="0.25">
      <c r="A3" s="31" t="s">
        <v>32</v>
      </c>
      <c r="B3" s="126" t="s">
        <v>314</v>
      </c>
      <c r="C3" s="127"/>
      <c r="D3" s="127"/>
      <c r="E3" s="127"/>
      <c r="F3" s="127"/>
      <c r="G3" s="127"/>
      <c r="H3" s="127"/>
      <c r="I3" s="128"/>
    </row>
    <row r="4" spans="1:17" x14ac:dyDescent="0.25">
      <c r="A4" s="31" t="s">
        <v>33</v>
      </c>
      <c r="B4" s="123" t="s">
        <v>349</v>
      </c>
      <c r="C4" s="124"/>
      <c r="D4" s="124"/>
      <c r="E4" s="124"/>
      <c r="F4" s="124"/>
      <c r="G4" s="124"/>
      <c r="H4" s="124"/>
      <c r="I4" s="125"/>
    </row>
    <row r="5" spans="1:17" x14ac:dyDescent="0.25">
      <c r="A5" s="31" t="s">
        <v>34</v>
      </c>
      <c r="B5" s="123" t="s">
        <v>350</v>
      </c>
      <c r="C5" s="124"/>
      <c r="D5" s="124"/>
      <c r="E5" s="124"/>
      <c r="F5" s="124"/>
      <c r="G5" s="124"/>
      <c r="H5" s="124"/>
      <c r="I5" s="125"/>
      <c r="Q5" s="32"/>
    </row>
    <row r="6" spans="1:17" x14ac:dyDescent="0.25">
      <c r="A6" s="121" t="s">
        <v>192</v>
      </c>
      <c r="B6" s="122"/>
      <c r="C6" s="122"/>
      <c r="D6" s="122"/>
      <c r="E6" s="122"/>
      <c r="F6" s="122"/>
      <c r="G6" s="122"/>
      <c r="H6" s="122"/>
      <c r="I6" s="122"/>
    </row>
    <row r="7" spans="1:17" x14ac:dyDescent="0.25">
      <c r="A7" s="33" t="s">
        <v>39</v>
      </c>
      <c r="B7" s="34" t="s">
        <v>40</v>
      </c>
      <c r="C7" s="34" t="s">
        <v>41</v>
      </c>
      <c r="D7" s="34" t="s">
        <v>42</v>
      </c>
      <c r="E7" s="34" t="s">
        <v>43</v>
      </c>
      <c r="F7" s="34" t="s">
        <v>44</v>
      </c>
      <c r="G7" s="34" t="s">
        <v>45</v>
      </c>
      <c r="H7" s="34" t="s">
        <v>46</v>
      </c>
      <c r="I7" s="35" t="s">
        <v>47</v>
      </c>
    </row>
    <row r="8" spans="1:17" ht="60" x14ac:dyDescent="0.25">
      <c r="A8" s="23">
        <v>1</v>
      </c>
      <c r="B8" s="16" t="s">
        <v>183</v>
      </c>
      <c r="C8" s="16" t="s">
        <v>180</v>
      </c>
      <c r="D8" s="16" t="s">
        <v>184</v>
      </c>
      <c r="E8" s="16" t="s">
        <v>407</v>
      </c>
      <c r="F8" s="16" t="s">
        <v>49</v>
      </c>
      <c r="G8" s="16" t="s">
        <v>185</v>
      </c>
      <c r="H8" s="26" t="s">
        <v>424</v>
      </c>
      <c r="I8" s="24" t="s">
        <v>50</v>
      </c>
    </row>
    <row r="9" spans="1:17" ht="90" x14ac:dyDescent="0.25">
      <c r="A9" s="23">
        <v>2</v>
      </c>
      <c r="B9" s="16" t="s">
        <v>186</v>
      </c>
      <c r="C9" s="16" t="s">
        <v>180</v>
      </c>
      <c r="D9" s="16" t="s">
        <v>187</v>
      </c>
      <c r="E9" s="16" t="s">
        <v>407</v>
      </c>
      <c r="F9" s="16" t="s">
        <v>49</v>
      </c>
      <c r="G9" s="16" t="s">
        <v>188</v>
      </c>
      <c r="H9" s="16" t="s">
        <v>425</v>
      </c>
      <c r="I9" s="24" t="s">
        <v>50</v>
      </c>
    </row>
    <row r="10" spans="1:17" ht="60" x14ac:dyDescent="0.25">
      <c r="A10" s="25">
        <v>3</v>
      </c>
      <c r="B10" s="26" t="s">
        <v>189</v>
      </c>
      <c r="C10" s="26" t="s">
        <v>180</v>
      </c>
      <c r="D10" s="26" t="s">
        <v>190</v>
      </c>
      <c r="E10" s="16" t="s">
        <v>407</v>
      </c>
      <c r="F10" s="26" t="s">
        <v>49</v>
      </c>
      <c r="G10" s="26" t="s">
        <v>191</v>
      </c>
      <c r="H10" s="26" t="s">
        <v>424</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x14ac:dyDescent="0.25"/>
  <cols>
    <col min="1" max="1" width="29.140625" style="30"/>
    <col min="2" max="2" width="40" style="30" customWidth="1"/>
    <col min="3" max="16384" width="29.140625" style="30"/>
  </cols>
  <sheetData>
    <row r="1" spans="1:9" x14ac:dyDescent="0.25">
      <c r="A1" s="29" t="s">
        <v>61</v>
      </c>
      <c r="B1" s="29" t="s">
        <v>435</v>
      </c>
    </row>
    <row r="2" spans="1:9" x14ac:dyDescent="0.25">
      <c r="A2" s="31" t="s">
        <v>31</v>
      </c>
      <c r="B2" s="123" t="s">
        <v>428</v>
      </c>
      <c r="C2" s="124"/>
      <c r="D2" s="124"/>
      <c r="E2" s="124"/>
      <c r="F2" s="124"/>
      <c r="G2" s="124"/>
      <c r="H2" s="124"/>
      <c r="I2" s="125"/>
    </row>
    <row r="3" spans="1:9" x14ac:dyDescent="0.25">
      <c r="A3" s="31" t="s">
        <v>32</v>
      </c>
      <c r="B3" s="126" t="s">
        <v>411</v>
      </c>
      <c r="C3" s="127"/>
      <c r="D3" s="127"/>
      <c r="E3" s="127"/>
      <c r="F3" s="127"/>
      <c r="G3" s="127"/>
      <c r="H3" s="127"/>
      <c r="I3" s="128"/>
    </row>
    <row r="4" spans="1:9" x14ac:dyDescent="0.25">
      <c r="A4" s="31" t="s">
        <v>33</v>
      </c>
      <c r="B4" s="119" t="s">
        <v>343</v>
      </c>
      <c r="C4" s="119"/>
      <c r="D4" s="119"/>
      <c r="E4" s="119"/>
      <c r="F4" s="119"/>
      <c r="G4" s="119"/>
      <c r="H4" s="119"/>
      <c r="I4" s="119"/>
    </row>
    <row r="5" spans="1:9" x14ac:dyDescent="0.25">
      <c r="A5" s="31" t="s">
        <v>34</v>
      </c>
      <c r="B5" s="119" t="s">
        <v>344</v>
      </c>
      <c r="C5" s="119"/>
      <c r="D5" s="119"/>
      <c r="E5" s="119"/>
      <c r="F5" s="119"/>
      <c r="G5" s="119"/>
      <c r="H5" s="119"/>
      <c r="I5" s="119"/>
    </row>
    <row r="6" spans="1:9" x14ac:dyDescent="0.25">
      <c r="A6" s="118" t="s">
        <v>192</v>
      </c>
      <c r="B6" s="118"/>
      <c r="C6" s="118"/>
      <c r="D6" s="118"/>
      <c r="E6" s="118"/>
      <c r="F6" s="118"/>
      <c r="G6" s="118"/>
      <c r="H6" s="118"/>
      <c r="I6" s="118"/>
    </row>
    <row r="7" spans="1:9" x14ac:dyDescent="0.25">
      <c r="A7" s="12" t="s">
        <v>39</v>
      </c>
      <c r="B7" s="12" t="s">
        <v>40</v>
      </c>
      <c r="C7" s="12" t="s">
        <v>41</v>
      </c>
      <c r="D7" s="12" t="s">
        <v>42</v>
      </c>
      <c r="E7" s="12" t="s">
        <v>43</v>
      </c>
      <c r="F7" s="12" t="s">
        <v>44</v>
      </c>
      <c r="G7" s="12" t="s">
        <v>45</v>
      </c>
      <c r="H7" s="12" t="s">
        <v>46</v>
      </c>
      <c r="I7" s="12" t="s">
        <v>47</v>
      </c>
    </row>
    <row r="8" spans="1:9" ht="45" x14ac:dyDescent="0.25">
      <c r="A8" s="23">
        <v>1</v>
      </c>
      <c r="B8" s="16" t="s">
        <v>158</v>
      </c>
      <c r="C8" s="16" t="s">
        <v>48</v>
      </c>
      <c r="D8" s="16" t="s">
        <v>159</v>
      </c>
      <c r="E8" s="16" t="s">
        <v>407</v>
      </c>
      <c r="F8" s="16" t="s">
        <v>49</v>
      </c>
      <c r="G8" s="16" t="s">
        <v>160</v>
      </c>
      <c r="H8" s="16" t="s">
        <v>161</v>
      </c>
      <c r="I8" s="24" t="s">
        <v>50</v>
      </c>
    </row>
    <row r="9" spans="1:9" ht="75" x14ac:dyDescent="0.25">
      <c r="A9" s="23">
        <v>2</v>
      </c>
      <c r="B9" s="16" t="s">
        <v>162</v>
      </c>
      <c r="C9" s="16" t="s">
        <v>48</v>
      </c>
      <c r="D9" s="16" t="s">
        <v>163</v>
      </c>
      <c r="E9" s="16" t="s">
        <v>407</v>
      </c>
      <c r="F9" s="16" t="s">
        <v>49</v>
      </c>
      <c r="G9" s="16" t="s">
        <v>164</v>
      </c>
      <c r="H9" s="16" t="s">
        <v>165</v>
      </c>
      <c r="I9" s="24" t="s">
        <v>50</v>
      </c>
    </row>
    <row r="10" spans="1:9" ht="75" x14ac:dyDescent="0.25">
      <c r="A10" s="25">
        <v>3</v>
      </c>
      <c r="B10" s="26" t="s">
        <v>414</v>
      </c>
      <c r="C10" s="26" t="s">
        <v>48</v>
      </c>
      <c r="D10" s="26" t="s">
        <v>166</v>
      </c>
      <c r="E10" s="16" t="s">
        <v>407</v>
      </c>
      <c r="F10" s="26" t="s">
        <v>49</v>
      </c>
      <c r="G10" s="26" t="s">
        <v>415</v>
      </c>
      <c r="H10" s="26" t="s">
        <v>161</v>
      </c>
      <c r="I10" s="27" t="s">
        <v>50</v>
      </c>
    </row>
    <row r="12" spans="1:9" x14ac:dyDescent="0.25">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x14ac:dyDescent="0.25"/>
  <cols>
    <col min="1" max="16384" width="19.85546875" style="30"/>
  </cols>
  <sheetData>
    <row r="1" spans="1:9" x14ac:dyDescent="0.25">
      <c r="A1" s="29" t="s">
        <v>61</v>
      </c>
      <c r="B1" s="29" t="s">
        <v>435</v>
      </c>
    </row>
    <row r="2" spans="1:9" x14ac:dyDescent="0.25">
      <c r="A2" s="31" t="s">
        <v>31</v>
      </c>
      <c r="B2" s="123" t="s">
        <v>428</v>
      </c>
      <c r="C2" s="124"/>
      <c r="D2" s="124"/>
      <c r="E2" s="124"/>
      <c r="F2" s="124"/>
      <c r="G2" s="124"/>
      <c r="H2" s="124"/>
      <c r="I2" s="125"/>
    </row>
    <row r="3" spans="1:9" x14ac:dyDescent="0.25">
      <c r="A3" s="31" t="s">
        <v>32</v>
      </c>
      <c r="B3" s="126" t="s">
        <v>412</v>
      </c>
      <c r="C3" s="127"/>
      <c r="D3" s="127"/>
      <c r="E3" s="127"/>
      <c r="F3" s="127"/>
      <c r="G3" s="127"/>
      <c r="H3" s="127"/>
      <c r="I3" s="128"/>
    </row>
    <row r="4" spans="1:9" x14ac:dyDescent="0.25">
      <c r="A4" s="31" t="s">
        <v>33</v>
      </c>
      <c r="B4" s="119" t="s">
        <v>345</v>
      </c>
      <c r="C4" s="119"/>
      <c r="D4" s="119"/>
      <c r="E4" s="119"/>
      <c r="F4" s="119"/>
      <c r="G4" s="119"/>
      <c r="H4" s="119"/>
      <c r="I4" s="119"/>
    </row>
    <row r="5" spans="1:9" x14ac:dyDescent="0.25">
      <c r="A5" s="31" t="s">
        <v>34</v>
      </c>
      <c r="B5" s="119" t="s">
        <v>346</v>
      </c>
      <c r="C5" s="119"/>
      <c r="D5" s="119"/>
      <c r="E5" s="119"/>
      <c r="F5" s="119"/>
      <c r="G5" s="119"/>
      <c r="H5" s="119"/>
      <c r="I5" s="119"/>
    </row>
    <row r="6" spans="1:9" x14ac:dyDescent="0.25">
      <c r="A6" s="118" t="s">
        <v>192</v>
      </c>
      <c r="B6" s="118"/>
      <c r="C6" s="118"/>
      <c r="D6" s="118"/>
      <c r="E6" s="118"/>
      <c r="F6" s="118"/>
      <c r="G6" s="118"/>
      <c r="H6" s="118"/>
      <c r="I6" s="118"/>
    </row>
    <row r="7" spans="1:9" ht="30" x14ac:dyDescent="0.25">
      <c r="A7" s="12" t="s">
        <v>39</v>
      </c>
      <c r="B7" s="12" t="s">
        <v>40</v>
      </c>
      <c r="C7" s="12" t="s">
        <v>41</v>
      </c>
      <c r="D7" s="12" t="s">
        <v>42</v>
      </c>
      <c r="E7" s="12" t="s">
        <v>43</v>
      </c>
      <c r="F7" s="12" t="s">
        <v>44</v>
      </c>
      <c r="G7" s="12" t="s">
        <v>45</v>
      </c>
      <c r="H7" s="12" t="s">
        <v>46</v>
      </c>
      <c r="I7" s="12" t="s">
        <v>47</v>
      </c>
    </row>
    <row r="8" spans="1:9" ht="105" x14ac:dyDescent="0.25">
      <c r="A8" s="23">
        <v>1</v>
      </c>
      <c r="B8" s="16" t="s">
        <v>167</v>
      </c>
      <c r="C8" s="16" t="s">
        <v>48</v>
      </c>
      <c r="D8" s="16" t="s">
        <v>168</v>
      </c>
      <c r="E8" s="16" t="s">
        <v>407</v>
      </c>
      <c r="F8" s="16" t="s">
        <v>49</v>
      </c>
      <c r="G8" s="16" t="s">
        <v>169</v>
      </c>
      <c r="H8" s="16" t="s">
        <v>170</v>
      </c>
      <c r="I8" s="24" t="s">
        <v>50</v>
      </c>
    </row>
    <row r="9" spans="1:9" ht="135" x14ac:dyDescent="0.25">
      <c r="A9" s="23">
        <v>2</v>
      </c>
      <c r="B9" s="16" t="s">
        <v>171</v>
      </c>
      <c r="C9" s="16" t="s">
        <v>48</v>
      </c>
      <c r="D9" s="16" t="s">
        <v>172</v>
      </c>
      <c r="E9" s="16" t="s">
        <v>407</v>
      </c>
      <c r="F9" s="16" t="s">
        <v>49</v>
      </c>
      <c r="G9" s="16" t="s">
        <v>173</v>
      </c>
      <c r="H9" s="16" t="s">
        <v>174</v>
      </c>
      <c r="I9" s="24" t="s">
        <v>50</v>
      </c>
    </row>
    <row r="10" spans="1:9" ht="150" x14ac:dyDescent="0.25">
      <c r="A10" s="25">
        <v>3</v>
      </c>
      <c r="B10" s="26" t="s">
        <v>413</v>
      </c>
      <c r="C10" s="26" t="s">
        <v>48</v>
      </c>
      <c r="D10" s="26" t="s">
        <v>175</v>
      </c>
      <c r="E10" s="16" t="s">
        <v>407</v>
      </c>
      <c r="F10" s="26" t="s">
        <v>49</v>
      </c>
      <c r="G10" s="26" t="s">
        <v>416</v>
      </c>
      <c r="H10" s="26" t="s">
        <v>170</v>
      </c>
      <c r="I10" s="27" t="s">
        <v>50</v>
      </c>
    </row>
    <row r="12" spans="1:9" x14ac:dyDescent="0.25">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x14ac:dyDescent="0.25"/>
  <cols>
    <col min="1" max="16384" width="28.140625" style="30"/>
  </cols>
  <sheetData>
    <row r="1" spans="1:9" x14ac:dyDescent="0.25">
      <c r="A1" s="29" t="s">
        <v>61</v>
      </c>
      <c r="B1" s="29" t="s">
        <v>435</v>
      </c>
    </row>
    <row r="2" spans="1:9" x14ac:dyDescent="0.25">
      <c r="A2" s="31" t="s">
        <v>31</v>
      </c>
      <c r="B2" s="123" t="s">
        <v>60</v>
      </c>
      <c r="C2" s="124"/>
      <c r="D2" s="124"/>
      <c r="E2" s="124"/>
      <c r="F2" s="124"/>
      <c r="G2" s="124"/>
      <c r="H2" s="124"/>
      <c r="I2" s="125"/>
    </row>
    <row r="3" spans="1:9" x14ac:dyDescent="0.25">
      <c r="A3" s="31" t="s">
        <v>32</v>
      </c>
      <c r="B3" s="126" t="s">
        <v>259</v>
      </c>
      <c r="C3" s="127"/>
      <c r="D3" s="127"/>
      <c r="E3" s="127"/>
      <c r="F3" s="127"/>
      <c r="G3" s="127"/>
      <c r="H3" s="127"/>
      <c r="I3" s="128"/>
    </row>
    <row r="4" spans="1:9" x14ac:dyDescent="0.25">
      <c r="A4" s="31" t="s">
        <v>33</v>
      </c>
      <c r="B4" s="119" t="s">
        <v>339</v>
      </c>
      <c r="C4" s="119"/>
      <c r="D4" s="119"/>
      <c r="E4" s="119"/>
      <c r="F4" s="119"/>
      <c r="G4" s="119"/>
      <c r="H4" s="119"/>
      <c r="I4" s="119"/>
    </row>
    <row r="5" spans="1:9" x14ac:dyDescent="0.25">
      <c r="A5" s="31" t="s">
        <v>34</v>
      </c>
      <c r="B5" s="119" t="s">
        <v>340</v>
      </c>
      <c r="C5" s="119"/>
      <c r="D5" s="119"/>
      <c r="E5" s="119"/>
      <c r="F5" s="119"/>
      <c r="G5" s="119"/>
      <c r="H5" s="119"/>
      <c r="I5" s="119"/>
    </row>
    <row r="6" spans="1:9" x14ac:dyDescent="0.25">
      <c r="A6" s="118" t="s">
        <v>192</v>
      </c>
      <c r="B6" s="118"/>
      <c r="C6" s="118"/>
      <c r="D6" s="118"/>
      <c r="E6" s="118"/>
      <c r="F6" s="118"/>
      <c r="G6" s="118"/>
      <c r="H6" s="118"/>
      <c r="I6" s="118"/>
    </row>
    <row r="7" spans="1:9" x14ac:dyDescent="0.25">
      <c r="A7" s="12" t="s">
        <v>39</v>
      </c>
      <c r="B7" s="12" t="s">
        <v>40</v>
      </c>
      <c r="C7" s="12" t="s">
        <v>102</v>
      </c>
      <c r="D7" s="12" t="s">
        <v>42</v>
      </c>
      <c r="E7" s="12" t="s">
        <v>43</v>
      </c>
      <c r="F7" s="12" t="s">
        <v>44</v>
      </c>
      <c r="G7" s="12" t="s">
        <v>45</v>
      </c>
      <c r="H7" s="12" t="s">
        <v>103</v>
      </c>
      <c r="I7" s="12" t="s">
        <v>47</v>
      </c>
    </row>
    <row r="8" spans="1:9" ht="60" x14ac:dyDescent="0.25">
      <c r="A8" s="16">
        <v>1</v>
      </c>
      <c r="B8" s="16" t="s">
        <v>128</v>
      </c>
      <c r="C8" s="16" t="s">
        <v>48</v>
      </c>
      <c r="D8" s="16" t="s">
        <v>129</v>
      </c>
      <c r="E8" s="16" t="s">
        <v>407</v>
      </c>
      <c r="F8" s="16" t="s">
        <v>130</v>
      </c>
      <c r="G8" s="16" t="s">
        <v>131</v>
      </c>
      <c r="H8" s="16" t="s">
        <v>132</v>
      </c>
      <c r="I8" s="16" t="s">
        <v>50</v>
      </c>
    </row>
    <row r="9" spans="1:9" ht="75" x14ac:dyDescent="0.25">
      <c r="A9" s="23">
        <v>2</v>
      </c>
      <c r="B9" s="16" t="s">
        <v>133</v>
      </c>
      <c r="C9" s="16" t="s">
        <v>48</v>
      </c>
      <c r="D9" s="16" t="s">
        <v>134</v>
      </c>
      <c r="E9" s="16" t="s">
        <v>407</v>
      </c>
      <c r="F9" s="16" t="s">
        <v>135</v>
      </c>
      <c r="G9" s="16" t="s">
        <v>136</v>
      </c>
      <c r="H9" s="16" t="s">
        <v>137</v>
      </c>
      <c r="I9" s="24" t="s">
        <v>50</v>
      </c>
    </row>
    <row r="10" spans="1:9" ht="60" x14ac:dyDescent="0.25">
      <c r="A10" s="25">
        <v>3</v>
      </c>
      <c r="B10" s="26" t="s">
        <v>138</v>
      </c>
      <c r="C10" s="26" t="s">
        <v>48</v>
      </c>
      <c r="D10" s="26" t="s">
        <v>139</v>
      </c>
      <c r="E10" s="16" t="s">
        <v>407</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x14ac:dyDescent="0.25"/>
  <cols>
    <col min="1" max="16384" width="18.85546875" style="30"/>
  </cols>
  <sheetData>
    <row r="1" spans="1:9" x14ac:dyDescent="0.25">
      <c r="A1" s="29" t="s">
        <v>61</v>
      </c>
      <c r="B1" s="29" t="s">
        <v>435</v>
      </c>
    </row>
    <row r="2" spans="1:9" x14ac:dyDescent="0.25">
      <c r="A2" s="31" t="s">
        <v>31</v>
      </c>
      <c r="B2" s="123" t="s">
        <v>8</v>
      </c>
      <c r="C2" s="124"/>
      <c r="D2" s="124"/>
      <c r="E2" s="124"/>
      <c r="F2" s="124"/>
      <c r="G2" s="124"/>
      <c r="H2" s="124"/>
      <c r="I2" s="125"/>
    </row>
    <row r="3" spans="1:9" x14ac:dyDescent="0.25">
      <c r="A3" s="31" t="s">
        <v>32</v>
      </c>
      <c r="B3" s="126" t="s">
        <v>260</v>
      </c>
      <c r="C3" s="127"/>
      <c r="D3" s="127"/>
      <c r="E3" s="127"/>
      <c r="F3" s="127"/>
      <c r="G3" s="127"/>
      <c r="H3" s="127"/>
      <c r="I3" s="128"/>
    </row>
    <row r="4" spans="1:9" x14ac:dyDescent="0.25">
      <c r="A4" s="31" t="s">
        <v>33</v>
      </c>
      <c r="B4" s="119" t="s">
        <v>341</v>
      </c>
      <c r="C4" s="119"/>
      <c r="D4" s="119"/>
      <c r="E4" s="119"/>
      <c r="F4" s="119"/>
      <c r="G4" s="119"/>
      <c r="H4" s="119"/>
      <c r="I4" s="119"/>
    </row>
    <row r="5" spans="1:9" x14ac:dyDescent="0.25">
      <c r="A5" s="31" t="s">
        <v>34</v>
      </c>
      <c r="B5" s="119" t="s">
        <v>342</v>
      </c>
      <c r="C5" s="119"/>
      <c r="D5" s="119"/>
      <c r="E5" s="119"/>
      <c r="F5" s="119"/>
      <c r="G5" s="119"/>
      <c r="H5" s="119"/>
      <c r="I5" s="119"/>
    </row>
    <row r="6" spans="1:9" x14ac:dyDescent="0.25">
      <c r="A6" s="118" t="s">
        <v>192</v>
      </c>
      <c r="B6" s="118"/>
      <c r="C6" s="118"/>
      <c r="D6" s="118"/>
      <c r="E6" s="118"/>
      <c r="F6" s="118"/>
      <c r="G6" s="118"/>
      <c r="H6" s="118"/>
      <c r="I6" s="118"/>
    </row>
    <row r="7" spans="1:9" ht="30" x14ac:dyDescent="0.25">
      <c r="A7" s="12" t="s">
        <v>39</v>
      </c>
      <c r="B7" s="12" t="s">
        <v>40</v>
      </c>
      <c r="C7" s="12" t="s">
        <v>102</v>
      </c>
      <c r="D7" s="12" t="s">
        <v>42</v>
      </c>
      <c r="E7" s="12" t="s">
        <v>43</v>
      </c>
      <c r="F7" s="12" t="s">
        <v>44</v>
      </c>
      <c r="G7" s="12" t="s">
        <v>45</v>
      </c>
      <c r="H7" s="12" t="s">
        <v>103</v>
      </c>
      <c r="I7" s="12" t="s">
        <v>47</v>
      </c>
    </row>
    <row r="8" spans="1:9" ht="120" x14ac:dyDescent="0.25">
      <c r="A8" s="23">
        <v>1</v>
      </c>
      <c r="B8" s="16" t="s">
        <v>143</v>
      </c>
      <c r="C8" s="16" t="s">
        <v>48</v>
      </c>
      <c r="D8" s="16" t="s">
        <v>144</v>
      </c>
      <c r="E8" s="16" t="s">
        <v>407</v>
      </c>
      <c r="F8" s="16" t="s">
        <v>145</v>
      </c>
      <c r="G8" s="16" t="s">
        <v>146</v>
      </c>
      <c r="H8" s="16" t="s">
        <v>147</v>
      </c>
      <c r="I8" s="24" t="s">
        <v>50</v>
      </c>
    </row>
    <row r="9" spans="1:9" ht="105" x14ac:dyDescent="0.25">
      <c r="A9" s="23">
        <v>2</v>
      </c>
      <c r="B9" s="16" t="s">
        <v>148</v>
      </c>
      <c r="C9" s="16" t="s">
        <v>48</v>
      </c>
      <c r="D9" s="16" t="s">
        <v>149</v>
      </c>
      <c r="E9" s="16" t="s">
        <v>407</v>
      </c>
      <c r="F9" s="16" t="s">
        <v>145</v>
      </c>
      <c r="G9" s="16" t="s">
        <v>150</v>
      </c>
      <c r="H9" s="16" t="s">
        <v>151</v>
      </c>
      <c r="I9" s="24" t="s">
        <v>50</v>
      </c>
    </row>
    <row r="10" spans="1:9" ht="105" x14ac:dyDescent="0.25">
      <c r="A10" s="25">
        <v>3</v>
      </c>
      <c r="B10" s="26" t="s">
        <v>152</v>
      </c>
      <c r="C10" s="26" t="s">
        <v>48</v>
      </c>
      <c r="D10" s="26" t="s">
        <v>153</v>
      </c>
      <c r="E10" s="16" t="s">
        <v>407</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x14ac:dyDescent="0.25"/>
  <cols>
    <col min="1" max="16384" width="27.28515625" style="11"/>
  </cols>
  <sheetData>
    <row r="1" spans="1:9" x14ac:dyDescent="0.25">
      <c r="A1" s="10" t="s">
        <v>61</v>
      </c>
      <c r="B1" s="29" t="s">
        <v>435</v>
      </c>
    </row>
    <row r="2" spans="1:9" x14ac:dyDescent="0.25">
      <c r="A2" s="22" t="s">
        <v>31</v>
      </c>
      <c r="B2" s="129" t="s">
        <v>2</v>
      </c>
      <c r="C2" s="130"/>
      <c r="D2" s="130"/>
      <c r="E2" s="130"/>
      <c r="F2" s="130"/>
      <c r="G2" s="130"/>
      <c r="H2" s="130"/>
      <c r="I2" s="131"/>
    </row>
    <row r="3" spans="1:9" x14ac:dyDescent="0.25">
      <c r="A3" s="22" t="s">
        <v>32</v>
      </c>
      <c r="B3" s="133" t="s">
        <v>230</v>
      </c>
      <c r="C3" s="133"/>
      <c r="D3" s="133"/>
      <c r="E3" s="133"/>
      <c r="F3" s="133"/>
      <c r="G3" s="133"/>
      <c r="H3" s="133"/>
      <c r="I3" s="133"/>
    </row>
    <row r="4" spans="1:9" x14ac:dyDescent="0.25">
      <c r="A4" s="22" t="s">
        <v>33</v>
      </c>
      <c r="B4" s="132" t="s">
        <v>335</v>
      </c>
      <c r="C4" s="132"/>
      <c r="D4" s="132"/>
      <c r="E4" s="132"/>
      <c r="F4" s="132"/>
      <c r="G4" s="132"/>
      <c r="H4" s="132"/>
      <c r="I4" s="132"/>
    </row>
    <row r="5" spans="1:9" ht="15" customHeight="1" x14ac:dyDescent="0.25">
      <c r="A5" s="22" t="s">
        <v>34</v>
      </c>
      <c r="B5" s="129" t="s">
        <v>336</v>
      </c>
      <c r="C5" s="130"/>
      <c r="D5" s="130"/>
      <c r="E5" s="130"/>
      <c r="F5" s="130"/>
      <c r="G5" s="130"/>
      <c r="H5" s="130"/>
      <c r="I5" s="131"/>
    </row>
    <row r="6" spans="1:9" x14ac:dyDescent="0.25">
      <c r="A6" s="118" t="s">
        <v>192</v>
      </c>
      <c r="B6" s="118"/>
      <c r="C6" s="118"/>
      <c r="D6" s="118"/>
      <c r="E6" s="118"/>
      <c r="F6" s="118"/>
      <c r="G6" s="118"/>
      <c r="H6" s="118"/>
      <c r="I6" s="118"/>
    </row>
    <row r="7" spans="1:9" x14ac:dyDescent="0.25">
      <c r="A7" s="12" t="s">
        <v>39</v>
      </c>
      <c r="B7" s="12" t="s">
        <v>40</v>
      </c>
      <c r="C7" s="12" t="s">
        <v>102</v>
      </c>
      <c r="D7" s="12" t="s">
        <v>42</v>
      </c>
      <c r="E7" s="12" t="s">
        <v>43</v>
      </c>
      <c r="F7" s="12" t="s">
        <v>44</v>
      </c>
      <c r="G7" s="12" t="s">
        <v>45</v>
      </c>
      <c r="H7" s="12" t="s">
        <v>103</v>
      </c>
      <c r="I7" s="12" t="s">
        <v>47</v>
      </c>
    </row>
    <row r="8" spans="1:9" ht="60" x14ac:dyDescent="0.25">
      <c r="A8" s="23">
        <v>1</v>
      </c>
      <c r="B8" s="16" t="s">
        <v>409</v>
      </c>
      <c r="C8" s="16" t="s">
        <v>104</v>
      </c>
      <c r="D8" s="16" t="s">
        <v>105</v>
      </c>
      <c r="E8" s="16" t="s">
        <v>407</v>
      </c>
      <c r="F8" s="16" t="s">
        <v>69</v>
      </c>
      <c r="G8" s="16" t="s">
        <v>106</v>
      </c>
      <c r="H8" s="16" t="s">
        <v>427</v>
      </c>
      <c r="I8" s="24" t="s">
        <v>50</v>
      </c>
    </row>
    <row r="9" spans="1:9" ht="75" x14ac:dyDescent="0.25">
      <c r="A9" s="23">
        <v>2</v>
      </c>
      <c r="B9" s="16" t="s">
        <v>107</v>
      </c>
      <c r="C9" s="16" t="s">
        <v>108</v>
      </c>
      <c r="D9" s="16" t="s">
        <v>109</v>
      </c>
      <c r="E9" s="16" t="s">
        <v>407</v>
      </c>
      <c r="F9" s="16" t="s">
        <v>69</v>
      </c>
      <c r="G9" s="16" t="s">
        <v>110</v>
      </c>
      <c r="H9" s="16" t="s">
        <v>427</v>
      </c>
      <c r="I9" s="24" t="s">
        <v>50</v>
      </c>
    </row>
    <row r="10" spans="1:9" ht="75" x14ac:dyDescent="0.25">
      <c r="A10" s="25">
        <v>3</v>
      </c>
      <c r="B10" s="26" t="s">
        <v>410</v>
      </c>
      <c r="C10" s="26" t="s">
        <v>111</v>
      </c>
      <c r="D10" s="26" t="s">
        <v>112</v>
      </c>
      <c r="E10" s="16" t="s">
        <v>407</v>
      </c>
      <c r="F10" s="26" t="s">
        <v>69</v>
      </c>
      <c r="G10" s="26" t="s">
        <v>113</v>
      </c>
      <c r="H10" s="16" t="s">
        <v>427</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7F59-370C-4644-9448-B170013D8C24}">
  <dimension ref="A1:G35"/>
  <sheetViews>
    <sheetView workbookViewId="0"/>
  </sheetViews>
  <sheetFormatPr baseColWidth="10" defaultRowHeight="15" x14ac:dyDescent="0.25"/>
  <cols>
    <col min="1" max="1" width="34.140625" bestFit="1" customWidth="1"/>
    <col min="2" max="2" width="17.5703125" bestFit="1" customWidth="1"/>
    <col min="3" max="3" width="44.85546875" bestFit="1" customWidth="1"/>
    <col min="4" max="5" width="44" bestFit="1" customWidth="1"/>
    <col min="6" max="6" width="19.85546875" bestFit="1" customWidth="1"/>
  </cols>
  <sheetData>
    <row r="1" spans="1:7" x14ac:dyDescent="0.25">
      <c r="A1" s="10" t="s">
        <v>62</v>
      </c>
    </row>
    <row r="2" spans="1:7" x14ac:dyDescent="0.25">
      <c r="A2" s="94" t="s">
        <v>867</v>
      </c>
      <c r="B2" s="102"/>
      <c r="C2" s="102"/>
      <c r="D2" s="102"/>
      <c r="E2" s="102"/>
      <c r="F2" s="102"/>
      <c r="G2" s="102"/>
    </row>
    <row r="3" spans="1:7" x14ac:dyDescent="0.25">
      <c r="A3" s="94" t="s">
        <v>868</v>
      </c>
      <c r="B3" s="102"/>
      <c r="C3" s="102"/>
      <c r="D3" s="102"/>
      <c r="E3" s="102"/>
      <c r="F3" s="102"/>
      <c r="G3" s="102"/>
    </row>
    <row r="4" spans="1:7" x14ac:dyDescent="0.25">
      <c r="A4" s="94" t="s">
        <v>869</v>
      </c>
      <c r="B4" s="102"/>
      <c r="C4" s="102"/>
      <c r="D4" s="102"/>
      <c r="E4" s="102"/>
      <c r="F4" s="102"/>
      <c r="G4" s="102"/>
    </row>
    <row r="5" spans="1:7" x14ac:dyDescent="0.25">
      <c r="A5" s="94" t="s">
        <v>870</v>
      </c>
      <c r="B5" s="102"/>
      <c r="C5" s="102"/>
      <c r="D5" s="102"/>
      <c r="E5" s="102"/>
      <c r="F5" s="102"/>
      <c r="G5" s="102"/>
    </row>
    <row r="6" spans="1:7" x14ac:dyDescent="0.25">
      <c r="A6" s="92" t="s">
        <v>874</v>
      </c>
      <c r="B6" s="92" t="s">
        <v>875</v>
      </c>
      <c r="C6" s="92" t="s">
        <v>876</v>
      </c>
      <c r="D6" s="92" t="s">
        <v>871</v>
      </c>
      <c r="E6" s="92" t="s">
        <v>872</v>
      </c>
      <c r="F6" s="92" t="s">
        <v>877</v>
      </c>
      <c r="G6" s="92"/>
    </row>
    <row r="7" spans="1:7" x14ac:dyDescent="0.25">
      <c r="A7" s="2"/>
      <c r="B7" s="93" t="s">
        <v>889</v>
      </c>
      <c r="C7" s="93"/>
      <c r="D7" s="2"/>
      <c r="E7" s="93"/>
      <c r="F7" s="102"/>
      <c r="G7" s="102"/>
    </row>
    <row r="8" spans="1:7" x14ac:dyDescent="0.25">
      <c r="A8" s="143" t="str">
        <f>$B$7</f>
        <v xml:space="preserve">emna-extraclase </v>
      </c>
      <c r="B8" s="93" t="s">
        <v>878</v>
      </c>
      <c r="C8" s="93" t="s">
        <v>890</v>
      </c>
      <c r="D8" s="93" t="str">
        <f>C11</f>
        <v>emna-extraclase /emnaMensajesMS</v>
      </c>
      <c r="E8" s="93"/>
      <c r="F8" s="102" t="s">
        <v>891</v>
      </c>
      <c r="G8" s="102"/>
    </row>
    <row r="9" spans="1:7" x14ac:dyDescent="0.25">
      <c r="A9" s="144"/>
      <c r="B9" s="93"/>
      <c r="C9" s="93"/>
      <c r="D9" s="93" t="str">
        <f>C19</f>
        <v>emna-extraclase /emnaUsuariosMS</v>
      </c>
      <c r="E9" s="93"/>
      <c r="F9" s="95"/>
      <c r="G9" s="95"/>
    </row>
    <row r="10" spans="1:7" x14ac:dyDescent="0.25">
      <c r="A10" s="145"/>
      <c r="B10" s="93"/>
      <c r="C10" s="93"/>
      <c r="D10" s="93" t="str">
        <f>C27</f>
        <v>emna-extraclase /emnaSeguridadMS</v>
      </c>
      <c r="E10" s="93"/>
      <c r="F10" s="95"/>
      <c r="G10" s="95"/>
    </row>
    <row r="11" spans="1:7" x14ac:dyDescent="0.25">
      <c r="A11" s="2" t="str">
        <f>$B$7</f>
        <v xml:space="preserve">emna-extraclase </v>
      </c>
      <c r="B11" s="93" t="s">
        <v>879</v>
      </c>
      <c r="C11" s="93" t="str">
        <f>$B$7 &amp; "/"&amp;B11</f>
        <v>emna-extraclase /emnaMensajesMS</v>
      </c>
      <c r="D11" s="93"/>
      <c r="E11" s="93" t="str">
        <f>C8</f>
        <v>emna-extraclase/emna</v>
      </c>
      <c r="F11" s="102"/>
      <c r="G11" s="102"/>
    </row>
    <row r="12" spans="1:7" x14ac:dyDescent="0.25">
      <c r="A12" s="2" t="str">
        <f>$A$11&amp;"/"&amp;$B$11</f>
        <v>emna-extraclase /emnaMensajesMS</v>
      </c>
      <c r="B12" s="93" t="s">
        <v>892</v>
      </c>
      <c r="C12" s="93" t="str">
        <f>$C$11 &amp; "/"&amp;B12</f>
        <v xml:space="preserve">emna-extraclase /emnaMensajesMS/migrations </v>
      </c>
      <c r="D12" s="93"/>
      <c r="E12" s="93"/>
      <c r="F12" s="102"/>
      <c r="G12" s="102"/>
    </row>
    <row r="13" spans="1:7" x14ac:dyDescent="0.25">
      <c r="A13" s="2" t="str">
        <f t="shared" ref="A13:A17" si="0">$A$11&amp;"/"&amp;$B$11</f>
        <v>emna-extraclase /emnaMensajesMS</v>
      </c>
      <c r="B13" s="93" t="s">
        <v>893</v>
      </c>
      <c r="C13" s="93" t="str">
        <f>$C$11 &amp; "/"&amp;B13</f>
        <v xml:space="preserve">emna-extraclase /emnaMensajesMS/urls </v>
      </c>
      <c r="D13" s="93" t="str">
        <f>C14</f>
        <v xml:space="preserve">emna-extraclase /emnaMensajesMS/views </v>
      </c>
      <c r="E13" s="93"/>
      <c r="F13" s="102"/>
      <c r="G13" s="102"/>
    </row>
    <row r="14" spans="1:7" x14ac:dyDescent="0.25">
      <c r="A14" s="143" t="str">
        <f t="shared" si="0"/>
        <v>emna-extraclase /emnaMensajesMS</v>
      </c>
      <c r="B14" s="93" t="s">
        <v>894</v>
      </c>
      <c r="C14" s="93" t="str">
        <f>$C$11 &amp; "/"&amp;B14</f>
        <v xml:space="preserve">emna-extraclase /emnaMensajesMS/views </v>
      </c>
      <c r="D14" s="93" t="str">
        <f>C16</f>
        <v xml:space="preserve">emna-extraclase /emnaMensajesMS/serializers </v>
      </c>
      <c r="E14" s="93" t="str">
        <f>C13</f>
        <v xml:space="preserve">emna-extraclase /emnaMensajesMS/urls </v>
      </c>
      <c r="F14" s="96"/>
      <c r="G14" s="96"/>
    </row>
    <row r="15" spans="1:7" x14ac:dyDescent="0.25">
      <c r="A15" s="145"/>
      <c r="B15" s="93"/>
      <c r="C15" s="93"/>
      <c r="D15" s="93" t="str">
        <f>C17</f>
        <v xml:space="preserve">emna-extraclase /emnaMensajesMS/models </v>
      </c>
      <c r="E15" s="93"/>
      <c r="F15" s="96"/>
      <c r="G15" s="96"/>
    </row>
    <row r="16" spans="1:7" x14ac:dyDescent="0.25">
      <c r="A16" s="2" t="str">
        <f t="shared" si="0"/>
        <v>emna-extraclase /emnaMensajesMS</v>
      </c>
      <c r="B16" s="93" t="s">
        <v>896</v>
      </c>
      <c r="C16" s="93" t="str">
        <f>$C$11 &amp; "/"&amp;B16</f>
        <v xml:space="preserve">emna-extraclase /emnaMensajesMS/serializers </v>
      </c>
      <c r="D16" s="93" t="str">
        <f>C17</f>
        <v xml:space="preserve">emna-extraclase /emnaMensajesMS/models </v>
      </c>
      <c r="E16" s="93" t="str">
        <f>C14</f>
        <v xml:space="preserve">emna-extraclase /emnaMensajesMS/views </v>
      </c>
      <c r="F16" s="96"/>
      <c r="G16" s="96"/>
    </row>
    <row r="17" spans="1:7" x14ac:dyDescent="0.25">
      <c r="A17" s="143" t="str">
        <f t="shared" si="0"/>
        <v>emna-extraclase /emnaMensajesMS</v>
      </c>
      <c r="B17" s="93" t="s">
        <v>895</v>
      </c>
      <c r="C17" s="93" t="str">
        <f>$C$11 &amp; "/"&amp;B17</f>
        <v xml:space="preserve">emna-extraclase /emnaMensajesMS/models </v>
      </c>
      <c r="D17" s="93"/>
      <c r="E17" s="93" t="str">
        <f>C14</f>
        <v xml:space="preserve">emna-extraclase /emnaMensajesMS/views </v>
      </c>
      <c r="F17" s="96"/>
      <c r="G17" s="96"/>
    </row>
    <row r="18" spans="1:7" x14ac:dyDescent="0.25">
      <c r="A18" s="145"/>
      <c r="B18" s="93"/>
      <c r="C18" s="93"/>
      <c r="D18" s="93"/>
      <c r="E18" s="93" t="str">
        <f>C16</f>
        <v xml:space="preserve">emna-extraclase /emnaMensajesMS/serializers </v>
      </c>
      <c r="F18" s="96"/>
      <c r="G18" s="96"/>
    </row>
    <row r="19" spans="1:7" x14ac:dyDescent="0.25">
      <c r="A19" s="2" t="str">
        <f>$B$7</f>
        <v xml:space="preserve">emna-extraclase </v>
      </c>
      <c r="B19" s="93" t="s">
        <v>880</v>
      </c>
      <c r="C19" s="93" t="str">
        <f>$B$7 &amp; "/"&amp;B19</f>
        <v>emna-extraclase /emnaUsuariosMS</v>
      </c>
      <c r="D19" s="93"/>
      <c r="E19" s="93"/>
      <c r="F19" s="96"/>
      <c r="G19" s="96"/>
    </row>
    <row r="20" spans="1:7" x14ac:dyDescent="0.25">
      <c r="A20" s="2" t="str">
        <f>$A$19&amp;"/"&amp;$B$19</f>
        <v>emna-extraclase /emnaUsuariosMS</v>
      </c>
      <c r="B20" s="93" t="s">
        <v>892</v>
      </c>
      <c r="C20" s="93" t="str">
        <f>$C$19 &amp; "/"&amp;B20</f>
        <v xml:space="preserve">emna-extraclase /emnaUsuariosMS/migrations </v>
      </c>
      <c r="D20" s="93"/>
      <c r="E20" s="93" t="str">
        <f>C8</f>
        <v>emna-extraclase/emna</v>
      </c>
      <c r="F20" s="96"/>
      <c r="G20" s="96"/>
    </row>
    <row r="21" spans="1:7" x14ac:dyDescent="0.25">
      <c r="A21" s="2" t="str">
        <f>$A$19&amp;"/"&amp;$B$19</f>
        <v>emna-extraclase /emnaUsuariosMS</v>
      </c>
      <c r="B21" s="93" t="s">
        <v>893</v>
      </c>
      <c r="C21" s="93" t="str">
        <f>$C$19 &amp; "/"&amp;B21</f>
        <v xml:space="preserve">emna-extraclase /emnaUsuariosMS/urls </v>
      </c>
      <c r="D21" s="93" t="str">
        <f>C22</f>
        <v xml:space="preserve">emna-extraclase /emnaUsuariosMS/views </v>
      </c>
      <c r="E21" s="93"/>
      <c r="F21" s="96"/>
      <c r="G21" s="96"/>
    </row>
    <row r="22" spans="1:7" x14ac:dyDescent="0.25">
      <c r="A22" s="143" t="str">
        <f>$A$19&amp;"/"&amp;$B$19</f>
        <v>emna-extraclase /emnaUsuariosMS</v>
      </c>
      <c r="B22" s="93" t="s">
        <v>894</v>
      </c>
      <c r="C22" s="93" t="str">
        <f>$C$19 &amp; "/"&amp;B22</f>
        <v xml:space="preserve">emna-extraclase /emnaUsuariosMS/views </v>
      </c>
      <c r="D22" s="93" t="str">
        <f>C24</f>
        <v xml:space="preserve">emna-extraclase /emnaUsuariosMS/serializers </v>
      </c>
      <c r="E22" s="93" t="str">
        <f>C21</f>
        <v xml:space="preserve">emna-extraclase /emnaUsuariosMS/urls </v>
      </c>
      <c r="F22" s="96"/>
      <c r="G22" s="96"/>
    </row>
    <row r="23" spans="1:7" x14ac:dyDescent="0.25">
      <c r="A23" s="145"/>
      <c r="B23" s="93"/>
      <c r="C23" s="93"/>
      <c r="D23" s="93" t="str">
        <f>C25</f>
        <v xml:space="preserve">emna-extraclase /emnaUsuariosMS/models </v>
      </c>
      <c r="E23" s="93"/>
      <c r="F23" s="96"/>
      <c r="G23" s="96"/>
    </row>
    <row r="24" spans="1:7" x14ac:dyDescent="0.25">
      <c r="A24" s="2" t="str">
        <f>$A$19&amp;"/"&amp;$B$19</f>
        <v>emna-extraclase /emnaUsuariosMS</v>
      </c>
      <c r="B24" s="93" t="s">
        <v>896</v>
      </c>
      <c r="C24" s="93" t="str">
        <f>$C$19 &amp; "/"&amp;B24</f>
        <v xml:space="preserve">emna-extraclase /emnaUsuariosMS/serializers </v>
      </c>
      <c r="D24" s="93" t="str">
        <f>C25</f>
        <v xml:space="preserve">emna-extraclase /emnaUsuariosMS/models </v>
      </c>
      <c r="E24" s="93" t="str">
        <f>C22</f>
        <v xml:space="preserve">emna-extraclase /emnaUsuariosMS/views </v>
      </c>
      <c r="F24" s="96"/>
      <c r="G24" s="96"/>
    </row>
    <row r="25" spans="1:7" x14ac:dyDescent="0.25">
      <c r="A25" s="143" t="str">
        <f>$A$19&amp;"/"&amp;$B$19</f>
        <v>emna-extraclase /emnaUsuariosMS</v>
      </c>
      <c r="B25" s="93" t="s">
        <v>895</v>
      </c>
      <c r="C25" s="93" t="str">
        <f>$C$19 &amp; "/"&amp;B25</f>
        <v xml:space="preserve">emna-extraclase /emnaUsuariosMS/models </v>
      </c>
      <c r="D25" s="93"/>
      <c r="E25" s="93" t="str">
        <f>C22</f>
        <v xml:space="preserve">emna-extraclase /emnaUsuariosMS/views </v>
      </c>
      <c r="F25" s="96"/>
      <c r="G25" s="96"/>
    </row>
    <row r="26" spans="1:7" x14ac:dyDescent="0.25">
      <c r="A26" s="145"/>
      <c r="B26" s="93"/>
      <c r="C26" s="93"/>
      <c r="D26" s="93"/>
      <c r="E26" s="93" t="str">
        <f>C24</f>
        <v xml:space="preserve">emna-extraclase /emnaUsuariosMS/serializers </v>
      </c>
      <c r="F26" s="96"/>
      <c r="G26" s="96"/>
    </row>
    <row r="27" spans="1:7" x14ac:dyDescent="0.25">
      <c r="A27" s="2" t="str">
        <f>$B$7</f>
        <v xml:space="preserve">emna-extraclase </v>
      </c>
      <c r="B27" s="93" t="s">
        <v>881</v>
      </c>
      <c r="C27" s="93" t="str">
        <f>$B$7 &amp; "/"&amp;B27</f>
        <v>emna-extraclase /emnaSeguridadMS</v>
      </c>
      <c r="D27" s="93"/>
      <c r="E27" s="93" t="str">
        <f>C8</f>
        <v>emna-extraclase/emna</v>
      </c>
      <c r="F27" s="96"/>
      <c r="G27" s="96"/>
    </row>
    <row r="28" spans="1:7" x14ac:dyDescent="0.25">
      <c r="A28" s="2" t="str">
        <f>$A$27&amp;"/"&amp;$B$27</f>
        <v>emna-extraclase /emnaSeguridadMS</v>
      </c>
      <c r="B28" s="93" t="s">
        <v>892</v>
      </c>
      <c r="C28" s="93" t="str">
        <f>$C$27 &amp; "/"&amp;B28</f>
        <v xml:space="preserve">emna-extraclase /emnaSeguridadMS/migrations </v>
      </c>
      <c r="D28" s="2"/>
      <c r="E28" s="2"/>
      <c r="F28" s="2"/>
      <c r="G28" s="2"/>
    </row>
    <row r="29" spans="1:7" x14ac:dyDescent="0.25">
      <c r="A29" s="2" t="str">
        <f t="shared" ref="A29:A33" si="1">$A$27&amp;"/"&amp;$B$27</f>
        <v>emna-extraclase /emnaSeguridadMS</v>
      </c>
      <c r="B29" s="93" t="s">
        <v>893</v>
      </c>
      <c r="C29" s="93" t="str">
        <f>$C$27 &amp; "/"&amp;B29</f>
        <v xml:space="preserve">emna-extraclase /emnaSeguridadMS/urls </v>
      </c>
      <c r="D29" s="93" t="str">
        <f>C30</f>
        <v xml:space="preserve">emna-extraclase /emnaSeguridadMS/views </v>
      </c>
      <c r="E29" s="2"/>
      <c r="F29" s="2"/>
      <c r="G29" s="2"/>
    </row>
    <row r="30" spans="1:7" x14ac:dyDescent="0.25">
      <c r="A30" s="143" t="str">
        <f t="shared" si="1"/>
        <v>emna-extraclase /emnaSeguridadMS</v>
      </c>
      <c r="B30" s="93" t="s">
        <v>894</v>
      </c>
      <c r="C30" s="93" t="str">
        <f>$C$27 &amp; "/"&amp;B30</f>
        <v xml:space="preserve">emna-extraclase /emnaSeguridadMS/views </v>
      </c>
      <c r="D30" s="93" t="str">
        <f>C32</f>
        <v xml:space="preserve">emna-extraclase /emnaSeguridadMS/serializers </v>
      </c>
      <c r="E30" s="93" t="str">
        <f>C29</f>
        <v xml:space="preserve">emna-extraclase /emnaSeguridadMS/urls </v>
      </c>
      <c r="F30" s="2"/>
      <c r="G30" s="2"/>
    </row>
    <row r="31" spans="1:7" x14ac:dyDescent="0.25">
      <c r="A31" s="145"/>
      <c r="B31" s="93"/>
      <c r="C31" s="93"/>
      <c r="D31" s="93" t="str">
        <f>C33</f>
        <v xml:space="preserve">emna-extraclase /emnaSeguridadMS/models </v>
      </c>
      <c r="E31" s="93"/>
      <c r="F31" s="2"/>
      <c r="G31" s="2"/>
    </row>
    <row r="32" spans="1:7" x14ac:dyDescent="0.25">
      <c r="A32" s="2" t="str">
        <f t="shared" si="1"/>
        <v>emna-extraclase /emnaSeguridadMS</v>
      </c>
      <c r="B32" s="93" t="s">
        <v>896</v>
      </c>
      <c r="C32" s="93" t="str">
        <f>$C$27 &amp; "/"&amp;B32</f>
        <v xml:space="preserve">emna-extraclase /emnaSeguridadMS/serializers </v>
      </c>
      <c r="D32" s="93" t="str">
        <f>C33</f>
        <v xml:space="preserve">emna-extraclase /emnaSeguridadMS/models </v>
      </c>
      <c r="E32" s="93" t="str">
        <f>C30</f>
        <v xml:space="preserve">emna-extraclase /emnaSeguridadMS/views </v>
      </c>
      <c r="F32" s="2"/>
      <c r="G32" s="2"/>
    </row>
    <row r="33" spans="1:7" x14ac:dyDescent="0.25">
      <c r="A33" s="143" t="str">
        <f t="shared" si="1"/>
        <v>emna-extraclase /emnaSeguridadMS</v>
      </c>
      <c r="B33" s="93" t="s">
        <v>895</v>
      </c>
      <c r="C33" s="93" t="str">
        <f>$C$27 &amp; "/"&amp;B33</f>
        <v xml:space="preserve">emna-extraclase /emnaSeguridadMS/models </v>
      </c>
      <c r="D33" s="2"/>
      <c r="E33" s="93" t="str">
        <f>C30</f>
        <v xml:space="preserve">emna-extraclase /emnaSeguridadMS/views </v>
      </c>
      <c r="F33" s="2"/>
      <c r="G33" s="2"/>
    </row>
    <row r="34" spans="1:7" x14ac:dyDescent="0.25">
      <c r="A34" s="145"/>
      <c r="B34" s="2"/>
      <c r="C34" s="2"/>
      <c r="D34" s="2"/>
      <c r="E34" s="93" t="str">
        <f>C32</f>
        <v xml:space="preserve">emna-extraclase /emnaSeguridadMS/serializers </v>
      </c>
      <c r="F34" s="2"/>
      <c r="G34" s="2"/>
    </row>
    <row r="35" spans="1:7" x14ac:dyDescent="0.25">
      <c r="A35" s="2" t="str">
        <f>$B$7</f>
        <v xml:space="preserve">emna-extraclase </v>
      </c>
      <c r="B35" s="93" t="s">
        <v>897</v>
      </c>
      <c r="C35" s="2" t="str">
        <f>$B$7 &amp; "/"&amp;B11</f>
        <v>emna-extraclase /emnaMensajesMS</v>
      </c>
      <c r="D35" s="2"/>
      <c r="E35" s="2"/>
      <c r="F35" s="2"/>
      <c r="G35" s="2"/>
    </row>
  </sheetData>
  <mergeCells count="16">
    <mergeCell ref="A30:A31"/>
    <mergeCell ref="A33:A34"/>
    <mergeCell ref="A8:A10"/>
    <mergeCell ref="A14:A15"/>
    <mergeCell ref="A17:A18"/>
    <mergeCell ref="A22:A23"/>
    <mergeCell ref="A25:A26"/>
    <mergeCell ref="F11:G11"/>
    <mergeCell ref="F12:G12"/>
    <mergeCell ref="F13:G13"/>
    <mergeCell ref="B2:G2"/>
    <mergeCell ref="B3:G3"/>
    <mergeCell ref="B4:G4"/>
    <mergeCell ref="B5:G5"/>
    <mergeCell ref="F7:G7"/>
    <mergeCell ref="F8:G8"/>
  </mergeCells>
  <hyperlinks>
    <hyperlink ref="A1" location="'Tabla de Contenido'!A1" display="Tabla de Contenido" xr:uid="{94EFA083-0C5B-412C-8DD7-22C9E2BEB40A}"/>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x14ac:dyDescent="0.25"/>
  <sheetData>
    <row r="1" spans="1:9" x14ac:dyDescent="0.25">
      <c r="A1" s="10" t="s">
        <v>61</v>
      </c>
      <c r="B1" s="29" t="s">
        <v>435</v>
      </c>
    </row>
    <row r="2" spans="1:9" x14ac:dyDescent="0.25">
      <c r="A2" s="22" t="s">
        <v>31</v>
      </c>
      <c r="B2" s="129" t="s">
        <v>2</v>
      </c>
      <c r="C2" s="130"/>
      <c r="D2" s="130"/>
      <c r="E2" s="130"/>
      <c r="F2" s="130"/>
      <c r="G2" s="130"/>
      <c r="H2" s="130"/>
      <c r="I2" s="131"/>
    </row>
    <row r="3" spans="1:9" x14ac:dyDescent="0.25">
      <c r="A3" s="22" t="s">
        <v>32</v>
      </c>
      <c r="B3" s="133"/>
      <c r="C3" s="133"/>
      <c r="D3" s="133"/>
      <c r="E3" s="133"/>
      <c r="F3" s="133"/>
      <c r="G3" s="133"/>
      <c r="H3" s="133"/>
      <c r="I3" s="133"/>
    </row>
    <row r="4" spans="1:9" x14ac:dyDescent="0.25">
      <c r="A4" s="22" t="s">
        <v>33</v>
      </c>
      <c r="B4" s="132"/>
      <c r="C4" s="132"/>
      <c r="D4" s="132"/>
      <c r="E4" s="132"/>
      <c r="F4" s="132"/>
      <c r="G4" s="132"/>
      <c r="H4" s="132"/>
      <c r="I4" s="132"/>
    </row>
    <row r="5" spans="1:9" x14ac:dyDescent="0.25">
      <c r="A5" s="22" t="s">
        <v>34</v>
      </c>
      <c r="B5" s="129"/>
      <c r="C5" s="130"/>
      <c r="D5" s="130"/>
      <c r="E5" s="130"/>
      <c r="F5" s="130"/>
      <c r="G5" s="130"/>
      <c r="H5" s="130"/>
      <c r="I5" s="131"/>
    </row>
    <row r="6" spans="1:9" x14ac:dyDescent="0.25">
      <c r="A6" s="118" t="s">
        <v>192</v>
      </c>
      <c r="B6" s="118"/>
      <c r="C6" s="118"/>
      <c r="D6" s="118"/>
      <c r="E6" s="118"/>
      <c r="F6" s="118"/>
      <c r="G6" s="118"/>
      <c r="H6" s="118"/>
      <c r="I6" s="118"/>
    </row>
    <row r="7" spans="1:9" ht="30" x14ac:dyDescent="0.25">
      <c r="A7" s="12" t="s">
        <v>39</v>
      </c>
      <c r="B7" s="12" t="s">
        <v>40</v>
      </c>
      <c r="C7" s="12" t="s">
        <v>102</v>
      </c>
      <c r="D7" s="12" t="s">
        <v>42</v>
      </c>
      <c r="E7" s="12" t="s">
        <v>43</v>
      </c>
      <c r="F7" s="12" t="s">
        <v>44</v>
      </c>
      <c r="G7" s="12" t="s">
        <v>45</v>
      </c>
      <c r="H7" s="12" t="s">
        <v>103</v>
      </c>
      <c r="I7" s="12" t="s">
        <v>47</v>
      </c>
    </row>
    <row r="8" spans="1:9" x14ac:dyDescent="0.25">
      <c r="A8" s="23">
        <v>1</v>
      </c>
      <c r="B8" s="16"/>
      <c r="C8" s="16"/>
      <c r="D8" s="16"/>
      <c r="E8" s="16" t="s">
        <v>407</v>
      </c>
      <c r="F8" s="16"/>
      <c r="G8" s="16"/>
      <c r="H8" s="16"/>
      <c r="I8" s="24" t="s">
        <v>50</v>
      </c>
    </row>
    <row r="9" spans="1:9" x14ac:dyDescent="0.25">
      <c r="A9" s="23">
        <v>2</v>
      </c>
      <c r="B9" s="16"/>
      <c r="C9" s="16"/>
      <c r="D9" s="16"/>
      <c r="E9" s="16" t="s">
        <v>407</v>
      </c>
      <c r="F9" s="16"/>
      <c r="G9" s="16"/>
      <c r="H9" s="16"/>
      <c r="I9" s="24" t="s">
        <v>50</v>
      </c>
    </row>
    <row r="10" spans="1:9" x14ac:dyDescent="0.25">
      <c r="A10" s="25">
        <v>3</v>
      </c>
      <c r="B10" s="26"/>
      <c r="C10" s="26"/>
      <c r="D10" s="26"/>
      <c r="E10" s="16" t="s">
        <v>407</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30"/>
  </cols>
  <sheetData>
    <row r="1" spans="1:9" x14ac:dyDescent="0.25">
      <c r="A1" s="29" t="s">
        <v>61</v>
      </c>
    </row>
    <row r="2" spans="1:9" x14ac:dyDescent="0.25">
      <c r="A2" s="31" t="s">
        <v>31</v>
      </c>
      <c r="B2" s="123" t="s">
        <v>539</v>
      </c>
      <c r="C2" s="124"/>
      <c r="D2" s="124"/>
      <c r="E2" s="124"/>
      <c r="F2" s="124"/>
      <c r="G2" s="124"/>
      <c r="H2" s="124"/>
      <c r="I2" s="125"/>
    </row>
    <row r="3" spans="1:9" x14ac:dyDescent="0.25">
      <c r="A3" s="31" t="s">
        <v>32</v>
      </c>
      <c r="B3" s="126" t="s">
        <v>271</v>
      </c>
      <c r="C3" s="127"/>
      <c r="D3" s="127"/>
      <c r="E3" s="127"/>
      <c r="F3" s="127"/>
      <c r="G3" s="127"/>
      <c r="H3" s="127"/>
      <c r="I3" s="128"/>
    </row>
    <row r="4" spans="1:9" x14ac:dyDescent="0.25">
      <c r="A4" s="31" t="s">
        <v>33</v>
      </c>
      <c r="B4" s="119" t="s">
        <v>337</v>
      </c>
      <c r="C4" s="119"/>
      <c r="D4" s="119"/>
      <c r="E4" s="119"/>
      <c r="F4" s="119"/>
      <c r="G4" s="119"/>
      <c r="H4" s="119"/>
      <c r="I4" s="119"/>
    </row>
    <row r="5" spans="1:9" x14ac:dyDescent="0.25">
      <c r="A5" s="31" t="s">
        <v>34</v>
      </c>
      <c r="B5" s="119" t="s">
        <v>338</v>
      </c>
      <c r="C5" s="119"/>
      <c r="D5" s="119"/>
      <c r="E5" s="119"/>
      <c r="F5" s="119"/>
      <c r="G5" s="119"/>
      <c r="H5" s="119"/>
      <c r="I5" s="119"/>
    </row>
    <row r="6" spans="1:9" x14ac:dyDescent="0.25">
      <c r="A6" s="118" t="s">
        <v>192</v>
      </c>
      <c r="B6" s="118"/>
      <c r="C6" s="118"/>
      <c r="D6" s="118"/>
      <c r="E6" s="118"/>
      <c r="F6" s="118"/>
      <c r="G6" s="118"/>
      <c r="H6" s="118"/>
      <c r="I6" s="118"/>
    </row>
    <row r="7" spans="1:9" x14ac:dyDescent="0.25">
      <c r="A7" s="12" t="s">
        <v>39</v>
      </c>
      <c r="B7" s="12" t="s">
        <v>40</v>
      </c>
      <c r="C7" s="12" t="s">
        <v>102</v>
      </c>
      <c r="D7" s="12" t="s">
        <v>42</v>
      </c>
      <c r="E7" s="12" t="s">
        <v>43</v>
      </c>
      <c r="F7" s="12" t="s">
        <v>44</v>
      </c>
      <c r="G7" s="12" t="s">
        <v>45</v>
      </c>
      <c r="H7" s="12" t="s">
        <v>103</v>
      </c>
      <c r="I7" s="12" t="s">
        <v>47</v>
      </c>
    </row>
    <row r="8" spans="1:9" ht="75" x14ac:dyDescent="0.25">
      <c r="A8" s="23">
        <v>1</v>
      </c>
      <c r="B8" s="16" t="s">
        <v>114</v>
      </c>
      <c r="C8" s="16" t="s">
        <v>115</v>
      </c>
      <c r="D8" s="16" t="s">
        <v>116</v>
      </c>
      <c r="E8" s="16" t="s">
        <v>407</v>
      </c>
      <c r="F8" s="16" t="s">
        <v>117</v>
      </c>
      <c r="G8" s="16" t="s">
        <v>118</v>
      </c>
      <c r="H8" s="16" t="s">
        <v>426</v>
      </c>
      <c r="I8" s="24" t="s">
        <v>50</v>
      </c>
    </row>
    <row r="9" spans="1:9" ht="75" x14ac:dyDescent="0.25">
      <c r="A9" s="23">
        <v>2</v>
      </c>
      <c r="B9" s="16" t="s">
        <v>119</v>
      </c>
      <c r="C9" s="16" t="s">
        <v>120</v>
      </c>
      <c r="D9" s="16" t="s">
        <v>121</v>
      </c>
      <c r="E9" s="16" t="s">
        <v>407</v>
      </c>
      <c r="F9" s="16" t="s">
        <v>117</v>
      </c>
      <c r="G9" s="16" t="s">
        <v>122</v>
      </c>
      <c r="H9" s="16" t="s">
        <v>426</v>
      </c>
      <c r="I9" s="24" t="s">
        <v>50</v>
      </c>
    </row>
    <row r="10" spans="1:9" ht="90" x14ac:dyDescent="0.25">
      <c r="A10" s="25">
        <v>3</v>
      </c>
      <c r="B10" s="26" t="s">
        <v>123</v>
      </c>
      <c r="C10" s="26" t="s">
        <v>124</v>
      </c>
      <c r="D10" s="26" t="s">
        <v>125</v>
      </c>
      <c r="E10" s="16" t="s">
        <v>407</v>
      </c>
      <c r="F10" s="26" t="s">
        <v>126</v>
      </c>
      <c r="G10" s="26" t="s">
        <v>127</v>
      </c>
      <c r="H10" s="16" t="s">
        <v>426</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x14ac:dyDescent="0.2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x14ac:dyDescent="0.25">
      <c r="A1" s="10" t="s">
        <v>61</v>
      </c>
      <c r="B1" s="29" t="s">
        <v>435</v>
      </c>
    </row>
    <row r="2" spans="1:9" x14ac:dyDescent="0.25">
      <c r="A2" s="22" t="s">
        <v>31</v>
      </c>
      <c r="B2" s="134" t="s">
        <v>36</v>
      </c>
      <c r="C2" s="134"/>
      <c r="D2" s="134"/>
      <c r="E2" s="134"/>
      <c r="F2" s="134"/>
      <c r="G2" s="134"/>
      <c r="H2" s="134"/>
      <c r="I2" s="134"/>
    </row>
    <row r="3" spans="1:9" x14ac:dyDescent="0.25">
      <c r="A3" s="22" t="s">
        <v>37</v>
      </c>
      <c r="B3" s="129" t="s">
        <v>193</v>
      </c>
      <c r="C3" s="130"/>
      <c r="D3" s="130"/>
      <c r="E3" s="130"/>
      <c r="F3" s="130"/>
      <c r="G3" s="130"/>
      <c r="H3" s="130"/>
      <c r="I3" s="131"/>
    </row>
    <row r="4" spans="1:9" x14ac:dyDescent="0.25">
      <c r="A4" s="22" t="s">
        <v>33</v>
      </c>
      <c r="B4" s="129" t="s">
        <v>194</v>
      </c>
      <c r="C4" s="130"/>
      <c r="D4" s="130"/>
      <c r="E4" s="130"/>
      <c r="F4" s="130"/>
      <c r="G4" s="130"/>
      <c r="H4" s="130"/>
      <c r="I4" s="131"/>
    </row>
    <row r="5" spans="1:9" x14ac:dyDescent="0.25">
      <c r="A5" s="22" t="s">
        <v>195</v>
      </c>
      <c r="B5" s="132" t="s">
        <v>196</v>
      </c>
      <c r="C5" s="132"/>
      <c r="D5" s="132"/>
      <c r="E5" s="132"/>
      <c r="F5" s="132"/>
      <c r="G5" s="132"/>
      <c r="H5" s="132"/>
      <c r="I5" s="132"/>
    </row>
    <row r="6" spans="1:9" x14ac:dyDescent="0.25">
      <c r="A6" s="118" t="s">
        <v>192</v>
      </c>
      <c r="B6" s="118"/>
      <c r="C6" s="118"/>
      <c r="D6" s="118"/>
      <c r="E6" s="118"/>
      <c r="F6" s="118"/>
      <c r="G6" s="118"/>
      <c r="H6" s="118"/>
      <c r="I6" s="118"/>
    </row>
    <row r="7" spans="1:9" x14ac:dyDescent="0.25">
      <c r="A7" s="12" t="s">
        <v>39</v>
      </c>
      <c r="B7" s="12" t="s">
        <v>40</v>
      </c>
      <c r="C7" s="12" t="s">
        <v>41</v>
      </c>
      <c r="D7" s="12" t="s">
        <v>42</v>
      </c>
      <c r="E7" s="12" t="s">
        <v>43</v>
      </c>
      <c r="F7" s="12" t="s">
        <v>44</v>
      </c>
      <c r="G7" s="12" t="s">
        <v>45</v>
      </c>
      <c r="H7" s="12" t="s">
        <v>46</v>
      </c>
      <c r="I7" s="12" t="s">
        <v>47</v>
      </c>
    </row>
    <row r="8" spans="1:9" ht="75" x14ac:dyDescent="0.25">
      <c r="A8" s="23">
        <v>1</v>
      </c>
      <c r="B8" s="16" t="s">
        <v>85</v>
      </c>
      <c r="C8" s="16" t="s">
        <v>48</v>
      </c>
      <c r="D8" s="16" t="s">
        <v>86</v>
      </c>
      <c r="E8" s="16" t="s">
        <v>407</v>
      </c>
      <c r="F8" s="16" t="s">
        <v>69</v>
      </c>
      <c r="G8" s="16" t="s">
        <v>87</v>
      </c>
      <c r="H8" s="16" t="s">
        <v>88</v>
      </c>
      <c r="I8" s="24" t="s">
        <v>50</v>
      </c>
    </row>
    <row r="9" spans="1:9" ht="75" x14ac:dyDescent="0.25">
      <c r="A9" s="23">
        <v>2</v>
      </c>
      <c r="B9" s="16" t="s">
        <v>89</v>
      </c>
      <c r="C9" s="16" t="s">
        <v>48</v>
      </c>
      <c r="D9" s="16" t="s">
        <v>90</v>
      </c>
      <c r="E9" s="16" t="s">
        <v>407</v>
      </c>
      <c r="F9" s="16" t="s">
        <v>69</v>
      </c>
      <c r="G9" s="16" t="s">
        <v>91</v>
      </c>
      <c r="H9" s="16" t="s">
        <v>419</v>
      </c>
      <c r="I9" s="24" t="s">
        <v>50</v>
      </c>
    </row>
    <row r="10" spans="1:9" ht="75" x14ac:dyDescent="0.25">
      <c r="A10" s="23">
        <v>3</v>
      </c>
      <c r="B10" s="16" t="s">
        <v>92</v>
      </c>
      <c r="C10" s="16" t="s">
        <v>48</v>
      </c>
      <c r="D10" s="16" t="s">
        <v>93</v>
      </c>
      <c r="E10" s="16" t="s">
        <v>407</v>
      </c>
      <c r="F10" s="16" t="s">
        <v>69</v>
      </c>
      <c r="G10" s="16" t="s">
        <v>94</v>
      </c>
      <c r="H10" s="16" t="s">
        <v>421</v>
      </c>
      <c r="I10" s="24" t="s">
        <v>50</v>
      </c>
    </row>
    <row r="11" spans="1:9" ht="60" x14ac:dyDescent="0.25">
      <c r="A11" s="23">
        <v>4</v>
      </c>
      <c r="B11" s="16" t="s">
        <v>95</v>
      </c>
      <c r="C11" s="16" t="s">
        <v>70</v>
      </c>
      <c r="D11" s="16" t="s">
        <v>96</v>
      </c>
      <c r="E11" s="16" t="s">
        <v>407</v>
      </c>
      <c r="F11" s="16" t="s">
        <v>71</v>
      </c>
      <c r="G11" s="16" t="s">
        <v>97</v>
      </c>
      <c r="H11" s="16" t="s">
        <v>420</v>
      </c>
      <c r="I11" s="24" t="s">
        <v>50</v>
      </c>
    </row>
    <row r="12" spans="1:9" ht="90" x14ac:dyDescent="0.25">
      <c r="A12" s="25">
        <v>5</v>
      </c>
      <c r="B12" s="26" t="s">
        <v>98</v>
      </c>
      <c r="C12" s="26" t="s">
        <v>48</v>
      </c>
      <c r="D12" s="26" t="s">
        <v>99</v>
      </c>
      <c r="E12" s="16" t="s">
        <v>407</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30"/>
  </cols>
  <sheetData>
    <row r="1" spans="1:9" x14ac:dyDescent="0.25">
      <c r="A1" s="29" t="s">
        <v>61</v>
      </c>
      <c r="B1" s="29" t="s">
        <v>435</v>
      </c>
    </row>
    <row r="2" spans="1:9" x14ac:dyDescent="0.25">
      <c r="A2" s="28" t="s">
        <v>35</v>
      </c>
      <c r="B2" s="135" t="s">
        <v>36</v>
      </c>
      <c r="C2" s="135"/>
      <c r="D2" s="135"/>
      <c r="E2" s="135"/>
      <c r="F2" s="135"/>
      <c r="G2" s="135"/>
      <c r="H2" s="135"/>
      <c r="I2" s="135"/>
    </row>
    <row r="3" spans="1:9" x14ac:dyDescent="0.25">
      <c r="A3" s="28" t="s">
        <v>37</v>
      </c>
      <c r="B3" s="123" t="s">
        <v>379</v>
      </c>
      <c r="C3" s="136"/>
      <c r="D3" s="136"/>
      <c r="E3" s="136"/>
      <c r="F3" s="136"/>
      <c r="G3" s="136"/>
      <c r="H3" s="136"/>
      <c r="I3" s="137"/>
    </row>
    <row r="4" spans="1:9" x14ac:dyDescent="0.25">
      <c r="A4" s="28" t="s">
        <v>33</v>
      </c>
      <c r="B4" s="138" t="s">
        <v>197</v>
      </c>
      <c r="C4" s="136"/>
      <c r="D4" s="136"/>
      <c r="E4" s="136"/>
      <c r="F4" s="136"/>
      <c r="G4" s="136"/>
      <c r="H4" s="136"/>
      <c r="I4" s="137"/>
    </row>
    <row r="5" spans="1:9" x14ac:dyDescent="0.25">
      <c r="A5" s="28" t="s">
        <v>38</v>
      </c>
      <c r="B5" s="119" t="s">
        <v>378</v>
      </c>
      <c r="C5" s="139"/>
      <c r="D5" s="139"/>
      <c r="E5" s="139"/>
      <c r="F5" s="139"/>
      <c r="G5" s="139"/>
      <c r="H5" s="139"/>
      <c r="I5" s="139"/>
    </row>
    <row r="6" spans="1:9" x14ac:dyDescent="0.25">
      <c r="A6" s="118" t="s">
        <v>192</v>
      </c>
      <c r="B6" s="118"/>
      <c r="C6" s="118"/>
      <c r="D6" s="118"/>
      <c r="E6" s="118"/>
      <c r="F6" s="118"/>
      <c r="G6" s="118"/>
      <c r="H6" s="118"/>
      <c r="I6" s="118"/>
    </row>
    <row r="7" spans="1:9" x14ac:dyDescent="0.25">
      <c r="A7" s="12" t="s">
        <v>39</v>
      </c>
      <c r="B7" s="12" t="s">
        <v>40</v>
      </c>
      <c r="C7" s="12" t="s">
        <v>41</v>
      </c>
      <c r="D7" s="12" t="s">
        <v>42</v>
      </c>
      <c r="E7" s="12" t="s">
        <v>43</v>
      </c>
      <c r="F7" s="12" t="s">
        <v>44</v>
      </c>
      <c r="G7" s="12" t="s">
        <v>45</v>
      </c>
      <c r="H7" s="12" t="s">
        <v>46</v>
      </c>
      <c r="I7" s="12" t="s">
        <v>47</v>
      </c>
    </row>
    <row r="8" spans="1:9" ht="60" x14ac:dyDescent="0.25">
      <c r="A8" s="23">
        <v>1</v>
      </c>
      <c r="B8" s="16" t="s">
        <v>380</v>
      </c>
      <c r="C8" s="16" t="s">
        <v>48</v>
      </c>
      <c r="D8" s="16" t="s">
        <v>429</v>
      </c>
      <c r="E8" s="16" t="s">
        <v>407</v>
      </c>
      <c r="F8" s="16" t="s">
        <v>69</v>
      </c>
      <c r="G8" s="16" t="s">
        <v>381</v>
      </c>
      <c r="H8" s="16" t="s">
        <v>408</v>
      </c>
      <c r="I8" s="24" t="s">
        <v>50</v>
      </c>
    </row>
    <row r="9" spans="1:9" ht="60" x14ac:dyDescent="0.25">
      <c r="A9" s="23">
        <v>2</v>
      </c>
      <c r="B9" s="16" t="s">
        <v>418</v>
      </c>
      <c r="C9" s="16" t="s">
        <v>48</v>
      </c>
      <c r="D9" s="16" t="s">
        <v>430</v>
      </c>
      <c r="E9" s="16" t="s">
        <v>407</v>
      </c>
      <c r="F9" s="16" t="s">
        <v>71</v>
      </c>
      <c r="G9" s="16" t="s">
        <v>72</v>
      </c>
      <c r="H9" s="16" t="s">
        <v>73</v>
      </c>
      <c r="I9" s="24" t="s">
        <v>50</v>
      </c>
    </row>
    <row r="10" spans="1:9" ht="75" x14ac:dyDescent="0.25">
      <c r="A10" s="23">
        <v>3</v>
      </c>
      <c r="B10" s="16" t="s">
        <v>74</v>
      </c>
      <c r="C10" s="16" t="s">
        <v>48</v>
      </c>
      <c r="D10" s="16" t="s">
        <v>431</v>
      </c>
      <c r="E10" s="16" t="s">
        <v>407</v>
      </c>
      <c r="F10" s="16" t="s">
        <v>69</v>
      </c>
      <c r="G10" s="16" t="s">
        <v>75</v>
      </c>
      <c r="H10" s="16" t="s">
        <v>76</v>
      </c>
      <c r="I10" s="24" t="s">
        <v>50</v>
      </c>
    </row>
    <row r="11" spans="1:9" ht="60" x14ac:dyDescent="0.25">
      <c r="A11" s="23">
        <v>4</v>
      </c>
      <c r="B11" s="16" t="s">
        <v>77</v>
      </c>
      <c r="C11" s="16" t="s">
        <v>48</v>
      </c>
      <c r="D11" s="16" t="s">
        <v>78</v>
      </c>
      <c r="E11" s="16" t="s">
        <v>407</v>
      </c>
      <c r="F11" s="16" t="s">
        <v>71</v>
      </c>
      <c r="G11" s="16" t="s">
        <v>79</v>
      </c>
      <c r="H11" s="16" t="s">
        <v>80</v>
      </c>
      <c r="I11" s="24" t="s">
        <v>50</v>
      </c>
    </row>
    <row r="12" spans="1:9" ht="60" x14ac:dyDescent="0.25">
      <c r="A12" s="25">
        <v>5</v>
      </c>
      <c r="B12" s="26" t="s">
        <v>81</v>
      </c>
      <c r="C12" s="26" t="s">
        <v>68</v>
      </c>
      <c r="D12" s="26" t="s">
        <v>82</v>
      </c>
      <c r="E12" s="16" t="s">
        <v>407</v>
      </c>
      <c r="F12" s="26" t="s">
        <v>83</v>
      </c>
      <c r="G12" s="26" t="s">
        <v>84</v>
      </c>
      <c r="H12" s="16" t="s">
        <v>408</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x14ac:dyDescent="0.25"/>
  <cols>
    <col min="1" max="1" width="28.42578125" bestFit="1" customWidth="1"/>
  </cols>
  <sheetData>
    <row r="1" spans="1:7" x14ac:dyDescent="0.25">
      <c r="A1" s="1" t="s">
        <v>62</v>
      </c>
    </row>
    <row r="2" spans="1:7" x14ac:dyDescent="0.25">
      <c r="A2" s="4" t="s">
        <v>1</v>
      </c>
      <c r="B2" s="4" t="s">
        <v>16</v>
      </c>
      <c r="C2" s="4" t="s">
        <v>17</v>
      </c>
      <c r="D2" s="4" t="s">
        <v>18</v>
      </c>
      <c r="E2" s="2"/>
      <c r="F2" s="2"/>
    </row>
    <row r="3" spans="1:7" x14ac:dyDescent="0.25">
      <c r="A3" s="2" t="s">
        <v>6</v>
      </c>
      <c r="B3" s="2">
        <v>13</v>
      </c>
      <c r="C3" s="2">
        <v>13</v>
      </c>
      <c r="D3" s="2">
        <v>13</v>
      </c>
      <c r="E3" s="2">
        <f>SUM(B3:D3)</f>
        <v>39</v>
      </c>
      <c r="F3" s="8">
        <f>E3/$E$16</f>
        <v>0.14285714285714285</v>
      </c>
      <c r="G3" s="73"/>
    </row>
    <row r="4" spans="1:7" x14ac:dyDescent="0.25">
      <c r="A4" s="2" t="s">
        <v>14</v>
      </c>
      <c r="B4" s="2">
        <v>1</v>
      </c>
      <c r="C4" s="2">
        <v>12</v>
      </c>
      <c r="D4" s="2">
        <v>9</v>
      </c>
      <c r="E4" s="2">
        <f>SUM(B4:D4)</f>
        <v>22</v>
      </c>
      <c r="F4" s="9">
        <f>E4/$E$16</f>
        <v>8.0586080586080591E-2</v>
      </c>
    </row>
    <row r="5" spans="1:7" x14ac:dyDescent="0.25">
      <c r="A5" s="2" t="s">
        <v>5</v>
      </c>
      <c r="B5" s="2">
        <v>2</v>
      </c>
      <c r="C5" s="2">
        <v>11</v>
      </c>
      <c r="D5" s="2">
        <v>10</v>
      </c>
      <c r="E5" s="2">
        <f>SUM(B5:D5)</f>
        <v>23</v>
      </c>
      <c r="F5" s="8">
        <f>E5/$E$16</f>
        <v>8.4249084249084255E-2</v>
      </c>
    </row>
    <row r="6" spans="1:7" x14ac:dyDescent="0.25">
      <c r="A6" s="2" t="s">
        <v>2</v>
      </c>
      <c r="B6" s="2">
        <v>12</v>
      </c>
      <c r="C6" s="2">
        <v>10</v>
      </c>
      <c r="D6" s="2">
        <v>12</v>
      </c>
      <c r="E6" s="2">
        <f t="shared" ref="E6:E15" si="0">SUM(B6:D6)</f>
        <v>34</v>
      </c>
      <c r="F6" s="8">
        <f t="shared" ref="F6:F15" si="1">E6/$E$16</f>
        <v>0.12454212454212454</v>
      </c>
      <c r="G6" s="73"/>
    </row>
    <row r="7" spans="1:7" x14ac:dyDescent="0.25">
      <c r="A7" s="2" t="s">
        <v>3</v>
      </c>
      <c r="B7" s="2">
        <v>7</v>
      </c>
      <c r="C7" s="2">
        <v>5</v>
      </c>
      <c r="D7" s="2">
        <v>8</v>
      </c>
      <c r="E7" s="2">
        <f t="shared" si="0"/>
        <v>20</v>
      </c>
      <c r="F7" s="9">
        <f t="shared" si="1"/>
        <v>7.3260073260073263E-2</v>
      </c>
    </row>
    <row r="8" spans="1:7" x14ac:dyDescent="0.25">
      <c r="A8" s="2" t="s">
        <v>12</v>
      </c>
      <c r="B8" s="2">
        <v>11</v>
      </c>
      <c r="C8" s="2">
        <v>8</v>
      </c>
      <c r="D8" s="2">
        <v>5</v>
      </c>
      <c r="E8" s="2">
        <f t="shared" si="0"/>
        <v>24</v>
      </c>
      <c r="F8" s="8">
        <f t="shared" si="1"/>
        <v>8.7912087912087919E-2</v>
      </c>
      <c r="G8" s="74"/>
    </row>
    <row r="9" spans="1:7" x14ac:dyDescent="0.25">
      <c r="A9" s="2" t="s">
        <v>13</v>
      </c>
      <c r="B9" s="2">
        <v>10</v>
      </c>
      <c r="C9" s="2">
        <v>3</v>
      </c>
      <c r="D9" s="2">
        <v>4</v>
      </c>
      <c r="E9" s="2">
        <f t="shared" si="0"/>
        <v>17</v>
      </c>
      <c r="F9" s="9">
        <f t="shared" si="1"/>
        <v>6.2271062271062272E-2</v>
      </c>
    </row>
    <row r="10" spans="1:7" x14ac:dyDescent="0.25">
      <c r="A10" s="2" t="s">
        <v>8</v>
      </c>
      <c r="B10" s="2">
        <v>4</v>
      </c>
      <c r="C10" s="2">
        <v>9</v>
      </c>
      <c r="D10" s="2">
        <v>11</v>
      </c>
      <c r="E10" s="2">
        <f t="shared" si="0"/>
        <v>24</v>
      </c>
      <c r="F10" s="8">
        <f t="shared" si="1"/>
        <v>8.7912087912087919E-2</v>
      </c>
      <c r="G10" s="73"/>
    </row>
    <row r="11" spans="1:7" x14ac:dyDescent="0.25">
      <c r="A11" s="2" t="s">
        <v>11</v>
      </c>
      <c r="B11" s="2">
        <v>9</v>
      </c>
      <c r="C11" s="2">
        <v>6</v>
      </c>
      <c r="D11" s="2">
        <v>6</v>
      </c>
      <c r="E11" s="2">
        <f t="shared" si="0"/>
        <v>21</v>
      </c>
      <c r="F11" s="9">
        <f t="shared" si="1"/>
        <v>7.6923076923076927E-2</v>
      </c>
    </row>
    <row r="12" spans="1:7" x14ac:dyDescent="0.25">
      <c r="A12" s="2" t="s">
        <v>9</v>
      </c>
      <c r="B12" s="2">
        <v>8</v>
      </c>
      <c r="C12" s="2">
        <v>4</v>
      </c>
      <c r="D12" s="2">
        <v>7</v>
      </c>
      <c r="E12" s="2">
        <f t="shared" si="0"/>
        <v>19</v>
      </c>
      <c r="F12" s="9">
        <f t="shared" si="1"/>
        <v>6.95970695970696E-2</v>
      </c>
    </row>
    <row r="13" spans="1:7" x14ac:dyDescent="0.25">
      <c r="A13" s="2" t="s">
        <v>4</v>
      </c>
      <c r="B13" s="2">
        <v>6</v>
      </c>
      <c r="C13" s="2">
        <v>7</v>
      </c>
      <c r="D13" s="2">
        <v>3</v>
      </c>
      <c r="E13" s="2">
        <f t="shared" si="0"/>
        <v>16</v>
      </c>
      <c r="F13" s="9">
        <f t="shared" si="1"/>
        <v>5.8608058608058608E-2</v>
      </c>
    </row>
    <row r="14" spans="1:7" x14ac:dyDescent="0.25">
      <c r="A14" s="2" t="s">
        <v>7</v>
      </c>
      <c r="B14" s="2">
        <v>3</v>
      </c>
      <c r="C14" s="2">
        <v>2</v>
      </c>
      <c r="D14" s="2">
        <v>2</v>
      </c>
      <c r="E14" s="2">
        <f t="shared" si="0"/>
        <v>7</v>
      </c>
      <c r="F14" s="9">
        <f t="shared" si="1"/>
        <v>2.564102564102564E-2</v>
      </c>
    </row>
    <row r="15" spans="1:7" x14ac:dyDescent="0.25">
      <c r="A15" s="2" t="s">
        <v>10</v>
      </c>
      <c r="B15" s="2">
        <v>5</v>
      </c>
      <c r="C15" s="2">
        <v>1</v>
      </c>
      <c r="D15" s="2">
        <v>1</v>
      </c>
      <c r="E15" s="2">
        <f t="shared" si="0"/>
        <v>7</v>
      </c>
      <c r="F15" s="9">
        <f t="shared" si="1"/>
        <v>2.564102564102564E-2</v>
      </c>
    </row>
    <row r="16" spans="1:7" x14ac:dyDescent="0.25">
      <c r="A16" s="4" t="s">
        <v>63</v>
      </c>
      <c r="B16" s="2">
        <f>SUM(B3:B15)</f>
        <v>91</v>
      </c>
      <c r="C16" s="2">
        <f t="shared" ref="C16:E16" si="2">SUM(C3:C15)</f>
        <v>91</v>
      </c>
      <c r="D16" s="2">
        <f t="shared" si="2"/>
        <v>91</v>
      </c>
      <c r="E16" s="2">
        <f t="shared" si="2"/>
        <v>273</v>
      </c>
      <c r="F16" s="9">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62</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D57B-A645-40E4-A8D4-77A621BBB19C}">
  <dimension ref="A1:H29"/>
  <sheetViews>
    <sheetView workbookViewId="0"/>
  </sheetViews>
  <sheetFormatPr baseColWidth="10" defaultColWidth="24.7109375" defaultRowHeight="15" x14ac:dyDescent="0.25"/>
  <cols>
    <col min="1" max="1" width="24.5703125" style="150" bestFit="1" customWidth="1"/>
    <col min="2" max="2" width="10.7109375" style="150" bestFit="1" customWidth="1"/>
    <col min="3" max="3" width="12" style="150" bestFit="1" customWidth="1"/>
    <col min="4" max="4" width="17.7109375" style="150" bestFit="1" customWidth="1"/>
    <col min="5" max="16384" width="24.7109375" style="150"/>
  </cols>
  <sheetData>
    <row r="1" spans="1:8" x14ac:dyDescent="0.25">
      <c r="A1" s="146" t="s">
        <v>62</v>
      </c>
    </row>
    <row r="2" spans="1:8" x14ac:dyDescent="0.25">
      <c r="A2" s="151" t="s">
        <v>867</v>
      </c>
      <c r="B2" s="102"/>
      <c r="C2" s="102"/>
      <c r="D2" s="102"/>
      <c r="E2" s="102"/>
      <c r="F2" s="102"/>
    </row>
    <row r="3" spans="1:8" x14ac:dyDescent="0.25">
      <c r="A3" s="151" t="s">
        <v>868</v>
      </c>
      <c r="B3" s="102"/>
      <c r="C3" s="102"/>
      <c r="D3" s="102"/>
      <c r="E3" s="102"/>
      <c r="F3" s="102"/>
    </row>
    <row r="4" spans="1:8" x14ac:dyDescent="0.25">
      <c r="A4" s="151" t="s">
        <v>869</v>
      </c>
      <c r="B4" s="102"/>
      <c r="C4" s="102"/>
      <c r="D4" s="102"/>
      <c r="E4" s="102"/>
      <c r="F4" s="102"/>
    </row>
    <row r="5" spans="1:8" x14ac:dyDescent="0.25">
      <c r="A5" s="151" t="s">
        <v>870</v>
      </c>
      <c r="B5" s="102"/>
      <c r="C5" s="102"/>
      <c r="D5" s="102"/>
      <c r="E5" s="102"/>
      <c r="F5" s="102"/>
    </row>
    <row r="6" spans="1:8" x14ac:dyDescent="0.25">
      <c r="A6" s="151" t="s">
        <v>465</v>
      </c>
      <c r="B6" s="151" t="s">
        <v>361</v>
      </c>
      <c r="C6" s="151" t="s">
        <v>871</v>
      </c>
      <c r="D6" s="151" t="s">
        <v>872</v>
      </c>
      <c r="E6" s="152" t="s">
        <v>873</v>
      </c>
      <c r="F6" s="152"/>
    </row>
    <row r="7" spans="1:8" x14ac:dyDescent="0.25">
      <c r="A7" s="103" t="s">
        <v>878</v>
      </c>
      <c r="B7" s="103" t="s">
        <v>883</v>
      </c>
      <c r="C7" s="96" t="s">
        <v>884</v>
      </c>
      <c r="D7" s="103"/>
      <c r="E7" s="102"/>
      <c r="F7" s="102"/>
    </row>
    <row r="8" spans="1:8" x14ac:dyDescent="0.25">
      <c r="A8" s="103"/>
      <c r="B8" s="103"/>
      <c r="C8" s="96" t="s">
        <v>885</v>
      </c>
      <c r="D8" s="103"/>
      <c r="E8" s="102"/>
      <c r="F8" s="102"/>
    </row>
    <row r="9" spans="1:8" x14ac:dyDescent="0.25">
      <c r="A9" s="103"/>
      <c r="B9" s="103"/>
      <c r="C9" s="96" t="s">
        <v>887</v>
      </c>
      <c r="D9" s="103"/>
      <c r="E9" s="102"/>
      <c r="F9" s="102"/>
    </row>
    <row r="10" spans="1:8" x14ac:dyDescent="0.25">
      <c r="A10" s="102" t="s">
        <v>884</v>
      </c>
      <c r="B10" s="103" t="s">
        <v>882</v>
      </c>
      <c r="C10" s="103"/>
      <c r="D10" s="96" t="s">
        <v>888</v>
      </c>
      <c r="E10" s="102"/>
      <c r="F10" s="102"/>
      <c r="H10" s="166"/>
    </row>
    <row r="11" spans="1:8" x14ac:dyDescent="0.25">
      <c r="A11" s="102"/>
      <c r="B11" s="103"/>
      <c r="C11" s="103"/>
      <c r="D11" s="96" t="s">
        <v>885</v>
      </c>
      <c r="E11" s="102"/>
      <c r="F11" s="102"/>
    </row>
    <row r="12" spans="1:8" x14ac:dyDescent="0.25">
      <c r="A12" s="102"/>
      <c r="B12" s="103"/>
      <c r="C12" s="103"/>
      <c r="D12" s="96" t="s">
        <v>887</v>
      </c>
      <c r="E12" s="102"/>
      <c r="F12" s="102"/>
    </row>
    <row r="13" spans="1:8" x14ac:dyDescent="0.25">
      <c r="A13" s="103" t="s">
        <v>885</v>
      </c>
      <c r="B13" s="103" t="s">
        <v>882</v>
      </c>
      <c r="C13" s="140" t="s">
        <v>884</v>
      </c>
      <c r="D13" s="96" t="s">
        <v>888</v>
      </c>
      <c r="E13" s="154"/>
      <c r="F13" s="155"/>
    </row>
    <row r="14" spans="1:8" x14ac:dyDescent="0.25">
      <c r="A14" s="103"/>
      <c r="B14" s="103"/>
      <c r="C14" s="141"/>
      <c r="D14" s="64" t="s">
        <v>879</v>
      </c>
      <c r="E14" s="156"/>
      <c r="F14" s="157"/>
    </row>
    <row r="15" spans="1:8" x14ac:dyDescent="0.25">
      <c r="A15" s="103"/>
      <c r="B15" s="103"/>
      <c r="C15" s="141"/>
      <c r="D15" s="64" t="s">
        <v>880</v>
      </c>
      <c r="E15" s="156"/>
      <c r="F15" s="157"/>
    </row>
    <row r="16" spans="1:8" x14ac:dyDescent="0.25">
      <c r="A16" s="103"/>
      <c r="B16" s="103"/>
      <c r="C16" s="142"/>
      <c r="D16" s="64" t="s">
        <v>881</v>
      </c>
      <c r="E16" s="158"/>
      <c r="F16" s="159"/>
    </row>
    <row r="17" spans="1:6" x14ac:dyDescent="0.25">
      <c r="A17" s="103" t="s">
        <v>886</v>
      </c>
      <c r="B17" s="103" t="s">
        <v>882</v>
      </c>
      <c r="C17" s="140" t="s">
        <v>884</v>
      </c>
      <c r="D17" s="96" t="s">
        <v>888</v>
      </c>
      <c r="E17" s="160"/>
      <c r="F17" s="161"/>
    </row>
    <row r="18" spans="1:6" x14ac:dyDescent="0.25">
      <c r="A18" s="103"/>
      <c r="B18" s="103"/>
      <c r="C18" s="141"/>
      <c r="D18" s="64" t="s">
        <v>879</v>
      </c>
      <c r="E18" s="162"/>
      <c r="F18" s="163"/>
    </row>
    <row r="19" spans="1:6" x14ac:dyDescent="0.25">
      <c r="A19" s="103"/>
      <c r="B19" s="103"/>
      <c r="C19" s="141"/>
      <c r="D19" s="64" t="s">
        <v>880</v>
      </c>
      <c r="E19" s="162"/>
      <c r="F19" s="163"/>
    </row>
    <row r="20" spans="1:6" x14ac:dyDescent="0.25">
      <c r="A20" s="103"/>
      <c r="B20" s="103"/>
      <c r="C20" s="142"/>
      <c r="D20" s="64" t="s">
        <v>881</v>
      </c>
      <c r="E20" s="164"/>
      <c r="F20" s="165"/>
    </row>
    <row r="21" spans="1:6" x14ac:dyDescent="0.25">
      <c r="A21" s="107" t="s">
        <v>879</v>
      </c>
      <c r="B21" s="107" t="s">
        <v>883</v>
      </c>
      <c r="C21" s="96" t="s">
        <v>884</v>
      </c>
      <c r="D21" s="147" t="s">
        <v>888</v>
      </c>
      <c r="E21" s="160"/>
      <c r="F21" s="161"/>
    </row>
    <row r="22" spans="1:6" x14ac:dyDescent="0.25">
      <c r="A22" s="153"/>
      <c r="B22" s="153"/>
      <c r="C22" s="96" t="s">
        <v>885</v>
      </c>
      <c r="D22" s="148"/>
      <c r="E22" s="162"/>
      <c r="F22" s="163"/>
    </row>
    <row r="23" spans="1:6" x14ac:dyDescent="0.25">
      <c r="A23" s="108"/>
      <c r="B23" s="108"/>
      <c r="C23" s="96" t="s">
        <v>887</v>
      </c>
      <c r="D23" s="149"/>
      <c r="E23" s="164"/>
      <c r="F23" s="165"/>
    </row>
    <row r="24" spans="1:6" x14ac:dyDescent="0.25">
      <c r="A24" s="107" t="s">
        <v>880</v>
      </c>
      <c r="B24" s="107" t="s">
        <v>883</v>
      </c>
      <c r="C24" s="96" t="s">
        <v>884</v>
      </c>
      <c r="D24" s="147" t="s">
        <v>888</v>
      </c>
      <c r="E24" s="160"/>
      <c r="F24" s="161"/>
    </row>
    <row r="25" spans="1:6" x14ac:dyDescent="0.25">
      <c r="A25" s="153"/>
      <c r="B25" s="153"/>
      <c r="C25" s="96" t="s">
        <v>885</v>
      </c>
      <c r="D25" s="148"/>
      <c r="E25" s="162"/>
      <c r="F25" s="163"/>
    </row>
    <row r="26" spans="1:6" x14ac:dyDescent="0.25">
      <c r="A26" s="108"/>
      <c r="B26" s="108"/>
      <c r="C26" s="96" t="s">
        <v>887</v>
      </c>
      <c r="D26" s="149"/>
      <c r="E26" s="164"/>
      <c r="F26" s="165"/>
    </row>
    <row r="27" spans="1:6" x14ac:dyDescent="0.25">
      <c r="A27" s="107" t="s">
        <v>881</v>
      </c>
      <c r="B27" s="107" t="s">
        <v>883</v>
      </c>
      <c r="C27" s="96" t="s">
        <v>884</v>
      </c>
      <c r="D27" s="147" t="s">
        <v>888</v>
      </c>
      <c r="E27" s="160"/>
      <c r="F27" s="161"/>
    </row>
    <row r="28" spans="1:6" x14ac:dyDescent="0.25">
      <c r="A28" s="153"/>
      <c r="B28" s="153"/>
      <c r="C28" s="96" t="s">
        <v>885</v>
      </c>
      <c r="D28" s="148"/>
      <c r="E28" s="162"/>
      <c r="F28" s="163"/>
    </row>
    <row r="29" spans="1:6" x14ac:dyDescent="0.25">
      <c r="A29" s="108"/>
      <c r="B29" s="108"/>
      <c r="C29" s="96" t="s">
        <v>887</v>
      </c>
      <c r="D29" s="149"/>
      <c r="E29" s="164"/>
      <c r="F29" s="165"/>
    </row>
  </sheetData>
  <mergeCells count="33">
    <mergeCell ref="D21:D23"/>
    <mergeCell ref="D24:D26"/>
    <mergeCell ref="D27:D29"/>
    <mergeCell ref="E13:F16"/>
    <mergeCell ref="E17:F20"/>
    <mergeCell ref="E21:F23"/>
    <mergeCell ref="E24:F26"/>
    <mergeCell ref="E27:F29"/>
    <mergeCell ref="A27:A29"/>
    <mergeCell ref="B27:B29"/>
    <mergeCell ref="B24:B26"/>
    <mergeCell ref="B21:B23"/>
    <mergeCell ref="C13:C16"/>
    <mergeCell ref="C17:C20"/>
    <mergeCell ref="A17:A20"/>
    <mergeCell ref="B13:B16"/>
    <mergeCell ref="B17:B20"/>
    <mergeCell ref="A21:A23"/>
    <mergeCell ref="A24:A26"/>
    <mergeCell ref="A7:A9"/>
    <mergeCell ref="B7:B9"/>
    <mergeCell ref="D7:D9"/>
    <mergeCell ref="E7:F9"/>
    <mergeCell ref="A13:A16"/>
    <mergeCell ref="B2:F2"/>
    <mergeCell ref="B3:F3"/>
    <mergeCell ref="B4:F4"/>
    <mergeCell ref="B5:F5"/>
    <mergeCell ref="E6:F6"/>
    <mergeCell ref="A10:A12"/>
    <mergeCell ref="B10:B12"/>
    <mergeCell ref="C10:C12"/>
    <mergeCell ref="E10:F12"/>
  </mergeCells>
  <hyperlinks>
    <hyperlink ref="A1" location="'Tabla de Contenido'!A1" display="Tabla de Contenido" xr:uid="{32414F91-C2A5-47DD-93EA-9C2CBC6A25A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AC1E-9F0D-4DB6-B608-DA0639297998}">
  <dimension ref="A1:E24"/>
  <sheetViews>
    <sheetView workbookViewId="0"/>
  </sheetViews>
  <sheetFormatPr baseColWidth="10" defaultColWidth="31.7109375" defaultRowHeight="15" x14ac:dyDescent="0.25"/>
  <sheetData>
    <row r="1" spans="1:5" x14ac:dyDescent="0.25">
      <c r="A1" s="10" t="s">
        <v>62</v>
      </c>
    </row>
    <row r="2" spans="1:5" x14ac:dyDescent="0.25">
      <c r="A2" s="85" t="s">
        <v>664</v>
      </c>
      <c r="B2" s="85" t="s">
        <v>665</v>
      </c>
      <c r="C2" s="85" t="s">
        <v>666</v>
      </c>
      <c r="D2" s="85" t="s">
        <v>663</v>
      </c>
      <c r="E2" s="85" t="s">
        <v>667</v>
      </c>
    </row>
    <row r="3" spans="1:5" ht="60" x14ac:dyDescent="0.25">
      <c r="A3" s="86" t="s">
        <v>668</v>
      </c>
      <c r="B3" s="88" t="s">
        <v>703</v>
      </c>
      <c r="C3" s="87" t="s">
        <v>704</v>
      </c>
      <c r="D3" t="s">
        <v>705</v>
      </c>
      <c r="E3" s="87" t="s">
        <v>670</v>
      </c>
    </row>
    <row r="4" spans="1:5" ht="45" x14ac:dyDescent="0.25">
      <c r="A4" s="86" t="s">
        <v>671</v>
      </c>
      <c r="B4" s="87" t="s">
        <v>706</v>
      </c>
      <c r="C4" s="87" t="s">
        <v>707</v>
      </c>
      <c r="D4" s="88" t="s">
        <v>708</v>
      </c>
      <c r="E4" s="87" t="s">
        <v>672</v>
      </c>
    </row>
    <row r="5" spans="1:5" ht="75" x14ac:dyDescent="0.25">
      <c r="A5" s="86" t="s">
        <v>857</v>
      </c>
      <c r="B5" s="79" t="s">
        <v>859</v>
      </c>
      <c r="C5" s="90" t="s">
        <v>860</v>
      </c>
      <c r="D5" s="79" t="s">
        <v>861</v>
      </c>
      <c r="E5" s="79" t="s">
        <v>862</v>
      </c>
    </row>
    <row r="6" spans="1:5" ht="45" x14ac:dyDescent="0.25">
      <c r="A6" s="86" t="s">
        <v>673</v>
      </c>
      <c r="B6" s="88" t="s">
        <v>709</v>
      </c>
      <c r="C6" s="87" t="s">
        <v>669</v>
      </c>
      <c r="D6" s="87" t="s">
        <v>669</v>
      </c>
      <c r="E6" s="87" t="s">
        <v>674</v>
      </c>
    </row>
    <row r="7" spans="1:5" ht="45" x14ac:dyDescent="0.25">
      <c r="A7" s="86" t="s">
        <v>675</v>
      </c>
      <c r="B7" s="88" t="s">
        <v>710</v>
      </c>
      <c r="C7" s="87" t="s">
        <v>711</v>
      </c>
      <c r="D7" s="88" t="s">
        <v>712</v>
      </c>
      <c r="E7" s="87" t="s">
        <v>676</v>
      </c>
    </row>
    <row r="8" spans="1:5" ht="45" x14ac:dyDescent="0.25">
      <c r="A8" s="86" t="s">
        <v>677</v>
      </c>
      <c r="B8" s="88" t="s">
        <v>713</v>
      </c>
      <c r="C8" s="87" t="s">
        <v>714</v>
      </c>
      <c r="D8" s="88" t="s">
        <v>712</v>
      </c>
      <c r="E8" s="87" t="s">
        <v>676</v>
      </c>
    </row>
    <row r="9" spans="1:5" ht="45" x14ac:dyDescent="0.25">
      <c r="A9" s="86" t="s">
        <v>678</v>
      </c>
      <c r="B9" s="88" t="s">
        <v>715</v>
      </c>
      <c r="C9" s="87" t="s">
        <v>716</v>
      </c>
      <c r="D9" s="87" t="s">
        <v>717</v>
      </c>
      <c r="E9" s="87" t="s">
        <v>679</v>
      </c>
    </row>
    <row r="10" spans="1:5" ht="60" x14ac:dyDescent="0.25">
      <c r="A10" s="86" t="s">
        <v>680</v>
      </c>
      <c r="B10" s="87" t="s">
        <v>718</v>
      </c>
      <c r="C10" s="88" t="s">
        <v>719</v>
      </c>
      <c r="D10" s="79" t="s">
        <v>739</v>
      </c>
      <c r="E10" s="87" t="s">
        <v>681</v>
      </c>
    </row>
    <row r="11" spans="1:5" ht="60" x14ac:dyDescent="0.25">
      <c r="A11" s="86" t="s">
        <v>682</v>
      </c>
      <c r="B11" s="88" t="s">
        <v>720</v>
      </c>
      <c r="C11" s="87" t="s">
        <v>721</v>
      </c>
      <c r="D11" s="87" t="s">
        <v>722</v>
      </c>
      <c r="E11" s="87" t="s">
        <v>683</v>
      </c>
    </row>
    <row r="12" spans="1:5" ht="45" x14ac:dyDescent="0.25">
      <c r="A12" s="86" t="s">
        <v>684</v>
      </c>
      <c r="B12" s="88" t="s">
        <v>723</v>
      </c>
      <c r="C12" s="87" t="s">
        <v>724</v>
      </c>
      <c r="D12" s="87" t="s">
        <v>725</v>
      </c>
      <c r="E12" s="87" t="s">
        <v>685</v>
      </c>
    </row>
    <row r="13" spans="1:5" ht="45" x14ac:dyDescent="0.25">
      <c r="A13" s="86" t="s">
        <v>686</v>
      </c>
      <c r="B13" s="87" t="s">
        <v>726</v>
      </c>
      <c r="C13" s="88" t="s">
        <v>727</v>
      </c>
      <c r="D13" s="87" t="s">
        <v>728</v>
      </c>
      <c r="E13" s="87" t="s">
        <v>687</v>
      </c>
    </row>
    <row r="14" spans="1:5" ht="30" customHeight="1" x14ac:dyDescent="0.25">
      <c r="A14" s="86" t="s">
        <v>688</v>
      </c>
      <c r="B14" s="87" t="s">
        <v>729</v>
      </c>
      <c r="C14" s="88" t="s">
        <v>730</v>
      </c>
      <c r="D14" s="88" t="s">
        <v>731</v>
      </c>
      <c r="E14" s="87" t="s">
        <v>689</v>
      </c>
    </row>
    <row r="15" spans="1:5" ht="45" x14ac:dyDescent="0.25">
      <c r="A15" s="86" t="s">
        <v>690</v>
      </c>
      <c r="B15" s="88" t="s">
        <v>732</v>
      </c>
      <c r="C15" s="87" t="s">
        <v>724</v>
      </c>
      <c r="D15" s="87" t="s">
        <v>725</v>
      </c>
      <c r="E15" s="87" t="s">
        <v>691</v>
      </c>
    </row>
    <row r="16" spans="1:5" ht="45" x14ac:dyDescent="0.25">
      <c r="A16" s="86" t="s">
        <v>692</v>
      </c>
      <c r="B16" s="87" t="s">
        <v>733</v>
      </c>
      <c r="C16" s="88" t="s">
        <v>734</v>
      </c>
      <c r="D16" s="87" t="s">
        <v>735</v>
      </c>
      <c r="E16" s="87" t="s">
        <v>693</v>
      </c>
    </row>
    <row r="17" spans="1:5" ht="45" x14ac:dyDescent="0.25">
      <c r="A17" s="86" t="s">
        <v>694</v>
      </c>
      <c r="B17" s="88" t="s">
        <v>736</v>
      </c>
      <c r="C17" s="87" t="s">
        <v>737</v>
      </c>
      <c r="D17" s="87" t="s">
        <v>738</v>
      </c>
      <c r="E17" s="87" t="s">
        <v>695</v>
      </c>
    </row>
    <row r="18" spans="1:5" x14ac:dyDescent="0.25">
      <c r="A18" s="86" t="s">
        <v>740</v>
      </c>
      <c r="B18" s="2">
        <v>9</v>
      </c>
      <c r="C18" s="2">
        <v>5</v>
      </c>
      <c r="D18" s="2">
        <v>4</v>
      </c>
      <c r="E18" s="2"/>
    </row>
    <row r="21" spans="1:5" x14ac:dyDescent="0.25">
      <c r="A21" s="85" t="s">
        <v>696</v>
      </c>
      <c r="B21" s="85" t="s">
        <v>445</v>
      </c>
      <c r="C21" s="85" t="s">
        <v>446</v>
      </c>
    </row>
    <row r="22" spans="1:5" ht="45" x14ac:dyDescent="0.25">
      <c r="A22" s="88" t="s">
        <v>665</v>
      </c>
      <c r="B22" s="87" t="s">
        <v>697</v>
      </c>
      <c r="C22" s="87" t="s">
        <v>698</v>
      </c>
    </row>
    <row r="23" spans="1:5" ht="60" x14ac:dyDescent="0.25">
      <c r="A23" s="86" t="s">
        <v>666</v>
      </c>
      <c r="B23" s="87" t="s">
        <v>699</v>
      </c>
      <c r="C23" s="87" t="s">
        <v>700</v>
      </c>
    </row>
    <row r="24" spans="1:5" ht="60" x14ac:dyDescent="0.25">
      <c r="A24" s="86" t="s">
        <v>663</v>
      </c>
      <c r="B24" s="87" t="s">
        <v>701</v>
      </c>
      <c r="C24" s="87" t="s">
        <v>702</v>
      </c>
    </row>
  </sheetData>
  <hyperlinks>
    <hyperlink ref="A1" location="'Tabla de Contenido'!A1" display="Tabla de Contenido" xr:uid="{AC71B427-ABAC-4E27-9D16-DE5556485AAD}"/>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F336-7349-4C12-8BD6-20A253071299}">
  <dimension ref="A1:O17"/>
  <sheetViews>
    <sheetView workbookViewId="0"/>
  </sheetViews>
  <sheetFormatPr baseColWidth="10" defaultRowHeight="15" x14ac:dyDescent="0.25"/>
  <cols>
    <col min="1" max="1" width="18.28515625" style="7" bestFit="1" customWidth="1"/>
    <col min="2" max="2" width="38.7109375" style="7" bestFit="1" customWidth="1"/>
    <col min="3" max="3" width="20.140625" style="7" bestFit="1" customWidth="1"/>
    <col min="4" max="4" width="22.28515625" style="7" customWidth="1"/>
    <col min="5" max="5" width="15.42578125" style="7" customWidth="1"/>
    <col min="6" max="6" width="18.5703125" style="7" customWidth="1"/>
    <col min="7" max="7" width="14" style="7" customWidth="1"/>
    <col min="8" max="8" width="27.85546875" style="7" customWidth="1"/>
    <col min="9" max="9" width="14.7109375" style="7" customWidth="1"/>
    <col min="10" max="10" width="14.140625" style="7" customWidth="1"/>
    <col min="11" max="16384" width="11.42578125" style="7"/>
  </cols>
  <sheetData>
    <row r="1" spans="1:15" x14ac:dyDescent="0.25">
      <c r="A1" s="10" t="s">
        <v>62</v>
      </c>
    </row>
    <row r="2" spans="1:15" x14ac:dyDescent="0.25">
      <c r="A2" s="7" t="s">
        <v>599</v>
      </c>
    </row>
    <row r="3" spans="1:15" x14ac:dyDescent="0.25">
      <c r="A3" s="77" t="s">
        <v>600</v>
      </c>
      <c r="B3" s="77" t="s">
        <v>601</v>
      </c>
      <c r="C3" s="77" t="s">
        <v>602</v>
      </c>
      <c r="D3" s="77" t="s">
        <v>603</v>
      </c>
      <c r="E3" s="77" t="s">
        <v>36</v>
      </c>
      <c r="F3" s="77" t="s">
        <v>2</v>
      </c>
      <c r="G3" s="77" t="s">
        <v>60</v>
      </c>
      <c r="H3" s="77" t="s">
        <v>604</v>
      </c>
      <c r="I3" s="77" t="s">
        <v>5</v>
      </c>
      <c r="J3" s="81" t="s">
        <v>661</v>
      </c>
    </row>
    <row r="4" spans="1:15" ht="45" x14ac:dyDescent="0.25">
      <c r="A4" s="80" t="s">
        <v>609</v>
      </c>
      <c r="B4" s="75" t="s">
        <v>610</v>
      </c>
      <c r="C4" s="75" t="s">
        <v>611</v>
      </c>
      <c r="D4" s="75" t="s">
        <v>612</v>
      </c>
      <c r="E4" s="75">
        <v>4</v>
      </c>
      <c r="F4" s="75">
        <v>5</v>
      </c>
      <c r="G4" s="75">
        <v>5</v>
      </c>
      <c r="H4" s="75">
        <v>4</v>
      </c>
      <c r="I4" s="75">
        <v>4</v>
      </c>
      <c r="J4" s="7">
        <f t="shared" ref="J4:J17" si="0">SUM(E4:I4)</f>
        <v>22</v>
      </c>
      <c r="K4"/>
    </row>
    <row r="5" spans="1:15" ht="45" x14ac:dyDescent="0.25">
      <c r="A5" s="80" t="s">
        <v>645</v>
      </c>
      <c r="B5" s="75" t="s">
        <v>646</v>
      </c>
      <c r="C5" s="75" t="s">
        <v>647</v>
      </c>
      <c r="D5" s="75" t="s">
        <v>648</v>
      </c>
      <c r="E5" s="75">
        <v>4</v>
      </c>
      <c r="F5" s="75">
        <v>5</v>
      </c>
      <c r="G5" s="75">
        <v>5</v>
      </c>
      <c r="H5" s="75">
        <v>4</v>
      </c>
      <c r="I5" s="75">
        <v>4</v>
      </c>
      <c r="J5" s="7">
        <f t="shared" si="0"/>
        <v>22</v>
      </c>
      <c r="O5" s="78"/>
    </row>
    <row r="6" spans="1:15" ht="45" x14ac:dyDescent="0.25">
      <c r="A6" s="80" t="s">
        <v>653</v>
      </c>
      <c r="B6" s="75" t="s">
        <v>654</v>
      </c>
      <c r="C6" s="75" t="s">
        <v>655</v>
      </c>
      <c r="D6" s="75" t="s">
        <v>656</v>
      </c>
      <c r="E6" s="75">
        <v>5</v>
      </c>
      <c r="F6" s="75">
        <v>4</v>
      </c>
      <c r="G6" s="75">
        <v>4</v>
      </c>
      <c r="H6" s="75">
        <v>5</v>
      </c>
      <c r="I6" s="75">
        <v>4</v>
      </c>
      <c r="J6" s="7">
        <f t="shared" si="0"/>
        <v>22</v>
      </c>
      <c r="K6"/>
    </row>
    <row r="7" spans="1:15" ht="45" x14ac:dyDescent="0.25">
      <c r="A7" s="80" t="s">
        <v>621</v>
      </c>
      <c r="B7" s="75" t="s">
        <v>622</v>
      </c>
      <c r="C7" s="75" t="s">
        <v>623</v>
      </c>
      <c r="D7" s="75" t="s">
        <v>624</v>
      </c>
      <c r="E7" s="75">
        <v>4</v>
      </c>
      <c r="F7" s="75">
        <v>4</v>
      </c>
      <c r="G7" s="75">
        <v>4</v>
      </c>
      <c r="H7" s="75">
        <v>4</v>
      </c>
      <c r="I7" s="75">
        <v>4</v>
      </c>
      <c r="J7" s="7">
        <f t="shared" si="0"/>
        <v>20</v>
      </c>
    </row>
    <row r="8" spans="1:15" ht="45" x14ac:dyDescent="0.25">
      <c r="A8" s="80" t="s">
        <v>629</v>
      </c>
      <c r="B8" s="75" t="s">
        <v>630</v>
      </c>
      <c r="C8" s="75" t="s">
        <v>631</v>
      </c>
      <c r="D8" s="75" t="s">
        <v>632</v>
      </c>
      <c r="E8" s="75">
        <v>4</v>
      </c>
      <c r="F8" s="75">
        <v>5</v>
      </c>
      <c r="G8" s="75">
        <v>4</v>
      </c>
      <c r="H8" s="75">
        <v>3</v>
      </c>
      <c r="I8" s="75">
        <v>4</v>
      </c>
      <c r="J8" s="7">
        <f t="shared" si="0"/>
        <v>20</v>
      </c>
    </row>
    <row r="9" spans="1:15" ht="60" x14ac:dyDescent="0.25">
      <c r="A9" s="80" t="s">
        <v>637</v>
      </c>
      <c r="B9" s="75" t="s">
        <v>638</v>
      </c>
      <c r="C9" s="75" t="s">
        <v>639</v>
      </c>
      <c r="D9" s="75" t="s">
        <v>640</v>
      </c>
      <c r="E9" s="75">
        <v>4</v>
      </c>
      <c r="F9" s="75">
        <v>5</v>
      </c>
      <c r="G9" s="75">
        <v>4</v>
      </c>
      <c r="H9" s="75">
        <v>4</v>
      </c>
      <c r="I9" s="75">
        <v>3</v>
      </c>
      <c r="J9" s="7">
        <f t="shared" si="0"/>
        <v>20</v>
      </c>
    </row>
    <row r="10" spans="1:15" ht="60" x14ac:dyDescent="0.25">
      <c r="A10" s="80" t="s">
        <v>641</v>
      </c>
      <c r="B10" s="75" t="s">
        <v>642</v>
      </c>
      <c r="C10" s="75" t="s">
        <v>643</v>
      </c>
      <c r="D10" s="75" t="s">
        <v>644</v>
      </c>
      <c r="E10" s="75">
        <v>3</v>
      </c>
      <c r="F10" s="75">
        <v>4</v>
      </c>
      <c r="G10" s="75">
        <v>5</v>
      </c>
      <c r="H10" s="75">
        <v>3</v>
      </c>
      <c r="I10" s="75">
        <v>4</v>
      </c>
      <c r="J10" s="7">
        <f t="shared" si="0"/>
        <v>19</v>
      </c>
    </row>
    <row r="11" spans="1:15" ht="45" x14ac:dyDescent="0.25">
      <c r="A11" s="80" t="s">
        <v>657</v>
      </c>
      <c r="B11" s="75" t="s">
        <v>658</v>
      </c>
      <c r="C11" s="75" t="s">
        <v>659</v>
      </c>
      <c r="D11" s="75" t="s">
        <v>660</v>
      </c>
      <c r="E11" s="75">
        <v>4</v>
      </c>
      <c r="F11" s="75">
        <v>4</v>
      </c>
      <c r="G11" s="75">
        <v>4</v>
      </c>
      <c r="H11" s="75">
        <v>4</v>
      </c>
      <c r="I11" s="75">
        <v>3</v>
      </c>
      <c r="J11" s="7">
        <f t="shared" si="0"/>
        <v>19</v>
      </c>
    </row>
    <row r="12" spans="1:15" ht="45" x14ac:dyDescent="0.25">
      <c r="A12" s="80" t="s">
        <v>617</v>
      </c>
      <c r="B12" s="75" t="s">
        <v>618</v>
      </c>
      <c r="C12" s="75" t="s">
        <v>619</v>
      </c>
      <c r="D12" s="75" t="s">
        <v>620</v>
      </c>
      <c r="E12" s="75">
        <v>4</v>
      </c>
      <c r="F12" s="75">
        <v>4</v>
      </c>
      <c r="G12" s="75">
        <v>3</v>
      </c>
      <c r="H12" s="75">
        <v>4</v>
      </c>
      <c r="I12" s="75">
        <v>3</v>
      </c>
      <c r="J12" s="7">
        <f t="shared" si="0"/>
        <v>18</v>
      </c>
    </row>
    <row r="13" spans="1:15" ht="45" x14ac:dyDescent="0.25">
      <c r="A13" s="80" t="s">
        <v>649</v>
      </c>
      <c r="B13" s="75" t="s">
        <v>650</v>
      </c>
      <c r="C13" s="75" t="s">
        <v>651</v>
      </c>
      <c r="D13" s="75" t="s">
        <v>652</v>
      </c>
      <c r="E13" s="75">
        <v>3</v>
      </c>
      <c r="F13" s="75">
        <v>4</v>
      </c>
      <c r="G13" s="75">
        <v>5</v>
      </c>
      <c r="H13" s="75">
        <v>3</v>
      </c>
      <c r="I13" s="75">
        <v>3</v>
      </c>
      <c r="J13" s="7">
        <f t="shared" si="0"/>
        <v>18</v>
      </c>
    </row>
    <row r="14" spans="1:15" ht="45" x14ac:dyDescent="0.25">
      <c r="A14" s="80" t="s">
        <v>633</v>
      </c>
      <c r="B14" s="75" t="s">
        <v>634</v>
      </c>
      <c r="C14" s="75" t="s">
        <v>635</v>
      </c>
      <c r="D14" s="75" t="s">
        <v>636</v>
      </c>
      <c r="E14" s="75">
        <v>3</v>
      </c>
      <c r="F14" s="75">
        <v>3</v>
      </c>
      <c r="G14" s="75">
        <v>4</v>
      </c>
      <c r="H14" s="75">
        <v>4</v>
      </c>
      <c r="I14" s="75">
        <v>3</v>
      </c>
      <c r="J14" s="7">
        <f t="shared" si="0"/>
        <v>17</v>
      </c>
    </row>
    <row r="15" spans="1:15" ht="45" x14ac:dyDescent="0.25">
      <c r="A15" s="80" t="s">
        <v>613</v>
      </c>
      <c r="B15" s="75" t="s">
        <v>614</v>
      </c>
      <c r="C15" s="75" t="s">
        <v>615</v>
      </c>
      <c r="D15" s="75" t="s">
        <v>616</v>
      </c>
      <c r="E15" s="75">
        <v>3</v>
      </c>
      <c r="F15" s="75">
        <v>4</v>
      </c>
      <c r="G15" s="75">
        <v>3</v>
      </c>
      <c r="H15" s="75">
        <v>3</v>
      </c>
      <c r="I15" s="75">
        <v>3</v>
      </c>
      <c r="J15" s="7">
        <f t="shared" si="0"/>
        <v>16</v>
      </c>
    </row>
    <row r="16" spans="1:15" ht="60" x14ac:dyDescent="0.25">
      <c r="A16" s="80" t="s">
        <v>625</v>
      </c>
      <c r="B16" s="75" t="s">
        <v>626</v>
      </c>
      <c r="C16" s="75" t="s">
        <v>627</v>
      </c>
      <c r="D16" s="75" t="s">
        <v>628</v>
      </c>
      <c r="E16" s="75">
        <v>3</v>
      </c>
      <c r="F16" s="75">
        <v>3</v>
      </c>
      <c r="G16" s="75">
        <v>3</v>
      </c>
      <c r="H16" s="75">
        <v>4</v>
      </c>
      <c r="I16" s="75">
        <v>3</v>
      </c>
      <c r="J16" s="7">
        <f t="shared" si="0"/>
        <v>16</v>
      </c>
    </row>
    <row r="17" spans="1:10" ht="45" x14ac:dyDescent="0.25">
      <c r="A17" s="80" t="s">
        <v>605</v>
      </c>
      <c r="B17" s="75" t="s">
        <v>606</v>
      </c>
      <c r="C17" s="75" t="s">
        <v>607</v>
      </c>
      <c r="D17" s="75" t="s">
        <v>608</v>
      </c>
      <c r="E17" s="75">
        <v>3</v>
      </c>
      <c r="F17" s="75">
        <v>3</v>
      </c>
      <c r="G17" s="75">
        <v>2</v>
      </c>
      <c r="H17" s="75">
        <v>3</v>
      </c>
      <c r="I17" s="75">
        <v>3</v>
      </c>
      <c r="J17" s="7">
        <f t="shared" si="0"/>
        <v>14</v>
      </c>
    </row>
  </sheetData>
  <phoneticPr fontId="10" type="noConversion"/>
  <hyperlinks>
    <hyperlink ref="A1" location="'Tabla de Contenido'!A1" display="Tabla de Contenido" xr:uid="{098E7FD0-835B-426E-9897-DAC46A1D6ADA}"/>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x14ac:dyDescent="0.25"/>
  <cols>
    <col min="1" max="1" width="18.28515625" bestFit="1" customWidth="1"/>
    <col min="2" max="2" width="43.28515625" customWidth="1"/>
    <col min="3" max="3" width="41.42578125" customWidth="1"/>
    <col min="4" max="4" width="9.140625" bestFit="1" customWidth="1"/>
  </cols>
  <sheetData>
    <row r="1" spans="1:5" x14ac:dyDescent="0.25">
      <c r="A1" s="29" t="s">
        <v>62</v>
      </c>
    </row>
    <row r="2" spans="1:5" x14ac:dyDescent="0.25">
      <c r="A2" s="77" t="s">
        <v>550</v>
      </c>
      <c r="B2" s="77" t="s">
        <v>540</v>
      </c>
      <c r="C2" s="77" t="s">
        <v>541</v>
      </c>
      <c r="D2" s="77" t="s">
        <v>542</v>
      </c>
      <c r="E2" s="77" t="s">
        <v>47</v>
      </c>
    </row>
    <row r="3" spans="1:5" ht="30" customHeight="1" x14ac:dyDescent="0.25">
      <c r="A3" s="104">
        <v>1</v>
      </c>
      <c r="B3" s="104" t="s">
        <v>476</v>
      </c>
      <c r="C3" s="75" t="s">
        <v>477</v>
      </c>
      <c r="D3" s="104" t="s">
        <v>479</v>
      </c>
      <c r="E3" s="104" t="s">
        <v>480</v>
      </c>
    </row>
    <row r="4" spans="1:5" ht="30" x14ac:dyDescent="0.25">
      <c r="A4" s="104"/>
      <c r="B4" s="104"/>
      <c r="C4" s="75" t="s">
        <v>478</v>
      </c>
      <c r="D4" s="104"/>
      <c r="E4" s="104"/>
    </row>
    <row r="5" spans="1:5" ht="30" customHeight="1" x14ac:dyDescent="0.25">
      <c r="A5" s="104">
        <v>2</v>
      </c>
      <c r="B5" s="104" t="s">
        <v>481</v>
      </c>
      <c r="C5" s="75" t="s">
        <v>482</v>
      </c>
      <c r="D5" s="104" t="s">
        <v>479</v>
      </c>
      <c r="E5" s="104" t="s">
        <v>480</v>
      </c>
    </row>
    <row r="6" spans="1:5" ht="30" x14ac:dyDescent="0.25">
      <c r="A6" s="104"/>
      <c r="B6" s="104"/>
      <c r="C6" s="75" t="s">
        <v>483</v>
      </c>
      <c r="D6" s="104"/>
      <c r="E6" s="104"/>
    </row>
    <row r="7" spans="1:5" ht="30" customHeight="1" x14ac:dyDescent="0.25">
      <c r="A7" s="104">
        <v>3</v>
      </c>
      <c r="B7" s="104" t="s">
        <v>537</v>
      </c>
      <c r="C7" s="75" t="s">
        <v>484</v>
      </c>
      <c r="D7" s="104" t="s">
        <v>479</v>
      </c>
      <c r="E7" s="104" t="s">
        <v>480</v>
      </c>
    </row>
    <row r="8" spans="1:5" ht="30" x14ac:dyDescent="0.25">
      <c r="A8" s="104"/>
      <c r="B8" s="104"/>
      <c r="C8" s="75" t="s">
        <v>485</v>
      </c>
      <c r="D8" s="104"/>
      <c r="E8" s="104"/>
    </row>
    <row r="9" spans="1:5" ht="60" customHeight="1" x14ac:dyDescent="0.25">
      <c r="A9" s="104">
        <v>4</v>
      </c>
      <c r="B9" s="104" t="s">
        <v>486</v>
      </c>
      <c r="C9" s="75" t="s">
        <v>487</v>
      </c>
      <c r="D9" s="104" t="s">
        <v>489</v>
      </c>
      <c r="E9" s="104" t="s">
        <v>480</v>
      </c>
    </row>
    <row r="10" spans="1:5" x14ac:dyDescent="0.25">
      <c r="A10" s="104"/>
      <c r="B10" s="104"/>
      <c r="C10" s="75" t="s">
        <v>488</v>
      </c>
      <c r="D10" s="104"/>
      <c r="E10" s="104"/>
    </row>
    <row r="11" spans="1:5" ht="45" customHeight="1" x14ac:dyDescent="0.25">
      <c r="A11" s="104">
        <v>5</v>
      </c>
      <c r="B11" s="104" t="s">
        <v>543</v>
      </c>
      <c r="C11" s="75" t="s">
        <v>490</v>
      </c>
      <c r="D11" s="104" t="s">
        <v>479</v>
      </c>
      <c r="E11" s="104" t="s">
        <v>480</v>
      </c>
    </row>
    <row r="12" spans="1:5" x14ac:dyDescent="0.25">
      <c r="A12" s="104"/>
      <c r="B12" s="104"/>
      <c r="C12" s="75" t="s">
        <v>491</v>
      </c>
      <c r="D12" s="104"/>
      <c r="E12" s="104"/>
    </row>
    <row r="13" spans="1:5" ht="30" customHeight="1" x14ac:dyDescent="0.25">
      <c r="A13" s="104">
        <v>6</v>
      </c>
      <c r="B13" s="104" t="s">
        <v>492</v>
      </c>
      <c r="C13" s="75" t="s">
        <v>493</v>
      </c>
      <c r="D13" s="104" t="s">
        <v>479</v>
      </c>
      <c r="E13" s="104" t="s">
        <v>480</v>
      </c>
    </row>
    <row r="14" spans="1:5" ht="30" x14ac:dyDescent="0.25">
      <c r="A14" s="104"/>
      <c r="B14" s="104"/>
      <c r="C14" s="75" t="s">
        <v>494</v>
      </c>
      <c r="D14" s="104"/>
      <c r="E14" s="104"/>
    </row>
    <row r="15" spans="1:5" ht="45" customHeight="1" x14ac:dyDescent="0.25">
      <c r="A15" s="104">
        <v>7</v>
      </c>
      <c r="B15" s="104" t="s">
        <v>495</v>
      </c>
      <c r="C15" s="75" t="s">
        <v>496</v>
      </c>
      <c r="D15" s="104" t="s">
        <v>479</v>
      </c>
      <c r="E15" s="104" t="s">
        <v>480</v>
      </c>
    </row>
    <row r="16" spans="1:5" ht="30" x14ac:dyDescent="0.25">
      <c r="A16" s="104"/>
      <c r="B16" s="104"/>
      <c r="C16" s="75" t="s">
        <v>497</v>
      </c>
      <c r="D16" s="104"/>
      <c r="E16" s="104"/>
    </row>
    <row r="17" spans="1:5" ht="45" customHeight="1" x14ac:dyDescent="0.25">
      <c r="A17" s="104">
        <v>8</v>
      </c>
      <c r="B17" s="104" t="s">
        <v>498</v>
      </c>
      <c r="C17" s="75" t="s">
        <v>499</v>
      </c>
      <c r="D17" s="104" t="s">
        <v>479</v>
      </c>
      <c r="E17" s="104" t="s">
        <v>480</v>
      </c>
    </row>
    <row r="18" spans="1:5" ht="30" x14ac:dyDescent="0.25">
      <c r="A18" s="104"/>
      <c r="B18" s="104"/>
      <c r="C18" s="75" t="s">
        <v>500</v>
      </c>
      <c r="D18" s="104"/>
      <c r="E18" s="104"/>
    </row>
    <row r="19" spans="1:5" ht="30" customHeight="1" x14ac:dyDescent="0.25">
      <c r="A19" s="104">
        <v>9</v>
      </c>
      <c r="B19" s="104" t="s">
        <v>501</v>
      </c>
      <c r="C19" s="75" t="s">
        <v>502</v>
      </c>
      <c r="D19" s="104" t="s">
        <v>479</v>
      </c>
      <c r="E19" s="104" t="s">
        <v>480</v>
      </c>
    </row>
    <row r="20" spans="1:5" ht="30" x14ac:dyDescent="0.25">
      <c r="A20" s="104"/>
      <c r="B20" s="104"/>
      <c r="C20" s="75" t="s">
        <v>503</v>
      </c>
      <c r="D20" s="104"/>
      <c r="E20" s="104"/>
    </row>
    <row r="21" spans="1:5" ht="30" customHeight="1" x14ac:dyDescent="0.25">
      <c r="A21" s="104">
        <v>10</v>
      </c>
      <c r="B21" s="104" t="s">
        <v>504</v>
      </c>
      <c r="C21" s="75" t="s">
        <v>505</v>
      </c>
      <c r="D21" s="104" t="s">
        <v>489</v>
      </c>
      <c r="E21" s="104" t="s">
        <v>480</v>
      </c>
    </row>
    <row r="22" spans="1:5" ht="30" x14ac:dyDescent="0.25">
      <c r="A22" s="104"/>
      <c r="B22" s="104"/>
      <c r="C22" s="75" t="s">
        <v>506</v>
      </c>
      <c r="D22" s="104"/>
      <c r="E22" s="104"/>
    </row>
    <row r="23" spans="1:5" ht="30" customHeight="1" x14ac:dyDescent="0.25">
      <c r="A23" s="104">
        <v>11</v>
      </c>
      <c r="B23" s="104" t="s">
        <v>507</v>
      </c>
      <c r="C23" s="75" t="s">
        <v>508</v>
      </c>
      <c r="D23" s="104" t="s">
        <v>479</v>
      </c>
      <c r="E23" s="104" t="s">
        <v>480</v>
      </c>
    </row>
    <row r="24" spans="1:5" ht="30" x14ac:dyDescent="0.25">
      <c r="A24" s="104"/>
      <c r="B24" s="104"/>
      <c r="C24" s="75" t="s">
        <v>509</v>
      </c>
      <c r="D24" s="104"/>
      <c r="E24" s="104"/>
    </row>
    <row r="25" spans="1:5" ht="30" customHeight="1" x14ac:dyDescent="0.25">
      <c r="A25" s="104">
        <v>12</v>
      </c>
      <c r="B25" s="104" t="s">
        <v>510</v>
      </c>
      <c r="C25" s="75" t="s">
        <v>511</v>
      </c>
      <c r="D25" s="104" t="s">
        <v>489</v>
      </c>
      <c r="E25" s="104" t="s">
        <v>480</v>
      </c>
    </row>
    <row r="26" spans="1:5" ht="30" x14ac:dyDescent="0.25">
      <c r="A26" s="104"/>
      <c r="B26" s="104"/>
      <c r="C26" s="75" t="s">
        <v>512</v>
      </c>
      <c r="D26" s="104"/>
      <c r="E26" s="104"/>
    </row>
    <row r="27" spans="1:5" ht="45" customHeight="1" x14ac:dyDescent="0.25">
      <c r="A27" s="104">
        <v>13</v>
      </c>
      <c r="B27" s="104" t="s">
        <v>513</v>
      </c>
      <c r="C27" s="75" t="s">
        <v>514</v>
      </c>
      <c r="D27" s="104" t="s">
        <v>479</v>
      </c>
      <c r="E27" s="104" t="s">
        <v>480</v>
      </c>
    </row>
    <row r="28" spans="1:5" ht="30" x14ac:dyDescent="0.25">
      <c r="A28" s="104"/>
      <c r="B28" s="104"/>
      <c r="C28" s="75" t="s">
        <v>515</v>
      </c>
      <c r="D28" s="104"/>
      <c r="E28" s="104"/>
    </row>
    <row r="29" spans="1:5" ht="45" customHeight="1" x14ac:dyDescent="0.25">
      <c r="A29" s="104">
        <v>14</v>
      </c>
      <c r="B29" s="104" t="s">
        <v>516</v>
      </c>
      <c r="C29" s="75" t="s">
        <v>517</v>
      </c>
      <c r="D29" s="104" t="s">
        <v>489</v>
      </c>
      <c r="E29" s="104" t="s">
        <v>480</v>
      </c>
    </row>
    <row r="30" spans="1:5" ht="30" x14ac:dyDescent="0.25">
      <c r="A30" s="104"/>
      <c r="B30" s="104"/>
      <c r="C30" s="75" t="s">
        <v>518</v>
      </c>
      <c r="D30" s="104"/>
      <c r="E30" s="104"/>
    </row>
    <row r="31" spans="1:5" ht="45" customHeight="1" x14ac:dyDescent="0.25">
      <c r="A31" s="104">
        <v>15</v>
      </c>
      <c r="B31" s="104" t="s">
        <v>519</v>
      </c>
      <c r="C31" s="75" t="s">
        <v>520</v>
      </c>
      <c r="D31" s="104" t="s">
        <v>479</v>
      </c>
      <c r="E31" s="104" t="s">
        <v>480</v>
      </c>
    </row>
    <row r="32" spans="1:5" ht="30" x14ac:dyDescent="0.25">
      <c r="A32" s="104"/>
      <c r="B32" s="104"/>
      <c r="C32" s="75" t="s">
        <v>521</v>
      </c>
      <c r="D32" s="104"/>
      <c r="E32" s="104"/>
    </row>
    <row r="33" spans="1:5" ht="45" customHeight="1" x14ac:dyDescent="0.25">
      <c r="A33" s="104">
        <v>16</v>
      </c>
      <c r="B33" s="104" t="s">
        <v>522</v>
      </c>
      <c r="C33" s="75" t="s">
        <v>523</v>
      </c>
      <c r="D33" s="104" t="s">
        <v>479</v>
      </c>
      <c r="E33" s="104" t="s">
        <v>480</v>
      </c>
    </row>
    <row r="34" spans="1:5" ht="30" x14ac:dyDescent="0.25">
      <c r="A34" s="104"/>
      <c r="B34" s="104"/>
      <c r="C34" s="75" t="s">
        <v>524</v>
      </c>
      <c r="D34" s="104"/>
      <c r="E34" s="104"/>
    </row>
    <row r="35" spans="1:5" ht="30" customHeight="1" x14ac:dyDescent="0.25">
      <c r="A35" s="104">
        <v>17</v>
      </c>
      <c r="B35" s="104" t="s">
        <v>525</v>
      </c>
      <c r="C35" s="75" t="s">
        <v>526</v>
      </c>
      <c r="D35" s="104" t="s">
        <v>479</v>
      </c>
      <c r="E35" s="104" t="s">
        <v>480</v>
      </c>
    </row>
    <row r="36" spans="1:5" ht="30" x14ac:dyDescent="0.25">
      <c r="A36" s="104"/>
      <c r="B36" s="104"/>
      <c r="C36" s="75" t="s">
        <v>527</v>
      </c>
      <c r="D36" s="104"/>
      <c r="E36" s="104"/>
    </row>
    <row r="37" spans="1:5" ht="30" customHeight="1" x14ac:dyDescent="0.25">
      <c r="A37" s="104">
        <v>18</v>
      </c>
      <c r="B37" s="104" t="s">
        <v>528</v>
      </c>
      <c r="C37" s="75" t="s">
        <v>529</v>
      </c>
      <c r="D37" s="104" t="s">
        <v>489</v>
      </c>
      <c r="E37" s="104" t="s">
        <v>480</v>
      </c>
    </row>
    <row r="38" spans="1:5" ht="30" x14ac:dyDescent="0.25">
      <c r="A38" s="104"/>
      <c r="B38" s="104"/>
      <c r="C38" s="75" t="s">
        <v>530</v>
      </c>
      <c r="D38" s="104"/>
      <c r="E38" s="104"/>
    </row>
    <row r="39" spans="1:5" ht="45" customHeight="1" x14ac:dyDescent="0.25">
      <c r="A39" s="104">
        <v>19</v>
      </c>
      <c r="B39" s="104" t="s">
        <v>531</v>
      </c>
      <c r="C39" s="75" t="s">
        <v>532</v>
      </c>
      <c r="D39" s="104" t="s">
        <v>479</v>
      </c>
      <c r="E39" s="104" t="s">
        <v>480</v>
      </c>
    </row>
    <row r="40" spans="1:5" ht="45" x14ac:dyDescent="0.25">
      <c r="A40" s="104"/>
      <c r="B40" s="104"/>
      <c r="C40" s="75" t="s">
        <v>533</v>
      </c>
      <c r="D40" s="104"/>
      <c r="E40" s="104"/>
    </row>
    <row r="41" spans="1:5" ht="45" customHeight="1" x14ac:dyDescent="0.25">
      <c r="A41" s="104">
        <v>20</v>
      </c>
      <c r="B41" s="104" t="s">
        <v>534</v>
      </c>
      <c r="C41" s="75" t="s">
        <v>535</v>
      </c>
      <c r="D41" s="104" t="s">
        <v>479</v>
      </c>
      <c r="E41" s="104" t="s">
        <v>480</v>
      </c>
    </row>
    <row r="42" spans="1:5" ht="30" x14ac:dyDescent="0.25">
      <c r="A42" s="104"/>
      <c r="B42" s="104"/>
      <c r="C42" s="75" t="s">
        <v>536</v>
      </c>
      <c r="D42" s="104"/>
      <c r="E42" s="104"/>
    </row>
    <row r="43" spans="1:5" ht="45" customHeight="1" x14ac:dyDescent="0.25">
      <c r="A43" s="104">
        <v>21</v>
      </c>
      <c r="B43" s="104" t="s">
        <v>551</v>
      </c>
      <c r="C43" s="75" t="s">
        <v>552</v>
      </c>
      <c r="D43" s="104" t="s">
        <v>489</v>
      </c>
      <c r="E43" s="104" t="s">
        <v>480</v>
      </c>
    </row>
    <row r="44" spans="1:5" ht="30" customHeight="1" x14ac:dyDescent="0.25">
      <c r="A44" s="104"/>
      <c r="B44" s="104"/>
      <c r="C44" s="75" t="s">
        <v>553</v>
      </c>
      <c r="D44" s="104"/>
      <c r="E44" s="104"/>
    </row>
    <row r="45" spans="1:5" ht="30" customHeight="1" x14ac:dyDescent="0.25">
      <c r="A45" s="104">
        <v>22</v>
      </c>
      <c r="B45" s="104" t="s">
        <v>554</v>
      </c>
      <c r="C45" s="75" t="s">
        <v>555</v>
      </c>
      <c r="D45" s="104" t="s">
        <v>489</v>
      </c>
      <c r="E45" s="104" t="s">
        <v>480</v>
      </c>
    </row>
    <row r="46" spans="1:5" ht="30" customHeight="1" x14ac:dyDescent="0.25">
      <c r="A46" s="104"/>
      <c r="B46" s="104"/>
      <c r="C46" s="75" t="s">
        <v>556</v>
      </c>
      <c r="D46" s="104"/>
      <c r="E46" s="104"/>
    </row>
    <row r="47" spans="1:5" ht="45" customHeight="1" x14ac:dyDescent="0.25">
      <c r="A47" s="104">
        <v>23</v>
      </c>
      <c r="B47" s="104" t="s">
        <v>557</v>
      </c>
      <c r="C47" s="75" t="s">
        <v>558</v>
      </c>
      <c r="D47" s="104" t="s">
        <v>479</v>
      </c>
      <c r="E47" s="104" t="s">
        <v>480</v>
      </c>
    </row>
    <row r="48" spans="1:5" ht="30" customHeight="1" x14ac:dyDescent="0.25">
      <c r="A48" s="104"/>
      <c r="B48" s="104"/>
      <c r="C48" s="75" t="s">
        <v>559</v>
      </c>
      <c r="D48" s="104"/>
      <c r="E48" s="104"/>
    </row>
    <row r="49" spans="1:5" ht="45" customHeight="1" x14ac:dyDescent="0.25">
      <c r="A49" s="104">
        <v>24</v>
      </c>
      <c r="B49" s="104" t="s">
        <v>560</v>
      </c>
      <c r="C49" s="75" t="s">
        <v>561</v>
      </c>
      <c r="D49" s="104" t="s">
        <v>479</v>
      </c>
      <c r="E49" s="104" t="s">
        <v>480</v>
      </c>
    </row>
    <row r="50" spans="1:5" ht="30" customHeight="1" x14ac:dyDescent="0.25">
      <c r="A50" s="104"/>
      <c r="B50" s="104"/>
      <c r="C50" s="75" t="s">
        <v>562</v>
      </c>
      <c r="D50" s="104"/>
      <c r="E50" s="104"/>
    </row>
    <row r="51" spans="1:5" ht="45" customHeight="1" x14ac:dyDescent="0.25">
      <c r="A51" s="104">
        <v>25</v>
      </c>
      <c r="B51" s="104" t="s">
        <v>563</v>
      </c>
      <c r="C51" s="75" t="s">
        <v>564</v>
      </c>
      <c r="D51" s="104" t="s">
        <v>479</v>
      </c>
      <c r="E51" s="104" t="s">
        <v>480</v>
      </c>
    </row>
    <row r="52" spans="1:5" ht="30" customHeight="1" x14ac:dyDescent="0.25">
      <c r="A52" s="104"/>
      <c r="B52" s="104"/>
      <c r="C52" s="75" t="s">
        <v>565</v>
      </c>
      <c r="D52" s="104"/>
      <c r="E52" s="104"/>
    </row>
    <row r="53" spans="1:5" ht="30" customHeight="1" x14ac:dyDescent="0.25">
      <c r="A53" s="104">
        <v>26</v>
      </c>
      <c r="B53" s="104" t="s">
        <v>566</v>
      </c>
      <c r="C53" s="75" t="s">
        <v>567</v>
      </c>
      <c r="D53" s="104" t="s">
        <v>479</v>
      </c>
      <c r="E53" s="104" t="s">
        <v>480</v>
      </c>
    </row>
    <row r="54" spans="1:5" ht="30" customHeight="1" x14ac:dyDescent="0.25">
      <c r="A54" s="104"/>
      <c r="B54" s="104"/>
      <c r="C54" s="75" t="s">
        <v>568</v>
      </c>
      <c r="D54" s="104"/>
      <c r="E54" s="104"/>
    </row>
    <row r="55" spans="1:5" ht="30" customHeight="1" x14ac:dyDescent="0.25">
      <c r="A55" s="104">
        <v>27</v>
      </c>
      <c r="B55" s="104" t="s">
        <v>569</v>
      </c>
      <c r="C55" s="75" t="s">
        <v>570</v>
      </c>
      <c r="D55" s="104" t="s">
        <v>489</v>
      </c>
      <c r="E55" s="104" t="s">
        <v>480</v>
      </c>
    </row>
    <row r="56" spans="1:5" ht="30" customHeight="1" x14ac:dyDescent="0.25">
      <c r="A56" s="104"/>
      <c r="B56" s="104"/>
      <c r="C56" s="75" t="s">
        <v>571</v>
      </c>
      <c r="D56" s="104"/>
      <c r="E56" s="104"/>
    </row>
    <row r="57" spans="1:5" ht="45" customHeight="1" x14ac:dyDescent="0.25">
      <c r="A57" s="104">
        <v>28</v>
      </c>
      <c r="B57" s="104" t="s">
        <v>572</v>
      </c>
      <c r="C57" s="75" t="s">
        <v>573</v>
      </c>
      <c r="D57" s="104" t="s">
        <v>575</v>
      </c>
      <c r="E57" s="104" t="s">
        <v>480</v>
      </c>
    </row>
    <row r="58" spans="1:5" ht="30" customHeight="1" x14ac:dyDescent="0.25">
      <c r="A58" s="104"/>
      <c r="B58" s="104"/>
      <c r="C58" s="75" t="s">
        <v>574</v>
      </c>
      <c r="D58" s="104"/>
      <c r="E58" s="104"/>
    </row>
    <row r="59" spans="1:5" ht="30" customHeight="1" x14ac:dyDescent="0.25">
      <c r="A59" s="104">
        <v>29</v>
      </c>
      <c r="B59" s="104" t="s">
        <v>576</v>
      </c>
      <c r="C59" s="75" t="s">
        <v>577</v>
      </c>
      <c r="D59" s="104" t="s">
        <v>479</v>
      </c>
      <c r="E59" s="104" t="s">
        <v>480</v>
      </c>
    </row>
    <row r="60" spans="1:5" ht="30" customHeight="1" x14ac:dyDescent="0.25">
      <c r="A60" s="104"/>
      <c r="B60" s="104"/>
      <c r="C60" s="75" t="s">
        <v>578</v>
      </c>
      <c r="D60" s="104"/>
      <c r="E60" s="104"/>
    </row>
    <row r="61" spans="1:5" ht="30" x14ac:dyDescent="0.25">
      <c r="A61" s="104">
        <v>30</v>
      </c>
      <c r="B61" s="104" t="s">
        <v>579</v>
      </c>
      <c r="C61" s="75" t="s">
        <v>580</v>
      </c>
      <c r="D61" s="104" t="s">
        <v>489</v>
      </c>
      <c r="E61" s="104" t="s">
        <v>480</v>
      </c>
    </row>
    <row r="62" spans="1:5" ht="60" customHeight="1" x14ac:dyDescent="0.25">
      <c r="A62" s="104"/>
      <c r="B62" s="104"/>
      <c r="C62" s="75" t="s">
        <v>581</v>
      </c>
      <c r="D62" s="104"/>
      <c r="E62" s="104"/>
    </row>
    <row r="63" spans="1:5" ht="30" x14ac:dyDescent="0.25">
      <c r="A63" s="104">
        <v>31</v>
      </c>
      <c r="B63" s="104" t="s">
        <v>582</v>
      </c>
      <c r="C63" s="75" t="s">
        <v>583</v>
      </c>
      <c r="D63" s="104" t="s">
        <v>489</v>
      </c>
      <c r="E63" s="104" t="s">
        <v>480</v>
      </c>
    </row>
    <row r="64" spans="1:5" ht="45" customHeight="1" x14ac:dyDescent="0.25">
      <c r="A64" s="104"/>
      <c r="B64" s="104"/>
      <c r="C64" s="75" t="s">
        <v>584</v>
      </c>
      <c r="D64" s="104"/>
      <c r="E64" s="104"/>
    </row>
    <row r="65" spans="1:5" ht="45" customHeight="1" x14ac:dyDescent="0.25">
      <c r="A65" s="104">
        <v>32</v>
      </c>
      <c r="B65" s="104" t="s">
        <v>585</v>
      </c>
      <c r="C65" s="75" t="s">
        <v>586</v>
      </c>
      <c r="D65" s="104" t="s">
        <v>489</v>
      </c>
      <c r="E65" s="104" t="s">
        <v>480</v>
      </c>
    </row>
    <row r="66" spans="1:5" ht="30" customHeight="1" x14ac:dyDescent="0.25">
      <c r="A66" s="104"/>
      <c r="B66" s="104"/>
      <c r="C66" s="75" t="s">
        <v>587</v>
      </c>
      <c r="D66" s="104"/>
      <c r="E66" s="104"/>
    </row>
    <row r="67" spans="1:5" ht="30" customHeight="1" x14ac:dyDescent="0.25">
      <c r="A67" s="104">
        <v>33</v>
      </c>
      <c r="B67" s="104" t="s">
        <v>588</v>
      </c>
      <c r="C67" s="75" t="s">
        <v>589</v>
      </c>
      <c r="D67" s="104" t="s">
        <v>479</v>
      </c>
      <c r="E67" s="104" t="s">
        <v>480</v>
      </c>
    </row>
    <row r="68" spans="1:5" ht="45" customHeight="1" x14ac:dyDescent="0.25">
      <c r="A68" s="104"/>
      <c r="B68" s="104"/>
      <c r="C68" s="75" t="s">
        <v>590</v>
      </c>
      <c r="D68" s="104"/>
      <c r="E68" s="104"/>
    </row>
    <row r="69" spans="1:5" ht="30" customHeight="1" x14ac:dyDescent="0.25">
      <c r="A69" s="104">
        <v>34</v>
      </c>
      <c r="B69" s="104" t="s">
        <v>591</v>
      </c>
      <c r="C69" s="75" t="s">
        <v>592</v>
      </c>
      <c r="D69" s="104" t="s">
        <v>479</v>
      </c>
      <c r="E69" s="104" t="s">
        <v>480</v>
      </c>
    </row>
    <row r="70" spans="1:5" ht="45" customHeight="1" x14ac:dyDescent="0.25">
      <c r="A70" s="104"/>
      <c r="B70" s="104"/>
      <c r="C70" s="75" t="s">
        <v>593</v>
      </c>
      <c r="D70" s="104"/>
      <c r="E70" s="104"/>
    </row>
    <row r="71" spans="1:5" ht="30" customHeight="1" x14ac:dyDescent="0.25">
      <c r="A71" s="104">
        <v>35</v>
      </c>
      <c r="B71" s="104" t="s">
        <v>594</v>
      </c>
      <c r="C71" s="75" t="s">
        <v>595</v>
      </c>
      <c r="D71" s="104" t="s">
        <v>479</v>
      </c>
      <c r="E71" s="104" t="s">
        <v>480</v>
      </c>
    </row>
    <row r="72" spans="1:5" ht="30" customHeight="1" x14ac:dyDescent="0.25">
      <c r="A72" s="104"/>
      <c r="B72" s="104"/>
      <c r="C72" s="75" t="s">
        <v>596</v>
      </c>
      <c r="D72" s="104"/>
      <c r="E72" s="104"/>
    </row>
    <row r="74" spans="1:5" ht="30" customHeight="1" x14ac:dyDescent="0.25"/>
    <row r="76" spans="1:5" ht="30" customHeight="1" x14ac:dyDescent="0.25"/>
    <row r="78" spans="1:5" ht="30" customHeight="1" x14ac:dyDescent="0.25"/>
    <row r="80" spans="1:5" ht="45" customHeight="1" x14ac:dyDescent="0.25"/>
    <row r="82" ht="45" customHeight="1" x14ac:dyDescent="0.25"/>
    <row r="84" ht="45" customHeight="1" x14ac:dyDescent="0.25"/>
    <row r="86" ht="45" customHeight="1" x14ac:dyDescent="0.25"/>
    <row r="88" ht="30" customHeight="1" x14ac:dyDescent="0.25"/>
    <row r="90" ht="30" customHeight="1" x14ac:dyDescent="0.25"/>
    <row r="92" ht="45" customHeight="1" x14ac:dyDescent="0.25"/>
    <row r="94" ht="45" customHeight="1" x14ac:dyDescent="0.25"/>
    <row r="96" ht="30" customHeight="1" x14ac:dyDescent="0.25"/>
    <row r="98" ht="30" customHeight="1" x14ac:dyDescent="0.25"/>
    <row r="100" ht="45" customHeight="1" x14ac:dyDescent="0.25"/>
    <row r="102" ht="30" customHeight="1" x14ac:dyDescent="0.25"/>
    <row r="104" ht="30" customHeight="1" x14ac:dyDescent="0.25"/>
    <row r="106" ht="30" customHeight="1" x14ac:dyDescent="0.25"/>
    <row r="108" ht="30" customHeight="1" x14ac:dyDescent="0.25"/>
  </sheetData>
  <mergeCells count="140">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D71:D72"/>
    <mergeCell ref="E71:E72"/>
    <mergeCell ref="D67:D68"/>
    <mergeCell ref="E67:E68"/>
    <mergeCell ref="A69:A70"/>
    <mergeCell ref="B69:B70"/>
    <mergeCell ref="D69:D70"/>
    <mergeCell ref="E69:E70"/>
    <mergeCell ref="D63:D64"/>
    <mergeCell ref="E63:E64"/>
    <mergeCell ref="A65:A66"/>
    <mergeCell ref="B65:B66"/>
    <mergeCell ref="D65:D66"/>
    <mergeCell ref="E65:E66"/>
    <mergeCell ref="A57:A58"/>
    <mergeCell ref="B57:B58"/>
    <mergeCell ref="D57:D58"/>
    <mergeCell ref="E57:E58"/>
    <mergeCell ref="D39:D40"/>
    <mergeCell ref="E39:E40"/>
    <mergeCell ref="A41:A42"/>
    <mergeCell ref="B41:B42"/>
    <mergeCell ref="D41:D42"/>
    <mergeCell ref="E41:E42"/>
    <mergeCell ref="A55:A56"/>
    <mergeCell ref="B55:B56"/>
    <mergeCell ref="D55:D56"/>
    <mergeCell ref="E55:E56"/>
    <mergeCell ref="A53:A54"/>
    <mergeCell ref="B53:B54"/>
    <mergeCell ref="D53:D54"/>
    <mergeCell ref="E53:E54"/>
    <mergeCell ref="D45:D46"/>
    <mergeCell ref="E45:E46"/>
    <mergeCell ref="A39:A40"/>
    <mergeCell ref="B39:B40"/>
    <mergeCell ref="A45:A46"/>
    <mergeCell ref="B45:B46"/>
    <mergeCell ref="D35:D36"/>
    <mergeCell ref="E35:E36"/>
    <mergeCell ref="A37:A38"/>
    <mergeCell ref="B37:B38"/>
    <mergeCell ref="D37:D38"/>
    <mergeCell ref="E37:E38"/>
    <mergeCell ref="A43:A44"/>
    <mergeCell ref="B43:B44"/>
    <mergeCell ref="D43:D44"/>
    <mergeCell ref="E43:E44"/>
    <mergeCell ref="A21:A22"/>
    <mergeCell ref="B21:B22"/>
    <mergeCell ref="D31:D32"/>
    <mergeCell ref="E31:E32"/>
    <mergeCell ref="A33:A34"/>
    <mergeCell ref="B33:B34"/>
    <mergeCell ref="D33:D34"/>
    <mergeCell ref="E33:E34"/>
    <mergeCell ref="A35:A36"/>
    <mergeCell ref="B35:B36"/>
    <mergeCell ref="A31:A32"/>
    <mergeCell ref="B31:B32"/>
    <mergeCell ref="D27:D28"/>
    <mergeCell ref="E27:E28"/>
    <mergeCell ref="A29:A30"/>
    <mergeCell ref="B29:B30"/>
    <mergeCell ref="D29:D30"/>
    <mergeCell ref="E29:E30"/>
    <mergeCell ref="D23:D24"/>
    <mergeCell ref="E23:E24"/>
    <mergeCell ref="A25:A26"/>
    <mergeCell ref="B25:B26"/>
    <mergeCell ref="D25:D26"/>
    <mergeCell ref="E25:E26"/>
    <mergeCell ref="A27:A28"/>
    <mergeCell ref="B27:B28"/>
    <mergeCell ref="A23:A24"/>
    <mergeCell ref="B23:B24"/>
    <mergeCell ref="A7:A8"/>
    <mergeCell ref="B7:B8"/>
    <mergeCell ref="D15:D16"/>
    <mergeCell ref="E15:E16"/>
    <mergeCell ref="A17:A18"/>
    <mergeCell ref="B17:B18"/>
    <mergeCell ref="D17:D18"/>
    <mergeCell ref="E17:E18"/>
    <mergeCell ref="A19:A20"/>
    <mergeCell ref="B19:B20"/>
    <mergeCell ref="A15:A16"/>
    <mergeCell ref="B15:B16"/>
    <mergeCell ref="D19:D20"/>
    <mergeCell ref="E19:E20"/>
    <mergeCell ref="D21:D22"/>
    <mergeCell ref="E21:E22"/>
    <mergeCell ref="A13:A14"/>
    <mergeCell ref="B13:B14"/>
    <mergeCell ref="D13:D14"/>
    <mergeCell ref="E13:E14"/>
    <mergeCell ref="D5:D6"/>
    <mergeCell ref="E5:E6"/>
    <mergeCell ref="A3:A4"/>
    <mergeCell ref="B3:B4"/>
    <mergeCell ref="D3:D4"/>
    <mergeCell ref="E3:E4"/>
    <mergeCell ref="A5:A6"/>
    <mergeCell ref="B5:B6"/>
    <mergeCell ref="D11:D12"/>
    <mergeCell ref="E11:E12"/>
    <mergeCell ref="D7:D8"/>
    <mergeCell ref="E7:E8"/>
    <mergeCell ref="A9:A10"/>
    <mergeCell ref="B9:B10"/>
    <mergeCell ref="D9:D10"/>
    <mergeCell ref="E9:E10"/>
    <mergeCell ref="A11:A12"/>
    <mergeCell ref="B11:B12"/>
    <mergeCell ref="A51:A52"/>
    <mergeCell ref="B51:B52"/>
    <mergeCell ref="D51:D52"/>
    <mergeCell ref="E51:E52"/>
    <mergeCell ref="A47:A48"/>
    <mergeCell ref="B47:B48"/>
    <mergeCell ref="D47:D48"/>
    <mergeCell ref="E47:E48"/>
    <mergeCell ref="A49:A50"/>
    <mergeCell ref="B49:B50"/>
    <mergeCell ref="D49:D50"/>
    <mergeCell ref="E49:E50"/>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1"/>
  <sheetViews>
    <sheetView zoomScaleNormal="100" workbookViewId="0"/>
  </sheetViews>
  <sheetFormatPr baseColWidth="10" defaultRowHeight="15" x14ac:dyDescent="0.25"/>
  <cols>
    <col min="1" max="1" width="24.140625" bestFit="1" customWidth="1"/>
    <col min="2" max="2" width="17" bestFit="1" customWidth="1"/>
    <col min="3" max="3" width="38.140625" bestFit="1" customWidth="1"/>
    <col min="4" max="4" width="14.42578125" bestFit="1" customWidth="1"/>
    <col min="5" max="5" width="24.28515625" bestFit="1" customWidth="1"/>
    <col min="6" max="6" width="57.140625" customWidth="1"/>
    <col min="7" max="7" width="57.7109375" customWidth="1"/>
    <col min="8" max="8" width="59.5703125" customWidth="1"/>
    <col min="9" max="9" width="74.42578125" bestFit="1" customWidth="1"/>
    <col min="10" max="10" width="21.85546875" bestFit="1" customWidth="1"/>
    <col min="11" max="11" width="16.42578125" bestFit="1" customWidth="1"/>
  </cols>
  <sheetData>
    <row r="1" spans="1:13" x14ac:dyDescent="0.25">
      <c r="A1" s="29" t="s">
        <v>62</v>
      </c>
      <c r="J1" t="s">
        <v>548</v>
      </c>
      <c r="K1" t="s">
        <v>549</v>
      </c>
    </row>
    <row r="2" spans="1:13" ht="15.75" thickBot="1" x14ac:dyDescent="0.3">
      <c r="A2" s="29"/>
    </row>
    <row r="3" spans="1:13" x14ac:dyDescent="0.25">
      <c r="A3" s="111" t="s">
        <v>437</v>
      </c>
      <c r="B3" s="113" t="s">
        <v>438</v>
      </c>
      <c r="C3" s="113" t="s">
        <v>439</v>
      </c>
      <c r="D3" s="113" t="s">
        <v>440</v>
      </c>
      <c r="E3" s="113"/>
      <c r="F3" s="113"/>
      <c r="G3" s="113"/>
      <c r="H3" s="113"/>
      <c r="I3" s="113"/>
      <c r="J3" s="113"/>
      <c r="K3" s="115"/>
    </row>
    <row r="4" spans="1:13" x14ac:dyDescent="0.25">
      <c r="A4" s="112"/>
      <c r="B4" s="114"/>
      <c r="C4" s="114"/>
      <c r="D4" s="114" t="s">
        <v>441</v>
      </c>
      <c r="E4" s="114" t="s">
        <v>442</v>
      </c>
      <c r="F4" s="114" t="s">
        <v>443</v>
      </c>
      <c r="G4" s="116" t="s">
        <v>444</v>
      </c>
      <c r="H4" s="116"/>
      <c r="I4" s="116"/>
      <c r="J4" s="116"/>
      <c r="K4" s="117"/>
    </row>
    <row r="5" spans="1:13" ht="15.75" thickBot="1" x14ac:dyDescent="0.3">
      <c r="A5" s="112"/>
      <c r="B5" s="114"/>
      <c r="C5" s="114"/>
      <c r="D5" s="114"/>
      <c r="E5" s="114"/>
      <c r="F5" s="114"/>
      <c r="G5" s="62" t="s">
        <v>445</v>
      </c>
      <c r="H5" s="62" t="s">
        <v>446</v>
      </c>
      <c r="I5" s="62" t="s">
        <v>447</v>
      </c>
      <c r="J5" s="62" t="s">
        <v>448</v>
      </c>
      <c r="K5" s="63" t="s">
        <v>449</v>
      </c>
    </row>
    <row r="6" spans="1:13" x14ac:dyDescent="0.25">
      <c r="A6" s="82" t="s">
        <v>437</v>
      </c>
      <c r="B6" s="83" t="s">
        <v>438</v>
      </c>
      <c r="C6" s="83" t="s">
        <v>439</v>
      </c>
      <c r="D6" s="84" t="s">
        <v>441</v>
      </c>
      <c r="E6" s="84" t="s">
        <v>442</v>
      </c>
      <c r="F6" s="84" t="s">
        <v>443</v>
      </c>
      <c r="G6" s="62" t="s">
        <v>445</v>
      </c>
      <c r="H6" s="62" t="s">
        <v>446</v>
      </c>
      <c r="I6" s="62" t="s">
        <v>447</v>
      </c>
      <c r="J6" s="62" t="s">
        <v>448</v>
      </c>
      <c r="K6" s="63" t="s">
        <v>449</v>
      </c>
    </row>
    <row r="7" spans="1:13" ht="60" x14ac:dyDescent="0.25">
      <c r="A7" s="75" t="s">
        <v>450</v>
      </c>
      <c r="B7" s="75" t="s">
        <v>29</v>
      </c>
      <c r="C7" s="75" t="s">
        <v>741</v>
      </c>
      <c r="D7" s="75">
        <v>1</v>
      </c>
      <c r="E7" s="75" t="s">
        <v>742</v>
      </c>
      <c r="F7" s="75" t="s">
        <v>743</v>
      </c>
      <c r="G7" s="75" t="s">
        <v>744</v>
      </c>
      <c r="H7" s="75" t="s">
        <v>745</v>
      </c>
      <c r="I7" s="75" t="s">
        <v>824</v>
      </c>
      <c r="J7" s="75" t="s">
        <v>746</v>
      </c>
      <c r="K7" s="75">
        <v>7</v>
      </c>
      <c r="L7" s="75"/>
      <c r="M7" s="75"/>
    </row>
    <row r="8" spans="1:13" ht="60" x14ac:dyDescent="0.25">
      <c r="A8" s="75" t="s">
        <v>450</v>
      </c>
      <c r="B8" s="75" t="s">
        <v>51</v>
      </c>
      <c r="C8" s="75" t="s">
        <v>747</v>
      </c>
      <c r="D8" s="75">
        <v>1</v>
      </c>
      <c r="E8" s="75" t="s">
        <v>748</v>
      </c>
      <c r="F8" s="75" t="s">
        <v>749</v>
      </c>
      <c r="G8" s="75" t="s">
        <v>750</v>
      </c>
      <c r="H8" s="75" t="s">
        <v>751</v>
      </c>
      <c r="I8" s="75" t="s">
        <v>752</v>
      </c>
      <c r="J8" s="75" t="s">
        <v>746</v>
      </c>
      <c r="K8" s="75">
        <v>7</v>
      </c>
      <c r="L8" s="75"/>
      <c r="M8" s="75"/>
    </row>
    <row r="9" spans="1:13" ht="30" x14ac:dyDescent="0.25">
      <c r="A9" s="75" t="s">
        <v>450</v>
      </c>
      <c r="B9" s="75" t="s">
        <v>52</v>
      </c>
      <c r="C9" s="75" t="s">
        <v>230</v>
      </c>
      <c r="D9" s="75">
        <v>1</v>
      </c>
      <c r="E9" s="75" t="s">
        <v>544</v>
      </c>
      <c r="F9" s="75" t="s">
        <v>545</v>
      </c>
      <c r="G9" s="75" t="s">
        <v>753</v>
      </c>
      <c r="H9" s="75" t="s">
        <v>754</v>
      </c>
      <c r="I9" s="75" t="s">
        <v>755</v>
      </c>
      <c r="J9" s="75" t="s">
        <v>746</v>
      </c>
      <c r="K9" s="75">
        <v>6</v>
      </c>
      <c r="L9" s="75"/>
      <c r="M9" s="75"/>
    </row>
    <row r="10" spans="1:13" ht="45" x14ac:dyDescent="0.25">
      <c r="A10" s="75"/>
      <c r="B10" s="75"/>
      <c r="C10" s="75"/>
      <c r="D10" s="75">
        <v>2</v>
      </c>
      <c r="E10" s="75" t="s">
        <v>546</v>
      </c>
      <c r="F10" s="75" t="s">
        <v>547</v>
      </c>
      <c r="G10" s="75" t="s">
        <v>756</v>
      </c>
      <c r="H10" s="75" t="s">
        <v>757</v>
      </c>
      <c r="I10" s="75" t="s">
        <v>758</v>
      </c>
      <c r="J10" s="75" t="s">
        <v>746</v>
      </c>
      <c r="K10" s="75">
        <v>7</v>
      </c>
      <c r="L10" s="75"/>
      <c r="M10" s="75"/>
    </row>
    <row r="11" spans="1:13" ht="75" x14ac:dyDescent="0.25">
      <c r="A11" s="75" t="s">
        <v>450</v>
      </c>
      <c r="B11" s="75" t="s">
        <v>53</v>
      </c>
      <c r="C11" s="75" t="s">
        <v>759</v>
      </c>
      <c r="D11" s="75">
        <v>1</v>
      </c>
      <c r="E11" s="75" t="s">
        <v>760</v>
      </c>
      <c r="F11" s="75" t="s">
        <v>761</v>
      </c>
      <c r="G11" s="75" t="s">
        <v>762</v>
      </c>
      <c r="H11" s="75" t="s">
        <v>763</v>
      </c>
      <c r="I11" s="75" t="s">
        <v>764</v>
      </c>
      <c r="J11" s="75" t="s">
        <v>746</v>
      </c>
      <c r="K11" s="75">
        <v>5</v>
      </c>
      <c r="L11" s="75"/>
      <c r="M11" s="75"/>
    </row>
    <row r="12" spans="1:13" ht="30" x14ac:dyDescent="0.25">
      <c r="A12" s="75"/>
      <c r="B12" s="75"/>
      <c r="C12" s="75"/>
      <c r="D12" s="75">
        <v>2</v>
      </c>
      <c r="E12" s="75" t="s">
        <v>765</v>
      </c>
      <c r="F12" s="75" t="s">
        <v>766</v>
      </c>
      <c r="G12" s="75" t="s">
        <v>767</v>
      </c>
      <c r="H12" s="75" t="s">
        <v>768</v>
      </c>
      <c r="I12" s="75" t="s">
        <v>769</v>
      </c>
      <c r="J12" s="75" t="s">
        <v>746</v>
      </c>
      <c r="K12" s="75">
        <v>7</v>
      </c>
      <c r="L12" s="75"/>
      <c r="M12" s="75"/>
    </row>
    <row r="13" spans="1:13" ht="45" x14ac:dyDescent="0.25">
      <c r="A13" s="75" t="s">
        <v>450</v>
      </c>
      <c r="B13" s="75" t="s">
        <v>770</v>
      </c>
      <c r="C13" s="75" t="s">
        <v>771</v>
      </c>
      <c r="D13" s="75">
        <v>1</v>
      </c>
      <c r="E13" s="75" t="s">
        <v>772</v>
      </c>
      <c r="F13" s="75" t="s">
        <v>773</v>
      </c>
      <c r="G13" s="75" t="s">
        <v>774</v>
      </c>
      <c r="H13" s="75" t="s">
        <v>775</v>
      </c>
      <c r="I13" s="75" t="s">
        <v>776</v>
      </c>
      <c r="J13" s="75" t="s">
        <v>746</v>
      </c>
      <c r="K13" s="75">
        <v>6</v>
      </c>
      <c r="L13" s="75"/>
      <c r="M13" s="75"/>
    </row>
    <row r="14" spans="1:13" ht="45" x14ac:dyDescent="0.25">
      <c r="A14" s="75"/>
      <c r="B14" s="75"/>
      <c r="C14" s="75"/>
      <c r="D14" s="75">
        <v>2</v>
      </c>
      <c r="E14" s="75" t="s">
        <v>777</v>
      </c>
      <c r="F14" s="75" t="s">
        <v>778</v>
      </c>
      <c r="G14" s="75" t="s">
        <v>779</v>
      </c>
      <c r="H14" s="75" t="s">
        <v>780</v>
      </c>
      <c r="I14" s="75" t="s">
        <v>781</v>
      </c>
      <c r="J14" s="75" t="s">
        <v>782</v>
      </c>
      <c r="K14" s="75">
        <v>1</v>
      </c>
      <c r="L14" s="75"/>
      <c r="M14" s="75"/>
    </row>
    <row r="15" spans="1:13" ht="30" x14ac:dyDescent="0.25">
      <c r="A15" s="75"/>
      <c r="B15" s="75"/>
      <c r="C15" s="75"/>
      <c r="D15" s="75">
        <v>3</v>
      </c>
      <c r="E15" s="75" t="s">
        <v>795</v>
      </c>
      <c r="F15" s="75" t="s">
        <v>796</v>
      </c>
      <c r="G15" s="75" t="s">
        <v>797</v>
      </c>
      <c r="H15" s="75" t="s">
        <v>798</v>
      </c>
      <c r="I15" s="75" t="s">
        <v>799</v>
      </c>
      <c r="J15" s="75" t="s">
        <v>746</v>
      </c>
      <c r="K15" s="75">
        <v>7</v>
      </c>
      <c r="L15" s="75"/>
      <c r="M15" s="75"/>
    </row>
    <row r="16" spans="1:13" ht="45" x14ac:dyDescent="0.25">
      <c r="A16" s="75" t="s">
        <v>450</v>
      </c>
      <c r="B16" s="75" t="s">
        <v>783</v>
      </c>
      <c r="C16" s="75" t="s">
        <v>784</v>
      </c>
      <c r="D16" s="75">
        <v>1</v>
      </c>
      <c r="E16" s="75" t="s">
        <v>785</v>
      </c>
      <c r="F16" s="75" t="s">
        <v>786</v>
      </c>
      <c r="G16" s="75" t="s">
        <v>787</v>
      </c>
      <c r="H16" s="75" t="s">
        <v>788</v>
      </c>
      <c r="I16" s="75" t="s">
        <v>789</v>
      </c>
      <c r="J16" s="75" t="s">
        <v>746</v>
      </c>
      <c r="K16" s="75">
        <v>6</v>
      </c>
      <c r="L16" s="75"/>
      <c r="M16" s="75"/>
    </row>
    <row r="17" spans="1:13" ht="30" x14ac:dyDescent="0.25">
      <c r="A17" s="75"/>
      <c r="B17" s="75"/>
      <c r="C17" s="75"/>
      <c r="D17" s="75">
        <v>2</v>
      </c>
      <c r="E17" s="75" t="s">
        <v>790</v>
      </c>
      <c r="F17" s="75" t="s">
        <v>791</v>
      </c>
      <c r="G17" s="75" t="s">
        <v>792</v>
      </c>
      <c r="H17" s="75" t="s">
        <v>793</v>
      </c>
      <c r="I17" s="75" t="s">
        <v>794</v>
      </c>
      <c r="J17" s="75" t="s">
        <v>782</v>
      </c>
      <c r="K17" s="75">
        <v>1</v>
      </c>
      <c r="L17" s="75"/>
      <c r="M17" s="75"/>
    </row>
    <row r="18" spans="1:13" ht="30" x14ac:dyDescent="0.25">
      <c r="A18" s="75"/>
      <c r="B18" s="75"/>
      <c r="C18" s="75"/>
      <c r="D18" s="75">
        <v>3</v>
      </c>
      <c r="E18" s="75" t="s">
        <v>795</v>
      </c>
      <c r="F18" s="75" t="s">
        <v>796</v>
      </c>
      <c r="G18" s="75" t="s">
        <v>797</v>
      </c>
      <c r="H18" s="75" t="s">
        <v>798</v>
      </c>
      <c r="I18" s="75" t="s">
        <v>799</v>
      </c>
      <c r="J18" s="75" t="s">
        <v>746</v>
      </c>
      <c r="K18" s="75">
        <v>7</v>
      </c>
      <c r="L18" s="75"/>
      <c r="M18" s="75"/>
    </row>
    <row r="19" spans="1:13" ht="60" x14ac:dyDescent="0.25">
      <c r="A19" s="75" t="s">
        <v>450</v>
      </c>
      <c r="B19" s="75" t="s">
        <v>800</v>
      </c>
      <c r="C19" s="75" t="s">
        <v>801</v>
      </c>
      <c r="D19" s="75">
        <v>1</v>
      </c>
      <c r="E19" s="75" t="s">
        <v>802</v>
      </c>
      <c r="F19" s="75" t="s">
        <v>803</v>
      </c>
      <c r="G19" s="75" t="s">
        <v>804</v>
      </c>
      <c r="H19" s="75" t="s">
        <v>805</v>
      </c>
      <c r="I19" s="75" t="s">
        <v>806</v>
      </c>
      <c r="J19" s="75" t="s">
        <v>746</v>
      </c>
      <c r="K19" s="75">
        <v>6</v>
      </c>
      <c r="L19" s="75"/>
      <c r="M19" s="75"/>
    </row>
    <row r="20" spans="1:13" ht="30" x14ac:dyDescent="0.25">
      <c r="A20" s="75"/>
      <c r="B20" s="75"/>
      <c r="C20" s="75"/>
      <c r="D20" s="75">
        <v>2</v>
      </c>
      <c r="E20" s="75" t="s">
        <v>814</v>
      </c>
      <c r="F20" s="75" t="s">
        <v>815</v>
      </c>
      <c r="G20" s="75" t="s">
        <v>816</v>
      </c>
      <c r="H20" s="75" t="s">
        <v>817</v>
      </c>
      <c r="I20" s="75" t="s">
        <v>818</v>
      </c>
      <c r="J20" s="75" t="s">
        <v>746</v>
      </c>
      <c r="K20" s="75">
        <v>7</v>
      </c>
      <c r="L20" s="75"/>
      <c r="M20" s="75"/>
    </row>
    <row r="21" spans="1:13" ht="45" x14ac:dyDescent="0.25">
      <c r="A21" s="75" t="s">
        <v>450</v>
      </c>
      <c r="B21" s="75" t="s">
        <v>807</v>
      </c>
      <c r="C21" s="75" t="s">
        <v>808</v>
      </c>
      <c r="D21" s="75">
        <v>1</v>
      </c>
      <c r="E21" s="75" t="s">
        <v>809</v>
      </c>
      <c r="F21" s="75" t="s">
        <v>810</v>
      </c>
      <c r="G21" s="75" t="s">
        <v>811</v>
      </c>
      <c r="H21" s="75" t="s">
        <v>812</v>
      </c>
      <c r="I21" s="75" t="s">
        <v>813</v>
      </c>
      <c r="J21" s="75" t="s">
        <v>746</v>
      </c>
      <c r="K21" s="75">
        <v>6</v>
      </c>
    </row>
    <row r="22" spans="1:13" ht="30" x14ac:dyDescent="0.25">
      <c r="A22" s="75"/>
      <c r="B22" s="75"/>
      <c r="C22" s="75"/>
      <c r="D22" s="75">
        <v>2</v>
      </c>
      <c r="E22" s="75" t="s">
        <v>819</v>
      </c>
      <c r="F22" s="75" t="s">
        <v>820</v>
      </c>
      <c r="G22" s="75" t="s">
        <v>821</v>
      </c>
      <c r="H22" s="75" t="s">
        <v>822</v>
      </c>
      <c r="I22" s="75" t="s">
        <v>823</v>
      </c>
      <c r="J22" s="75" t="s">
        <v>746</v>
      </c>
      <c r="K22" s="75">
        <v>7</v>
      </c>
    </row>
    <row r="23" spans="1:13" x14ac:dyDescent="0.25">
      <c r="A23" s="75"/>
      <c r="B23" s="75"/>
      <c r="C23" s="75"/>
      <c r="D23" s="75"/>
      <c r="E23" s="75"/>
      <c r="F23" s="75"/>
      <c r="G23" s="75"/>
      <c r="H23" s="75"/>
      <c r="I23" s="75"/>
      <c r="J23" s="75"/>
      <c r="K23" s="75"/>
    </row>
    <row r="28" spans="1:13" x14ac:dyDescent="0.25">
      <c r="A28" s="75"/>
    </row>
    <row r="29" spans="1:13" x14ac:dyDescent="0.25">
      <c r="A29" s="75"/>
    </row>
    <row r="30" spans="1:13" x14ac:dyDescent="0.25">
      <c r="A30" s="75"/>
    </row>
    <row r="31" spans="1:13" x14ac:dyDescent="0.25">
      <c r="A31" s="75"/>
    </row>
    <row r="32" spans="1:13" x14ac:dyDescent="0.25">
      <c r="A32" s="75"/>
    </row>
    <row r="33" spans="1:1" x14ac:dyDescent="0.25">
      <c r="A33" s="75"/>
    </row>
    <row r="49" spans="1:11" ht="15.75" thickBot="1" x14ac:dyDescent="0.3">
      <c r="A49" t="s">
        <v>436</v>
      </c>
    </row>
    <row r="50" spans="1:11" x14ac:dyDescent="0.25">
      <c r="A50" s="111" t="s">
        <v>437</v>
      </c>
      <c r="B50" s="113" t="s">
        <v>438</v>
      </c>
      <c r="C50" s="113" t="s">
        <v>439</v>
      </c>
      <c r="D50" s="113" t="s">
        <v>440</v>
      </c>
      <c r="E50" s="113"/>
      <c r="F50" s="113"/>
      <c r="G50" s="113"/>
      <c r="H50" s="113"/>
      <c r="I50" s="113"/>
      <c r="J50" s="113"/>
      <c r="K50" s="115"/>
    </row>
    <row r="51" spans="1:11" x14ac:dyDescent="0.25">
      <c r="A51" s="112"/>
      <c r="B51" s="114"/>
      <c r="C51" s="114"/>
      <c r="D51" s="114" t="s">
        <v>441</v>
      </c>
      <c r="E51" s="114" t="s">
        <v>442</v>
      </c>
      <c r="F51" s="114" t="s">
        <v>443</v>
      </c>
      <c r="G51" s="116" t="s">
        <v>444</v>
      </c>
      <c r="H51" s="116"/>
      <c r="I51" s="116"/>
      <c r="J51" s="116"/>
      <c r="K51" s="117"/>
    </row>
    <row r="52" spans="1:11" x14ac:dyDescent="0.25">
      <c r="A52" s="112"/>
      <c r="B52" s="114"/>
      <c r="C52" s="114"/>
      <c r="D52" s="114"/>
      <c r="E52" s="114"/>
      <c r="F52" s="114"/>
      <c r="G52" s="62" t="s">
        <v>445</v>
      </c>
      <c r="H52" s="62" t="s">
        <v>446</v>
      </c>
      <c r="I52" s="62" t="s">
        <v>447</v>
      </c>
      <c r="J52" s="62" t="s">
        <v>448</v>
      </c>
      <c r="K52" s="63" t="s">
        <v>449</v>
      </c>
    </row>
    <row r="53" spans="1:11" ht="45" x14ac:dyDescent="0.25">
      <c r="A53" s="105" t="s">
        <v>450</v>
      </c>
      <c r="B53" s="107" t="s">
        <v>451</v>
      </c>
      <c r="C53" s="109" t="s">
        <v>452</v>
      </c>
      <c r="D53" s="64">
        <v>1</v>
      </c>
      <c r="E53" s="65" t="s">
        <v>453</v>
      </c>
      <c r="F53" s="65" t="s">
        <v>454</v>
      </c>
      <c r="G53" s="16" t="s">
        <v>455</v>
      </c>
      <c r="H53" s="16" t="s">
        <v>455</v>
      </c>
      <c r="I53" s="16" t="s">
        <v>456</v>
      </c>
      <c r="J53" s="66" t="s">
        <v>457</v>
      </c>
      <c r="K53" s="67">
        <v>2</v>
      </c>
    </row>
    <row r="54" spans="1:11" ht="45" x14ac:dyDescent="0.25">
      <c r="A54" s="106"/>
      <c r="B54" s="108"/>
      <c r="C54" s="110"/>
      <c r="D54" s="66">
        <v>2</v>
      </c>
      <c r="E54" s="66" t="s">
        <v>458</v>
      </c>
      <c r="F54" s="16" t="s">
        <v>459</v>
      </c>
      <c r="G54" s="16" t="s">
        <v>455</v>
      </c>
      <c r="H54" s="16" t="s">
        <v>455</v>
      </c>
      <c r="I54" s="16" t="s">
        <v>460</v>
      </c>
      <c r="J54" s="66" t="s">
        <v>461</v>
      </c>
      <c r="K54" s="67">
        <v>1</v>
      </c>
    </row>
    <row r="55" spans="1:11" x14ac:dyDescent="0.25">
      <c r="A55" s="68" t="s">
        <v>462</v>
      </c>
      <c r="B55" s="66" t="s">
        <v>463</v>
      </c>
      <c r="C55" s="69" t="s">
        <v>464</v>
      </c>
      <c r="D55" s="66"/>
      <c r="E55" s="66"/>
      <c r="F55" s="66"/>
      <c r="G55" s="66"/>
      <c r="H55" s="66"/>
      <c r="I55" s="66"/>
      <c r="J55" s="66"/>
      <c r="K55" s="67"/>
    </row>
    <row r="56" spans="1:11" x14ac:dyDescent="0.25">
      <c r="A56" s="68"/>
      <c r="B56" s="66"/>
      <c r="C56" s="66"/>
      <c r="D56" s="66"/>
      <c r="E56" s="66"/>
      <c r="F56" s="66"/>
      <c r="G56" s="66"/>
      <c r="H56" s="66"/>
      <c r="I56" s="66"/>
      <c r="J56" s="66"/>
      <c r="K56" s="67"/>
    </row>
    <row r="57" spans="1:11" x14ac:dyDescent="0.25">
      <c r="A57" s="68"/>
      <c r="B57" s="66"/>
      <c r="C57" s="66"/>
      <c r="D57" s="66"/>
      <c r="E57" s="66"/>
      <c r="F57" s="66"/>
      <c r="G57" s="66"/>
      <c r="H57" s="66"/>
      <c r="I57" s="66"/>
      <c r="J57" s="66"/>
      <c r="K57" s="67"/>
    </row>
    <row r="58" spans="1:11" x14ac:dyDescent="0.25">
      <c r="A58" s="68"/>
      <c r="B58" s="66"/>
      <c r="C58" s="66"/>
      <c r="D58" s="66"/>
      <c r="E58" s="66"/>
      <c r="F58" s="66"/>
      <c r="G58" s="66"/>
      <c r="H58" s="66"/>
      <c r="I58" s="66"/>
      <c r="J58" s="66"/>
      <c r="K58" s="67"/>
    </row>
    <row r="59" spans="1:11" x14ac:dyDescent="0.25">
      <c r="A59" s="68"/>
      <c r="B59" s="66"/>
      <c r="C59" s="66"/>
      <c r="D59" s="66"/>
      <c r="E59" s="66"/>
      <c r="F59" s="66"/>
      <c r="G59" s="66"/>
      <c r="H59" s="66"/>
      <c r="I59" s="66"/>
      <c r="J59" s="66"/>
      <c r="K59" s="67"/>
    </row>
    <row r="60" spans="1:11" x14ac:dyDescent="0.25">
      <c r="A60" s="68"/>
      <c r="B60" s="66"/>
      <c r="C60" s="66"/>
      <c r="D60" s="66"/>
      <c r="E60" s="66"/>
      <c r="F60" s="66"/>
      <c r="G60" s="66"/>
      <c r="H60" s="66"/>
      <c r="I60" s="66"/>
      <c r="J60" s="66"/>
      <c r="K60" s="67"/>
    </row>
    <row r="61" spans="1:11" x14ac:dyDescent="0.25">
      <c r="A61" s="68"/>
      <c r="B61" s="66"/>
      <c r="C61" s="66"/>
      <c r="D61" s="66"/>
      <c r="E61" s="66"/>
      <c r="F61" s="66"/>
      <c r="G61" s="66"/>
      <c r="H61" s="66"/>
      <c r="I61" s="66"/>
      <c r="J61" s="66"/>
      <c r="K61" s="67"/>
    </row>
    <row r="62" spans="1:11" x14ac:dyDescent="0.25">
      <c r="A62" s="68"/>
      <c r="B62" s="66"/>
      <c r="C62" s="66"/>
      <c r="D62" s="66"/>
      <c r="E62" s="66"/>
      <c r="F62" s="66"/>
      <c r="G62" s="66"/>
      <c r="H62" s="66"/>
      <c r="I62" s="66"/>
      <c r="J62" s="66"/>
      <c r="K62" s="67"/>
    </row>
    <row r="63" spans="1:11" x14ac:dyDescent="0.25">
      <c r="A63" s="68"/>
      <c r="B63" s="66"/>
      <c r="C63" s="66"/>
      <c r="D63" s="66"/>
      <c r="E63" s="66"/>
      <c r="F63" s="66"/>
      <c r="G63" s="66"/>
      <c r="H63" s="66"/>
      <c r="I63" s="66"/>
      <c r="J63" s="66"/>
      <c r="K63" s="67"/>
    </row>
    <row r="64" spans="1:11" x14ac:dyDescent="0.25">
      <c r="A64" s="68"/>
      <c r="B64" s="66"/>
      <c r="C64" s="66"/>
      <c r="D64" s="66"/>
      <c r="E64" s="66"/>
      <c r="F64" s="66"/>
      <c r="G64" s="66"/>
      <c r="H64" s="66"/>
      <c r="I64" s="66"/>
      <c r="J64" s="66"/>
      <c r="K64" s="67"/>
    </row>
    <row r="65" spans="1:11" x14ac:dyDescent="0.25">
      <c r="A65" s="68"/>
      <c r="B65" s="66"/>
      <c r="C65" s="66"/>
      <c r="D65" s="66"/>
      <c r="E65" s="66"/>
      <c r="F65" s="66"/>
      <c r="G65" s="66"/>
      <c r="H65" s="66"/>
      <c r="I65" s="66"/>
      <c r="J65" s="66"/>
      <c r="K65" s="67"/>
    </row>
    <row r="66" spans="1:11" x14ac:dyDescent="0.25">
      <c r="A66" s="68"/>
      <c r="B66" s="66"/>
      <c r="C66" s="66"/>
      <c r="D66" s="66"/>
      <c r="E66" s="66"/>
      <c r="F66" s="66"/>
      <c r="G66" s="66"/>
      <c r="H66" s="66"/>
      <c r="I66" s="66"/>
      <c r="J66" s="66"/>
      <c r="K66" s="67"/>
    </row>
    <row r="67" spans="1:11" x14ac:dyDescent="0.25">
      <c r="A67" s="68"/>
      <c r="B67" s="66"/>
      <c r="C67" s="66"/>
      <c r="D67" s="66"/>
      <c r="E67" s="66"/>
      <c r="F67" s="66"/>
      <c r="G67" s="66"/>
      <c r="H67" s="66"/>
      <c r="I67" s="66"/>
      <c r="J67" s="66"/>
      <c r="K67" s="67"/>
    </row>
    <row r="68" spans="1:11" x14ac:dyDescent="0.25">
      <c r="A68" s="68"/>
      <c r="B68" s="66"/>
      <c r="C68" s="66"/>
      <c r="D68" s="66"/>
      <c r="E68" s="66"/>
      <c r="F68" s="66"/>
      <c r="G68" s="66"/>
      <c r="H68" s="66"/>
      <c r="I68" s="66"/>
      <c r="J68" s="66"/>
      <c r="K68" s="67"/>
    </row>
    <row r="69" spans="1:11" x14ac:dyDescent="0.25">
      <c r="A69" s="68"/>
      <c r="B69" s="66"/>
      <c r="C69" s="66"/>
      <c r="D69" s="66"/>
      <c r="E69" s="66"/>
      <c r="F69" s="66"/>
      <c r="G69" s="66"/>
      <c r="H69" s="66"/>
      <c r="I69" s="66"/>
      <c r="J69" s="66"/>
      <c r="K69" s="67"/>
    </row>
    <row r="70" spans="1:11" x14ac:dyDescent="0.25">
      <c r="A70" s="68"/>
      <c r="B70" s="66"/>
      <c r="C70" s="66"/>
      <c r="D70" s="66"/>
      <c r="E70" s="66"/>
      <c r="F70" s="66"/>
      <c r="G70" s="66"/>
      <c r="H70" s="66"/>
      <c r="I70" s="66"/>
      <c r="J70" s="66"/>
      <c r="K70" s="67"/>
    </row>
    <row r="71" spans="1:11" ht="15.75" thickBot="1" x14ac:dyDescent="0.3">
      <c r="A71" s="70"/>
      <c r="B71" s="71"/>
      <c r="C71" s="71"/>
      <c r="D71" s="71"/>
      <c r="E71" s="71"/>
      <c r="F71" s="71"/>
      <c r="G71" s="71"/>
      <c r="H71" s="71"/>
      <c r="I71" s="71"/>
      <c r="J71" s="71"/>
      <c r="K71" s="72"/>
    </row>
  </sheetData>
  <mergeCells count="19">
    <mergeCell ref="A3:A5"/>
    <mergeCell ref="B3:B5"/>
    <mergeCell ref="C3:C5"/>
    <mergeCell ref="D3:K3"/>
    <mergeCell ref="D4:D5"/>
    <mergeCell ref="E4:E5"/>
    <mergeCell ref="F4:F5"/>
    <mergeCell ref="G4:K4"/>
    <mergeCell ref="D50:K50"/>
    <mergeCell ref="D51:D52"/>
    <mergeCell ref="E51:E52"/>
    <mergeCell ref="F51:F52"/>
    <mergeCell ref="G51:K51"/>
    <mergeCell ref="A53:A54"/>
    <mergeCell ref="B53:B54"/>
    <mergeCell ref="C53:C54"/>
    <mergeCell ref="A50:A52"/>
    <mergeCell ref="B50:B52"/>
    <mergeCell ref="C50:C52"/>
  </mergeCells>
  <phoneticPr fontId="10" type="noConversion"/>
  <hyperlinks>
    <hyperlink ref="A1" location="'Tabla de Contenido'!A1" display="Tabla de Contenido" xr:uid="{D3CF16AA-4C8F-46DE-B6E8-7B478BA51EE8}"/>
  </hyperlink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8"/>
  <sheetViews>
    <sheetView workbookViewId="0"/>
  </sheetViews>
  <sheetFormatPr baseColWidth="10" defaultColWidth="40.140625" defaultRowHeight="15" x14ac:dyDescent="0.25"/>
  <sheetData>
    <row r="1" spans="1:6" x14ac:dyDescent="0.25">
      <c r="A1" s="29" t="s">
        <v>62</v>
      </c>
    </row>
    <row r="2" spans="1:6" x14ac:dyDescent="0.25">
      <c r="A2" s="89" t="s">
        <v>465</v>
      </c>
      <c r="B2" s="89" t="s">
        <v>466</v>
      </c>
      <c r="C2" s="89" t="s">
        <v>40</v>
      </c>
      <c r="D2" s="89" t="s">
        <v>363</v>
      </c>
      <c r="E2" s="89" t="s">
        <v>467</v>
      </c>
      <c r="F2" s="89" t="s">
        <v>468</v>
      </c>
    </row>
    <row r="3" spans="1:6" ht="75" x14ac:dyDescent="0.25">
      <c r="A3" s="87" t="s">
        <v>407</v>
      </c>
      <c r="B3" s="87" t="s">
        <v>469</v>
      </c>
      <c r="C3" s="87" t="s">
        <v>825</v>
      </c>
      <c r="D3" s="87" t="s">
        <v>827</v>
      </c>
      <c r="E3" s="87" t="s">
        <v>461</v>
      </c>
      <c r="F3" s="87" t="s">
        <v>470</v>
      </c>
    </row>
    <row r="4" spans="1:6" ht="75" x14ac:dyDescent="0.25">
      <c r="A4" s="87" t="s">
        <v>471</v>
      </c>
      <c r="B4" s="87" t="s">
        <v>472</v>
      </c>
      <c r="C4" s="87" t="s">
        <v>826</v>
      </c>
      <c r="D4" s="87" t="s">
        <v>828</v>
      </c>
      <c r="E4" s="87" t="s">
        <v>461</v>
      </c>
      <c r="F4" s="87" t="s">
        <v>473</v>
      </c>
    </row>
    <row r="5" spans="1:6" ht="90" x14ac:dyDescent="0.25">
      <c r="A5" s="87" t="s">
        <v>671</v>
      </c>
      <c r="B5" s="87" t="s">
        <v>472</v>
      </c>
      <c r="C5" s="87" t="s">
        <v>829</v>
      </c>
      <c r="D5" s="87" t="s">
        <v>830</v>
      </c>
      <c r="E5" s="87" t="s">
        <v>461</v>
      </c>
      <c r="F5" s="87" t="s">
        <v>473</v>
      </c>
    </row>
    <row r="6" spans="1:6" ht="105" x14ac:dyDescent="0.25">
      <c r="A6" s="87" t="s">
        <v>858</v>
      </c>
      <c r="B6" s="87" t="s">
        <v>472</v>
      </c>
      <c r="C6" s="87" t="s">
        <v>863</v>
      </c>
      <c r="D6" s="87" t="s">
        <v>864</v>
      </c>
      <c r="E6" s="87" t="s">
        <v>461</v>
      </c>
      <c r="F6" s="87" t="s">
        <v>473</v>
      </c>
    </row>
    <row r="7" spans="1:6" ht="75" x14ac:dyDescent="0.25">
      <c r="A7" s="87" t="s">
        <v>673</v>
      </c>
      <c r="B7" s="87" t="s">
        <v>472</v>
      </c>
      <c r="C7" s="87" t="s">
        <v>831</v>
      </c>
      <c r="D7" s="87" t="s">
        <v>832</v>
      </c>
      <c r="E7" s="87" t="s">
        <v>461</v>
      </c>
      <c r="F7" s="87" t="s">
        <v>473</v>
      </c>
    </row>
    <row r="8" spans="1:6" ht="75" x14ac:dyDescent="0.25">
      <c r="A8" s="87" t="s">
        <v>675</v>
      </c>
      <c r="B8" s="87" t="s">
        <v>472</v>
      </c>
      <c r="C8" s="87" t="s">
        <v>833</v>
      </c>
      <c r="D8" s="87" t="s">
        <v>834</v>
      </c>
      <c r="E8" s="87" t="s">
        <v>461</v>
      </c>
      <c r="F8" s="87" t="s">
        <v>473</v>
      </c>
    </row>
    <row r="9" spans="1:6" ht="60" x14ac:dyDescent="0.25">
      <c r="A9" s="87" t="s">
        <v>677</v>
      </c>
      <c r="B9" s="87" t="s">
        <v>472</v>
      </c>
      <c r="C9" s="87" t="s">
        <v>835</v>
      </c>
      <c r="D9" s="87" t="s">
        <v>836</v>
      </c>
      <c r="E9" s="87" t="s">
        <v>461</v>
      </c>
      <c r="F9" s="87" t="s">
        <v>473</v>
      </c>
    </row>
    <row r="10" spans="1:6" ht="75" x14ac:dyDescent="0.25">
      <c r="A10" s="87" t="s">
        <v>678</v>
      </c>
      <c r="B10" s="87" t="s">
        <v>472</v>
      </c>
      <c r="C10" s="87" t="s">
        <v>837</v>
      </c>
      <c r="D10" s="87" t="s">
        <v>838</v>
      </c>
      <c r="E10" s="87" t="s">
        <v>461</v>
      </c>
      <c r="F10" s="87" t="s">
        <v>473</v>
      </c>
    </row>
    <row r="11" spans="1:6" ht="60" x14ac:dyDescent="0.25">
      <c r="A11" s="87" t="s">
        <v>680</v>
      </c>
      <c r="B11" s="87" t="s">
        <v>472</v>
      </c>
      <c r="C11" s="87" t="s">
        <v>839</v>
      </c>
      <c r="D11" s="87" t="s">
        <v>840</v>
      </c>
      <c r="E11" s="87" t="s">
        <v>461</v>
      </c>
      <c r="F11" s="87" t="s">
        <v>473</v>
      </c>
    </row>
    <row r="12" spans="1:6" ht="75" x14ac:dyDescent="0.25">
      <c r="A12" s="87" t="s">
        <v>682</v>
      </c>
      <c r="B12" s="87" t="s">
        <v>472</v>
      </c>
      <c r="C12" s="87" t="s">
        <v>841</v>
      </c>
      <c r="D12" s="87" t="s">
        <v>842</v>
      </c>
      <c r="E12" s="87" t="s">
        <v>461</v>
      </c>
      <c r="F12" s="87" t="s">
        <v>473</v>
      </c>
    </row>
    <row r="13" spans="1:6" ht="75" x14ac:dyDescent="0.25">
      <c r="A13" s="87" t="s">
        <v>684</v>
      </c>
      <c r="B13" s="87" t="s">
        <v>472</v>
      </c>
      <c r="C13" s="87" t="s">
        <v>843</v>
      </c>
      <c r="D13" s="87" t="s">
        <v>844</v>
      </c>
      <c r="E13" s="87" t="s">
        <v>461</v>
      </c>
      <c r="F13" s="87" t="s">
        <v>473</v>
      </c>
    </row>
    <row r="14" spans="1:6" ht="60" x14ac:dyDescent="0.25">
      <c r="A14" s="87" t="s">
        <v>845</v>
      </c>
      <c r="B14" s="87" t="s">
        <v>472</v>
      </c>
      <c r="C14" s="87" t="s">
        <v>846</v>
      </c>
      <c r="D14" s="87" t="s">
        <v>847</v>
      </c>
      <c r="E14" s="87" t="s">
        <v>461</v>
      </c>
      <c r="F14" s="87" t="s">
        <v>473</v>
      </c>
    </row>
    <row r="15" spans="1:6" ht="75" x14ac:dyDescent="0.25">
      <c r="A15" s="87" t="s">
        <v>848</v>
      </c>
      <c r="B15" s="87" t="s">
        <v>472</v>
      </c>
      <c r="C15" s="87" t="s">
        <v>849</v>
      </c>
      <c r="D15" s="87" t="s">
        <v>850</v>
      </c>
      <c r="E15" s="87" t="s">
        <v>461</v>
      </c>
      <c r="F15" s="87" t="s">
        <v>473</v>
      </c>
    </row>
    <row r="16" spans="1:6" ht="45" x14ac:dyDescent="0.25">
      <c r="A16" s="87" t="s">
        <v>690</v>
      </c>
      <c r="B16" s="87" t="s">
        <v>472</v>
      </c>
      <c r="C16" s="87" t="s">
        <v>851</v>
      </c>
      <c r="D16" s="87" t="s">
        <v>852</v>
      </c>
      <c r="E16" s="87" t="s">
        <v>461</v>
      </c>
      <c r="F16" s="87" t="s">
        <v>473</v>
      </c>
    </row>
    <row r="17" spans="1:6" ht="75" x14ac:dyDescent="0.25">
      <c r="A17" s="87" t="s">
        <v>692</v>
      </c>
      <c r="B17" s="87" t="s">
        <v>472</v>
      </c>
      <c r="C17" s="87" t="s">
        <v>853</v>
      </c>
      <c r="D17" s="87" t="s">
        <v>854</v>
      </c>
      <c r="E17" s="87" t="s">
        <v>461</v>
      </c>
      <c r="F17" s="87" t="s">
        <v>473</v>
      </c>
    </row>
    <row r="18" spans="1:6" ht="60" x14ac:dyDescent="0.25">
      <c r="A18" s="87" t="s">
        <v>694</v>
      </c>
      <c r="B18" s="87" t="s">
        <v>472</v>
      </c>
      <c r="C18" s="87" t="s">
        <v>855</v>
      </c>
      <c r="D18" s="87" t="s">
        <v>856</v>
      </c>
      <c r="E18" s="87" t="s">
        <v>461</v>
      </c>
      <c r="F18" s="87" t="s">
        <v>473</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29" t="s">
        <v>62</v>
      </c>
    </row>
    <row r="2" spans="1:3" x14ac:dyDescent="0.25">
      <c r="A2" s="40" t="s">
        <v>361</v>
      </c>
      <c r="B2" s="40" t="s">
        <v>362</v>
      </c>
      <c r="C2" s="40" t="s">
        <v>356</v>
      </c>
    </row>
    <row r="3" spans="1:3" ht="75" x14ac:dyDescent="0.25">
      <c r="A3" s="41" t="s">
        <v>364</v>
      </c>
      <c r="B3" s="41" t="s">
        <v>388</v>
      </c>
      <c r="C3" s="41" t="s">
        <v>389</v>
      </c>
    </row>
    <row r="4" spans="1:3" ht="105" x14ac:dyDescent="0.25">
      <c r="A4" s="41" t="s">
        <v>364</v>
      </c>
      <c r="B4" s="41" t="s">
        <v>390</v>
      </c>
      <c r="C4" s="41" t="s">
        <v>391</v>
      </c>
    </row>
    <row r="5" spans="1:3" ht="120" x14ac:dyDescent="0.25">
      <c r="A5" s="41" t="s">
        <v>365</v>
      </c>
      <c r="B5" s="41" t="s">
        <v>384</v>
      </c>
      <c r="C5" s="41" t="s">
        <v>385</v>
      </c>
    </row>
    <row r="6" spans="1:3" ht="105" x14ac:dyDescent="0.25">
      <c r="A6" s="41" t="s">
        <v>365</v>
      </c>
      <c r="B6" s="41" t="s">
        <v>386</v>
      </c>
      <c r="C6" s="41" t="s">
        <v>387</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Tabla de Contenido</vt:lpstr>
      <vt:lpstr>Diagrama de paquetes </vt:lpstr>
      <vt:lpstr>Diagrama de componentes </vt:lpstr>
      <vt:lpstr>Provedores Componentes</vt:lpstr>
      <vt:lpstr>Elecciones</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2024-10-29T23:24:14Z</dcterms:modified>
</cp:coreProperties>
</file>