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 Report\"/>
    </mc:Choice>
  </mc:AlternateContent>
  <xr:revisionPtr revIDLastSave="0" documentId="13_ncr:1_{E6F7A836-6238-40B2-B45D-C5516B03D6BA}" xr6:coauthVersionLast="47" xr6:coauthVersionMax="47" xr10:uidLastSave="{00000000-0000-0000-0000-000000000000}"/>
  <bookViews>
    <workbookView xWindow="-120" yWindow="-120" windowWidth="20730" windowHeight="11040" xr2:uid="{C1C70CDC-C454-46C7-BB73-CE546586AA27}"/>
  </bookViews>
  <sheets>
    <sheet name="Sheet1" sheetId="1" r:id="rId1"/>
  </sheets>
  <definedNames>
    <definedName name="_xlnm.Print_Area" localSheetId="0">Sheet1!$A$1:$J$37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7" i="1" l="1"/>
  <c r="J170" i="1" s="1"/>
  <c r="I167" i="1"/>
  <c r="H167" i="1"/>
  <c r="H170" i="1" s="1"/>
  <c r="G167" i="1"/>
  <c r="G170" i="1" s="1"/>
  <c r="F167" i="1"/>
  <c r="F170" i="1" s="1"/>
  <c r="E167" i="1"/>
  <c r="E170" i="1" s="1"/>
  <c r="D167" i="1"/>
  <c r="D170" i="1" s="1"/>
  <c r="C167" i="1"/>
  <c r="C170" i="1" s="1"/>
  <c r="J162" i="1"/>
  <c r="I162" i="1"/>
  <c r="I170" i="1" s="1"/>
  <c r="H162" i="1"/>
  <c r="G162" i="1"/>
  <c r="F162" i="1"/>
  <c r="E162" i="1"/>
  <c r="D162" i="1"/>
  <c r="C162" i="1"/>
  <c r="J148" i="1"/>
  <c r="J151" i="1" s="1"/>
  <c r="I148" i="1"/>
  <c r="I151" i="1" s="1"/>
  <c r="H148" i="1"/>
  <c r="H151" i="1" s="1"/>
  <c r="G148" i="1"/>
  <c r="G151" i="1" s="1"/>
  <c r="F148" i="1"/>
  <c r="F151" i="1" s="1"/>
  <c r="E148" i="1"/>
  <c r="E151" i="1" s="1"/>
  <c r="D148" i="1"/>
  <c r="D151" i="1" s="1"/>
  <c r="C148" i="1"/>
  <c r="C151" i="1" s="1"/>
  <c r="J143" i="1"/>
  <c r="I143" i="1"/>
  <c r="H143" i="1"/>
  <c r="G143" i="1"/>
  <c r="F143" i="1"/>
  <c r="E143" i="1"/>
  <c r="D143" i="1"/>
  <c r="C143" i="1"/>
  <c r="J129" i="1"/>
  <c r="J132" i="1" s="1"/>
  <c r="I129" i="1"/>
  <c r="I132" i="1" s="1"/>
  <c r="H129" i="1"/>
  <c r="H132" i="1" s="1"/>
  <c r="G129" i="1"/>
  <c r="G132" i="1" s="1"/>
  <c r="F129" i="1"/>
  <c r="F132" i="1" s="1"/>
  <c r="E129" i="1"/>
  <c r="E132" i="1" s="1"/>
  <c r="D129" i="1"/>
  <c r="D132" i="1" s="1"/>
  <c r="C129" i="1"/>
  <c r="C132" i="1" s="1"/>
  <c r="J124" i="1"/>
  <c r="I124" i="1"/>
  <c r="H124" i="1"/>
  <c r="G124" i="1"/>
  <c r="F124" i="1"/>
  <c r="E124" i="1"/>
  <c r="D124" i="1"/>
  <c r="C124" i="1"/>
  <c r="G113" i="1"/>
  <c r="E113" i="1"/>
  <c r="J110" i="1"/>
  <c r="I110" i="1"/>
  <c r="H110" i="1"/>
  <c r="H113" i="1" s="1"/>
  <c r="G110" i="1"/>
  <c r="F110" i="1"/>
  <c r="F113" i="1" s="1"/>
  <c r="E110" i="1"/>
  <c r="D110" i="1"/>
  <c r="C110" i="1"/>
  <c r="C113" i="1" s="1"/>
  <c r="J105" i="1"/>
  <c r="I105" i="1"/>
  <c r="H105" i="1"/>
  <c r="G105" i="1"/>
  <c r="F105" i="1"/>
  <c r="E105" i="1"/>
  <c r="D105" i="1"/>
  <c r="C105" i="1"/>
  <c r="D91" i="1"/>
  <c r="E91" i="1"/>
  <c r="F91" i="1"/>
  <c r="F94" i="1" s="1"/>
  <c r="G91" i="1"/>
  <c r="G94" i="1" s="1"/>
  <c r="H91" i="1"/>
  <c r="H94" i="1" s="1"/>
  <c r="I91" i="1"/>
  <c r="I94" i="1" s="1"/>
  <c r="J91" i="1"/>
  <c r="J94" i="1" s="1"/>
  <c r="C91" i="1"/>
  <c r="D86" i="1"/>
  <c r="E86" i="1"/>
  <c r="F86" i="1"/>
  <c r="G86" i="1"/>
  <c r="H86" i="1"/>
  <c r="I86" i="1"/>
  <c r="J86" i="1"/>
  <c r="C86" i="1"/>
  <c r="I72" i="1"/>
  <c r="J72" i="1"/>
  <c r="I67" i="1"/>
  <c r="J67" i="1"/>
  <c r="H67" i="1"/>
  <c r="H72" i="1"/>
  <c r="F75" i="1"/>
  <c r="G75" i="1"/>
  <c r="E75" i="1"/>
  <c r="H56" i="1"/>
  <c r="G56" i="1"/>
  <c r="J53" i="1"/>
  <c r="J56" i="1" s="1"/>
  <c r="I53" i="1"/>
  <c r="I56" i="1" s="1"/>
  <c r="D72" i="1"/>
  <c r="C72" i="1"/>
  <c r="D67" i="1"/>
  <c r="C67" i="1"/>
  <c r="D53" i="1"/>
  <c r="E53" i="1"/>
  <c r="F53" i="1"/>
  <c r="C53" i="1"/>
  <c r="D48" i="1"/>
  <c r="E48" i="1"/>
  <c r="F48" i="1"/>
  <c r="C48" i="1"/>
  <c r="G29" i="1"/>
  <c r="H29" i="1"/>
  <c r="I29" i="1"/>
  <c r="J29" i="1"/>
  <c r="G34" i="1"/>
  <c r="H34" i="1"/>
  <c r="I34" i="1"/>
  <c r="J34" i="1"/>
  <c r="F34" i="1"/>
  <c r="F29" i="1"/>
  <c r="E37" i="1"/>
  <c r="D34" i="1"/>
  <c r="C34" i="1"/>
  <c r="D29" i="1"/>
  <c r="C29" i="1"/>
  <c r="I10" i="1"/>
  <c r="H15" i="1"/>
  <c r="J15" i="1"/>
  <c r="I15" i="1"/>
  <c r="G15" i="1"/>
  <c r="F15" i="1"/>
  <c r="E15" i="1"/>
  <c r="D15" i="1"/>
  <c r="C15" i="1"/>
  <c r="J10" i="1"/>
  <c r="H10" i="1"/>
  <c r="G10" i="1"/>
  <c r="F10" i="1"/>
  <c r="E10" i="1"/>
  <c r="D10" i="1"/>
  <c r="C10" i="1"/>
  <c r="E94" i="1" l="1"/>
  <c r="D94" i="1"/>
  <c r="C94" i="1"/>
  <c r="I113" i="1"/>
  <c r="J113" i="1"/>
  <c r="D113" i="1"/>
  <c r="J75" i="1"/>
  <c r="H75" i="1"/>
  <c r="I75" i="1"/>
  <c r="C75" i="1"/>
  <c r="D75" i="1"/>
  <c r="F56" i="1"/>
  <c r="E56" i="1"/>
  <c r="D56" i="1"/>
  <c r="C56" i="1"/>
  <c r="J37" i="1"/>
  <c r="I37" i="1"/>
  <c r="F37" i="1"/>
  <c r="H37" i="1"/>
  <c r="G37" i="1"/>
  <c r="C37" i="1"/>
  <c r="D37" i="1"/>
  <c r="J18" i="1"/>
  <c r="I18" i="1"/>
  <c r="H18" i="1"/>
  <c r="G18" i="1"/>
  <c r="F18" i="1"/>
  <c r="E18" i="1"/>
  <c r="D18" i="1"/>
  <c r="C18" i="1"/>
</calcChain>
</file>

<file path=xl/sharedStrings.xml><?xml version="1.0" encoding="utf-8"?>
<sst xmlns="http://schemas.openxmlformats.org/spreadsheetml/2006/main" count="209" uniqueCount="19">
  <si>
    <t xml:space="preserve">Date </t>
  </si>
  <si>
    <t>Time</t>
  </si>
  <si>
    <t>Gauge Height</t>
  </si>
  <si>
    <t>Discharge</t>
  </si>
  <si>
    <t>Temperature</t>
  </si>
  <si>
    <t>Sampling Station</t>
  </si>
  <si>
    <t>Bottle Number</t>
  </si>
  <si>
    <t>Weight of sample</t>
  </si>
  <si>
    <t>Gross</t>
  </si>
  <si>
    <t>Tare</t>
  </si>
  <si>
    <t>Net</t>
  </si>
  <si>
    <t>Container Number</t>
  </si>
  <si>
    <t>Concentration (PPM)</t>
  </si>
  <si>
    <t>D.S. Corr</t>
  </si>
  <si>
    <t>Sill-I</t>
  </si>
  <si>
    <t>2080-02-32</t>
  </si>
  <si>
    <t>l</t>
  </si>
  <si>
    <t>Sill -I</t>
  </si>
  <si>
    <t>Draft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</si>
</sst>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409]h:mm\ AM/P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8" fontId="0" fillId="0" borderId="1" xfId="0" applyNumberFormat="1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18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ADCC-C8C5-4859-83C3-B985760B6FC7}">
  <dimension ref="A1:K170"/>
  <sheetViews>
    <sheetView tabSelected="1" topLeftCell="A71" zoomScale="85" zoomScaleNormal="85" workbookViewId="0">
      <selection activeCell="E86" sqref="E86"/>
    </sheetView>
  </sheetViews>
  <sheetFormatPr defaultRowHeight="15" x14ac:dyDescent="0.25"/>
  <cols>
    <col min="1" max="1" width="14.85546875" customWidth="1"/>
    <col min="3" max="4" width="11.28515625" bestFit="1" customWidth="1"/>
    <col min="5" max="10" width="11.140625" bestFit="1" customWidth="1"/>
  </cols>
  <sheetData>
    <row r="1" spans="1:11" x14ac:dyDescent="0.25">
      <c r="A1" s="10" t="s">
        <v>0</v>
      </c>
      <c r="B1" s="11"/>
      <c r="C1" s="1" t="s">
        <v>15</v>
      </c>
      <c r="D1" s="1" t="s">
        <v>15</v>
      </c>
      <c r="E1" s="3">
        <v>65806</v>
      </c>
      <c r="F1" s="3">
        <v>65806</v>
      </c>
      <c r="G1" s="3">
        <v>65807</v>
      </c>
      <c r="H1" s="3">
        <v>65807</v>
      </c>
      <c r="I1" s="3">
        <v>65808</v>
      </c>
      <c r="J1" s="3">
        <v>65808</v>
      </c>
      <c r="K1" s="5"/>
    </row>
    <row r="2" spans="1:11" x14ac:dyDescent="0.25">
      <c r="A2" s="10" t="s">
        <v>1</v>
      </c>
      <c r="B2" s="11"/>
      <c r="C2" s="20">
        <v>0.41666666666666669</v>
      </c>
      <c r="D2" s="20">
        <v>0.41666666666666669</v>
      </c>
      <c r="E2" s="20">
        <v>0.41666666666666669</v>
      </c>
      <c r="F2" s="20">
        <v>0.41666666666666669</v>
      </c>
      <c r="G2" s="20">
        <v>0.53472222222222221</v>
      </c>
      <c r="H2" s="20">
        <v>0.53472222222222221</v>
      </c>
      <c r="I2" s="20">
        <v>0.41666666666666669</v>
      </c>
      <c r="J2" s="20">
        <v>0.41666666666666669</v>
      </c>
      <c r="K2" s="5"/>
    </row>
    <row r="3" spans="1:11" x14ac:dyDescent="0.25">
      <c r="A3" s="10" t="s">
        <v>2</v>
      </c>
      <c r="B3" s="11"/>
      <c r="C3" s="17">
        <v>337.3</v>
      </c>
      <c r="D3" s="17">
        <v>337.3</v>
      </c>
      <c r="E3" s="17">
        <v>337.5</v>
      </c>
      <c r="F3" s="17">
        <v>337.5</v>
      </c>
      <c r="G3" s="18">
        <v>337.3</v>
      </c>
      <c r="H3" s="18">
        <v>337.3</v>
      </c>
      <c r="I3" s="17">
        <v>336.9</v>
      </c>
      <c r="J3" s="17">
        <v>336.9</v>
      </c>
      <c r="K3" s="5"/>
    </row>
    <row r="4" spans="1:11" x14ac:dyDescent="0.25">
      <c r="A4" s="10" t="s">
        <v>3</v>
      </c>
      <c r="B4" s="11"/>
      <c r="C4" s="1"/>
      <c r="D4" s="1"/>
      <c r="E4" s="1"/>
      <c r="F4" s="1"/>
      <c r="G4" s="1"/>
      <c r="H4" s="1"/>
      <c r="I4" s="1"/>
      <c r="J4" s="1"/>
      <c r="K4" s="5"/>
    </row>
    <row r="5" spans="1:11" x14ac:dyDescent="0.25">
      <c r="A5" s="10" t="s">
        <v>4</v>
      </c>
      <c r="B5" s="11"/>
      <c r="C5" s="1"/>
      <c r="D5" s="1"/>
      <c r="E5" s="1"/>
      <c r="F5" s="1"/>
      <c r="G5" s="1"/>
      <c r="H5" s="1"/>
      <c r="I5" s="1"/>
      <c r="J5" s="1"/>
      <c r="K5" s="5"/>
    </row>
    <row r="6" spans="1:11" x14ac:dyDescent="0.25">
      <c r="A6" s="10" t="s">
        <v>5</v>
      </c>
      <c r="B6" s="11"/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5"/>
    </row>
    <row r="7" spans="1:11" x14ac:dyDescent="0.25">
      <c r="A7" s="12" t="s">
        <v>6</v>
      </c>
      <c r="B7" s="13"/>
      <c r="C7" s="2">
        <v>3</v>
      </c>
      <c r="D7" s="2">
        <v>5</v>
      </c>
      <c r="E7" s="2">
        <v>106</v>
      </c>
      <c r="F7" s="2">
        <v>252</v>
      </c>
      <c r="G7" s="2">
        <v>3</v>
      </c>
      <c r="H7" s="2">
        <v>5</v>
      </c>
      <c r="I7" s="2">
        <v>252</v>
      </c>
      <c r="J7" s="2">
        <v>106</v>
      </c>
      <c r="K7" s="5"/>
    </row>
    <row r="8" spans="1:11" x14ac:dyDescent="0.25">
      <c r="A8" s="14" t="s">
        <v>7</v>
      </c>
      <c r="B8" s="6" t="s">
        <v>8</v>
      </c>
      <c r="C8" s="2">
        <v>722</v>
      </c>
      <c r="D8" s="2">
        <v>678</v>
      </c>
      <c r="E8" s="2">
        <v>654</v>
      </c>
      <c r="F8" s="2">
        <v>670</v>
      </c>
      <c r="G8" s="2">
        <v>710</v>
      </c>
      <c r="H8" s="2">
        <v>706</v>
      </c>
      <c r="I8" s="2">
        <v>640</v>
      </c>
      <c r="J8" s="2">
        <v>704</v>
      </c>
      <c r="K8" s="5"/>
    </row>
    <row r="9" spans="1:11" x14ac:dyDescent="0.25">
      <c r="A9" s="15"/>
      <c r="B9" s="6" t="s">
        <v>9</v>
      </c>
      <c r="C9" s="2">
        <v>370</v>
      </c>
      <c r="D9" s="2">
        <v>370</v>
      </c>
      <c r="E9" s="2">
        <v>370</v>
      </c>
      <c r="F9" s="2">
        <v>372</v>
      </c>
      <c r="G9" s="2">
        <v>370</v>
      </c>
      <c r="H9" s="2">
        <v>370</v>
      </c>
      <c r="I9" s="2">
        <v>372</v>
      </c>
      <c r="J9" s="2">
        <v>370</v>
      </c>
      <c r="K9" s="5"/>
    </row>
    <row r="10" spans="1:11" x14ac:dyDescent="0.25">
      <c r="A10" s="16"/>
      <c r="B10" s="6" t="s">
        <v>10</v>
      </c>
      <c r="C10" s="2">
        <f t="shared" ref="C10:H10" si="0">C8-C9</f>
        <v>352</v>
      </c>
      <c r="D10" s="2">
        <f t="shared" si="0"/>
        <v>308</v>
      </c>
      <c r="E10" s="2">
        <f t="shared" si="0"/>
        <v>284</v>
      </c>
      <c r="F10" s="2">
        <f t="shared" si="0"/>
        <v>298</v>
      </c>
      <c r="G10" s="2">
        <f t="shared" si="0"/>
        <v>340</v>
      </c>
      <c r="H10" s="2">
        <f t="shared" si="0"/>
        <v>336</v>
      </c>
      <c r="I10" s="2">
        <f>I8-I9</f>
        <v>268</v>
      </c>
      <c r="J10" s="2">
        <f>J8-J9</f>
        <v>334</v>
      </c>
      <c r="K10" s="5"/>
    </row>
    <row r="11" spans="1:11" x14ac:dyDescent="0.25">
      <c r="A11" s="7"/>
      <c r="B11" s="7"/>
      <c r="C11" s="2"/>
      <c r="D11" s="2"/>
      <c r="E11" s="2"/>
      <c r="F11" s="2"/>
      <c r="G11" s="2"/>
      <c r="H11" s="2"/>
      <c r="I11" s="2"/>
      <c r="J11" s="2"/>
      <c r="K11" s="5"/>
    </row>
    <row r="12" spans="1:11" x14ac:dyDescent="0.25">
      <c r="A12" s="12" t="s">
        <v>11</v>
      </c>
      <c r="B12" s="13"/>
      <c r="C12" s="2">
        <v>4</v>
      </c>
      <c r="D12" s="2">
        <v>12</v>
      </c>
      <c r="E12" s="2">
        <v>30</v>
      </c>
      <c r="F12" s="2">
        <v>60</v>
      </c>
      <c r="G12" s="2">
        <v>58</v>
      </c>
      <c r="H12" s="2">
        <v>12</v>
      </c>
      <c r="I12" s="2">
        <v>30</v>
      </c>
      <c r="J12" s="2">
        <v>60</v>
      </c>
      <c r="K12" s="5"/>
    </row>
    <row r="13" spans="1:11" x14ac:dyDescent="0.25">
      <c r="A13" s="14" t="s">
        <v>7</v>
      </c>
      <c r="B13" s="6" t="s">
        <v>8</v>
      </c>
      <c r="C13" s="2">
        <v>16.789000000000001</v>
      </c>
      <c r="D13" s="2">
        <v>17.263999999999999</v>
      </c>
      <c r="E13" s="2">
        <v>17.215</v>
      </c>
      <c r="F13" s="2">
        <v>17.024000000000001</v>
      </c>
      <c r="G13" s="2">
        <v>17.369</v>
      </c>
      <c r="H13" s="2">
        <v>16.890999999999998</v>
      </c>
      <c r="I13" s="2">
        <v>17.63</v>
      </c>
      <c r="J13" s="2">
        <v>18.111999999999998</v>
      </c>
      <c r="K13" s="5"/>
    </row>
    <row r="14" spans="1:11" x14ac:dyDescent="0.25">
      <c r="A14" s="15"/>
      <c r="B14" s="6" t="s">
        <v>9</v>
      </c>
      <c r="C14" s="2">
        <v>16.146000000000001</v>
      </c>
      <c r="D14" s="2">
        <v>16.713999999999999</v>
      </c>
      <c r="E14" s="2">
        <v>17.045000000000002</v>
      </c>
      <c r="F14" s="2">
        <v>16.847000000000001</v>
      </c>
      <c r="G14" s="2">
        <v>17.164999999999999</v>
      </c>
      <c r="H14" s="2">
        <v>16.712</v>
      </c>
      <c r="I14" s="2">
        <v>17.045000000000002</v>
      </c>
      <c r="J14" s="2">
        <v>16.847000000000001</v>
      </c>
      <c r="K14" s="5"/>
    </row>
    <row r="15" spans="1:11" x14ac:dyDescent="0.25">
      <c r="A15" s="15"/>
      <c r="B15" s="6" t="s">
        <v>10</v>
      </c>
      <c r="C15" s="2">
        <f t="shared" ref="C15:J15" si="1">C13-C14</f>
        <v>0.64300000000000068</v>
      </c>
      <c r="D15" s="2">
        <f t="shared" si="1"/>
        <v>0.55000000000000071</v>
      </c>
      <c r="E15" s="2">
        <f t="shared" si="1"/>
        <v>0.16999999999999815</v>
      </c>
      <c r="F15" s="2">
        <f t="shared" si="1"/>
        <v>0.1769999999999996</v>
      </c>
      <c r="G15" s="2">
        <f t="shared" si="1"/>
        <v>0.20400000000000063</v>
      </c>
      <c r="H15" s="2">
        <f>H13-H14</f>
        <v>0.17899999999999849</v>
      </c>
      <c r="I15" s="2">
        <f t="shared" si="1"/>
        <v>0.5849999999999973</v>
      </c>
      <c r="J15" s="2">
        <f t="shared" si="1"/>
        <v>1.264999999999997</v>
      </c>
      <c r="K15" s="5"/>
    </row>
    <row r="16" spans="1:11" x14ac:dyDescent="0.25">
      <c r="A16" s="15"/>
      <c r="B16" s="6" t="s">
        <v>13</v>
      </c>
      <c r="C16" s="1"/>
      <c r="D16" s="1"/>
      <c r="E16" s="1"/>
      <c r="F16" s="1"/>
      <c r="G16" s="1"/>
      <c r="H16" s="1" t="s">
        <v>16</v>
      </c>
      <c r="I16" s="1"/>
      <c r="J16" s="1"/>
      <c r="K16" s="5"/>
    </row>
    <row r="17" spans="1:11" x14ac:dyDescent="0.25">
      <c r="A17" s="16"/>
      <c r="B17" s="6" t="s">
        <v>10</v>
      </c>
      <c r="C17" s="1"/>
      <c r="D17" s="1"/>
      <c r="E17" s="1"/>
      <c r="F17" s="1"/>
      <c r="G17" s="1"/>
      <c r="H17" s="1"/>
      <c r="I17" s="1"/>
      <c r="J17" s="1"/>
      <c r="K17" s="5"/>
    </row>
    <row r="18" spans="1:11" x14ac:dyDescent="0.25">
      <c r="A18" s="8" t="s">
        <v>12</v>
      </c>
      <c r="B18" s="9"/>
      <c r="C18" s="2">
        <f>(C15/C10)*1000000</f>
        <v>1826.7045454545473</v>
      </c>
      <c r="D18" s="2">
        <f t="shared" ref="D18:J18" si="2">(D15/D10)*1000000</f>
        <v>1785.7142857142881</v>
      </c>
      <c r="E18" s="2">
        <f t="shared" si="2"/>
        <v>598.59154929576812</v>
      </c>
      <c r="F18" s="2">
        <f t="shared" si="2"/>
        <v>593.95973154362275</v>
      </c>
      <c r="G18" s="2">
        <f t="shared" si="2"/>
        <v>600.00000000000182</v>
      </c>
      <c r="H18" s="2">
        <f t="shared" si="2"/>
        <v>532.73809523809075</v>
      </c>
      <c r="I18" s="2">
        <f t="shared" si="2"/>
        <v>2182.8358208955124</v>
      </c>
      <c r="J18" s="2">
        <f t="shared" si="2"/>
        <v>3787.4251497005898</v>
      </c>
      <c r="K18" s="5"/>
    </row>
    <row r="20" spans="1:11" x14ac:dyDescent="0.25">
      <c r="A20" s="10" t="s">
        <v>0</v>
      </c>
      <c r="B20" s="11"/>
      <c r="C20" s="3">
        <v>65809</v>
      </c>
      <c r="D20" s="3">
        <v>65809</v>
      </c>
      <c r="E20" s="3">
        <v>65810</v>
      </c>
      <c r="F20" s="3">
        <v>65810</v>
      </c>
      <c r="G20" s="3">
        <v>65811</v>
      </c>
      <c r="H20" s="3">
        <v>65811</v>
      </c>
      <c r="I20" s="3">
        <v>65812</v>
      </c>
      <c r="J20" s="3">
        <v>65812</v>
      </c>
      <c r="K20" s="5"/>
    </row>
    <row r="21" spans="1:11" x14ac:dyDescent="0.25">
      <c r="A21" s="10" t="s">
        <v>1</v>
      </c>
      <c r="B21" s="11"/>
      <c r="C21" s="20">
        <v>0.44444444444444442</v>
      </c>
      <c r="D21" s="20">
        <v>0.44444444444444442</v>
      </c>
      <c r="E21" s="20">
        <v>0.41666666666666669</v>
      </c>
      <c r="F21" s="20">
        <v>0.41666666666666669</v>
      </c>
      <c r="G21" s="20">
        <v>0.41666666666666669</v>
      </c>
      <c r="H21" s="20">
        <v>0.41666666666666669</v>
      </c>
      <c r="I21" s="20">
        <v>0.41666666666666669</v>
      </c>
      <c r="J21" s="20">
        <v>10</v>
      </c>
      <c r="K21" s="5"/>
    </row>
    <row r="22" spans="1:11" x14ac:dyDescent="0.25">
      <c r="A22" s="10" t="s">
        <v>2</v>
      </c>
      <c r="B22" s="11"/>
      <c r="C22" s="17">
        <v>336.3</v>
      </c>
      <c r="D22" s="17">
        <v>336.3</v>
      </c>
      <c r="E22" s="17">
        <v>337</v>
      </c>
      <c r="F22" s="17">
        <v>337</v>
      </c>
      <c r="G22" s="18">
        <v>336.9</v>
      </c>
      <c r="H22" s="18">
        <v>336.9</v>
      </c>
      <c r="I22" s="17">
        <v>336.7</v>
      </c>
      <c r="J22" s="17">
        <v>336.7</v>
      </c>
      <c r="K22" s="5"/>
    </row>
    <row r="23" spans="1:11" x14ac:dyDescent="0.25">
      <c r="A23" s="10" t="s">
        <v>3</v>
      </c>
      <c r="B23" s="11"/>
      <c r="C23" s="2"/>
      <c r="D23" s="2"/>
      <c r="E23" s="2"/>
      <c r="F23" s="2"/>
      <c r="G23" s="2"/>
      <c r="H23" s="2"/>
      <c r="I23" s="2"/>
      <c r="J23" s="2"/>
      <c r="K23" s="5"/>
    </row>
    <row r="24" spans="1:11" x14ac:dyDescent="0.25">
      <c r="A24" s="10" t="s">
        <v>4</v>
      </c>
      <c r="B24" s="11"/>
      <c r="C24" s="2"/>
      <c r="D24" s="2"/>
      <c r="E24" s="2"/>
      <c r="F24" s="2"/>
      <c r="G24" s="2"/>
      <c r="H24" s="2"/>
      <c r="I24" s="2"/>
      <c r="J24" s="2"/>
      <c r="K24" s="5"/>
    </row>
    <row r="25" spans="1:11" x14ac:dyDescent="0.25">
      <c r="A25" s="10" t="s">
        <v>5</v>
      </c>
      <c r="B25" s="11"/>
      <c r="C25" s="2" t="s">
        <v>14</v>
      </c>
      <c r="D25" s="2" t="s">
        <v>14</v>
      </c>
      <c r="E25" s="2" t="s">
        <v>17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5"/>
    </row>
    <row r="26" spans="1:11" x14ac:dyDescent="0.25">
      <c r="A26" s="12" t="s">
        <v>6</v>
      </c>
      <c r="B26" s="13"/>
      <c r="C26" s="2">
        <v>3</v>
      </c>
      <c r="D26" s="2">
        <v>5</v>
      </c>
      <c r="E26" s="2">
        <v>106</v>
      </c>
      <c r="F26" s="2">
        <v>252</v>
      </c>
      <c r="G26" s="2">
        <v>3</v>
      </c>
      <c r="H26" s="2">
        <v>5</v>
      </c>
      <c r="I26" s="2">
        <v>106</v>
      </c>
      <c r="J26" s="2">
        <v>252</v>
      </c>
      <c r="K26" s="5"/>
    </row>
    <row r="27" spans="1:11" x14ac:dyDescent="0.25">
      <c r="A27" s="14" t="s">
        <v>7</v>
      </c>
      <c r="B27" s="6" t="s">
        <v>8</v>
      </c>
      <c r="C27" s="2">
        <v>690</v>
      </c>
      <c r="D27" s="2">
        <v>702</v>
      </c>
      <c r="E27" s="2">
        <v>672</v>
      </c>
      <c r="F27" s="2">
        <v>684</v>
      </c>
      <c r="G27" s="2">
        <v>710</v>
      </c>
      <c r="H27" s="2">
        <v>680</v>
      </c>
      <c r="I27" s="2">
        <v>676</v>
      </c>
      <c r="J27" s="2">
        <v>666</v>
      </c>
      <c r="K27" s="5"/>
    </row>
    <row r="28" spans="1:11" x14ac:dyDescent="0.25">
      <c r="A28" s="15"/>
      <c r="B28" s="6" t="s">
        <v>9</v>
      </c>
      <c r="C28" s="2">
        <v>370</v>
      </c>
      <c r="D28" s="2">
        <v>370</v>
      </c>
      <c r="E28" s="2">
        <v>370</v>
      </c>
      <c r="F28" s="2">
        <v>372</v>
      </c>
      <c r="G28" s="2">
        <v>370</v>
      </c>
      <c r="H28" s="2">
        <v>370</v>
      </c>
      <c r="I28" s="2">
        <v>370</v>
      </c>
      <c r="J28" s="2">
        <v>372</v>
      </c>
      <c r="K28" s="5"/>
    </row>
    <row r="29" spans="1:11" x14ac:dyDescent="0.25">
      <c r="A29" s="16"/>
      <c r="B29" s="6" t="s">
        <v>10</v>
      </c>
      <c r="C29" s="2">
        <f t="shared" ref="C29:D29" si="3">C27-C28</f>
        <v>320</v>
      </c>
      <c r="D29" s="2">
        <f t="shared" si="3"/>
        <v>332</v>
      </c>
      <c r="E29" s="2">
        <v>302</v>
      </c>
      <c r="F29" s="2">
        <f>F27-F28</f>
        <v>312</v>
      </c>
      <c r="G29" s="2">
        <f t="shared" ref="G29:J29" si="4">G27-G28</f>
        <v>340</v>
      </c>
      <c r="H29" s="2">
        <f t="shared" si="4"/>
        <v>310</v>
      </c>
      <c r="I29" s="2">
        <f t="shared" si="4"/>
        <v>306</v>
      </c>
      <c r="J29" s="2">
        <f t="shared" si="4"/>
        <v>294</v>
      </c>
      <c r="K29" s="5"/>
    </row>
    <row r="30" spans="1:11" x14ac:dyDescent="0.25">
      <c r="A30" s="7"/>
      <c r="B30" s="7"/>
      <c r="C30" s="2"/>
      <c r="D30" s="2"/>
      <c r="E30" s="2"/>
      <c r="F30" s="2"/>
      <c r="G30" s="2"/>
      <c r="H30" s="2"/>
      <c r="I30" s="2"/>
      <c r="J30" s="2"/>
      <c r="K30" s="5"/>
    </row>
    <row r="31" spans="1:11" x14ac:dyDescent="0.25">
      <c r="A31" s="12" t="s">
        <v>11</v>
      </c>
      <c r="B31" s="13"/>
      <c r="C31" s="2">
        <v>12</v>
      </c>
      <c r="D31" s="2">
        <v>58</v>
      </c>
      <c r="E31" s="2">
        <v>30</v>
      </c>
      <c r="F31" s="2">
        <v>60</v>
      </c>
      <c r="G31" s="2">
        <v>12</v>
      </c>
      <c r="H31" s="2">
        <v>60</v>
      </c>
      <c r="I31" s="2">
        <v>12</v>
      </c>
      <c r="J31" s="2">
        <v>30</v>
      </c>
      <c r="K31" s="5"/>
    </row>
    <row r="32" spans="1:11" x14ac:dyDescent="0.25">
      <c r="A32" s="14" t="s">
        <v>7</v>
      </c>
      <c r="B32" s="6" t="s">
        <v>8</v>
      </c>
      <c r="C32" s="2">
        <v>17.038</v>
      </c>
      <c r="D32" s="2">
        <v>17.533000000000001</v>
      </c>
      <c r="E32" s="2">
        <v>17.513999999999999</v>
      </c>
      <c r="F32" s="2">
        <v>17.305</v>
      </c>
      <c r="G32" s="2">
        <v>16.972999999999999</v>
      </c>
      <c r="H32" s="2">
        <v>19.161999999999999</v>
      </c>
      <c r="I32" s="2">
        <v>20.213999999999999</v>
      </c>
      <c r="J32" s="2">
        <v>19.329999999999998</v>
      </c>
      <c r="K32" s="5"/>
    </row>
    <row r="33" spans="1:11" x14ac:dyDescent="0.25">
      <c r="A33" s="15"/>
      <c r="B33" s="6" t="s">
        <v>9</v>
      </c>
      <c r="C33" s="2">
        <v>16.713999999999999</v>
      </c>
      <c r="D33" s="2">
        <v>17.164999999999999</v>
      </c>
      <c r="E33" s="2">
        <v>17.045000000000002</v>
      </c>
      <c r="F33" s="2">
        <v>16.847999999999999</v>
      </c>
      <c r="G33" s="2">
        <v>16.712</v>
      </c>
      <c r="H33" s="2">
        <v>16.847999999999999</v>
      </c>
      <c r="I33" s="2">
        <v>16.712</v>
      </c>
      <c r="J33" s="2">
        <v>17.045999999999999</v>
      </c>
      <c r="K33" s="5"/>
    </row>
    <row r="34" spans="1:11" x14ac:dyDescent="0.25">
      <c r="A34" s="15"/>
      <c r="B34" s="6" t="s">
        <v>10</v>
      </c>
      <c r="C34" s="2">
        <f t="shared" ref="C34:D34" si="5">C32-C33</f>
        <v>0.32400000000000162</v>
      </c>
      <c r="D34" s="2">
        <f t="shared" si="5"/>
        <v>0.3680000000000021</v>
      </c>
      <c r="E34" s="2">
        <v>0.46899999999999997</v>
      </c>
      <c r="F34" s="2">
        <f>F32-F33</f>
        <v>0.45700000000000074</v>
      </c>
      <c r="G34" s="2">
        <f t="shared" ref="G34:J34" si="6">G32-G33</f>
        <v>0.26099999999999923</v>
      </c>
      <c r="H34" s="2">
        <f t="shared" si="6"/>
        <v>2.3140000000000001</v>
      </c>
      <c r="I34" s="2">
        <f t="shared" si="6"/>
        <v>3.5019999999999989</v>
      </c>
      <c r="J34" s="2">
        <f t="shared" si="6"/>
        <v>2.2839999999999989</v>
      </c>
      <c r="K34" s="5"/>
    </row>
    <row r="35" spans="1:11" x14ac:dyDescent="0.25">
      <c r="A35" s="15"/>
      <c r="B35" s="6" t="s">
        <v>13</v>
      </c>
      <c r="C35" s="2"/>
      <c r="D35" s="2"/>
      <c r="E35" s="2"/>
      <c r="F35" s="2"/>
      <c r="G35" s="2"/>
      <c r="H35" s="2"/>
      <c r="I35" s="2"/>
      <c r="J35" s="2"/>
      <c r="K35" s="5"/>
    </row>
    <row r="36" spans="1:11" x14ac:dyDescent="0.25">
      <c r="A36" s="16"/>
      <c r="B36" s="6" t="s">
        <v>10</v>
      </c>
      <c r="C36" s="2"/>
      <c r="D36" s="2"/>
      <c r="E36" s="2"/>
      <c r="F36" s="2"/>
      <c r="G36" s="2"/>
      <c r="H36" s="2"/>
      <c r="I36" s="2"/>
      <c r="J36" s="2"/>
      <c r="K36" s="5"/>
    </row>
    <row r="37" spans="1:11" x14ac:dyDescent="0.25">
      <c r="A37" s="8" t="s">
        <v>12</v>
      </c>
      <c r="B37" s="9"/>
      <c r="C37" s="2">
        <f>(C34/C29)*1000000</f>
        <v>1012.5000000000051</v>
      </c>
      <c r="D37" s="2">
        <f t="shared" ref="D37" si="7">(D34/D29)*1000000</f>
        <v>1108.4337349397654</v>
      </c>
      <c r="E37" s="2">
        <f>(E34/E29)*1000000</f>
        <v>1552.9801324503312</v>
      </c>
      <c r="F37" s="2">
        <f>(F34/F29)*1000000</f>
        <v>1464.7435897435921</v>
      </c>
      <c r="G37" s="2">
        <f t="shared" ref="G37:J37" si="8">(G34/G29)*1000000</f>
        <v>767.64705882352723</v>
      </c>
      <c r="H37" s="2">
        <f t="shared" si="8"/>
        <v>7464.5161290322576</v>
      </c>
      <c r="I37" s="2">
        <f t="shared" si="8"/>
        <v>11444.444444444442</v>
      </c>
      <c r="J37" s="2">
        <f t="shared" si="8"/>
        <v>7768.7074829931935</v>
      </c>
      <c r="K37" s="5"/>
    </row>
    <row r="39" spans="1:11" x14ac:dyDescent="0.25">
      <c r="A39" s="10" t="s">
        <v>0</v>
      </c>
      <c r="B39" s="11"/>
      <c r="C39" s="21">
        <v>65813</v>
      </c>
      <c r="D39" s="21">
        <v>65813</v>
      </c>
      <c r="E39" s="21">
        <v>65815</v>
      </c>
      <c r="F39" s="21">
        <v>65815</v>
      </c>
      <c r="G39" s="21">
        <v>65811</v>
      </c>
      <c r="H39" s="21">
        <v>65811</v>
      </c>
      <c r="I39" s="21">
        <v>65812</v>
      </c>
      <c r="J39" s="21">
        <v>65812</v>
      </c>
    </row>
    <row r="40" spans="1:11" x14ac:dyDescent="0.25">
      <c r="A40" s="10" t="s">
        <v>1</v>
      </c>
      <c r="B40" s="11"/>
      <c r="C40" s="20">
        <v>0.44444444444444442</v>
      </c>
      <c r="D40" s="20">
        <v>0.44444444444444442</v>
      </c>
      <c r="E40" s="21">
        <v>0.41666666666666669</v>
      </c>
      <c r="F40" s="20">
        <v>0.41666666666666669</v>
      </c>
      <c r="G40" s="20">
        <v>0.41666666666666669</v>
      </c>
      <c r="H40" s="20">
        <v>0.41666666666666669</v>
      </c>
      <c r="I40" s="20">
        <v>0.41666666666666669</v>
      </c>
      <c r="J40" s="20">
        <v>0.41666666666666669</v>
      </c>
    </row>
    <row r="41" spans="1:11" x14ac:dyDescent="0.25">
      <c r="A41" s="10" t="s">
        <v>2</v>
      </c>
      <c r="B41" s="11"/>
      <c r="C41" s="17">
        <v>336.4</v>
      </c>
      <c r="D41" s="17">
        <v>336.4</v>
      </c>
      <c r="E41" s="17">
        <v>336.6</v>
      </c>
      <c r="F41" s="17">
        <v>336.6</v>
      </c>
      <c r="G41" s="18"/>
      <c r="H41" s="18"/>
      <c r="I41" s="18"/>
      <c r="J41" s="18"/>
    </row>
    <row r="42" spans="1:11" x14ac:dyDescent="0.25">
      <c r="A42" s="10" t="s">
        <v>3</v>
      </c>
      <c r="B42" s="11"/>
      <c r="C42" s="2"/>
      <c r="D42" s="2"/>
      <c r="E42" s="2"/>
      <c r="F42" s="2"/>
      <c r="G42" s="2"/>
      <c r="H42" s="2"/>
      <c r="I42" s="2"/>
      <c r="J42" s="2"/>
    </row>
    <row r="43" spans="1:11" x14ac:dyDescent="0.25">
      <c r="A43" s="10" t="s">
        <v>4</v>
      </c>
      <c r="B43" s="11"/>
      <c r="C43" s="2"/>
      <c r="D43" s="2"/>
      <c r="E43" s="2"/>
      <c r="F43" s="2"/>
      <c r="G43" s="2"/>
      <c r="H43" s="2"/>
      <c r="I43" s="2"/>
      <c r="J43" s="2"/>
    </row>
    <row r="44" spans="1:11" x14ac:dyDescent="0.25">
      <c r="A44" s="10" t="s">
        <v>5</v>
      </c>
      <c r="B44" s="11"/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18</v>
      </c>
      <c r="H44" s="2" t="s">
        <v>18</v>
      </c>
      <c r="I44" s="2" t="s">
        <v>18</v>
      </c>
      <c r="J44" s="2" t="s">
        <v>18</v>
      </c>
    </row>
    <row r="45" spans="1:11" x14ac:dyDescent="0.25">
      <c r="A45" s="12" t="s">
        <v>6</v>
      </c>
      <c r="B45" s="13"/>
      <c r="C45" s="2">
        <v>3</v>
      </c>
      <c r="D45" s="2">
        <v>5</v>
      </c>
      <c r="E45" s="2">
        <v>106</v>
      </c>
      <c r="F45" s="2">
        <v>252</v>
      </c>
      <c r="G45" s="2">
        <v>102</v>
      </c>
      <c r="H45" s="2">
        <v>226</v>
      </c>
      <c r="I45" s="2">
        <v>243</v>
      </c>
      <c r="J45" s="2">
        <v>221</v>
      </c>
    </row>
    <row r="46" spans="1:11" x14ac:dyDescent="0.25">
      <c r="A46" s="14" t="s">
        <v>7</v>
      </c>
      <c r="B46" s="6" t="s">
        <v>8</v>
      </c>
      <c r="C46" s="2">
        <v>700</v>
      </c>
      <c r="D46" s="2">
        <v>698</v>
      </c>
      <c r="E46" s="2">
        <v>710</v>
      </c>
      <c r="F46" s="2">
        <v>670</v>
      </c>
      <c r="G46" s="2">
        <v>691</v>
      </c>
      <c r="H46" s="2">
        <v>711</v>
      </c>
      <c r="I46" s="2">
        <v>766</v>
      </c>
      <c r="J46" s="2">
        <v>728</v>
      </c>
    </row>
    <row r="47" spans="1:11" x14ac:dyDescent="0.25">
      <c r="A47" s="15"/>
      <c r="B47" s="6" t="s">
        <v>9</v>
      </c>
      <c r="C47" s="2">
        <v>370</v>
      </c>
      <c r="D47" s="2">
        <v>370</v>
      </c>
      <c r="E47" s="2">
        <v>370</v>
      </c>
      <c r="F47" s="2">
        <v>372</v>
      </c>
      <c r="G47" s="2">
        <v>370</v>
      </c>
      <c r="H47" s="2">
        <v>370</v>
      </c>
      <c r="I47" s="2">
        <v>370</v>
      </c>
      <c r="J47" s="2">
        <v>370</v>
      </c>
    </row>
    <row r="48" spans="1:11" x14ac:dyDescent="0.25">
      <c r="A48" s="16"/>
      <c r="B48" s="6" t="s">
        <v>10</v>
      </c>
      <c r="C48" s="2">
        <f>C46-C47</f>
        <v>330</v>
      </c>
      <c r="D48" s="2">
        <f>D46-D47</f>
        <v>328</v>
      </c>
      <c r="E48" s="2">
        <f>E46-E47</f>
        <v>340</v>
      </c>
      <c r="F48" s="2">
        <f>F46-F47</f>
        <v>298</v>
      </c>
      <c r="G48" s="2">
        <v>321</v>
      </c>
      <c r="H48" s="2">
        <v>341</v>
      </c>
      <c r="I48" s="2">
        <v>396</v>
      </c>
      <c r="J48" s="2">
        <v>358</v>
      </c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2" t="s">
        <v>11</v>
      </c>
      <c r="B50" s="13"/>
      <c r="C50" s="2">
        <v>4</v>
      </c>
      <c r="D50" s="2">
        <v>60</v>
      </c>
      <c r="E50" s="2">
        <v>4</v>
      </c>
      <c r="F50" s="2">
        <v>43</v>
      </c>
      <c r="G50" s="2">
        <v>4</v>
      </c>
      <c r="H50" s="2">
        <v>60</v>
      </c>
      <c r="I50" s="2">
        <v>58</v>
      </c>
      <c r="J50" s="2">
        <v>43</v>
      </c>
    </row>
    <row r="51" spans="1:10" x14ac:dyDescent="0.25">
      <c r="A51" s="14" t="s">
        <v>7</v>
      </c>
      <c r="B51" s="6" t="s">
        <v>8</v>
      </c>
      <c r="C51" s="2">
        <v>16.855</v>
      </c>
      <c r="D51" s="2">
        <v>17.596</v>
      </c>
      <c r="E51" s="2">
        <v>16.574000000000002</v>
      </c>
      <c r="F51" s="2">
        <v>16.783999999999999</v>
      </c>
      <c r="G51" s="2">
        <v>16.370999999999999</v>
      </c>
      <c r="H51" s="2">
        <v>17.038</v>
      </c>
      <c r="I51" s="2">
        <v>17.495999999999999</v>
      </c>
      <c r="J51" s="2">
        <v>16.692</v>
      </c>
    </row>
    <row r="52" spans="1:10" x14ac:dyDescent="0.25">
      <c r="A52" s="15"/>
      <c r="B52" s="6" t="s">
        <v>9</v>
      </c>
      <c r="C52" s="2">
        <v>16.143999999999998</v>
      </c>
      <c r="D52" s="2">
        <v>16.847000000000001</v>
      </c>
      <c r="E52" s="2">
        <v>16.143000000000001</v>
      </c>
      <c r="F52" s="2">
        <v>16.305</v>
      </c>
      <c r="G52" s="2">
        <v>16.145</v>
      </c>
      <c r="H52" s="2">
        <v>16.827999999999999</v>
      </c>
      <c r="I52" s="2">
        <v>17.164000000000001</v>
      </c>
      <c r="J52" s="2">
        <v>16.305</v>
      </c>
    </row>
    <row r="53" spans="1:10" x14ac:dyDescent="0.25">
      <c r="A53" s="15"/>
      <c r="B53" s="6" t="s">
        <v>10</v>
      </c>
      <c r="C53" s="2">
        <f>C51-C52</f>
        <v>0.71100000000000207</v>
      </c>
      <c r="D53" s="2">
        <f>D51-D52</f>
        <v>0.74899999999999878</v>
      </c>
      <c r="E53" s="2">
        <f>E51-E52</f>
        <v>0.43100000000000094</v>
      </c>
      <c r="F53" s="2">
        <f>F51-F52</f>
        <v>0.4789999999999992</v>
      </c>
      <c r="G53" s="2">
        <v>0.22600000000000001</v>
      </c>
      <c r="H53" s="2">
        <v>0.21</v>
      </c>
      <c r="I53" s="2">
        <f t="shared" ref="I53" si="9">I51-I52</f>
        <v>0.33199999999999719</v>
      </c>
      <c r="J53" s="2">
        <f t="shared" ref="J53" si="10">J51-J52</f>
        <v>0.38700000000000045</v>
      </c>
    </row>
    <row r="54" spans="1:10" x14ac:dyDescent="0.25">
      <c r="A54" s="15"/>
      <c r="B54" s="6" t="s">
        <v>13</v>
      </c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16"/>
      <c r="B55" s="6" t="s">
        <v>10</v>
      </c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8"/>
      <c r="B56" s="9"/>
      <c r="C56" s="2">
        <f>(C53/C48)*1000000</f>
        <v>2154.5454545454604</v>
      </c>
      <c r="D56" s="2">
        <f>(D53/D48)*1000000</f>
        <v>2283.53658536585</v>
      </c>
      <c r="E56" s="2">
        <f>(E53/E48)*1000000</f>
        <v>1267.6470588235322</v>
      </c>
      <c r="F56" s="2">
        <f>(F53/F48)*1000000</f>
        <v>1607.3825503355679</v>
      </c>
      <c r="G56" s="2">
        <f>(G53/G48)*1000000</f>
        <v>704.04984423676012</v>
      </c>
      <c r="H56" s="2">
        <f>(H53/H48)*1000000</f>
        <v>615.83577712609974</v>
      </c>
      <c r="I56" s="2">
        <f t="shared" ref="I56:J56" si="11">(I53/I48)*1000000</f>
        <v>838.38383838383129</v>
      </c>
      <c r="J56" s="2">
        <f t="shared" si="11"/>
        <v>1081.0055865921802</v>
      </c>
    </row>
    <row r="58" spans="1:10" x14ac:dyDescent="0.25">
      <c r="A58" s="10" t="s">
        <v>0</v>
      </c>
      <c r="B58" s="11"/>
      <c r="C58" s="3">
        <v>65813</v>
      </c>
      <c r="D58" s="3">
        <v>65813</v>
      </c>
      <c r="E58" s="3">
        <v>65814</v>
      </c>
      <c r="F58" s="3">
        <v>65814</v>
      </c>
      <c r="G58" s="3">
        <v>65816</v>
      </c>
      <c r="H58" s="3">
        <v>65816</v>
      </c>
      <c r="I58" s="3">
        <v>65817</v>
      </c>
      <c r="J58" s="3">
        <v>65817</v>
      </c>
    </row>
    <row r="59" spans="1:10" x14ac:dyDescent="0.25">
      <c r="A59" s="10" t="s">
        <v>1</v>
      </c>
      <c r="B59" s="11"/>
      <c r="C59" s="4">
        <v>0.41666666666666669</v>
      </c>
      <c r="D59" s="4">
        <v>0.41666666666666669</v>
      </c>
      <c r="E59" s="22">
        <v>0.41666666666666669</v>
      </c>
      <c r="F59" s="4">
        <v>0.41666666666666669</v>
      </c>
      <c r="G59" s="4">
        <v>0.41666666666666669</v>
      </c>
      <c r="H59" s="4">
        <v>0.41666666666666669</v>
      </c>
      <c r="I59" s="4">
        <v>0.51597222222222217</v>
      </c>
      <c r="J59" s="4">
        <v>0.54652777777777783</v>
      </c>
    </row>
    <row r="60" spans="1:10" x14ac:dyDescent="0.25">
      <c r="A60" s="10" t="s">
        <v>2</v>
      </c>
      <c r="B60" s="11"/>
      <c r="C60" s="19"/>
      <c r="D60" s="19"/>
      <c r="E60" s="17"/>
      <c r="F60" s="17"/>
      <c r="G60" s="18">
        <v>336.8</v>
      </c>
      <c r="H60" s="18">
        <v>336.8</v>
      </c>
      <c r="I60" s="19">
        <v>336.5</v>
      </c>
      <c r="J60" s="19">
        <v>336.5</v>
      </c>
    </row>
    <row r="61" spans="1:10" x14ac:dyDescent="0.25">
      <c r="A61" s="10" t="s">
        <v>3</v>
      </c>
      <c r="B61" s="1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0" t="s">
        <v>4</v>
      </c>
      <c r="B62" s="1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0" t="s">
        <v>5</v>
      </c>
      <c r="B63" s="11"/>
      <c r="C63" s="2" t="s">
        <v>18</v>
      </c>
      <c r="D63" s="2" t="s">
        <v>18</v>
      </c>
      <c r="E63" s="2" t="s">
        <v>18</v>
      </c>
      <c r="F63" s="2" t="s">
        <v>18</v>
      </c>
      <c r="G63" s="2" t="s">
        <v>14</v>
      </c>
      <c r="H63" s="2" t="s">
        <v>14</v>
      </c>
      <c r="I63" s="2" t="s">
        <v>14</v>
      </c>
      <c r="J63" s="2" t="s">
        <v>14</v>
      </c>
    </row>
    <row r="64" spans="1:10" x14ac:dyDescent="0.25">
      <c r="A64" s="12" t="s">
        <v>6</v>
      </c>
      <c r="B64" s="13"/>
      <c r="C64" s="1">
        <v>70</v>
      </c>
      <c r="D64" s="1">
        <v>101</v>
      </c>
      <c r="E64" s="2">
        <v>260</v>
      </c>
      <c r="F64" s="2">
        <v>43</v>
      </c>
      <c r="G64" s="1">
        <v>3</v>
      </c>
      <c r="H64" s="1">
        <v>5</v>
      </c>
      <c r="I64" s="1">
        <v>5</v>
      </c>
      <c r="J64" s="1">
        <v>3</v>
      </c>
    </row>
    <row r="65" spans="1:10" x14ac:dyDescent="0.25">
      <c r="A65" s="14" t="s">
        <v>7</v>
      </c>
      <c r="B65" s="6" t="s">
        <v>8</v>
      </c>
      <c r="C65" s="1">
        <v>734</v>
      </c>
      <c r="D65" s="1">
        <v>738</v>
      </c>
      <c r="E65" s="1">
        <v>716</v>
      </c>
      <c r="F65" s="1">
        <v>712</v>
      </c>
      <c r="G65" s="1">
        <v>686</v>
      </c>
      <c r="H65" s="1">
        <v>652</v>
      </c>
      <c r="I65" s="1">
        <v>662</v>
      </c>
      <c r="J65" s="1">
        <v>692</v>
      </c>
    </row>
    <row r="66" spans="1:10" x14ac:dyDescent="0.25">
      <c r="A66" s="15"/>
      <c r="B66" s="6" t="s">
        <v>9</v>
      </c>
      <c r="C66" s="1">
        <v>370</v>
      </c>
      <c r="D66" s="1">
        <v>366</v>
      </c>
      <c r="E66" s="1">
        <v>372</v>
      </c>
      <c r="F66" s="1">
        <v>370</v>
      </c>
      <c r="G66" s="1">
        <v>370</v>
      </c>
      <c r="H66" s="1">
        <v>370</v>
      </c>
      <c r="I66" s="1">
        <v>370</v>
      </c>
      <c r="J66" s="1">
        <v>370</v>
      </c>
    </row>
    <row r="67" spans="1:10" x14ac:dyDescent="0.25">
      <c r="A67" s="16"/>
      <c r="B67" s="6" t="s">
        <v>10</v>
      </c>
      <c r="C67" s="1">
        <f t="shared" ref="C67" si="12">C65-C66</f>
        <v>364</v>
      </c>
      <c r="D67" s="1">
        <f t="shared" ref="D67" si="13">D65-D66</f>
        <v>372</v>
      </c>
      <c r="E67" s="1">
        <v>344</v>
      </c>
      <c r="F67" s="1">
        <v>342</v>
      </c>
      <c r="G67" s="1">
        <v>316</v>
      </c>
      <c r="H67" s="1">
        <f>H65-H66</f>
        <v>282</v>
      </c>
      <c r="I67" s="1">
        <f t="shared" ref="I67:J67" si="14">I65-I66</f>
        <v>292</v>
      </c>
      <c r="J67" s="1">
        <f t="shared" si="14"/>
        <v>322</v>
      </c>
    </row>
    <row r="68" spans="1:10" x14ac:dyDescent="0.25">
      <c r="A68" s="7"/>
      <c r="B68" s="7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2" t="s">
        <v>11</v>
      </c>
      <c r="B69" s="13"/>
      <c r="C69" s="1">
        <v>20</v>
      </c>
      <c r="D69" s="1">
        <v>58</v>
      </c>
      <c r="E69" s="1">
        <v>4</v>
      </c>
      <c r="F69" s="1">
        <v>60</v>
      </c>
      <c r="G69" s="1">
        <v>4</v>
      </c>
      <c r="H69" s="1">
        <v>43</v>
      </c>
      <c r="I69" s="1">
        <v>13</v>
      </c>
      <c r="J69" s="1">
        <v>7</v>
      </c>
    </row>
    <row r="70" spans="1:10" x14ac:dyDescent="0.25">
      <c r="A70" s="14" t="s">
        <v>7</v>
      </c>
      <c r="B70" s="6" t="s">
        <v>8</v>
      </c>
      <c r="C70" s="1">
        <v>16.942</v>
      </c>
      <c r="D70" s="1">
        <v>17.629000000000001</v>
      </c>
      <c r="E70" s="1">
        <v>16.488</v>
      </c>
      <c r="F70" s="1">
        <v>17.169</v>
      </c>
      <c r="G70" s="1">
        <v>16.728000000000002</v>
      </c>
      <c r="H70" s="1">
        <v>16.771999999999998</v>
      </c>
      <c r="I70" s="1">
        <v>17.265000000000001</v>
      </c>
      <c r="J70" s="1">
        <v>17.597999999999999</v>
      </c>
    </row>
    <row r="71" spans="1:10" x14ac:dyDescent="0.25">
      <c r="A71" s="15"/>
      <c r="B71" s="6" t="s">
        <v>9</v>
      </c>
      <c r="C71" s="1">
        <v>16.484000000000002</v>
      </c>
      <c r="D71" s="1">
        <v>17.164000000000001</v>
      </c>
      <c r="E71" s="1">
        <v>16.146000000000001</v>
      </c>
      <c r="F71" s="1">
        <v>16.847999999999999</v>
      </c>
      <c r="G71" s="1">
        <v>16.143999999999998</v>
      </c>
      <c r="H71" s="1">
        <v>16.303999999999998</v>
      </c>
      <c r="I71" s="1">
        <v>16.553999999999998</v>
      </c>
      <c r="J71" s="1">
        <v>16.937000000000001</v>
      </c>
    </row>
    <row r="72" spans="1:10" x14ac:dyDescent="0.25">
      <c r="A72" s="15"/>
      <c r="B72" s="6" t="s">
        <v>10</v>
      </c>
      <c r="C72" s="1">
        <f t="shared" ref="C72" si="15">C70-C71</f>
        <v>0.45799999999999841</v>
      </c>
      <c r="D72" s="1">
        <f t="shared" ref="D72" si="16">D70-D71</f>
        <v>0.46499999999999986</v>
      </c>
      <c r="E72" s="1">
        <v>0.34200000000000003</v>
      </c>
      <c r="F72" s="1">
        <v>0.32100000000000001</v>
      </c>
      <c r="G72" s="1">
        <v>0.58399999999999996</v>
      </c>
      <c r="H72" s="1">
        <f>H70-H71</f>
        <v>0.46799999999999997</v>
      </c>
      <c r="I72" s="1">
        <f>I70-I71</f>
        <v>0.71100000000000207</v>
      </c>
      <c r="J72" s="1">
        <f>J70-J71</f>
        <v>0.66099999999999781</v>
      </c>
    </row>
    <row r="73" spans="1:10" x14ac:dyDescent="0.25">
      <c r="A73" s="15"/>
      <c r="B73" s="6" t="s">
        <v>13</v>
      </c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6"/>
      <c r="B74" s="6" t="s">
        <v>10</v>
      </c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8" t="s">
        <v>12</v>
      </c>
      <c r="B75" s="9"/>
      <c r="C75" s="1">
        <f t="shared" ref="C75:D75" si="17">(C72/C67)*1000000</f>
        <v>1258.2417582417538</v>
      </c>
      <c r="D75" s="1">
        <f t="shared" si="17"/>
        <v>1249.9999999999995</v>
      </c>
      <c r="E75" s="1">
        <f>(E72/E67)*1000000</f>
        <v>994.18604651162809</v>
      </c>
      <c r="F75" s="1">
        <f t="shared" ref="F75:J75" si="18">(F72/F67)*1000000</f>
        <v>938.59649122807025</v>
      </c>
      <c r="G75" s="1">
        <f t="shared" si="18"/>
        <v>1848.1012658227849</v>
      </c>
      <c r="H75" s="1">
        <f t="shared" si="18"/>
        <v>1659.5744680851062</v>
      </c>
      <c r="I75" s="1">
        <f t="shared" si="18"/>
        <v>2434.931506849322</v>
      </c>
      <c r="J75" s="1">
        <f t="shared" si="18"/>
        <v>2052.795031055894</v>
      </c>
    </row>
    <row r="77" spans="1:10" x14ac:dyDescent="0.25">
      <c r="A77" s="10" t="s">
        <v>0</v>
      </c>
      <c r="B77" s="11"/>
      <c r="C77" s="3">
        <v>65815</v>
      </c>
      <c r="D77" s="3">
        <v>65815</v>
      </c>
      <c r="E77" s="3">
        <v>65816</v>
      </c>
      <c r="F77" s="3">
        <v>65816</v>
      </c>
      <c r="G77" s="3"/>
      <c r="H77" s="3"/>
      <c r="I77" s="3"/>
      <c r="J77" s="3"/>
    </row>
    <row r="78" spans="1:10" x14ac:dyDescent="0.25">
      <c r="A78" s="10" t="s">
        <v>1</v>
      </c>
      <c r="B78" s="11"/>
      <c r="C78" s="4"/>
      <c r="D78" s="4"/>
      <c r="E78" s="22"/>
      <c r="F78" s="4"/>
      <c r="G78" s="4"/>
      <c r="H78" s="4"/>
      <c r="I78" s="4"/>
      <c r="J78" s="4"/>
    </row>
    <row r="79" spans="1:10" x14ac:dyDescent="0.25">
      <c r="A79" s="10" t="s">
        <v>2</v>
      </c>
      <c r="B79" s="11"/>
      <c r="C79" s="19"/>
      <c r="D79" s="19"/>
      <c r="E79" s="17"/>
      <c r="F79" s="17"/>
      <c r="G79" s="18"/>
      <c r="H79" s="18"/>
      <c r="I79" s="19"/>
      <c r="J79" s="19"/>
    </row>
    <row r="80" spans="1:10" x14ac:dyDescent="0.25">
      <c r="A80" s="10" t="s">
        <v>3</v>
      </c>
      <c r="B80" s="1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0" t="s">
        <v>4</v>
      </c>
      <c r="B81" s="11"/>
      <c r="C81" s="1"/>
      <c r="D81" s="1"/>
      <c r="E81" s="1"/>
      <c r="F81" s="1"/>
      <c r="G81" s="1"/>
      <c r="H81" s="1"/>
      <c r="I81" s="1"/>
      <c r="J81" s="1"/>
    </row>
    <row r="82" spans="1:10" ht="15" customHeight="1" x14ac:dyDescent="0.25">
      <c r="A82" s="10" t="s">
        <v>5</v>
      </c>
      <c r="B82" s="11"/>
      <c r="C82" s="2" t="s">
        <v>18</v>
      </c>
      <c r="D82" s="2" t="s">
        <v>18</v>
      </c>
      <c r="E82" s="2" t="s">
        <v>18</v>
      </c>
      <c r="F82" s="2" t="s">
        <v>18</v>
      </c>
      <c r="G82" s="2"/>
      <c r="H82" s="2"/>
      <c r="I82" s="2"/>
      <c r="J82" s="2"/>
    </row>
    <row r="83" spans="1:10" x14ac:dyDescent="0.25">
      <c r="A83" s="12" t="s">
        <v>6</v>
      </c>
      <c r="B83" s="13"/>
      <c r="C83" s="1">
        <v>2</v>
      </c>
      <c r="D83" s="1">
        <v>11</v>
      </c>
      <c r="E83" s="2">
        <v>7</v>
      </c>
      <c r="F83" s="2"/>
      <c r="G83" s="1"/>
      <c r="H83" s="1"/>
      <c r="I83" s="1"/>
      <c r="J83" s="1"/>
    </row>
    <row r="84" spans="1:10" x14ac:dyDescent="0.25">
      <c r="A84" s="14" t="s">
        <v>7</v>
      </c>
      <c r="B84" s="6" t="s">
        <v>8</v>
      </c>
      <c r="C84" s="1">
        <v>686</v>
      </c>
      <c r="D84" s="1">
        <v>700</v>
      </c>
      <c r="E84" s="1">
        <v>722</v>
      </c>
      <c r="F84" s="1"/>
      <c r="G84" s="1"/>
      <c r="H84" s="1"/>
      <c r="I84" s="1"/>
      <c r="J84" s="1"/>
    </row>
    <row r="85" spans="1:10" x14ac:dyDescent="0.25">
      <c r="A85" s="15"/>
      <c r="B85" s="6" t="s">
        <v>9</v>
      </c>
      <c r="C85" s="1">
        <v>370</v>
      </c>
      <c r="D85" s="1">
        <v>370</v>
      </c>
      <c r="E85" s="1">
        <v>368</v>
      </c>
      <c r="F85" s="1"/>
      <c r="G85" s="1"/>
      <c r="H85" s="1"/>
      <c r="I85" s="1"/>
      <c r="J85" s="1"/>
    </row>
    <row r="86" spans="1:10" x14ac:dyDescent="0.25">
      <c r="A86" s="16"/>
      <c r="B86" s="6" t="s">
        <v>10</v>
      </c>
      <c r="C86" s="1">
        <f>C84-C85</f>
        <v>316</v>
      </c>
      <c r="D86" s="1">
        <f t="shared" ref="D86:J86" si="19">D84-D85</f>
        <v>330</v>
      </c>
      <c r="E86" s="1">
        <f t="shared" si="19"/>
        <v>354</v>
      </c>
      <c r="F86" s="1">
        <f t="shared" si="19"/>
        <v>0</v>
      </c>
      <c r="G86" s="1">
        <f t="shared" si="19"/>
        <v>0</v>
      </c>
      <c r="H86" s="1">
        <f t="shared" si="19"/>
        <v>0</v>
      </c>
      <c r="I86" s="1">
        <f t="shared" si="19"/>
        <v>0</v>
      </c>
      <c r="J86" s="1">
        <f t="shared" si="19"/>
        <v>0</v>
      </c>
    </row>
    <row r="87" spans="1:10" ht="15" customHeight="1" x14ac:dyDescent="0.25">
      <c r="A87" s="7"/>
      <c r="B87" s="7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2" t="s">
        <v>11</v>
      </c>
      <c r="B88" s="13"/>
      <c r="C88" s="1">
        <v>28</v>
      </c>
      <c r="D88" s="1">
        <v>30</v>
      </c>
      <c r="E88" s="1"/>
      <c r="F88" s="1"/>
      <c r="G88" s="1"/>
      <c r="H88" s="1"/>
      <c r="I88" s="1"/>
      <c r="J88" s="1"/>
    </row>
    <row r="89" spans="1:10" x14ac:dyDescent="0.25">
      <c r="A89" s="14" t="s">
        <v>7</v>
      </c>
      <c r="B89" s="6" t="s">
        <v>8</v>
      </c>
      <c r="C89" s="1">
        <v>16.824999999999999</v>
      </c>
      <c r="D89" s="1">
        <v>17.693999999999999</v>
      </c>
      <c r="E89" s="1"/>
      <c r="F89" s="1"/>
      <c r="G89" s="1"/>
      <c r="H89" s="1"/>
      <c r="I89" s="1"/>
      <c r="J89" s="1"/>
    </row>
    <row r="90" spans="1:10" x14ac:dyDescent="0.25">
      <c r="A90" s="15"/>
      <c r="B90" s="6" t="s">
        <v>9</v>
      </c>
      <c r="C90" s="1">
        <v>16.428000000000001</v>
      </c>
      <c r="D90" s="1">
        <v>17.047000000000001</v>
      </c>
      <c r="E90" s="1"/>
      <c r="F90" s="1"/>
      <c r="G90" s="1"/>
      <c r="H90" s="1"/>
      <c r="I90" s="1"/>
      <c r="J90" s="1"/>
    </row>
    <row r="91" spans="1:10" x14ac:dyDescent="0.25">
      <c r="A91" s="15"/>
      <c r="B91" s="6" t="s">
        <v>10</v>
      </c>
      <c r="C91" s="1">
        <f>C89-C90</f>
        <v>0.39699999999999847</v>
      </c>
      <c r="D91" s="1">
        <f t="shared" ref="D91:J91" si="20">D89-D90</f>
        <v>0.64699999999999847</v>
      </c>
      <c r="E91" s="1">
        <f t="shared" si="20"/>
        <v>0</v>
      </c>
      <c r="F91" s="1">
        <f t="shared" si="20"/>
        <v>0</v>
      </c>
      <c r="G91" s="1">
        <f t="shared" si="20"/>
        <v>0</v>
      </c>
      <c r="H91" s="1">
        <f t="shared" si="20"/>
        <v>0</v>
      </c>
      <c r="I91" s="1">
        <f t="shared" si="20"/>
        <v>0</v>
      </c>
      <c r="J91" s="1">
        <f t="shared" si="20"/>
        <v>0</v>
      </c>
    </row>
    <row r="92" spans="1:10" x14ac:dyDescent="0.25">
      <c r="A92" s="15"/>
      <c r="B92" s="6" t="s">
        <v>13</v>
      </c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6"/>
      <c r="B93" s="6" t="s">
        <v>10</v>
      </c>
      <c r="C93" s="1"/>
      <c r="D93" s="1"/>
      <c r="E93" s="1"/>
      <c r="F93" s="1"/>
      <c r="G93" s="1"/>
      <c r="H93" s="1"/>
      <c r="I93" s="1"/>
      <c r="J93" s="1"/>
    </row>
    <row r="94" spans="1:10" ht="15" customHeight="1" x14ac:dyDescent="0.25">
      <c r="A94" s="8" t="s">
        <v>12</v>
      </c>
      <c r="B94" s="9"/>
      <c r="C94" s="1">
        <f>(C91/C86)*1000000</f>
        <v>1256.3291139240457</v>
      </c>
      <c r="D94" s="1">
        <f t="shared" ref="D94:J94" si="21">(D91/D86)*1000000</f>
        <v>1960.606060606056</v>
      </c>
      <c r="E94" s="1">
        <f t="shared" si="21"/>
        <v>0</v>
      </c>
      <c r="F94" s="1" t="e">
        <f t="shared" si="21"/>
        <v>#DIV/0!</v>
      </c>
      <c r="G94" s="1" t="e">
        <f t="shared" si="21"/>
        <v>#DIV/0!</v>
      </c>
      <c r="H94" s="1" t="e">
        <f t="shared" si="21"/>
        <v>#DIV/0!</v>
      </c>
      <c r="I94" s="1" t="e">
        <f t="shared" si="21"/>
        <v>#DIV/0!</v>
      </c>
      <c r="J94" s="1" t="e">
        <f t="shared" si="21"/>
        <v>#DIV/0!</v>
      </c>
    </row>
    <row r="96" spans="1:10" x14ac:dyDescent="0.25">
      <c r="A96" s="10" t="s">
        <v>0</v>
      </c>
      <c r="B96" s="11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10" t="s">
        <v>1</v>
      </c>
      <c r="B97" s="11"/>
      <c r="C97" s="4"/>
      <c r="D97" s="4"/>
      <c r="E97" s="22"/>
      <c r="F97" s="4"/>
      <c r="G97" s="4"/>
      <c r="H97" s="4"/>
      <c r="I97" s="4"/>
      <c r="J97" s="4"/>
    </row>
    <row r="98" spans="1:10" x14ac:dyDescent="0.25">
      <c r="A98" s="10" t="s">
        <v>2</v>
      </c>
      <c r="B98" s="11"/>
      <c r="C98" s="19"/>
      <c r="D98" s="19"/>
      <c r="E98" s="17"/>
      <c r="F98" s="17"/>
      <c r="G98" s="18"/>
      <c r="H98" s="18"/>
      <c r="I98" s="19"/>
      <c r="J98" s="19"/>
    </row>
    <row r="99" spans="1:10" ht="15" customHeight="1" x14ac:dyDescent="0.25">
      <c r="A99" s="10" t="s">
        <v>3</v>
      </c>
      <c r="B99" s="1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0" t="s">
        <v>4</v>
      </c>
      <c r="B100" s="11"/>
      <c r="C100" s="1"/>
      <c r="D100" s="1"/>
      <c r="E100" s="1"/>
      <c r="F100" s="1"/>
      <c r="G100" s="1"/>
      <c r="H100" s="1"/>
      <c r="I100" s="1"/>
      <c r="J100" s="1"/>
    </row>
    <row r="101" spans="1:10" ht="15" customHeight="1" x14ac:dyDescent="0.25">
      <c r="A101" s="10" t="s">
        <v>5</v>
      </c>
      <c r="B101" s="11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12" t="s">
        <v>6</v>
      </c>
      <c r="B102" s="13"/>
      <c r="C102" s="1"/>
      <c r="D102" s="1"/>
      <c r="E102" s="2"/>
      <c r="F102" s="2"/>
      <c r="G102" s="1"/>
      <c r="H102" s="1"/>
      <c r="I102" s="1"/>
      <c r="J102" s="1"/>
    </row>
    <row r="103" spans="1:10" x14ac:dyDescent="0.25">
      <c r="A103" s="14" t="s">
        <v>7</v>
      </c>
      <c r="B103" s="6" t="s">
        <v>8</v>
      </c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5"/>
      <c r="B104" s="6" t="s">
        <v>9</v>
      </c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6"/>
      <c r="B105" s="6" t="s">
        <v>10</v>
      </c>
      <c r="C105" s="1">
        <f>C103-C104</f>
        <v>0</v>
      </c>
      <c r="D105" s="1">
        <f t="shared" ref="D105" si="22">D103-D104</f>
        <v>0</v>
      </c>
      <c r="E105" s="1">
        <f t="shared" ref="E105" si="23">E103-E104</f>
        <v>0</v>
      </c>
      <c r="F105" s="1">
        <f t="shared" ref="F105" si="24">F103-F104</f>
        <v>0</v>
      </c>
      <c r="G105" s="1">
        <f t="shared" ref="G105" si="25">G103-G104</f>
        <v>0</v>
      </c>
      <c r="H105" s="1">
        <f t="shared" ref="H105" si="26">H103-H104</f>
        <v>0</v>
      </c>
      <c r="I105" s="1">
        <f t="shared" ref="I105" si="27">I103-I104</f>
        <v>0</v>
      </c>
      <c r="J105" s="1">
        <f t="shared" ref="J105" si="28">J103-J104</f>
        <v>0</v>
      </c>
    </row>
    <row r="106" spans="1:10" ht="15" customHeight="1" x14ac:dyDescent="0.25">
      <c r="A106" s="7"/>
      <c r="B106" s="7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2" t="s">
        <v>11</v>
      </c>
      <c r="B107" s="13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4" t="s">
        <v>7</v>
      </c>
      <c r="B108" s="6" t="s">
        <v>8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5"/>
      <c r="B109" s="6" t="s">
        <v>9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5"/>
      <c r="B110" s="6" t="s">
        <v>10</v>
      </c>
      <c r="C110" s="1">
        <f>C108-C109</f>
        <v>0</v>
      </c>
      <c r="D110" s="1">
        <f t="shared" ref="D110" si="29">D108-D109</f>
        <v>0</v>
      </c>
      <c r="E110" s="1">
        <f t="shared" ref="E110" si="30">E108-E109</f>
        <v>0</v>
      </c>
      <c r="F110" s="1">
        <f t="shared" ref="F110" si="31">F108-F109</f>
        <v>0</v>
      </c>
      <c r="G110" s="1">
        <f t="shared" ref="G110" si="32">G108-G109</f>
        <v>0</v>
      </c>
      <c r="H110" s="1">
        <f t="shared" ref="H110" si="33">H108-H109</f>
        <v>0</v>
      </c>
      <c r="I110" s="1">
        <f t="shared" ref="I110" si="34">I108-I109</f>
        <v>0</v>
      </c>
      <c r="J110" s="1">
        <f t="shared" ref="J110" si="35">J108-J109</f>
        <v>0</v>
      </c>
    </row>
    <row r="111" spans="1:10" ht="15" customHeight="1" x14ac:dyDescent="0.25">
      <c r="A111" s="15"/>
      <c r="B111" s="6" t="s">
        <v>13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6"/>
      <c r="B112" s="6" t="s">
        <v>10</v>
      </c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8" t="s">
        <v>12</v>
      </c>
      <c r="B113" s="9"/>
      <c r="C113" s="1" t="e">
        <f>(C110/C105)*1000000</f>
        <v>#DIV/0!</v>
      </c>
      <c r="D113" s="1" t="e">
        <f t="shared" ref="D113:J113" si="36">(D110/D105)*1000000</f>
        <v>#DIV/0!</v>
      </c>
      <c r="E113" s="1" t="e">
        <f t="shared" si="36"/>
        <v>#DIV/0!</v>
      </c>
      <c r="F113" s="1" t="e">
        <f t="shared" si="36"/>
        <v>#DIV/0!</v>
      </c>
      <c r="G113" s="1" t="e">
        <f t="shared" si="36"/>
        <v>#DIV/0!</v>
      </c>
      <c r="H113" s="1" t="e">
        <f t="shared" si="36"/>
        <v>#DIV/0!</v>
      </c>
      <c r="I113" s="1" t="e">
        <f t="shared" si="36"/>
        <v>#DIV/0!</v>
      </c>
      <c r="J113" s="1" t="e">
        <f t="shared" si="36"/>
        <v>#DIV/0!</v>
      </c>
    </row>
    <row r="115" spans="1:10" x14ac:dyDescent="0.25">
      <c r="A115" s="10" t="s">
        <v>0</v>
      </c>
      <c r="B115" s="11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10" t="s">
        <v>1</v>
      </c>
      <c r="B116" s="11"/>
      <c r="C116" s="4"/>
      <c r="D116" s="4"/>
      <c r="E116" s="22"/>
      <c r="F116" s="4"/>
      <c r="G116" s="4"/>
      <c r="H116" s="4"/>
      <c r="I116" s="4"/>
      <c r="J116" s="4"/>
    </row>
    <row r="117" spans="1:10" x14ac:dyDescent="0.25">
      <c r="A117" s="10" t="s">
        <v>2</v>
      </c>
      <c r="B117" s="11"/>
      <c r="C117" s="19"/>
      <c r="D117" s="19"/>
      <c r="E117" s="17"/>
      <c r="F117" s="17"/>
      <c r="G117" s="18"/>
      <c r="H117" s="18"/>
      <c r="I117" s="19"/>
      <c r="J117" s="19"/>
    </row>
    <row r="118" spans="1:10" x14ac:dyDescent="0.25">
      <c r="A118" s="10" t="s">
        <v>3</v>
      </c>
      <c r="B118" s="1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0" t="s">
        <v>4</v>
      </c>
      <c r="B119" s="11"/>
      <c r="C119" s="1"/>
      <c r="D119" s="1"/>
      <c r="E119" s="1"/>
      <c r="F119" s="1"/>
      <c r="G119" s="1"/>
      <c r="H119" s="1"/>
      <c r="I119" s="1"/>
      <c r="J119" s="1"/>
    </row>
    <row r="120" spans="1:10" ht="15" customHeight="1" x14ac:dyDescent="0.25">
      <c r="A120" s="10" t="s">
        <v>5</v>
      </c>
      <c r="B120" s="11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12" t="s">
        <v>6</v>
      </c>
      <c r="B121" s="13"/>
      <c r="C121" s="1"/>
      <c r="D121" s="1"/>
      <c r="E121" s="2"/>
      <c r="F121" s="2"/>
      <c r="G121" s="1"/>
      <c r="H121" s="1"/>
      <c r="I121" s="1"/>
      <c r="J121" s="1"/>
    </row>
    <row r="122" spans="1:10" x14ac:dyDescent="0.25">
      <c r="A122" s="14" t="s">
        <v>7</v>
      </c>
      <c r="B122" s="6" t="s">
        <v>8</v>
      </c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5"/>
      <c r="B123" s="6" t="s">
        <v>9</v>
      </c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6"/>
      <c r="B124" s="6" t="s">
        <v>10</v>
      </c>
      <c r="C124" s="1">
        <f>C122-C123</f>
        <v>0</v>
      </c>
      <c r="D124" s="1">
        <f t="shared" ref="D124" si="37">D122-D123</f>
        <v>0</v>
      </c>
      <c r="E124" s="1">
        <f t="shared" ref="E124" si="38">E122-E123</f>
        <v>0</v>
      </c>
      <c r="F124" s="1">
        <f t="shared" ref="F124" si="39">F122-F123</f>
        <v>0</v>
      </c>
      <c r="G124" s="1">
        <f t="shared" ref="G124" si="40">G122-G123</f>
        <v>0</v>
      </c>
      <c r="H124" s="1">
        <f t="shared" ref="H124" si="41">H122-H123</f>
        <v>0</v>
      </c>
      <c r="I124" s="1">
        <f t="shared" ref="I124" si="42">I122-I123</f>
        <v>0</v>
      </c>
      <c r="J124" s="1">
        <f t="shared" ref="J124" si="43">J122-J123</f>
        <v>0</v>
      </c>
    </row>
    <row r="125" spans="1:10" ht="15" customHeight="1" x14ac:dyDescent="0.25">
      <c r="A125" s="7"/>
      <c r="B125" s="7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2" t="s">
        <v>11</v>
      </c>
      <c r="B126" s="13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4" t="s">
        <v>7</v>
      </c>
      <c r="B127" s="6" t="s">
        <v>8</v>
      </c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5"/>
      <c r="B128" s="6" t="s">
        <v>9</v>
      </c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5"/>
      <c r="B129" s="6" t="s">
        <v>10</v>
      </c>
      <c r="C129" s="1">
        <f>C127-C128</f>
        <v>0</v>
      </c>
      <c r="D129" s="1">
        <f t="shared" ref="D129" si="44">D127-D128</f>
        <v>0</v>
      </c>
      <c r="E129" s="1">
        <f t="shared" ref="E129" si="45">E127-E128</f>
        <v>0</v>
      </c>
      <c r="F129" s="1">
        <f t="shared" ref="F129" si="46">F127-F128</f>
        <v>0</v>
      </c>
      <c r="G129" s="1">
        <f t="shared" ref="G129" si="47">G127-G128</f>
        <v>0</v>
      </c>
      <c r="H129" s="1">
        <f t="shared" ref="H129" si="48">H127-H128</f>
        <v>0</v>
      </c>
      <c r="I129" s="1">
        <f t="shared" ref="I129" si="49">I127-I128</f>
        <v>0</v>
      </c>
      <c r="J129" s="1">
        <f t="shared" ref="J129" si="50">J127-J128</f>
        <v>0</v>
      </c>
    </row>
    <row r="130" spans="1:10" x14ac:dyDescent="0.25">
      <c r="A130" s="15"/>
      <c r="B130" s="6" t="s">
        <v>13</v>
      </c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6"/>
      <c r="B131" s="6" t="s">
        <v>10</v>
      </c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8" t="s">
        <v>12</v>
      </c>
      <c r="B132" s="9"/>
      <c r="C132" s="1" t="e">
        <f>(C129/C124)*1000000</f>
        <v>#DIV/0!</v>
      </c>
      <c r="D132" s="1" t="e">
        <f t="shared" ref="D132:J132" si="51">(D129/D124)*1000000</f>
        <v>#DIV/0!</v>
      </c>
      <c r="E132" s="1" t="e">
        <f t="shared" si="51"/>
        <v>#DIV/0!</v>
      </c>
      <c r="F132" s="1" t="e">
        <f t="shared" si="51"/>
        <v>#DIV/0!</v>
      </c>
      <c r="G132" s="1" t="e">
        <f t="shared" si="51"/>
        <v>#DIV/0!</v>
      </c>
      <c r="H132" s="1" t="e">
        <f t="shared" si="51"/>
        <v>#DIV/0!</v>
      </c>
      <c r="I132" s="1" t="e">
        <f t="shared" si="51"/>
        <v>#DIV/0!</v>
      </c>
      <c r="J132" s="1" t="e">
        <f t="shared" si="51"/>
        <v>#DIV/0!</v>
      </c>
    </row>
    <row r="134" spans="1:10" x14ac:dyDescent="0.25">
      <c r="A134" s="10" t="s">
        <v>0</v>
      </c>
      <c r="B134" s="11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10" t="s">
        <v>1</v>
      </c>
      <c r="B135" s="11"/>
      <c r="C135" s="4"/>
      <c r="D135" s="4"/>
      <c r="E135" s="22"/>
      <c r="F135" s="4"/>
      <c r="G135" s="4"/>
      <c r="H135" s="4"/>
      <c r="I135" s="4"/>
      <c r="J135" s="4"/>
    </row>
    <row r="136" spans="1:10" x14ac:dyDescent="0.25">
      <c r="A136" s="10" t="s">
        <v>2</v>
      </c>
      <c r="B136" s="11"/>
      <c r="C136" s="19"/>
      <c r="D136" s="19"/>
      <c r="E136" s="17"/>
      <c r="F136" s="17"/>
      <c r="G136" s="18"/>
      <c r="H136" s="18"/>
      <c r="I136" s="19"/>
      <c r="J136" s="19"/>
    </row>
    <row r="137" spans="1:10" x14ac:dyDescent="0.25">
      <c r="A137" s="10" t="s">
        <v>3</v>
      </c>
      <c r="B137" s="1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0" t="s">
        <v>4</v>
      </c>
      <c r="B138" s="1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0" t="s">
        <v>5</v>
      </c>
      <c r="B139" s="11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12" t="s">
        <v>6</v>
      </c>
      <c r="B140" s="13"/>
      <c r="C140" s="1"/>
      <c r="D140" s="1"/>
      <c r="E140" s="2"/>
      <c r="F140" s="2"/>
      <c r="G140" s="1"/>
      <c r="H140" s="1"/>
      <c r="I140" s="1"/>
      <c r="J140" s="1"/>
    </row>
    <row r="141" spans="1:10" x14ac:dyDescent="0.25">
      <c r="A141" s="14" t="s">
        <v>7</v>
      </c>
      <c r="B141" s="6" t="s">
        <v>8</v>
      </c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5"/>
      <c r="B142" s="6" t="s">
        <v>9</v>
      </c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6"/>
      <c r="B143" s="6" t="s">
        <v>10</v>
      </c>
      <c r="C143" s="1">
        <f>C141-C142</f>
        <v>0</v>
      </c>
      <c r="D143" s="1">
        <f t="shared" ref="D143" si="52">D141-D142</f>
        <v>0</v>
      </c>
      <c r="E143" s="1">
        <f t="shared" ref="E143" si="53">E141-E142</f>
        <v>0</v>
      </c>
      <c r="F143" s="1">
        <f t="shared" ref="F143" si="54">F141-F142</f>
        <v>0</v>
      </c>
      <c r="G143" s="1">
        <f t="shared" ref="G143" si="55">G141-G142</f>
        <v>0</v>
      </c>
      <c r="H143" s="1">
        <f t="shared" ref="H143" si="56">H141-H142</f>
        <v>0</v>
      </c>
      <c r="I143" s="1">
        <f t="shared" ref="I143" si="57">I141-I142</f>
        <v>0</v>
      </c>
      <c r="J143" s="1">
        <f t="shared" ref="J143" si="58">J141-J142</f>
        <v>0</v>
      </c>
    </row>
    <row r="144" spans="1:10" x14ac:dyDescent="0.25">
      <c r="A144" s="7"/>
      <c r="B144" s="7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2" t="s">
        <v>11</v>
      </c>
      <c r="B145" s="13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4" t="s">
        <v>7</v>
      </c>
      <c r="B146" s="6" t="s">
        <v>8</v>
      </c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5"/>
      <c r="B147" s="6" t="s">
        <v>9</v>
      </c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5"/>
      <c r="B148" s="6" t="s">
        <v>10</v>
      </c>
      <c r="C148" s="1">
        <f>C146-C147</f>
        <v>0</v>
      </c>
      <c r="D148" s="1">
        <f t="shared" ref="D148" si="59">D146-D147</f>
        <v>0</v>
      </c>
      <c r="E148" s="1">
        <f t="shared" ref="E148" si="60">E146-E147</f>
        <v>0</v>
      </c>
      <c r="F148" s="1">
        <f t="shared" ref="F148" si="61">F146-F147</f>
        <v>0</v>
      </c>
      <c r="G148" s="1">
        <f t="shared" ref="G148" si="62">G146-G147</f>
        <v>0</v>
      </c>
      <c r="H148" s="1">
        <f t="shared" ref="H148" si="63">H146-H147</f>
        <v>0</v>
      </c>
      <c r="I148" s="1">
        <f t="shared" ref="I148" si="64">I146-I147</f>
        <v>0</v>
      </c>
      <c r="J148" s="1">
        <f t="shared" ref="J148" si="65">J146-J147</f>
        <v>0</v>
      </c>
    </row>
    <row r="149" spans="1:10" x14ac:dyDescent="0.25">
      <c r="A149" s="15"/>
      <c r="B149" s="6" t="s">
        <v>13</v>
      </c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6"/>
      <c r="B150" s="6" t="s">
        <v>10</v>
      </c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8" t="s">
        <v>12</v>
      </c>
      <c r="B151" s="9"/>
      <c r="C151" s="1" t="e">
        <f>(C148/C143)*1000000</f>
        <v>#DIV/0!</v>
      </c>
      <c r="D151" s="1" t="e">
        <f t="shared" ref="D151:J151" si="66">(D148/D143)*1000000</f>
        <v>#DIV/0!</v>
      </c>
      <c r="E151" s="1" t="e">
        <f t="shared" si="66"/>
        <v>#DIV/0!</v>
      </c>
      <c r="F151" s="1" t="e">
        <f t="shared" si="66"/>
        <v>#DIV/0!</v>
      </c>
      <c r="G151" s="1" t="e">
        <f t="shared" si="66"/>
        <v>#DIV/0!</v>
      </c>
      <c r="H151" s="1" t="e">
        <f t="shared" si="66"/>
        <v>#DIV/0!</v>
      </c>
      <c r="I151" s="1" t="e">
        <f t="shared" si="66"/>
        <v>#DIV/0!</v>
      </c>
      <c r="J151" s="1" t="e">
        <f t="shared" si="66"/>
        <v>#DIV/0!</v>
      </c>
    </row>
    <row r="153" spans="1:10" x14ac:dyDescent="0.25">
      <c r="A153" s="10" t="s">
        <v>0</v>
      </c>
      <c r="B153" s="11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10" t="s">
        <v>1</v>
      </c>
      <c r="B154" s="11"/>
      <c r="C154" s="4"/>
      <c r="D154" s="4"/>
      <c r="E154" s="22"/>
      <c r="F154" s="4"/>
      <c r="G154" s="4"/>
      <c r="H154" s="4"/>
      <c r="I154" s="4"/>
      <c r="J154" s="4"/>
    </row>
    <row r="155" spans="1:10" x14ac:dyDescent="0.25">
      <c r="A155" s="10" t="s">
        <v>2</v>
      </c>
      <c r="B155" s="11"/>
      <c r="C155" s="19"/>
      <c r="D155" s="19"/>
      <c r="E155" s="17"/>
      <c r="F155" s="17"/>
      <c r="G155" s="18"/>
      <c r="H155" s="18"/>
      <c r="I155" s="19"/>
      <c r="J155" s="19"/>
    </row>
    <row r="156" spans="1:10" x14ac:dyDescent="0.25">
      <c r="A156" s="10" t="s">
        <v>3</v>
      </c>
      <c r="B156" s="1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0" t="s">
        <v>4</v>
      </c>
      <c r="B157" s="1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0" t="s">
        <v>5</v>
      </c>
      <c r="B158" s="11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12" t="s">
        <v>6</v>
      </c>
      <c r="B159" s="13"/>
      <c r="C159" s="1"/>
      <c r="D159" s="1"/>
      <c r="E159" s="2"/>
      <c r="F159" s="2"/>
      <c r="G159" s="1"/>
      <c r="H159" s="1"/>
      <c r="I159" s="1"/>
      <c r="J159" s="1"/>
    </row>
    <row r="160" spans="1:10" x14ac:dyDescent="0.25">
      <c r="A160" s="14" t="s">
        <v>7</v>
      </c>
      <c r="B160" s="6" t="s">
        <v>8</v>
      </c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5"/>
      <c r="B161" s="6" t="s">
        <v>9</v>
      </c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6"/>
      <c r="B162" s="6" t="s">
        <v>10</v>
      </c>
      <c r="C162" s="1">
        <f>C160-C161</f>
        <v>0</v>
      </c>
      <c r="D162" s="1">
        <f t="shared" ref="D162" si="67">D160-D161</f>
        <v>0</v>
      </c>
      <c r="E162" s="1">
        <f t="shared" ref="E162" si="68">E160-E161</f>
        <v>0</v>
      </c>
      <c r="F162" s="1">
        <f t="shared" ref="F162" si="69">F160-F161</f>
        <v>0</v>
      </c>
      <c r="G162" s="1">
        <f t="shared" ref="G162" si="70">G160-G161</f>
        <v>0</v>
      </c>
      <c r="H162" s="1">
        <f t="shared" ref="H162" si="71">H160-H161</f>
        <v>0</v>
      </c>
      <c r="I162" s="1">
        <f t="shared" ref="I162" si="72">I160-I161</f>
        <v>0</v>
      </c>
      <c r="J162" s="1">
        <f t="shared" ref="J162" si="73">J160-J161</f>
        <v>0</v>
      </c>
    </row>
    <row r="163" spans="1:10" x14ac:dyDescent="0.25">
      <c r="A163" s="7"/>
      <c r="B163" s="7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2" t="s">
        <v>11</v>
      </c>
      <c r="B164" s="13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4" t="s">
        <v>7</v>
      </c>
      <c r="B165" s="6" t="s">
        <v>8</v>
      </c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5"/>
      <c r="B166" s="6" t="s">
        <v>9</v>
      </c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5"/>
      <c r="B167" s="6" t="s">
        <v>10</v>
      </c>
      <c r="C167" s="1">
        <f>C165-C166</f>
        <v>0</v>
      </c>
      <c r="D167" s="1">
        <f t="shared" ref="D167" si="74">D165-D166</f>
        <v>0</v>
      </c>
      <c r="E167" s="1">
        <f t="shared" ref="E167" si="75">E165-E166</f>
        <v>0</v>
      </c>
      <c r="F167" s="1">
        <f t="shared" ref="F167" si="76">F165-F166</f>
        <v>0</v>
      </c>
      <c r="G167" s="1">
        <f t="shared" ref="G167" si="77">G165-G166</f>
        <v>0</v>
      </c>
      <c r="H167" s="1">
        <f t="shared" ref="H167" si="78">H165-H166</f>
        <v>0</v>
      </c>
      <c r="I167" s="1">
        <f t="shared" ref="I167" si="79">I165-I166</f>
        <v>0</v>
      </c>
      <c r="J167" s="1">
        <f t="shared" ref="J167" si="80">J165-J166</f>
        <v>0</v>
      </c>
    </row>
    <row r="168" spans="1:10" x14ac:dyDescent="0.25">
      <c r="A168" s="15"/>
      <c r="B168" s="6" t="s">
        <v>13</v>
      </c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6"/>
      <c r="B169" s="6" t="s">
        <v>10</v>
      </c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8" t="s">
        <v>12</v>
      </c>
      <c r="B170" s="9"/>
      <c r="C170" s="1" t="e">
        <f>(C167/C162)*1000000</f>
        <v>#DIV/0!</v>
      </c>
      <c r="D170" s="1" t="e">
        <f t="shared" ref="D170:J170" si="81">(D167/D162)*1000000</f>
        <v>#DIV/0!</v>
      </c>
      <c r="E170" s="1" t="e">
        <f t="shared" si="81"/>
        <v>#DIV/0!</v>
      </c>
      <c r="F170" s="1" t="e">
        <f t="shared" si="81"/>
        <v>#DIV/0!</v>
      </c>
      <c r="G170" s="1" t="e">
        <f t="shared" si="81"/>
        <v>#DIV/0!</v>
      </c>
      <c r="H170" s="1" t="e">
        <f t="shared" si="81"/>
        <v>#DIV/0!</v>
      </c>
      <c r="I170" s="1" t="e">
        <f t="shared" si="81"/>
        <v>#DIV/0!</v>
      </c>
      <c r="J170" s="1" t="e">
        <f t="shared" si="81"/>
        <v>#DIV/0!</v>
      </c>
    </row>
  </sheetData>
  <mergeCells count="99">
    <mergeCell ref="A160:A162"/>
    <mergeCell ref="A164:B164"/>
    <mergeCell ref="A165:A169"/>
    <mergeCell ref="A170:B170"/>
    <mergeCell ref="A155:B155"/>
    <mergeCell ref="A156:B156"/>
    <mergeCell ref="A157:B157"/>
    <mergeCell ref="A158:B158"/>
    <mergeCell ref="A159:B159"/>
    <mergeCell ref="A145:B145"/>
    <mergeCell ref="A146:A150"/>
    <mergeCell ref="A151:B151"/>
    <mergeCell ref="A153:B153"/>
    <mergeCell ref="A154:B154"/>
    <mergeCell ref="A137:B137"/>
    <mergeCell ref="A138:B138"/>
    <mergeCell ref="A139:B139"/>
    <mergeCell ref="A140:B140"/>
    <mergeCell ref="A141:A143"/>
    <mergeCell ref="A127:A131"/>
    <mergeCell ref="A132:B132"/>
    <mergeCell ref="A134:B134"/>
    <mergeCell ref="A135:B135"/>
    <mergeCell ref="A136:B136"/>
    <mergeCell ref="A119:B119"/>
    <mergeCell ref="A120:B120"/>
    <mergeCell ref="A121:B121"/>
    <mergeCell ref="A122:A124"/>
    <mergeCell ref="A126:B126"/>
    <mergeCell ref="A115:B115"/>
    <mergeCell ref="A116:B116"/>
    <mergeCell ref="A117:B117"/>
    <mergeCell ref="A118:B118"/>
    <mergeCell ref="A113:B113"/>
    <mergeCell ref="A101:B101"/>
    <mergeCell ref="A102:B102"/>
    <mergeCell ref="A103:A105"/>
    <mergeCell ref="A107:B107"/>
    <mergeCell ref="A108:A112"/>
    <mergeCell ref="A96:B96"/>
    <mergeCell ref="A97:B97"/>
    <mergeCell ref="A98:B98"/>
    <mergeCell ref="A99:B99"/>
    <mergeCell ref="A100:B100"/>
    <mergeCell ref="A77:B77"/>
    <mergeCell ref="A78:B78"/>
    <mergeCell ref="A79:B79"/>
    <mergeCell ref="A80:B80"/>
    <mergeCell ref="A81:B81"/>
    <mergeCell ref="A82:B82"/>
    <mergeCell ref="A83:B83"/>
    <mergeCell ref="A84:A86"/>
    <mergeCell ref="A88:B88"/>
    <mergeCell ref="A89:A93"/>
    <mergeCell ref="A94:B94"/>
    <mergeCell ref="A70:A74"/>
    <mergeCell ref="A75:B75"/>
    <mergeCell ref="A62:B62"/>
    <mergeCell ref="A63:B63"/>
    <mergeCell ref="A64:B64"/>
    <mergeCell ref="A65:A67"/>
    <mergeCell ref="A69:B69"/>
    <mergeCell ref="A56:B56"/>
    <mergeCell ref="A58:B58"/>
    <mergeCell ref="A59:B59"/>
    <mergeCell ref="A60:B60"/>
    <mergeCell ref="A61:B61"/>
    <mergeCell ref="A44:B44"/>
    <mergeCell ref="A45:B45"/>
    <mergeCell ref="A46:A48"/>
    <mergeCell ref="A50:B50"/>
    <mergeCell ref="A51:A55"/>
    <mergeCell ref="A39:B39"/>
    <mergeCell ref="A40:B40"/>
    <mergeCell ref="A41:B41"/>
    <mergeCell ref="A42:B42"/>
    <mergeCell ref="A43:B43"/>
    <mergeCell ref="A18:B18"/>
    <mergeCell ref="A8:A10"/>
    <mergeCell ref="A13:A17"/>
    <mergeCell ref="A1:B1"/>
    <mergeCell ref="A2:B2"/>
    <mergeCell ref="A3:B3"/>
    <mergeCell ref="A4:B4"/>
    <mergeCell ref="A5:B5"/>
    <mergeCell ref="A7:B7"/>
    <mergeCell ref="A6:B6"/>
    <mergeCell ref="A12:B12"/>
    <mergeCell ref="A20:B20"/>
    <mergeCell ref="A21:B21"/>
    <mergeCell ref="A22:B22"/>
    <mergeCell ref="A23:B23"/>
    <mergeCell ref="A24:B24"/>
    <mergeCell ref="A37:B37"/>
    <mergeCell ref="A25:B25"/>
    <mergeCell ref="A26:B26"/>
    <mergeCell ref="A27:A29"/>
    <mergeCell ref="A31:B31"/>
    <mergeCell ref="A32:A3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2023-07-11T08:50:19Z</cp:lastPrinted>
  <dcterms:created xsi:type="dcterms:W3CDTF">2023-06-16T16:11:42Z</dcterms:created>
  <dcterms:modified xsi:type="dcterms:W3CDTF">2023-07-11T09:28:40Z</dcterms:modified>
</cp:coreProperties>
</file>