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defaultThemeVersion="166925"/>
  <mc:AlternateContent xmlns:mc="http://schemas.openxmlformats.org/markup-compatibility/2006">
    <mc:Choice Requires="x15">
      <x15ac:absPath xmlns:x15ac="http://schemas.microsoft.com/office/spreadsheetml/2010/11/ac" url="C:\Users\EIPOSGRADO\Desktop\pda telesup\"/>
    </mc:Choice>
  </mc:AlternateContent>
  <xr:revisionPtr revIDLastSave="0" documentId="13_ncr:1_{3CFFD4D6-1D7C-44C3-9F25-4E2A9D140DD5}" xr6:coauthVersionLast="43" xr6:coauthVersionMax="43" xr10:uidLastSave="{00000000-0000-0000-0000-000000000000}"/>
  <bookViews>
    <workbookView xWindow="-120" yWindow="-120" windowWidth="20730" windowHeight="11160" tabRatio="910" activeTab="1" xr2:uid="{00000000-000D-0000-FFFF-FFFF00000000}"/>
  </bookViews>
  <sheets>
    <sheet name="COMPONENTE I" sheetId="1" r:id="rId1"/>
    <sheet name="COMPONENTE I PRES" sheetId="5" r:id="rId2"/>
    <sheet name="COMPONENTE II" sheetId="2" r:id="rId3"/>
    <sheet name="COMPONENTE II PRES" sheetId="6" r:id="rId4"/>
    <sheet name="COMPONENTE III" sheetId="3" r:id="rId5"/>
    <sheet name="COMPONENTE III PRES" sheetId="7" r:id="rId6"/>
    <sheet name="COMPONENTE IV" sheetId="4" r:id="rId7"/>
    <sheet name="COMPONENTE IV PRES" sheetId="8" r:id="rId8"/>
  </sheets>
  <definedNames>
    <definedName name="_xlnm._FilterDatabase" localSheetId="0" hidden="1">'COMPONENTE I'!$A$9:$AG$9</definedName>
    <definedName name="_xlnm._FilterDatabase" localSheetId="1" hidden="1">'COMPONENTE I PRES'!$A$9:$I$9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8" l="1"/>
  <c r="H13" i="8"/>
  <c r="H12" i="8"/>
  <c r="H11" i="8"/>
  <c r="H10" i="8"/>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33" i="6"/>
  <c r="H32" i="6"/>
  <c r="H31" i="6"/>
  <c r="H30" i="6"/>
  <c r="H29" i="6"/>
  <c r="H28" i="6"/>
  <c r="H27" i="6"/>
  <c r="H26" i="6"/>
  <c r="H25" i="6"/>
  <c r="H24" i="6"/>
  <c r="H23" i="6"/>
  <c r="H22" i="6"/>
  <c r="H21" i="6"/>
  <c r="H20" i="6"/>
  <c r="H19" i="6"/>
  <c r="H18" i="6"/>
  <c r="H17" i="6"/>
  <c r="H16" i="6"/>
  <c r="H15" i="6"/>
  <c r="H14" i="6"/>
  <c r="H13" i="6"/>
  <c r="H12" i="6"/>
  <c r="H11" i="6"/>
  <c r="H10" i="6"/>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G14" i="8"/>
  <c r="G13" i="8"/>
  <c r="G12" i="8"/>
  <c r="G11" i="8"/>
  <c r="G10" i="8"/>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1" i="7"/>
  <c r="G10" i="7"/>
  <c r="G33" i="6"/>
  <c r="G32" i="6"/>
  <c r="G31" i="6"/>
  <c r="G30" i="6"/>
  <c r="G29" i="6"/>
  <c r="G28" i="6"/>
  <c r="G27" i="6"/>
  <c r="G26" i="6"/>
  <c r="G25" i="6"/>
  <c r="G24" i="6"/>
  <c r="G23" i="6"/>
  <c r="G22" i="6"/>
  <c r="G21" i="6"/>
  <c r="G20" i="6"/>
  <c r="G19" i="6"/>
  <c r="G18" i="6"/>
  <c r="G17" i="6"/>
  <c r="I33" i="2" l="1"/>
  <c r="I32" i="2"/>
  <c r="I31" i="2"/>
  <c r="J9" i="4"/>
  <c r="K8" i="4"/>
  <c r="K9" i="4" s="1"/>
  <c r="K9" i="3"/>
  <c r="J9" i="3"/>
  <c r="L8" i="3"/>
  <c r="L9" i="3" s="1"/>
  <c r="K8" i="3"/>
  <c r="J9" i="2"/>
  <c r="K8" i="2"/>
  <c r="K9" i="2" s="1"/>
  <c r="L8" i="1"/>
  <c r="M8" i="1" s="1"/>
  <c r="K9" i="1"/>
  <c r="K8" i="1"/>
  <c r="J9" i="1"/>
  <c r="L8" i="4" l="1"/>
  <c r="M8" i="3"/>
  <c r="L8" i="2"/>
  <c r="M9" i="1"/>
  <c r="N8" i="1"/>
  <c r="L9" i="1"/>
  <c r="I14" i="4"/>
  <c r="I13" i="4"/>
  <c r="I12" i="4"/>
  <c r="I11" i="4"/>
  <c r="I10" i="4"/>
  <c r="M8" i="4" l="1"/>
  <c r="L9" i="4"/>
  <c r="M9" i="3"/>
  <c r="N8" i="3"/>
  <c r="M8" i="2"/>
  <c r="L9" i="2"/>
  <c r="N9" i="1"/>
  <c r="O8" i="1"/>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1" i="3"/>
  <c r="I10" i="3"/>
  <c r="I30" i="2"/>
  <c r="I29" i="2"/>
  <c r="I28" i="2"/>
  <c r="I27" i="2"/>
  <c r="I26" i="2"/>
  <c r="I25" i="2"/>
  <c r="I24" i="2"/>
  <c r="I23" i="2"/>
  <c r="I22" i="2"/>
  <c r="I21" i="2"/>
  <c r="I20" i="2"/>
  <c r="I19" i="2"/>
  <c r="I18" i="2"/>
  <c r="I17" i="2"/>
  <c r="M9" i="4" l="1"/>
  <c r="N8" i="4"/>
  <c r="O8" i="3"/>
  <c r="N9" i="3"/>
  <c r="M9" i="2"/>
  <c r="N8" i="2"/>
  <c r="O9" i="1"/>
  <c r="P8" i="1"/>
  <c r="N9" i="4" l="1"/>
  <c r="O8" i="4"/>
  <c r="O9" i="3"/>
  <c r="P8" i="3"/>
  <c r="N9" i="2"/>
  <c r="O8" i="2"/>
  <c r="Q8" i="1"/>
  <c r="P9" i="1"/>
  <c r="O9" i="4" l="1"/>
  <c r="P8" i="4"/>
  <c r="P9" i="3"/>
  <c r="Q8" i="3"/>
  <c r="O9" i="2"/>
  <c r="P8" i="2"/>
  <c r="R8" i="1"/>
  <c r="Q9" i="1"/>
  <c r="Q8" i="4" l="1"/>
  <c r="P9" i="4"/>
  <c r="Q9" i="3"/>
  <c r="R8" i="3"/>
  <c r="Q8" i="2"/>
  <c r="P9" i="2"/>
  <c r="S8" i="1"/>
  <c r="R9" i="1"/>
  <c r="Q9" i="4" l="1"/>
  <c r="R8" i="4"/>
  <c r="S8" i="3"/>
  <c r="R9" i="3"/>
  <c r="Q9" i="2"/>
  <c r="R8" i="2"/>
  <c r="S9" i="1"/>
  <c r="T8" i="1"/>
  <c r="R9" i="4" l="1"/>
  <c r="S8" i="4"/>
  <c r="S9" i="3"/>
  <c r="T8" i="3"/>
  <c r="R9" i="2"/>
  <c r="S8" i="2"/>
  <c r="U8" i="1"/>
  <c r="T9" i="1"/>
  <c r="S9" i="4" l="1"/>
  <c r="T8" i="4"/>
  <c r="T9" i="3"/>
  <c r="U8" i="3"/>
  <c r="S9" i="2"/>
  <c r="T8" i="2"/>
  <c r="U9" i="1"/>
  <c r="V8" i="1"/>
  <c r="U8" i="4" l="1"/>
  <c r="T9" i="4"/>
  <c r="U9" i="3"/>
  <c r="V8" i="3"/>
  <c r="U8" i="2"/>
  <c r="T9" i="2"/>
  <c r="V9" i="1"/>
  <c r="W8" i="1"/>
  <c r="U9" i="4" l="1"/>
  <c r="V8" i="4"/>
  <c r="W8" i="3"/>
  <c r="V9" i="3"/>
  <c r="U9" i="2"/>
  <c r="V8" i="2"/>
  <c r="W9" i="1"/>
  <c r="X8" i="1"/>
  <c r="V9" i="4" l="1"/>
  <c r="W8" i="4"/>
  <c r="W9" i="3"/>
  <c r="X8" i="3"/>
  <c r="V9" i="2"/>
  <c r="W8" i="2"/>
  <c r="Y8" i="1"/>
  <c r="X9" i="1"/>
  <c r="W9" i="4" l="1"/>
  <c r="X8" i="4"/>
  <c r="X9" i="3"/>
  <c r="Y8" i="3"/>
  <c r="W9" i="2"/>
  <c r="X8" i="2"/>
  <c r="Z8" i="1"/>
  <c r="Y9" i="1"/>
  <c r="Y8" i="4" l="1"/>
  <c r="X9" i="4"/>
  <c r="Y9" i="3"/>
  <c r="Z8" i="3"/>
  <c r="Y8" i="2"/>
  <c r="X9" i="2"/>
  <c r="AA8" i="1"/>
  <c r="Z9" i="1"/>
  <c r="Y9" i="4" l="1"/>
  <c r="Z8" i="4"/>
  <c r="AA8" i="3"/>
  <c r="Z9" i="3"/>
  <c r="Y9" i="2"/>
  <c r="Z8" i="2"/>
  <c r="AA9" i="1"/>
  <c r="AB8" i="1"/>
  <c r="Z9" i="4" l="1"/>
  <c r="AA8" i="4"/>
  <c r="AA9" i="3"/>
  <c r="AB8" i="3"/>
  <c r="Z9" i="2"/>
  <c r="AA8" i="2"/>
  <c r="AC8" i="1"/>
  <c r="AB9" i="1"/>
  <c r="AA9" i="4" l="1"/>
  <c r="AB8" i="4"/>
  <c r="AB9" i="3"/>
  <c r="AC8" i="3"/>
  <c r="AA9" i="2"/>
  <c r="AB8" i="2"/>
  <c r="AC9" i="1"/>
  <c r="AD8" i="1"/>
  <c r="AC8" i="4" l="1"/>
  <c r="AB9" i="4"/>
  <c r="AC9" i="3"/>
  <c r="AD8" i="3"/>
  <c r="AC8" i="2"/>
  <c r="AB9" i="2"/>
  <c r="AD9" i="1"/>
  <c r="AE8" i="1"/>
  <c r="AE9" i="1" s="1"/>
  <c r="AC9" i="4" l="1"/>
  <c r="AD8" i="4"/>
  <c r="AE8" i="3"/>
  <c r="AE9" i="3" s="1"/>
  <c r="AD9" i="3"/>
  <c r="AC9" i="2"/>
  <c r="AD8" i="2"/>
  <c r="AD9" i="4" l="1"/>
  <c r="AE8" i="4"/>
  <c r="AE9" i="4" s="1"/>
  <c r="AD9" i="2"/>
  <c r="AE8" i="2"/>
  <c r="AE9" i="2" s="1"/>
</calcChain>
</file>

<file path=xl/sharedStrings.xml><?xml version="1.0" encoding="utf-8"?>
<sst xmlns="http://schemas.openxmlformats.org/spreadsheetml/2006/main" count="912" uniqueCount="330">
  <si>
    <t>PLAN DE ADECUACIÓN DE LA ESCUELA INTERNACIONAL DE POSGRADO</t>
  </si>
  <si>
    <t>INDICADOR</t>
  </si>
  <si>
    <t>MEDIOS VERIFICACIÓN</t>
  </si>
  <si>
    <t>OBSERVACIÓN A SUBSANAR</t>
  </si>
  <si>
    <t>RESULTADOS ESPERADOS</t>
  </si>
  <si>
    <t>ACTIVIDADES</t>
  </si>
  <si>
    <t>RESPONSABLE DE LA ACTIVIDAD</t>
  </si>
  <si>
    <t>PERIODO DE EJECUCIÓN</t>
  </si>
  <si>
    <t>PRESUPUESTO</t>
  </si>
  <si>
    <t>FUENTE DE FINANCIAMIENTO</t>
  </si>
  <si>
    <t>SEM 1</t>
  </si>
  <si>
    <t>SEM 2</t>
  </si>
  <si>
    <t>SEM 3</t>
  </si>
  <si>
    <t>SEM 4</t>
  </si>
  <si>
    <t>SEM 5</t>
  </si>
  <si>
    <t>SEM 6</t>
  </si>
  <si>
    <t>SEM 7</t>
  </si>
  <si>
    <t>SEM 8</t>
  </si>
  <si>
    <t>SEM 9</t>
  </si>
  <si>
    <t>SEM 10</t>
  </si>
  <si>
    <t>SEM 11</t>
  </si>
  <si>
    <t>SEM 12</t>
  </si>
  <si>
    <t>SEM 13</t>
  </si>
  <si>
    <t>SEM 14</t>
  </si>
  <si>
    <t>SEM 15</t>
  </si>
  <si>
    <t>SEM 16</t>
  </si>
  <si>
    <t>SEM 17</t>
  </si>
  <si>
    <t>SEM 18</t>
  </si>
  <si>
    <t>SEM 19</t>
  </si>
  <si>
    <t>SEM 20</t>
  </si>
  <si>
    <t>SEM 21</t>
  </si>
  <si>
    <t>SEM 22</t>
  </si>
  <si>
    <t>N°</t>
  </si>
  <si>
    <t>DESCRIPCIÓN</t>
  </si>
  <si>
    <t>DESCRIPCIÓN DE OBSERVACIÓN</t>
  </si>
  <si>
    <t>INICIO</t>
  </si>
  <si>
    <t>FIN</t>
  </si>
  <si>
    <t>A</t>
  </si>
  <si>
    <t>La Escuela de Posgrado tiene definidos sus objetivos institucionales.</t>
  </si>
  <si>
    <t>MV2: Documento que precise los objetivos institucionales, en caso éstos no se encuentren en el Estatuto</t>
  </si>
  <si>
    <t>A. Consignó en el PEI, metas que difieren de la descripción de los indicadores; como, por ejemplo:
o Indicador: % de graduados en las secciones de maestrías; meta consignada en número, difiere de la descripción del indicador.
o Indicador: número de convenios de colaboración para ejecutar proyectos (...); meta consignada en porcentaje.
o Indicador: % de tesis de grado relativas con problemas ambientales y climáticos; meta consignada en número.
B. No se identificó desarrollo, ni definición de metodología de medición de los indicadores vinculados al OEG1 del PEI: (i) Tasa bruta de éxito y (ii) Tasa de continuidad, por lo que es necesario que la Escuela de Posgrado precise.
C. No se evidenció que los dos (2) objetivos institucionales, consignados en el Estatuto Académico, Estatuto Social y PEI, puedan ser medibles y alcanzables con la descripción presentada en los Planes de Acción Estratégica, por lo que estos objetivos deben ser mejorados.
D. No consignó en el PEI el presupuesto general aprobado para la ejecución operativa del mismo, tampoco se incluye el presupuesto desagregado por "Planes de Acción Estratégica".
E. No publicó en el portal electrónico: https://eiposgrado.edu.pe/transparencia/, los Estatutos, ni el PEI.</t>
  </si>
  <si>
    <t>Actualizacion de PEI</t>
  </si>
  <si>
    <t>Actualizar los indicadores del PEI para que concuerden con sus metas.</t>
  </si>
  <si>
    <t>Modificar PEI con objetivos institucionales medibles y alcanzable</t>
  </si>
  <si>
    <t>Presentar el presupuesto general</t>
  </si>
  <si>
    <t>Aprobar, por la autoridad competente la modificacion del PEI</t>
  </si>
  <si>
    <t>Actualizacion del Estatuto Social</t>
  </si>
  <si>
    <t>Modificar los objetivos institucionales.</t>
  </si>
  <si>
    <t>Aprobar por la autoridad competente la modificacion  Estatuto Social</t>
  </si>
  <si>
    <t>Elevar, a Registros Públicos, la modificacion del Estatuto Social.</t>
  </si>
  <si>
    <t>Tramitar ante la SUNARP la copia literal actualizada de la partida registral, en la que se encuentra inscrita la modificacion del Estatuto Social</t>
  </si>
  <si>
    <t>Actualizacion del Estatuto Academico</t>
  </si>
  <si>
    <t>Aprobar por la autoridad competente la modificacion  Estatuto Academico</t>
  </si>
  <si>
    <t>Actualizar en el Portal Web</t>
  </si>
  <si>
    <t>Publicar en el portal de transparencia, el Estatuto Social, Estatuto Academico, y PEI, actualizados.</t>
  </si>
  <si>
    <t>La Escuela de Posgrado cuenta con planes de estudios para cada uno de los programas de posgrado ofrecidos.</t>
  </si>
  <si>
    <t>MV2: Módelo educativo del programa de estudio, indicando modalidad del programa (presencial/semipresencial, porcentaje de créditos/horas de cada uno en el caso haya educación a distancia)</t>
  </si>
  <si>
    <t xml:space="preserve"> - Presentó  en el Módelo Educativo los objetivos estratégicos de la Escuela Internacional de Posgrado, más no los objetivos de los programas de maestría consignados en el Módelo Educativo.
- No indicó cómo será el sistema que se emplee para el  dictado de clases presenciales en la modalidad semipresencial considerando que tienen como público objetivo a profesionales del interior del país.</t>
  </si>
  <si>
    <t>Actualizar Modelo Educativo</t>
  </si>
  <si>
    <t>Aprobar por la autoridad competente el Modelo Educativo</t>
  </si>
  <si>
    <t xml:space="preserve">Modificar el Modelo Educativo incorporando los objetivos  de los programas de maestrias en el modelo educativo </t>
  </si>
  <si>
    <t>Modificar el Modelo Educativo incorporando el sistema que se emplee para el dictado de las clases presenciales en la modalidad semipresencial</t>
  </si>
  <si>
    <t>MV3: Planes de estudio de los programas conducentes a grado académico.</t>
  </si>
  <si>
    <t>a. No presentó el  índice  de los planes de estudios P05, P06, y  P09 de manera correlativa al contenido de los planes de estudios.
b. Presenta inconsistencia en la denominación del grado a obtener y la denominación del programa de estudio, para los programas P05 y P10, así como no señala la denominación del grado, según programa de estudios, para los programas P02  P07.</t>
  </si>
  <si>
    <t>Actualizar Planes de Estudios</t>
  </si>
  <si>
    <t>Aprobar, por la autoridad competente la modificacion los planes de estudios</t>
  </si>
  <si>
    <t>Modificar los planes de estudios P02,P05, P07, P06, P09 y P10.</t>
  </si>
  <si>
    <t>Plan de Gestión de la Calidad / Plan de Mejora Continua</t>
  </si>
  <si>
    <t>MV1: Plan de Gestión de la Calidad Institucional o Plan de Mejora Continua</t>
  </si>
  <si>
    <t>MV2: Documento que institucionaliza las funciones y actividades de un comité consultivo permanenteque proponga actividades de mejora académica que esté conformado por estudiantes, egresados, representantes y docentes de la escuela de posgrado y empleadores, entre otros.</t>
  </si>
  <si>
    <t>.- Presentó inconsistencia en el objetivo cuatro (4) consignado en el Plan de Gestión, dado que este difiere de los literales "e" y "f" del "Estatuto Académico" donde se precisan las atribuciones del Jefe de la Oficina de Calidad y Acreditación.
- No presentó documento que apruebe el presupuesto para la ejecución del Plan de Gestión, ni consignó el monto asignado para cada objetivo o cada actividad principal.
- No incluyó el objetivo N° 6 "Incrementar la calificación docente" presentado en el cronograma, en los objetivos y actividades a ejecutar definidad en el Plan de Gestión.
- No se idetificó en el cronograma presentado el avance que se obtendrá en periodos más cortos para cumplir con las metas de los indicadores. Por lo tanto, se requiere la presentación de los planes (programación), por objetivos específicos para corroborar que la Escuela establece medidas correctivas a niveles menores de ejecución.
- No se evidencian las acciones de monitoreo y control acorde con las actividades listadas. Como por ejemplo; revisión de las Condiciones Básicas de Calidad, elaboración de plan de trabajo para el licenciamiento,entre otros.</t>
  </si>
  <si>
    <t>.- No presentó la periodicidad de las reuniones del Comité Consultivo aprobado por la autoridad competente.
- No evidencia vinculo jerárquico ni funcional entre el Comité Consultivoy la Oficina de Calidad y Acreditación.</t>
  </si>
  <si>
    <t>Plan de Gestion de la Calidad modificado</t>
  </si>
  <si>
    <t>Presentar presupuesto aprobado por la autoridad competente para la ejecucion del plan de gestion de la calidad, consignando el monto asignado para cada objetivo de actividad principal</t>
  </si>
  <si>
    <t>Modificacion del Plan de la Gestion de la Calidad, concordandolo con el Estatuto Academico, e incorporar plan de monitoreo y control.</t>
  </si>
  <si>
    <t>Aprobar, por la autoridad competente la modificacion del Plan de Gestion de la Calidad y su presupuesto</t>
  </si>
  <si>
    <t>Cronograma de reuniones del comité consultivo</t>
  </si>
  <si>
    <t>Presentar el conograma de reuniones del comité consultivo, aprobado por la autoridad competente.</t>
  </si>
  <si>
    <t>Modificacion del Estatuto Academico</t>
  </si>
  <si>
    <t>Modificacion del Mof de la Oficina de Calidad y Acreditacion</t>
  </si>
  <si>
    <t>Aprobar por la autoridad competente la modificacion  del Mof de la Oficina de Calidad y Acreditacion</t>
  </si>
  <si>
    <t>Estatuto Academico modificado</t>
  </si>
  <si>
    <t>MOF de la oficina de Calidad y Acreditacion modificado</t>
  </si>
  <si>
    <t>La Ecuela de Posgrado cuenta con un área académico administrativo especializada en la gestión y el soporte de TIC para el aprendizaje.</t>
  </si>
  <si>
    <t>MV1:Documento que acredite la existencia del área, direccion o departamento de gestión y soporte TIC para el aprendizaje.</t>
  </si>
  <si>
    <t>MV2: Documento que detalle la relación del personal calificado asignado al área.</t>
  </si>
  <si>
    <t>No  presento la estructura organica interna de la oficina de Sistemas, Tecnologia de la Informacion y Comunicación, ni las funciones ni perfiles de los profesionales que forman parte de la oficina, tampoco presento evidencia fotografica del ambiente fisico determinado para el desarrollo de sus actividades.</t>
  </si>
  <si>
    <t>Estructura organica interna de la Oficina de Sistemas Tecnologia de la Informacion y Comunicación</t>
  </si>
  <si>
    <t>MOF de la Oficina de Sistemas Tecnologia de la Informacion y Comunicación</t>
  </si>
  <si>
    <t>Evidencia del ambiente fisico</t>
  </si>
  <si>
    <t>Presentar la estructura organica de la oficina de Sistemas  Tecnologia de la Informacion y Comunicación</t>
  </si>
  <si>
    <t>Presentar el MOF de la oficina de Sistemas  Tecnologia de la Informacion y Comunicación</t>
  </si>
  <si>
    <t>Realizar tomas fotograficas del ambiente de la oficina de Sistemas  Tecnologia de la Informacion y Comunicación</t>
  </si>
  <si>
    <t>No presento la Resolucion del directorio donde se aprueba la designacion del personal de la oficina de sistemas  Tecnologia de la Informacion y Comunicación, debido a que en la resolucion 046-2017-EI/DIRECTORIO presentada, se designo al personal de la oficina de Calidad, la que a su vez se opone la Resolucion de Directorio N 045-2017-EI/DIRECTORIO del 27 de Julio del 2017.
No preciso la estructura de la oficina de sistemas  Tecnologia de la Informacion y Comunicación
No preciso las funciones de cada profesional que integra la oficina de sistemas  Tecnologia de la Informacion y Comunicación, y adjuntar la hoja de vida de cada profesional que la integra</t>
  </si>
  <si>
    <t>Resolucion de directorio donde aprueba la designacion del personal de oficina de sistemas  Tecnologia de la Informacion y Comunicación</t>
  </si>
  <si>
    <t>Modificar la resolucion de designacion del personal de la oficina de sistemas, tecnologia de la Informacion y Comunicación</t>
  </si>
  <si>
    <t>Aprobar por la autoridad competente la resolucion de designacion del personal de la oficina de sistemas, tecnologia de la Informacion y Comunicación</t>
  </si>
  <si>
    <t>La escuela de Posgrado cuenta  con politicas, planes y acciones para la proteccion al ambiente.  DESFAVORABLE</t>
  </si>
  <si>
    <t>MV1: Documento que contenga las politicas, planes y acciones de adecuación al entorno y proteccion al medio ambiente.</t>
  </si>
  <si>
    <t>Sobre la base de la informacion presentada y analizada, se concluye que el presente indicador es desfavorable, debido a que la Escuela de Posgrado.  No preciso las actividades o trabajos de impulso para la formacion profesional, investigacion y Extensión social, acorde a la Politica Nacional de Educación  Ambiental aprobado con el Decreto Supremo Nº 017-2012-ED</t>
  </si>
  <si>
    <t>Plan de Gestion Ambiental modificado</t>
  </si>
  <si>
    <t>Modificar el Plan de Gestion Ambiental alineado en investigacion y extension social, a la Politica Nacional de Educacion Ambiental aprobado por el Decreto Supremo Nª 017-2012-ED</t>
  </si>
  <si>
    <t>Aprobar por la autoridad competente la modificacion del Plan de Gestion Ambiental</t>
  </si>
  <si>
    <t>Transparencia de la información institucional a través de su portal web.</t>
  </si>
  <si>
    <t>MV.1 Misión y visión
MV2. Reglamento y calendario de admisión.
MV3. Temario para los exámenes de admisión.
MV4. Número de postulantes e ingresantes según modalidades de ingreso de los últimos dos años.
MV5. Vacantes y fechas de concursos de selección para docentes.
MV6. Número de estudiantes por facultades y programas de estudios.                                                              
MV7. Reglamentos de estudios
MV8. Ambientes o espacios destinados a brindar los servicios sociales, deportivos o culturales [no aplica]
MV9. Título de los proyectos de investigación, utilizados al último semestre académico.
MV1O. Tarifa de los servicios prestados por toda la índole [matriculas, pensión, constancias, certificados entre otros].
MV11.Plana docente y docentes investigadores.
MV12.Malla curricular de todos sus programas de estudios.
MV13.Estructura de gobierno.
MV14.Información sobre posicionamiento de egresados.
MV15.Reglamento de grados y títulos.
Otros. Página de transparencia de la Escuela de Posgrado.</t>
  </si>
  <si>
    <t>Sobre la base de la informacion presentada y analizada, se concluye que el presente indicador es desfavorable, debido a que los links presentados por la Escuela de Posgrado se encuentran desactualizados con la información contenida en el sitio web Institucional.</t>
  </si>
  <si>
    <t>Portal de Transparencia actualizado</t>
  </si>
  <si>
    <t>Elaborar un documento donde se establezcan la dirección web correcta para el MV1: Misión y Visión</t>
  </si>
  <si>
    <t>Elaborar un documento donde se establezcan la dirección web correcta para el MV2: Reglamento y calendario de admisión.</t>
  </si>
  <si>
    <t>Elaborar un documento donde se establezcan la dirección web correcta para el MV3: Temario para los exámenes de admisión.</t>
  </si>
  <si>
    <t>Elaborar un documento donde se establezcan la dirección web correcta para el MV4: Número de postulantes e ingresantes según modalidades de ingreso de los últimos dos años.</t>
  </si>
  <si>
    <t>Elaborar un documento donde se establezcan la dirección web correcta para el MV5: Vacantes y fechas de concursos de selección para docentes.</t>
  </si>
  <si>
    <t>Elaborar un documento donde se establezcan la dirección web correcta para el MV6: Número de estudiantes por facultades y programas de estudio.</t>
  </si>
  <si>
    <t>Elaborar un documento donde se establezcan la dirección web correcta para el MV7: Reglamento de estudiantes</t>
  </si>
  <si>
    <t>Elaborar un documento donde se establezcan la dirección web correcta para el MV8: Ambientes o espacios destinados a brindar los servicios sociales, deportivos o culturales.</t>
  </si>
  <si>
    <t>Elaborar un documento donde se establezcan la dirección web correcta para el MV9: Título de los proyectos de investigación, actualizados al último semestre académico.</t>
  </si>
  <si>
    <t>Elaborar un documento donde se establezcan la dirección web correcta para el MV10: Tarifas de los servicios prestados por toda índole (matrículas, pensión, constancias, certificados, entre otros).</t>
  </si>
  <si>
    <t>Elaborar un documento donde se establezcan la dirección web correcta para el MV11: Plana docente y docentes investigadores.</t>
  </si>
  <si>
    <t>Elaborar un documento donde se establezcan la dirección web correcta para el MV12: Malla curricular de todos sus programas de estudios.</t>
  </si>
  <si>
    <t>Elaborar un documento donde se establezcan la dirección web correcta para el MV13: Estructura de gobierno.</t>
  </si>
  <si>
    <t>Elaborar un documento donde se establezcan la dirección web correcta para el MV14: Información sobre posicionamiento de egresados</t>
  </si>
  <si>
    <t>Elaborar un documento donde se establezcan la dirección web correcta para el MV15: Reglamento de grados y títulos</t>
  </si>
  <si>
    <t>Locales propios, alquilados bajo cesión en un uso al algun otro título, de uso exclusivo para su propósito.</t>
  </si>
  <si>
    <t>MV2: Contratos de alquiler de todos sus locales debidamente registrados en la SUNARP. Para universidades privadas, el contrato debe tener una duración no menor a cinco (5) años para programas de pregrado y no menor a la duración del programa de posgrado. Para universidades públicas, los contratos no deben ser menores a un (1) año. En caso el contrato de alquiler del programa de pregrado y posgrado tenga una duración menor a los señalado, la Universidad o Escuela de Posgrado debe acreditar que cuenta con un proyecto inmobiliario e implementación, o</t>
  </si>
  <si>
    <t>MV2: 
- No precisó en el Formato de Licenciamiento A2 si el inmueble es de uso exclusivo para la prestación del servicio educativo.
- No presentó como garantizará la continuidad del servicio educativo debido a que el inmueble arrendado tiene una (1) hipoteca desde el año 2009 y ésta corresponde al arrendador.
- No presentó el contrato de arrendamiento inscrito en SUNARP para el inmueble donde se brinda el servicio educativo.</t>
  </si>
  <si>
    <t>Formato A2 actualizado</t>
  </si>
  <si>
    <t>Actualizar formato A2</t>
  </si>
  <si>
    <t>Firma del Formato A2 por la autoridad competente</t>
  </si>
  <si>
    <t>Levantamiento de hipoteca</t>
  </si>
  <si>
    <t>Solicitar al arrendador el levantamiento de hipoteca inscrita en el  local de la escuela, con su inscripcion en SUNARP</t>
  </si>
  <si>
    <t>Contrato de arrendamiento  inscrito en SUNARP</t>
  </si>
  <si>
    <t>Elaborar adenda al contrato, donde indique el uso exclusivo del local.</t>
  </si>
  <si>
    <t>Presentar contrato y adenda a la notaria para elevar a escritura publica</t>
  </si>
  <si>
    <t>Elevar escritura publica para su inscripcion en SUNARP</t>
  </si>
  <si>
    <t>Solicitar copia literal de la partidad con el asiento inscrito.</t>
  </si>
  <si>
    <t>La escuela de Posgrado cuenta con planes de seguridad.</t>
  </si>
  <si>
    <t xml:space="preserve">
MV2: 
- No presentó un contrato vigente de disposición de Residuos de Aparatos Eléctricos y Electrónicos - RAEE con una empresa inscrita en Digesa o un convenio con una institución autorizada.
</t>
  </si>
  <si>
    <t>MV3:
- No presentó la designación del comité de Seguridad y Salud en el Trabajo de acuerdo a la Ley 29783 y su Reglamento D.S. N° 005-2012-TR firmado por la autoridad competente o representante legal.</t>
  </si>
  <si>
    <t>Contrato vigente con una empresa prestadora de servicio.</t>
  </si>
  <si>
    <t>Presentar contrato de disposicion Residuos de Aparatos Eléctricos y Electrónicos - RAEE firmado por la autoridad competente.</t>
  </si>
  <si>
    <t>Planes de Seguridad incluyendo almacenamiento y gestión de sustancias inflamables y/o peligrosas.</t>
  </si>
  <si>
    <t>Comité de Seguridad y Salud en el Trabajo</t>
  </si>
  <si>
    <t>Presentar la resolucion de reconocimiento aprobado por la autoridad competente del comité de Seguridad y Salud en el trabajo.</t>
  </si>
  <si>
    <t>La escuela de Posgrado cuenta con estándares de seguridad para el funcionamiento de los laboratorios, según corresponda.</t>
  </si>
  <si>
    <t>MV1: Protocolo de Seguridad indicando estándares de seguridad.</t>
  </si>
  <si>
    <t>MV1:
- No presentó los Protocolos de Seguridad para el funcionamiento de las aulas, salas de estudio y centro de información, debiendo contener como mínimo: proceso de identificación de riesgos, procedimientos en caso de accidentes, signos y etiquetas, y señales de seguridad; debido a que el Protocolo de Seguridad presentado por la Escuela de Posgrado corresponde a un Set de Estudio Audiovisual y en su objetivo y alcance se señala que "El protocolo detallado a continuación tiene por objeto minimizar los riesgos de las actividades en el Set de Televisión del Campus de la Universidad Privada TELESUP".
- No precisó si los programas de estudios declarados se pueden desarrollar académicamente en las aulas y salas de estudio, dado que no cuenta con laboratorios y talleres.</t>
  </si>
  <si>
    <t>Protocolos de seguridad  modificados</t>
  </si>
  <si>
    <t>Actualizar los Protocolos de Seguridad de Aulas, sala de estudios, centro de informacion, laboratorio de computo, set de estudio audiovisual.</t>
  </si>
  <si>
    <t>Resolucion de aprobacion de la actualizacion de los Protocolos de Seguridad por la autoridad competente</t>
  </si>
  <si>
    <t>Actualizar formatos C7, C6, C3</t>
  </si>
  <si>
    <t>Firmar de formatos C7, C6, C3 por la autoridad competente</t>
  </si>
  <si>
    <t>La Escuela de Posgrado cuenta con laboratorios de enseñanza propios, de conformidad con el número de estudiantes, actividades académicas y programas de estudio.</t>
  </si>
  <si>
    <t>MV1: Formato de Licenciamiento C6, donde se registra información de talleres y laboratorios de enseñanza.</t>
  </si>
  <si>
    <t>Sobre la base de la información presentada y analizada se concluye que el indicador es desfavorable, puesto que la Escuela de Posgrado no presentó información que sustente la falta de laboratorios y/o talleres para el desarrollo de los programas de estudio declarados, dado que cuenta con cursos de modalidad presencial y semipresencial en los que requiere del uso del laboratorio de cómputo y/o un ambiente para su desarrollo.</t>
  </si>
  <si>
    <t>Existencia de Laboratorio de Computo</t>
  </si>
  <si>
    <t>Existencia de ambientes para el dictado para la modalidad semipresencial</t>
  </si>
  <si>
    <t>Actualizar calculo de aforo del local</t>
  </si>
  <si>
    <t>Los laboratorios de enseñanza están equipados de acuerdo a su especialidad.</t>
  </si>
  <si>
    <t>Actualizar formatos C7</t>
  </si>
  <si>
    <t>Firmar de formatos C7 por la autoridad competente</t>
  </si>
  <si>
    <t>Actualizar  y Presentar formatos C7</t>
  </si>
  <si>
    <r>
      <rPr>
        <sz val="10"/>
        <color theme="1"/>
        <rFont val="Calibri"/>
        <family val="2"/>
        <scheme val="minor"/>
      </rPr>
      <t>MV1</t>
    </r>
    <r>
      <rPr>
        <b/>
        <sz val="10"/>
        <color theme="1"/>
        <rFont val="Calibri"/>
        <family val="2"/>
        <scheme val="minor"/>
      </rPr>
      <t>:</t>
    </r>
    <r>
      <rPr>
        <sz val="10"/>
        <color theme="1"/>
        <rFont val="Calibri"/>
        <family val="2"/>
        <scheme val="minor"/>
      </rPr>
      <t xml:space="preserve"> Formato de Licenciamiento C7, donde se registra la información de los laboratorios de enseñanza.</t>
    </r>
  </si>
  <si>
    <t>c</t>
  </si>
  <si>
    <t>La Escuela de Posgrado cuenta con aulas y salas de estudio con acceso a TIC's en todas las locaciones donde se desarrolla el servicio educativo.</t>
  </si>
  <si>
    <t>No presentó un estudio de cálculo de aforo para su único local donde se presta el servicio educativo, elaborado y suscrito por un consultor ingeniero o arquitecto colegiado independiente, o presentar el certificado vigente de inspección técnica de seguridad en edificaciones que corresponde (ITSE básico, ex post, ex ante o de detalle), según la normatividad vigente.</t>
  </si>
  <si>
    <t>Calculo de Aforo actualizado</t>
  </si>
  <si>
    <t>Firma del calculo de aforo por la profesional competente</t>
  </si>
  <si>
    <t>Actualizar calculo de aforo del local por un profesional competente</t>
  </si>
  <si>
    <t xml:space="preserve">Material bibliografico según planes de estudio de sus programas. El acervo bibliografico puede ser en fisico y/o virtual. Las bliotecas virtuales deben estar suscritas.  </t>
  </si>
  <si>
    <t xml:space="preserve">Sobre la base de la informacion presentada y analizada, se concluye que el presente indicador es desfavorable, debido a que la Escuela de Posgrado: No proporciono el link  de acceso con usuario y contraseña habilitada para poder realizar la verificación respectiva. No preciso el criterio de asignacion de material bibliografico fisico a los programas de estudios en relacion al numero de estudiantes matriculados. </t>
  </si>
  <si>
    <t>MV1: Acervo bibliografico fisico: Lista codificada del material bibliogafico de las Escuelas de Posgrado. y/o                                             MV2:  Acervo bibliografico virtual: Contratos o convenios de uso del servicio de blibliotecas virtuales, por lo menos equivalentes a lo que proporciona CONCYTEC.</t>
  </si>
  <si>
    <t>Sobre la base de la información presentada y analizada se concluye que el indicador es desfavorable, puesto que la Escuela de Posgrado no presentó el Formato de Licenciamiento C7 correspondiente a los laboratorios y/o talleres para el desarrollo de los programas de estudios declarados. Asimismo, no presentó información que sustente la falta de laboratorios y/o talleres para el desarrollo de los programas de estudios declarados.</t>
  </si>
  <si>
    <t>MV1: Formato SUNEDU.</t>
  </si>
  <si>
    <t>Link de acceso a biblioteca</t>
  </si>
  <si>
    <t>Presentar el usuario y contraseña para ingresar a la biblioteca virtual</t>
  </si>
  <si>
    <t>Criterios de asignacion de libros</t>
  </si>
  <si>
    <t>Realizar los criterios de asignacion del material bibliografico</t>
  </si>
  <si>
    <t>Resolucion por la autoridad competente de los criterios de asignacion de material bibliografico</t>
  </si>
  <si>
    <t>Existencia de políticas, normas y proecidmientos para el foento y realización de la Investigación, Desarrollo e Innovación (I+D+I) como una actividad esencial y obligatoria de la Escuela de posgrado</t>
  </si>
  <si>
    <t>MV1: Documento pertinente que contenga políticas, normas y procedimientos para la Investigación, Desarrollo e Innovación (I+D+I).</t>
  </si>
  <si>
    <t>ª- No se presentó la política de investigación de la Escuela de Posgrado, en el Reglamento de Investigación se desarrollan únicamente políticas específicas de estímulo.
- El Reglamento de Investigación:
  - Siendo la norma que regula las actividades de investigación en la Escuela de Posgrado, no es una norma de alcance institucional.
   - No se presentó información que señale cuáles son los otros órganos de la Escuela que participan en el fomento y realización de la investigación.
   - Define la categoría "Investigadores", incluyendo a docentes como a no docentes (artículo 13), pero también hace referencia a "Investigadores", "Docentes Investigadores" (artículo 16 y 18) e "Investigadores Jóvenes" (artículo 18).
   - Señaló la existencia de Grupos de Investigación, pero no se define cómo la Escuela de Posgrado promueve su creación y funcionamiento, atribuciones y responsabilidades de los coordinadores y de los miembros, acceso a recursos para la realización de actividades, otros.
   - Señala medidas de estímulo que se incorporarán en el desarrollo de la política de fomento de la investigación, pero no se especifica cómo serán aplicadas.
   - En el artículo 30, señala tres (3) medidas de estímulo que se incorporarán en el desarrollo de la política de fomento de la investigación, pero no se incluyen normas que especifiquen cómo se aplicarán (periocidad de convocatorias para concursos de proyectos de investigación, por ejemplo).
   - Hace referencia tanto a la Oficina de Investigación y Desarrollo, sin información que permita precisar si son órganos distintos o que se trata de un error material.
- El Estatuto Académico vigente, en el artículo 26, presentó error material en la deominación de la unidad de investigación, pues el título del artículo se consigna "Departamentos de Investigación y Desarrollo" y en el propio artículo se refiere a la Oficina de Investigación".</t>
  </si>
  <si>
    <t>Politica de Investigacion</t>
  </si>
  <si>
    <t>Presentar las Politicas de Investigacion, con su resolucion aprobada por la autoridad competente</t>
  </si>
  <si>
    <t>Reglamento de Investigacion</t>
  </si>
  <si>
    <t>Presentar le Reglamento de Investigacion, con su resolucion aprobada por la autoridad competente</t>
  </si>
  <si>
    <t>Modificar el Estatuto Academico en el articulo 26</t>
  </si>
  <si>
    <t>Aprobacion de la modificacion del Estatuto Academico por la autoridad competente</t>
  </si>
  <si>
    <t>Existencia de una Unidad u Órgano de Investigación, Desarrollo e Innovación (I+D+I) cuyo responsable tenga grado de doctor.</t>
  </si>
  <si>
    <t>MV1: Estatuto u otro documento pertinente que demuestre la existencia de un órgano de investigación y que describa sus funciones o competencias.</t>
  </si>
  <si>
    <t>MV2: Relación del personal del órgano de investigación</t>
  </si>
  <si>
    <t>ª- Las funciones del Departamento de Investigación y Desarrollo señaladas en el Reglamento de Investigación no incluyen funciones normativas, lo cual no concuerda cn el artículo 8 del mismo Reglamento; y asímismo, las funciones de tal Departamento difieren de las atribuciones del Director de Investigación y Desarrollo, señaladas en el Estatuto Académico, y aunque no se contraponen, no se incluye información que permita establecer la consistencia entre ambas.
- Adicionalmente, se verificó que en el Estatuto Académico ni en el Regalemto de Investigación se establece que el encargado de la unidad de investigación debe ser el de doctor.
- Existen diferencias en la denominación de la unidad de investigación en el artículo 26 del Estatuto Académico, que se titula "Departamentos de Investigación y Desarrollo" y en el texto del artículo se hace referencia a la "Oficina de Investigación". Además, el título del artículo 26, señala "Departamentos, en plural y no en singular".</t>
  </si>
  <si>
    <t>Reglamento de investigacion modificado</t>
  </si>
  <si>
    <t>Modificar el reglamento de investigacion en concordancia con el estatuto academico</t>
  </si>
  <si>
    <t>Aprobacion de la modificacion del Reglamento de Investigacion por la autoridad competente</t>
  </si>
  <si>
    <t>Modificar el Estatuto Academico estableciendo requisitos para ocupar el cargo de director del departamento de investigacion</t>
  </si>
  <si>
    <t>- En el Registro de Grados y Títulos Profesionales de Sunedu, el Dr. Milthon Muñoz Berrocal presenta una alerta y no se incluyó información que señale que no se generaría modificaciones en el grado académico declarado.</t>
  </si>
  <si>
    <t>Informacion sunedu sin alerta</t>
  </si>
  <si>
    <t>Solicitar informacion al registro nacional de grados academicos y titulos profesionales  de SUNEDU, sobre la alerta del Dr Milthon Muñoz Berrocal</t>
  </si>
  <si>
    <t>Existencia de líneas de Investigación, Desarrollo e Innovación (I+D+I). Asimismo, se debe indicar el presupuesto asignado para la investigación, equipamiento, personal y otros.</t>
  </si>
  <si>
    <t>MV2: Documento que contenga el o los objetivos de las líneas de investigación.</t>
  </si>
  <si>
    <t>MV3: Presupuesto asignado para la ivestigación, equipamiento, personal y otros.</t>
  </si>
  <si>
    <t>- El documento "Líneas de Investigación" consignó que las tesis o trabajos de investigación de las maestrías deben guardar relación con las líneas de investigación y no señala que tal vinculación también debe presentarse en el caso de los proyectos de investigación docente.</t>
  </si>
  <si>
    <t>- El presupuesto de investigación presentado no especificó si es el presupuesto ejecutado, considerando que 2017 es un periodo culminado.
- El presupuesto de investigación anual 2017 declarado no está completa, pues no se incluyó información de enero-julio.
- El presupuesto presentado no diferenció el monto del presupuesto destinado a la gestión del Departamento de Investigación y Desarrollo, del destinado a financiar a los proyectos de investigación, no siendo consistente con el monto de presupuesto declarado en el indicador 38.
- No se especificó el presupuesto para cubrir los gastos de personal administrativo vinculado a la investigación (de existir, en el Departamento de Investigación y Desarrollo), gastos en eventos, publicaciones, compra de materiales para el desarrollo de la investigación, becas, entre otros.
- No se presentó información explicativa respecto a los rubros consignados en el presupuesto, tales como "Sistemas de comunicaciones", "Equipamiento eléctrico" y el concepto licencia antivirus del rubro "Equipamiento"; ni la cantidada de "Docentes investigadores", los proyectos que están trabajando y las horas asignadas para la investigación; y el concepto "Seguros, aguinaldos, vacaciones, etc." no diferencia los montos que corresponden al personal de gestión y a los docentes investigadores.</t>
  </si>
  <si>
    <t>Modificar las lìneas de investigación consignando que los proyectos de investigación docente deben guardar vinculaciòn con las líneas de investigación.</t>
  </si>
  <si>
    <t>Aprobación de la modificacion de Líneas de Investigación por la autoridad competente.</t>
  </si>
  <si>
    <t>Líneas de Investigación modificadas</t>
  </si>
  <si>
    <t>Aclaracion del presupuesto   anual del 2017</t>
  </si>
  <si>
    <t>Elaboracion de documento aclaratorio del presupuesto anual del 2017, firmado por la autoridad competente</t>
  </si>
  <si>
    <t>Políticas de Protección de la Propiedad Intelectual</t>
  </si>
  <si>
    <t>MV1: Resolución u otro documento pertinente, donde se indique las políticas de protección de la propiedad intelectual.</t>
  </si>
  <si>
    <r>
      <t xml:space="preserve">Sobre la base de la información presentada y analizada, se concluye que el presente indicador es </t>
    </r>
    <r>
      <rPr>
        <b/>
        <sz val="11"/>
        <rFont val="Calibri"/>
        <family val="2"/>
        <scheme val="minor"/>
      </rPr>
      <t>desfavorable</t>
    </r>
    <r>
      <rPr>
        <sz val="11"/>
        <rFont val="Calibri"/>
        <family val="2"/>
        <scheme val="minor"/>
      </rPr>
      <t>, debido a que, como Políticas de Protección de la Propiedad Intelectual, la Escuela el "Reglamento de Propiedad Intelecutal" y en la base legal de dicho documento no consideró al Reglamento de Calificación y Registro de Investigadores en Ciencia y Tecnología del Sistema de Ciencia, Tecnología e Innovación Tecnológica-SYNACYT.</t>
    </r>
  </si>
  <si>
    <t>Reglamento de Propiedad Intelectual modificado</t>
  </si>
  <si>
    <t>Modificar el reglamento de propiedad intelectual</t>
  </si>
  <si>
    <t>Aprobación de la modificacion del reglamento de propiedad intelectual por la autoridad competente.</t>
  </si>
  <si>
    <t>D</t>
  </si>
  <si>
    <t>La Escuela de Posgrado cuenta con docentes que realizan investigación en todas las líneas de investigación declaradas</t>
  </si>
  <si>
    <t>MV1: Padrón de docentes actualizado al periodo vigente, según Formato de Licenciamiento C9.</t>
  </si>
  <si>
    <t xml:space="preserve">ª- Los cinco (5) docentes declarados como docentes que realizan investigación en el Formato de Licenciamiento C9 no tuvieron carga lectiva en el periodo 2017-II.
- Los docentes Victor Ruperto Carrasco Cortes, Milthon Honorio Muñoz Berrocal, Javier Marcelo Huarca Ochoa y Bernardo Cristobal Damaso Mata no declaran vinculación con la Escuela de Posgrado en el registro “CTI Vitae”.
- En la columna “Comentarios” del Formato de Licenciamiento C9, no se especificó si las “20 horas” declaradas como “Otras actividades” corresponden solo a actividades de investigación.
- No se pudo determinar si los docentes que realizan investigación, desarrollan líneas de investigación específicas, según lo declarado en el indicador 33, o desarrollan todas las líneas de investigación declaradas.
- No se brindó información respecto de como el docente Damaso Mata Bernardo Cristóbal, ejecuto el proyecto de investigación en la Escuela de Posgrado, esto, a razón de lo declarado en “CTI Vitae” donde figura como Docente Ordinario-Asociado de la Universidad Nacional Hermilio Valdizan de Huánuco.
</t>
  </si>
  <si>
    <t>Documento aclaratorio</t>
  </si>
  <si>
    <t>Realizar documento aclaratorio firmado por la autoridad competente</t>
  </si>
  <si>
    <t>Firma del  Formato C9 por la autoridad competente</t>
  </si>
  <si>
    <t>Presentacion del Formato C9 2019-1</t>
  </si>
  <si>
    <t>Registro de Trabajo de investigacion en ejecucion</t>
  </si>
  <si>
    <t>Actualizar el registro de trabajo de investigacion en ejecucion</t>
  </si>
  <si>
    <t>Resolucion que aprueba la actualizacion del registro de trabajo de investigacion firmado por la autoridad competente</t>
  </si>
  <si>
    <t>E</t>
  </si>
  <si>
    <t>Docentes que realizan investigación, Desarrollo e Innovación (I+D+I), se encuentran registrados en REGINA o cuenta con una publicación en revistas indexadas especializadas en los últimos tres años.</t>
  </si>
  <si>
    <t>Los docentes Carrasco Cortez Víctor Ruperto, Muñoz Berrocal Milthon Honorio, Huarca Ochoa Javier Marcelo y Damaso Mata Bernardo Cristóbal, declarados como docentes que realizan investigación en el Formato de Licenciamiento C9, no registran vinculación laboral con la Escuela de Posgrado en el Registro “CTI Vitae” de Concytec.</t>
  </si>
  <si>
    <t>MV1: Padron actualizado de docentes que realizan investigación al periodo vigente, según formato de licenciamiento C9.</t>
  </si>
  <si>
    <t>Sustentacion sobre registro de concytec</t>
  </si>
  <si>
    <t>Realizar documento aclaratorio sobre registro en concytec firmado por la autoridad competente</t>
  </si>
  <si>
    <t>La Escuela de Posgrado tiene un registro de proyectos de investigación en proceso de ejecución.</t>
  </si>
  <si>
    <t>MV1: Registro de proyectos de investigación en ejecución.</t>
  </si>
  <si>
    <t>- Solo el proyecto "Implementación de sistemas silvopastoriles con cedro rosado, bolaina con brachiaria y chaina en pasto en Aucayacu-Perú" precisó que cuenta con equipo de trabajo adicional al investigador principal, pero no detalló su relación con la Escuela de Posgrado (personal docente, estudiante, consultor externo, u otro). Los otros cuatro (4) proyectos de investigación declarados no señalaron si cuentan o no con recurso humano (equipo de trabajo).
- No consignó la línea de investigación asociada a cada proyecto.
- El presupuesto consignado en cada proyecto, no es consistente con el presupuesto de investigación declarado en el indicador 33.
- Cuatro (4) investigadores principales de los proyectos de investigación declarados no declaran vinculación con la Escuela de Posgrado en el registro "CTI Vitae".
- Los cinco (5) investigadores principales declarados no dictaron clases en el periodo 2017-II.
- Se propone que los resultados de los proyectos de investigación sean difundidos solo en el Repositorio de la Escuela, no se prevé la difusión en otros medios como revistas científicas.
- En el portal web de Transparencia (https://eiposgrado.edu.pe/ep-content/uploads/2019/01/TITULO PROYECTOS INVESTIGACION RESOLUCION.pdf) no se incluye el monto del presupuesto de los cinco (5) proyectos declarados.</t>
  </si>
  <si>
    <t>Presentar el Registro de Proyectos de investigaciòn en ejecuciòn.</t>
  </si>
  <si>
    <t>Realizar documento aclaratorio sobre presupuesto ejecutado</t>
  </si>
  <si>
    <t>Modificar el Reglamento de Investigación en cuanto a la difusión de los trabajos de investigación</t>
  </si>
  <si>
    <t>Aprobación de la modificaciòn del Reglamento de Investigaciòn aprobado por la autoridad competente</t>
  </si>
  <si>
    <t>Realizar documento aclaratorio sobre docentes investigadores sin carga acadèmica 2017-II</t>
  </si>
  <si>
    <t>Nota aclaratoria respecto al equipo de trabajo adicional al investigador pirncipal de los 4 proyectos.</t>
  </si>
  <si>
    <t>Aclaracion sobre los equipos de los proyectos de investigacion</t>
  </si>
  <si>
    <t>Registro de proyectos</t>
  </si>
  <si>
    <t>Presupuesto Ejecutado</t>
  </si>
  <si>
    <t>Registro de concytec</t>
  </si>
  <si>
    <t>Docentes investigadores</t>
  </si>
  <si>
    <t>F</t>
  </si>
  <si>
    <t>La escuela de posgrado cuenta con apoyos a la investigación de sus estudiantes.</t>
  </si>
  <si>
    <t>MV1. Reglamento de Becas y/o premiso de investigación</t>
  </si>
  <si>
    <t>En el "Reglamento de Becas o Premios de Investigación" no se presentó el rango de puntaje para la evaluación de proyectos, ni los criterios para la asignación del puntaje, ni tampoco qué instancia realizaría la evaluación de los proyectos en concurso.</t>
  </si>
  <si>
    <t>Reglamento de beca modificado</t>
  </si>
  <si>
    <t>Modificar el Reglamento de becas</t>
  </si>
  <si>
    <t>Aprobación de la modificaciòn del Reglamento de becas aprobado por la autoridad competente</t>
  </si>
  <si>
    <t>La Escuela de Posgrado tiene como mínino el 25% del total de docentes a tiempo completo.</t>
  </si>
  <si>
    <t>MV1: Padrón de docentes actualizado al periodo vigente, según Formato de Licenciamiento C9.
MV2: Informe estadístico de gasto en personal docente.</t>
  </si>
  <si>
    <r>
      <rPr>
        <b/>
        <sz val="11"/>
        <color theme="1"/>
        <rFont val="Calibri"/>
        <family val="2"/>
        <scheme val="minor"/>
      </rPr>
      <t>MV1:</t>
    </r>
    <r>
      <rPr>
        <sz val="11"/>
        <color theme="1"/>
        <rFont val="Calibri"/>
        <family val="2"/>
        <scheme val="minor"/>
      </rPr>
      <t xml:space="preserve">
A. No precisó la información correcta de los docentes  Bernardo Santiago Grisi (numero de dni) y Escotto Espinoza Carlos Jesús (apellido paterno).
B. No se consideró que el ¨Formato de licenciamiento C9 contiene a toda la plana docente [...] que tenga como mínimo una (1) hora dedicada al dictado de clases en el periodo académico vigente o el inmediato anterior a la presentación de la SLI¨ 
</t>
    </r>
    <r>
      <rPr>
        <b/>
        <sz val="11"/>
        <color theme="1"/>
        <rFont val="Calibri"/>
        <family val="2"/>
        <scheme val="minor"/>
      </rPr>
      <t>MV2:</t>
    </r>
    <r>
      <rPr>
        <sz val="11"/>
        <color theme="1"/>
        <rFont val="Calibri"/>
        <family val="2"/>
        <scheme val="minor"/>
      </rPr>
      <t xml:space="preserve">
A. No se presentó la estadística del pago realizado a los docentes, que detalle la cantidad de horas de los docentes en el dictado de clases y ¨otras actividades¨, así como los pagos por hora realizada, categoría docente y régimen de dedicación.
B- No se describió cuales son las ¨otras actividades¨ realizadas por los 3 docentes declarados a tiempo completo.
C. No se precisó para el caso de los docentes que realizan investigación, si las veinte (20) horas registradas como ¨otras actividades¨son exclusivamente para la investigación.</t>
    </r>
  </si>
  <si>
    <t>Los docentes de la Escuela cuentan con grado de maestro o doctor, según corresponda.</t>
  </si>
  <si>
    <t>MV1:
A. El Formato de Licenciamiento C9 se encuentra observado en tanto debe declarar a docentes que tengan como mínimo una hora de carga lectiva, además de lo señalado en el indicador anterior.</t>
  </si>
  <si>
    <t>La Escuela de Posgrado regula los mecanismos y/o procedimientos para la selección, evaluación periodica del desempeño y ratificación de sus docentes, lo cual incluye como criterio la calificación de los estudiantes por semestre académico.</t>
  </si>
  <si>
    <t>MV1: instrumento normativo, reglamento u otro documento que contenga los procedimientos de selección, evaluación de desempeño y ratificación de los docentes.</t>
  </si>
  <si>
    <t>MV1:
A.  Describe una inconsistencia en el Art. 25, que dice ¨en caso el docente no cumpla con las expectativas de la escuela y no aprobara la evaluación de desempeño será ratificado en el siguiente semestre¨.</t>
  </si>
  <si>
    <t>Formato C9 actualizado</t>
  </si>
  <si>
    <t>Actualizar formato C9</t>
  </si>
  <si>
    <t>Elaboracion de documento aclaratorio sobre docente investigadores sin carga horaria</t>
  </si>
  <si>
    <t>Estadisticas de Pagos a docentes</t>
  </si>
  <si>
    <t>Realizar el informe estadisticos de pagos de docentes del semestre en mencion 2017-II y 2018-I</t>
  </si>
  <si>
    <t>Elaboracion de documento aclaratorio sobre docente a tiempo completo</t>
  </si>
  <si>
    <t>Elaboracion de documento aclaratorio sobre docente investigadores</t>
  </si>
  <si>
    <t>Reglamento de Promoción, Selección, Evaluación de Desempeño y Ratificación de los Docentes modificado</t>
  </si>
  <si>
    <t>Aprobacion del Reglamento de Promoción, Selección, Evaluación de Desempeño y Ratificación de los Docentes por la autoridad competente</t>
  </si>
  <si>
    <t>Modificacion del  Reglamento de Promoción, Selección, Evaluación de Desempeño y Ratificación de los Docentes</t>
  </si>
  <si>
    <t>G</t>
  </si>
  <si>
    <t>La Escuela de posgrado tiene mecanismos de incentivo para la actualización docente.</t>
  </si>
  <si>
    <t>MV1: Instrumento normativo, reglamento u otro documento que contenga los procedimientos de selección, evaluación de desempeño y ratificación de los docentes.</t>
  </si>
  <si>
    <t>- No precisó cuál es la denominación correcta del documento normativo en relación a los mecanismos y/o incentivos para la actualización docente.
- No utiliza la misma "denominación" para referirse a una misma actividad, el documento llamado "Informe de Plan de Actualización Docente 2017".</t>
  </si>
  <si>
    <t>Denomicacion el nombre del reglamento</t>
  </si>
  <si>
    <t>Aclarar el nombre del reglamento</t>
  </si>
  <si>
    <t>MV2: Documento que evidencie los planes de actualización docente</t>
  </si>
  <si>
    <t>Aprobacion del  Reglamento  por la autoridad competente</t>
  </si>
  <si>
    <t>H</t>
  </si>
  <si>
    <t>La Escuela de posgrado regula la capacitación de sus docentes en el uso de TIC para los procesos de enseñanza-aprendizaje para el desarrollo de la I+D+I. Esto es obligatorio para docentes de cursos semipresenciales</t>
  </si>
  <si>
    <t>MV1: Instrumento normativo, reglamento u otro documento que contenga los mecanismos para la capacitación docente en el uso de TIC.</t>
  </si>
  <si>
    <t>- No precisó cuál es la denominación correcta del documento normativo en relación a  mecanismos para la capacitación docente.
- Se mencionó que la participación en la capacitación docente en el uso de TIC'S se considera como bonificación en los procesos de ratificación docente, no obstante, no se especifica en qué medida, ni está expuesto en el "Reglamento de Procedimiento de Selección, Evaluación de Desempeño y Ratificación Docente de la Escuela Internacional de Posgrado".
- No se describe los procedimientos que configuran la capacitación docente en el uso de TIC's.</t>
  </si>
  <si>
    <t>Reglamento de Procedimiento de Selección, Evaluación de Desempeño y Ratificación Docente de la Escuela Internacional de Posgrado modificado</t>
  </si>
  <si>
    <t>Modificar Reglamento de Procedimiento de Selección, Evaluación de Desempeño y Ratificación Docente de la Escuela Internacional de Posgrado</t>
  </si>
  <si>
    <t>Aprobacion del Reglamento de Procedimiento de Selección, Evaluación de Desempeño y Ratificación Docente de la Escuela Internacional de Posgrado por la autoridad competente</t>
  </si>
  <si>
    <t>MV2: Calendario de capacitaciones docentes en TIC para el año en curso.</t>
  </si>
  <si>
    <t>- La capacitación docente se basa en un diagnóstico situacional, que no se ha evidenciado en la documentación presentada, dado que solo se ha presentado un "Calendario de capacitaciones TIC's 2017".
- El "Calendario de capacitaciones TIC's 2017" no se encuentra suscrito por la autoridad que el artículo 4 del "Reglamento de Capacitación Docente" señala.</t>
  </si>
  <si>
    <t>Diagnostico Situacional</t>
  </si>
  <si>
    <t>Elaborar un diagnóstico situacional del  2017</t>
  </si>
  <si>
    <t>Calendario de Capacitaciones</t>
  </si>
  <si>
    <t>Aprobacion del calendario de capacitaciones por la autoridad competente</t>
  </si>
  <si>
    <t>La escuela de Posgrado cuenta en todos sus locales con un tópico o con el servicio tercerizado.</t>
  </si>
  <si>
    <t>MV1: Formato de licenciamiento C10 de ubicación C10 de ubicación de tópico, de encontrarse dentro de las instalaciones de la Escuela de Posgrado                                             MV2: En caso de servicio tercerizado, contrato o convenio para la prestacion del servicio a través de terceros.                                  
MV3: En caso de servicio tercerizado,contrato o convenido para la prestacion del servicio a través de terceros.</t>
  </si>
  <si>
    <t>Sobre la base de la infromacion presentada y analizada, se concluye que el presente indicador es desfavorable, debido a que: El presupuesto presentado contiene información vinculada a la operatividad de un tópico de salud, toda vez que no contiene gastos en insumos, medicinas u otros relacionados.</t>
  </si>
  <si>
    <t>Presupuesto de Topico actualizado</t>
  </si>
  <si>
    <t>Presentar presupuesto de Topico 2019</t>
  </si>
  <si>
    <t>Presentar presupuesto ejecutado de Topico 2017</t>
  </si>
  <si>
    <t>Aprobacioon por la autoridad competente del presupuesto de topico del 2019</t>
  </si>
  <si>
    <t>Existencia de servicios de seguridad y vigilancia en todos sus locales.</t>
  </si>
  <si>
    <t>MV1: Documento que acredite el presupuesto destinado a la prestacion de servicio de seguridad   y vigilancia.
MV2: Contrato o convenio para la prestacion de servicios de seguridad y vigilancia a través de terceros.</t>
  </si>
  <si>
    <t>Sobre la base de la informacion presentada y analizada, se concluye que el presente indicador es desfavorable, debido a que la Escuela de Posgrado.  No presento consistencia entre los montos del contrato de locación de servicio de seguridad y vigilancia con el monto de la partida servicio de seguridad y vigilancia detallada en el Presupuesto.</t>
  </si>
  <si>
    <t>Contrato del Servicio de Seguridad y Vigilancia, Factura cancelada</t>
  </si>
  <si>
    <t>Presentar los contratos del servicio de seguridad y vigilancia de los años 2017 al 2019, con sus facturas canceladas correspondientes.</t>
  </si>
  <si>
    <t>K</t>
  </si>
  <si>
    <t>La Escuela de posgrado cuenta con convenios con instituciones públicas y/o privadas y del extranjero para intercambio académico o profesional, movilidad estudiantil o docente, entre otros.</t>
  </si>
  <si>
    <t xml:space="preserve">MV1. Convenio de cooperación e intercambio </t>
  </si>
  <si>
    <t>Sobre la base de la información presentada  y analizada se concluye que la evaluación del indicador es desfavorable, puesto que la Escuela de Posgrado no especifica el alcance de los convenios presentados o los programas vinculados, ni los mecanismos de intercambio para estudiantes de pregrado, posgrados y docentes.</t>
  </si>
  <si>
    <t>Lista de convenios actualizados</t>
  </si>
  <si>
    <t xml:space="preserve">Actualizar la lista de convenios con sus alcances a los programas </t>
  </si>
  <si>
    <t>Junta General de Accionistas</t>
  </si>
  <si>
    <t>Oficina de Sistemas y Tecnologías de la Información y Comunicación</t>
  </si>
  <si>
    <t>Director de la Escuela</t>
  </si>
  <si>
    <t>Oficina de Calidad y Acreditación</t>
  </si>
  <si>
    <t>Administración General</t>
  </si>
  <si>
    <t>Asesoría Legal</t>
  </si>
  <si>
    <t>Secretaria General</t>
  </si>
  <si>
    <t>Centro de Información</t>
  </si>
  <si>
    <t>Oficina de Sistemas y Tecnologias de la Información y Comunicación</t>
  </si>
  <si>
    <t>Departamento de Investigación y Desarrollo</t>
  </si>
  <si>
    <t>Secretaría General</t>
  </si>
  <si>
    <t>Director de Escuela</t>
  </si>
  <si>
    <t>Gerente General</t>
  </si>
  <si>
    <t>Gestión Académica</t>
  </si>
  <si>
    <t>Gestión Académica y Oficina de Sistemas y Tecnologías de la Información y Comunicación.</t>
  </si>
  <si>
    <t>Oficina de Convenios</t>
  </si>
  <si>
    <t>TOTAL</t>
  </si>
  <si>
    <t>SERVICIOS</t>
  </si>
  <si>
    <t>INVERSIÓN EN INFRAESTRUCTURA</t>
  </si>
  <si>
    <t>INVERSIÓN EN EQUIPOS Y MOBILIARIO</t>
  </si>
  <si>
    <t>OTROS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</si>
</sst>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S/-280A]\ * #,##0.00_ ;_ [$S/-280A]\ * \-#,##0.00_ ;_ [$S/-280A]\ * &quot;-&quot;??_ ;_ @_ "/>
  </numFmts>
  <fonts count="17" x14ac:knownFonts="1">
    <font>
      <sz val="11"/>
      <color theme="1"/>
      <name val="Calibri"/>
      <family val="2"/>
      <scheme val="minor"/>
    </font>
    <font>
      <b/>
      <sz val="11"/>
      <color theme="1"/>
      <name val="Calibri"/>
      <family val="2"/>
      <scheme val="minor"/>
    </font>
    <font>
      <b/>
      <u/>
      <sz val="18"/>
      <color theme="1"/>
      <name val="Arial Black"/>
      <family val="2"/>
    </font>
    <font>
      <b/>
      <sz val="12"/>
      <name val="Tahoma"/>
      <family val="2"/>
    </font>
    <font>
      <b/>
      <sz val="12"/>
      <color theme="0"/>
      <name val="Tahoma"/>
      <family val="2"/>
    </font>
    <font>
      <b/>
      <sz val="14"/>
      <color theme="0"/>
      <name val="Tahoma"/>
      <family val="2"/>
    </font>
    <font>
      <sz val="11"/>
      <name val="Calibri"/>
      <family val="2"/>
      <scheme val="minor"/>
    </font>
    <font>
      <sz val="14"/>
      <name val="Calibri"/>
      <family val="2"/>
      <scheme val="minor"/>
    </font>
    <font>
      <sz val="10"/>
      <color theme="1"/>
      <name val="Calibri"/>
      <family val="2"/>
      <scheme val="minor"/>
    </font>
    <font>
      <b/>
      <sz val="10"/>
      <color theme="1"/>
      <name val="Calibri"/>
      <family val="2"/>
      <scheme val="minor"/>
    </font>
    <font>
      <b/>
      <sz val="11"/>
      <name val="Calibri"/>
      <family val="2"/>
      <scheme val="minor"/>
    </font>
    <font>
      <sz val="11"/>
      <color theme="1"/>
      <name val="Calibri"/>
      <family val="2"/>
      <scheme val="minor"/>
    </font>
    <font>
      <b/>
      <sz val="14"/>
      <name val="Calibri"/>
      <family val="2"/>
      <scheme val="minor"/>
    </font>
    <font>
      <sz val="14"/>
      <color theme="1"/>
      <name val="Calibri"/>
      <family val="2"/>
      <scheme val="minor"/>
    </font>
    <font>
      <b/>
      <u/>
      <sz val="14"/>
      <color theme="1"/>
      <name val="Arial Black"/>
      <family val="2"/>
    </font>
    <font>
      <b/>
      <sz val="14"/>
      <name val="Tahoma"/>
      <family val="2"/>
    </font>
    <font>
      <sz val="14"/>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1" fillId="0" borderId="0" applyFont="0" applyFill="0" applyBorder="0" applyAlignment="0" applyProtection="0"/>
  </cellStyleXfs>
  <cellXfs count="112">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vertical="center" wrapText="1"/>
    </xf>
    <xf numFmtId="0" fontId="4" fillId="3" borderId="1" xfId="0" applyFont="1" applyFill="1" applyBorder="1" applyAlignment="1">
      <alignment horizontal="center" vertical="center" wrapText="1"/>
    </xf>
    <xf numFmtId="14" fontId="5" fillId="3" borderId="1" xfId="0" applyNumberFormat="1" applyFont="1" applyFill="1" applyBorder="1" applyAlignment="1">
      <alignment horizontal="center" vertical="center" textRotation="90"/>
    </xf>
    <xf numFmtId="14" fontId="5" fillId="3" borderId="2" xfId="0" applyNumberFormat="1" applyFont="1" applyFill="1" applyBorder="1" applyAlignment="1">
      <alignment horizontal="center" vertical="center" textRotation="90" wrapText="1"/>
    </xf>
    <xf numFmtId="0" fontId="0" fillId="0" borderId="0" xfId="0" applyAlignment="1">
      <alignment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xf numFmtId="0" fontId="0" fillId="0" borderId="1" xfId="0" applyBorder="1" applyAlignment="1">
      <alignment horizontal="left" vertical="center" wrapText="1"/>
    </xf>
    <xf numFmtId="0" fontId="0" fillId="0" borderId="1" xfId="0" applyBorder="1" applyAlignment="1">
      <alignment horizontal="left"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49" fontId="6" fillId="0" borderId="1" xfId="0" applyNumberFormat="1" applyFont="1" applyBorder="1" applyAlignment="1">
      <alignment vertical="center" wrapText="1"/>
    </xf>
    <xf numFmtId="0" fontId="6" fillId="0" borderId="1" xfId="0" applyFont="1" applyBorder="1" applyAlignment="1">
      <alignment vertical="center" wrapText="1"/>
    </xf>
    <xf numFmtId="49" fontId="6" fillId="0" borderId="1" xfId="0" applyNumberFormat="1" applyFont="1" applyBorder="1" applyAlignment="1">
      <alignment horizontal="left" vertical="center" wrapText="1"/>
    </xf>
    <xf numFmtId="0" fontId="7" fillId="0" borderId="1" xfId="0" applyFont="1" applyBorder="1" applyAlignment="1">
      <alignment vertical="center" wrapText="1"/>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wrapText="1"/>
    </xf>
    <xf numFmtId="0" fontId="0" fillId="0" borderId="0" xfId="0" applyAlignment="1">
      <alignment horizontal="center" vertical="center" wrapText="1"/>
    </xf>
    <xf numFmtId="0" fontId="0" fillId="0" borderId="0" xfId="0" applyAlignment="1">
      <alignment horizontal="center" vertical="center"/>
    </xf>
    <xf numFmtId="0" fontId="7" fillId="0" borderId="1" xfId="0" applyFont="1" applyBorder="1" applyAlignment="1">
      <alignment horizontal="left" vertical="center" wrapText="1"/>
    </xf>
    <xf numFmtId="0" fontId="6"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1" xfId="0" applyFill="1" applyBorder="1" applyAlignment="1">
      <alignment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4"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wrapText="1"/>
    </xf>
    <xf numFmtId="0" fontId="0" fillId="0" borderId="1" xfId="0" applyBorder="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8" fillId="0" borderId="1" xfId="0"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horizontal="left" vertical="center" wrapText="1"/>
    </xf>
    <xf numFmtId="0" fontId="0" fillId="0" borderId="1" xfId="0" applyBorder="1" applyAlignment="1">
      <alignment vertical="center" wrapText="1"/>
    </xf>
    <xf numFmtId="0" fontId="0" fillId="4" borderId="1" xfId="0" applyFill="1" applyBorder="1"/>
    <xf numFmtId="0" fontId="0" fillId="4" borderId="1" xfId="0" applyFill="1" applyBorder="1" applyAlignment="1">
      <alignment vertical="center"/>
    </xf>
    <xf numFmtId="164" fontId="12" fillId="5" borderId="1" xfId="1" applyNumberFormat="1" applyFont="1" applyFill="1" applyBorder="1" applyAlignment="1">
      <alignment horizontal="right" vertical="center"/>
    </xf>
    <xf numFmtId="0" fontId="13"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vertical="center" wrapText="1"/>
    </xf>
    <xf numFmtId="0" fontId="13" fillId="0" borderId="0" xfId="0" applyFont="1"/>
    <xf numFmtId="0" fontId="5" fillId="3" borderId="1" xfId="0" applyFont="1" applyFill="1" applyBorder="1" applyAlignment="1">
      <alignment horizontal="center" vertical="center" wrapText="1"/>
    </xf>
    <xf numFmtId="14" fontId="13" fillId="0" borderId="1" xfId="0" applyNumberFormat="1" applyFont="1" applyBorder="1" applyAlignment="1">
      <alignment vertical="center"/>
    </xf>
    <xf numFmtId="0" fontId="13" fillId="4" borderId="1" xfId="0" applyFont="1" applyFill="1" applyBorder="1"/>
    <xf numFmtId="0" fontId="13" fillId="0" borderId="1" xfId="0" applyFont="1" applyBorder="1"/>
    <xf numFmtId="0" fontId="13" fillId="0" borderId="1" xfId="0" applyFont="1" applyBorder="1" applyAlignment="1">
      <alignment horizontal="center" vertical="center"/>
    </xf>
    <xf numFmtId="0" fontId="13" fillId="0" borderId="1" xfId="0" applyFont="1" applyBorder="1" applyAlignment="1">
      <alignment vertical="center"/>
    </xf>
    <xf numFmtId="0" fontId="13" fillId="0" borderId="1" xfId="0" applyFont="1" applyBorder="1" applyAlignment="1">
      <alignment vertical="center" wrapText="1"/>
    </xf>
    <xf numFmtId="0" fontId="13" fillId="0" borderId="1" xfId="0" applyFont="1" applyBorder="1" applyAlignment="1">
      <alignment wrapText="1"/>
    </xf>
    <xf numFmtId="0" fontId="13" fillId="0" borderId="1" xfId="0" applyFont="1" applyBorder="1" applyAlignment="1">
      <alignment horizontal="center" vertical="center" wrapText="1"/>
    </xf>
    <xf numFmtId="0" fontId="13" fillId="0" borderId="0" xfId="0" applyFont="1" applyAlignment="1">
      <alignment wrapText="1"/>
    </xf>
    <xf numFmtId="0" fontId="13" fillId="0" borderId="1" xfId="0" applyFont="1" applyBorder="1" applyAlignment="1">
      <alignment horizontal="center" vertical="center"/>
    </xf>
    <xf numFmtId="0" fontId="14" fillId="0" borderId="0" xfId="0" applyFont="1" applyAlignment="1">
      <alignment horizontal="center" vertical="center"/>
    </xf>
    <xf numFmtId="0" fontId="15" fillId="2" borderId="0" xfId="0" applyFont="1" applyFill="1" applyAlignment="1">
      <alignment horizontal="left" vertical="center" wrapText="1"/>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1"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left" wrapText="1"/>
    </xf>
    <xf numFmtId="0" fontId="13" fillId="0" borderId="1" xfId="0" applyFont="1" applyBorder="1" applyAlignment="1">
      <alignment horizontal="left" vertical="center" wrapText="1"/>
    </xf>
    <xf numFmtId="0" fontId="1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xf>
    <xf numFmtId="0" fontId="2" fillId="0" borderId="0" xfId="0" applyFont="1" applyAlignment="1">
      <alignment horizontal="center" vertical="center"/>
    </xf>
    <xf numFmtId="0" fontId="3" fillId="2" borderId="0" xfId="0" applyFont="1" applyFill="1" applyAlignment="1">
      <alignment horizontal="lef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8" fillId="0" borderId="4" xfId="0" applyFont="1" applyBorder="1" applyAlignment="1">
      <alignment horizontal="center" vertical="center" wrapText="1"/>
    </xf>
    <xf numFmtId="0" fontId="8" fillId="0" borderId="0" xfId="0" applyFont="1" applyAlignment="1">
      <alignment horizontal="center" vertical="center" wrapText="1"/>
    </xf>
    <xf numFmtId="0" fontId="0" fillId="0" borderId="1" xfId="0"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0" fillId="0" borderId="1" xfId="0" applyBorder="1" applyAlignment="1">
      <alignment horizontal="left"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0" fillId="0" borderId="1" xfId="0"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49" fontId="6" fillId="0" borderId="1" xfId="0" applyNumberFormat="1" applyFont="1"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horizontal="left" vertical="center" wrapText="1"/>
    </xf>
    <xf numFmtId="0" fontId="0" fillId="0" borderId="1" xfId="0" applyBorder="1" applyAlignment="1">
      <alignment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9"/>
  <sheetViews>
    <sheetView topLeftCell="A6" zoomScale="70" zoomScaleNormal="70" workbookViewId="0">
      <pane xSplit="5" ySplit="4" topLeftCell="G55" activePane="bottomRight" state="frozen"/>
      <selection activeCell="A6" sqref="A6"/>
      <selection pane="topRight" activeCell="F6" sqref="F6"/>
      <selection pane="bottomLeft" activeCell="A10" sqref="A10"/>
      <selection pane="bottomRight" activeCell="A10" sqref="A10:A22"/>
    </sheetView>
  </sheetViews>
  <sheetFormatPr baseColWidth="10" defaultRowHeight="18.75" x14ac:dyDescent="0.3"/>
  <cols>
    <col min="1" max="1" width="11.5703125" style="58" bestFit="1" customWidth="1"/>
    <col min="2" max="2" width="28.140625" style="58" customWidth="1"/>
    <col min="3" max="3" width="55" style="58" customWidth="1"/>
    <col min="4" max="4" width="87.42578125" style="58" customWidth="1"/>
    <col min="5" max="5" width="28.140625" style="58" customWidth="1"/>
    <col min="6" max="6" width="62.5703125" style="58" customWidth="1"/>
    <col min="7" max="7" width="29.7109375" style="56" customWidth="1"/>
    <col min="8" max="8" width="17.140625" style="56" customWidth="1"/>
    <col min="9" max="9" width="14.85546875" style="56" bestFit="1" customWidth="1"/>
    <col min="10" max="31" width="12.5703125" style="58" bestFit="1" customWidth="1"/>
    <col min="32" max="16384" width="11.42578125" style="58"/>
  </cols>
  <sheetData>
    <row r="1" spans="1:33" x14ac:dyDescent="0.3">
      <c r="A1" s="52"/>
      <c r="B1" s="52"/>
      <c r="C1" s="52"/>
      <c r="D1" s="53"/>
      <c r="E1" s="54"/>
      <c r="F1" s="53"/>
      <c r="G1" s="55"/>
      <c r="J1" s="56"/>
      <c r="K1" s="56"/>
      <c r="L1" s="56"/>
      <c r="M1" s="56"/>
      <c r="N1" s="56"/>
      <c r="O1" s="56"/>
      <c r="P1" s="56"/>
      <c r="Q1" s="56"/>
      <c r="R1" s="56"/>
      <c r="S1" s="56"/>
      <c r="T1" s="56"/>
      <c r="U1" s="56"/>
      <c r="V1" s="56"/>
      <c r="W1" s="56"/>
      <c r="X1" s="56"/>
      <c r="Y1" s="56"/>
      <c r="Z1" s="56"/>
      <c r="AA1" s="56"/>
      <c r="AB1" s="56"/>
      <c r="AC1" s="56"/>
      <c r="AD1" s="56"/>
      <c r="AE1" s="56"/>
      <c r="AF1" s="56"/>
      <c r="AG1" s="57"/>
    </row>
    <row r="2" spans="1:33" ht="22.5" x14ac:dyDescent="0.3">
      <c r="A2" s="70" t="s">
        <v>0</v>
      </c>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row>
    <row r="3" spans="1:33" x14ac:dyDescent="0.3">
      <c r="A3" s="52"/>
      <c r="B3" s="52"/>
      <c r="C3" s="52"/>
      <c r="D3" s="53"/>
      <c r="E3" s="54"/>
      <c r="F3" s="53"/>
      <c r="G3" s="55"/>
      <c r="J3" s="56"/>
      <c r="K3" s="56"/>
      <c r="L3" s="56"/>
      <c r="M3" s="56"/>
      <c r="N3" s="56"/>
      <c r="O3" s="56"/>
      <c r="P3" s="56"/>
      <c r="Q3" s="56"/>
      <c r="R3" s="56"/>
      <c r="S3" s="56"/>
      <c r="T3" s="56"/>
      <c r="U3" s="56"/>
      <c r="V3" s="56"/>
      <c r="W3" s="56"/>
      <c r="X3" s="56"/>
      <c r="Y3" s="56"/>
      <c r="Z3" s="56"/>
      <c r="AA3" s="56"/>
      <c r="AB3" s="56"/>
      <c r="AC3" s="56"/>
      <c r="AD3" s="56"/>
      <c r="AE3" s="56"/>
      <c r="AF3" s="56"/>
      <c r="AG3" s="57"/>
    </row>
    <row r="4" spans="1:33" x14ac:dyDescent="0.3">
      <c r="A4" s="71"/>
      <c r="B4" s="71"/>
      <c r="C4" s="71"/>
      <c r="D4" s="71"/>
      <c r="E4" s="71"/>
      <c r="F4" s="71"/>
      <c r="G4" s="71"/>
      <c r="J4" s="56"/>
      <c r="K4" s="56"/>
      <c r="L4" s="56"/>
      <c r="M4" s="56"/>
      <c r="N4" s="56"/>
      <c r="O4" s="56"/>
      <c r="P4" s="56"/>
      <c r="Q4" s="56"/>
      <c r="R4" s="56"/>
      <c r="S4" s="56"/>
      <c r="T4" s="56"/>
      <c r="U4" s="56"/>
      <c r="V4" s="56"/>
      <c r="W4" s="56"/>
      <c r="X4" s="56"/>
      <c r="Y4" s="56"/>
      <c r="Z4" s="56"/>
      <c r="AA4" s="56"/>
      <c r="AB4" s="56"/>
      <c r="AC4" s="56"/>
      <c r="AD4" s="56"/>
      <c r="AE4" s="56"/>
      <c r="AF4" s="56"/>
      <c r="AG4" s="57"/>
    </row>
    <row r="5" spans="1:33" x14ac:dyDescent="0.3">
      <c r="A5" s="52"/>
      <c r="B5" s="52"/>
      <c r="C5" s="52"/>
      <c r="D5" s="53"/>
      <c r="E5" s="54"/>
      <c r="F5" s="53"/>
      <c r="G5" s="55"/>
      <c r="J5" s="56"/>
      <c r="K5" s="56"/>
      <c r="L5" s="56"/>
      <c r="M5" s="56"/>
      <c r="N5" s="56"/>
      <c r="O5" s="56"/>
      <c r="P5" s="56"/>
      <c r="Q5" s="56"/>
      <c r="R5" s="56"/>
      <c r="S5" s="56"/>
      <c r="T5" s="56"/>
      <c r="U5" s="56"/>
      <c r="V5" s="56"/>
      <c r="W5" s="56"/>
      <c r="X5" s="56"/>
      <c r="Y5" s="56"/>
      <c r="Z5" s="56"/>
      <c r="AA5" s="56"/>
      <c r="AB5" s="56"/>
      <c r="AC5" s="56"/>
      <c r="AD5" s="56"/>
      <c r="AE5" s="56"/>
      <c r="AF5" s="56"/>
      <c r="AG5" s="57"/>
    </row>
    <row r="6" spans="1:33" x14ac:dyDescent="0.3">
      <c r="A6" s="72" t="s">
        <v>1</v>
      </c>
      <c r="B6" s="72"/>
      <c r="C6" s="72" t="s">
        <v>2</v>
      </c>
      <c r="D6" s="72" t="s">
        <v>3</v>
      </c>
      <c r="E6" s="72" t="s">
        <v>4</v>
      </c>
      <c r="F6" s="72" t="s">
        <v>5</v>
      </c>
      <c r="G6" s="72" t="s">
        <v>6</v>
      </c>
      <c r="H6" s="72" t="s">
        <v>7</v>
      </c>
      <c r="I6" s="72"/>
      <c r="J6" s="74" t="s">
        <v>7</v>
      </c>
      <c r="K6" s="74"/>
      <c r="L6" s="74"/>
      <c r="M6" s="74"/>
      <c r="N6" s="74"/>
      <c r="O6" s="74"/>
      <c r="P6" s="74"/>
      <c r="Q6" s="74"/>
      <c r="R6" s="74"/>
      <c r="S6" s="74"/>
      <c r="T6" s="74"/>
      <c r="U6" s="74"/>
      <c r="V6" s="74"/>
      <c r="W6" s="74"/>
      <c r="X6" s="74"/>
      <c r="Y6" s="74"/>
      <c r="Z6" s="74"/>
      <c r="AA6" s="74"/>
      <c r="AB6" s="74"/>
      <c r="AC6" s="74"/>
      <c r="AD6" s="74"/>
      <c r="AE6" s="74"/>
      <c r="AF6" s="72" t="s">
        <v>8</v>
      </c>
      <c r="AG6" s="72" t="s">
        <v>9</v>
      </c>
    </row>
    <row r="7" spans="1:33" x14ac:dyDescent="0.3">
      <c r="A7" s="72"/>
      <c r="B7" s="72"/>
      <c r="C7" s="72"/>
      <c r="D7" s="72"/>
      <c r="E7" s="72"/>
      <c r="F7" s="72"/>
      <c r="G7" s="72"/>
      <c r="H7" s="72"/>
      <c r="I7" s="72"/>
      <c r="J7" s="59" t="s">
        <v>10</v>
      </c>
      <c r="K7" s="59" t="s">
        <v>11</v>
      </c>
      <c r="L7" s="59" t="s">
        <v>12</v>
      </c>
      <c r="M7" s="59" t="s">
        <v>13</v>
      </c>
      <c r="N7" s="59" t="s">
        <v>14</v>
      </c>
      <c r="O7" s="59" t="s">
        <v>15</v>
      </c>
      <c r="P7" s="59" t="s">
        <v>16</v>
      </c>
      <c r="Q7" s="59" t="s">
        <v>17</v>
      </c>
      <c r="R7" s="59" t="s">
        <v>18</v>
      </c>
      <c r="S7" s="59" t="s">
        <v>19</v>
      </c>
      <c r="T7" s="59" t="s">
        <v>20</v>
      </c>
      <c r="U7" s="59" t="s">
        <v>21</v>
      </c>
      <c r="V7" s="59" t="s">
        <v>22</v>
      </c>
      <c r="W7" s="59" t="s">
        <v>23</v>
      </c>
      <c r="X7" s="59" t="s">
        <v>24</v>
      </c>
      <c r="Y7" s="59" t="s">
        <v>25</v>
      </c>
      <c r="Z7" s="59" t="s">
        <v>26</v>
      </c>
      <c r="AA7" s="59" t="s">
        <v>27</v>
      </c>
      <c r="AB7" s="59" t="s">
        <v>28</v>
      </c>
      <c r="AC7" s="59" t="s">
        <v>29</v>
      </c>
      <c r="AD7" s="59" t="s">
        <v>30</v>
      </c>
      <c r="AE7" s="59" t="s">
        <v>31</v>
      </c>
      <c r="AF7" s="72"/>
      <c r="AG7" s="72"/>
    </row>
    <row r="8" spans="1:33" ht="92.25" customHeight="1" x14ac:dyDescent="0.3">
      <c r="A8" s="72" t="s">
        <v>32</v>
      </c>
      <c r="B8" s="72" t="s">
        <v>33</v>
      </c>
      <c r="C8" s="72"/>
      <c r="D8" s="72" t="s">
        <v>34</v>
      </c>
      <c r="E8" s="72"/>
      <c r="F8" s="72"/>
      <c r="G8" s="72"/>
      <c r="H8" s="72" t="s">
        <v>35</v>
      </c>
      <c r="I8" s="72" t="s">
        <v>36</v>
      </c>
      <c r="J8" s="8">
        <v>43591</v>
      </c>
      <c r="K8" s="8">
        <f>+J8+7</f>
        <v>43598</v>
      </c>
      <c r="L8" s="8">
        <f t="shared" ref="L8:AE8" si="0">+K8+7</f>
        <v>43605</v>
      </c>
      <c r="M8" s="8">
        <f t="shared" si="0"/>
        <v>43612</v>
      </c>
      <c r="N8" s="8">
        <f t="shared" si="0"/>
        <v>43619</v>
      </c>
      <c r="O8" s="8">
        <f t="shared" si="0"/>
        <v>43626</v>
      </c>
      <c r="P8" s="8">
        <f t="shared" si="0"/>
        <v>43633</v>
      </c>
      <c r="Q8" s="8">
        <f t="shared" si="0"/>
        <v>43640</v>
      </c>
      <c r="R8" s="8">
        <f t="shared" si="0"/>
        <v>43647</v>
      </c>
      <c r="S8" s="8">
        <f t="shared" si="0"/>
        <v>43654</v>
      </c>
      <c r="T8" s="8">
        <f t="shared" si="0"/>
        <v>43661</v>
      </c>
      <c r="U8" s="8">
        <f t="shared" si="0"/>
        <v>43668</v>
      </c>
      <c r="V8" s="8">
        <f t="shared" si="0"/>
        <v>43675</v>
      </c>
      <c r="W8" s="8">
        <f t="shared" si="0"/>
        <v>43682</v>
      </c>
      <c r="X8" s="8">
        <f t="shared" si="0"/>
        <v>43689</v>
      </c>
      <c r="Y8" s="8">
        <f t="shared" si="0"/>
        <v>43696</v>
      </c>
      <c r="Z8" s="8">
        <f t="shared" si="0"/>
        <v>43703</v>
      </c>
      <c r="AA8" s="8">
        <f t="shared" si="0"/>
        <v>43710</v>
      </c>
      <c r="AB8" s="8">
        <f t="shared" si="0"/>
        <v>43717</v>
      </c>
      <c r="AC8" s="8">
        <f t="shared" si="0"/>
        <v>43724</v>
      </c>
      <c r="AD8" s="8">
        <f t="shared" si="0"/>
        <v>43731</v>
      </c>
      <c r="AE8" s="8">
        <f t="shared" si="0"/>
        <v>43738</v>
      </c>
      <c r="AF8" s="72"/>
      <c r="AG8" s="72"/>
    </row>
    <row r="9" spans="1:33" ht="94.5" customHeight="1" x14ac:dyDescent="0.3">
      <c r="A9" s="73"/>
      <c r="B9" s="73"/>
      <c r="C9" s="73"/>
      <c r="D9" s="73"/>
      <c r="E9" s="73"/>
      <c r="F9" s="73"/>
      <c r="G9" s="73"/>
      <c r="H9" s="73"/>
      <c r="I9" s="73"/>
      <c r="J9" s="9">
        <f>+J8+6</f>
        <v>43597</v>
      </c>
      <c r="K9" s="9">
        <f>+K8+6</f>
        <v>43604</v>
      </c>
      <c r="L9" s="9">
        <f t="shared" ref="L9:AE9" si="1">+L8+6</f>
        <v>43611</v>
      </c>
      <c r="M9" s="9">
        <f t="shared" si="1"/>
        <v>43618</v>
      </c>
      <c r="N9" s="9">
        <f t="shared" si="1"/>
        <v>43625</v>
      </c>
      <c r="O9" s="9">
        <f t="shared" si="1"/>
        <v>43632</v>
      </c>
      <c r="P9" s="9">
        <f t="shared" si="1"/>
        <v>43639</v>
      </c>
      <c r="Q9" s="9">
        <f t="shared" si="1"/>
        <v>43646</v>
      </c>
      <c r="R9" s="9">
        <f t="shared" si="1"/>
        <v>43653</v>
      </c>
      <c r="S9" s="9">
        <f t="shared" si="1"/>
        <v>43660</v>
      </c>
      <c r="T9" s="9">
        <f t="shared" si="1"/>
        <v>43667</v>
      </c>
      <c r="U9" s="9">
        <f t="shared" si="1"/>
        <v>43674</v>
      </c>
      <c r="V9" s="9">
        <f t="shared" si="1"/>
        <v>43681</v>
      </c>
      <c r="W9" s="9">
        <f t="shared" si="1"/>
        <v>43688</v>
      </c>
      <c r="X9" s="9">
        <f t="shared" si="1"/>
        <v>43695</v>
      </c>
      <c r="Y9" s="9">
        <f t="shared" si="1"/>
        <v>43702</v>
      </c>
      <c r="Z9" s="9">
        <f t="shared" si="1"/>
        <v>43709</v>
      </c>
      <c r="AA9" s="9">
        <f t="shared" si="1"/>
        <v>43716</v>
      </c>
      <c r="AB9" s="9">
        <f t="shared" si="1"/>
        <v>43723</v>
      </c>
      <c r="AC9" s="9">
        <f t="shared" si="1"/>
        <v>43730</v>
      </c>
      <c r="AD9" s="9">
        <f t="shared" si="1"/>
        <v>43737</v>
      </c>
      <c r="AE9" s="9">
        <f t="shared" si="1"/>
        <v>43744</v>
      </c>
      <c r="AF9" s="73"/>
      <c r="AG9" s="73"/>
    </row>
    <row r="10" spans="1:33" ht="184.5" customHeight="1" x14ac:dyDescent="0.3">
      <c r="A10" s="69">
        <v>1</v>
      </c>
      <c r="B10" s="75" t="s">
        <v>38</v>
      </c>
      <c r="C10" s="75" t="s">
        <v>39</v>
      </c>
      <c r="D10" s="77" t="s">
        <v>40</v>
      </c>
      <c r="E10" s="75" t="s">
        <v>46</v>
      </c>
      <c r="F10" s="47" t="s">
        <v>47</v>
      </c>
      <c r="G10" s="69" t="s">
        <v>309</v>
      </c>
      <c r="H10" s="60">
        <v>43591</v>
      </c>
      <c r="I10" s="60">
        <v>43604</v>
      </c>
      <c r="J10" s="61"/>
      <c r="K10" s="61"/>
      <c r="L10" s="62"/>
      <c r="M10" s="62"/>
      <c r="N10" s="62"/>
      <c r="O10" s="62"/>
      <c r="P10" s="62"/>
      <c r="Q10" s="62"/>
      <c r="R10" s="62"/>
      <c r="S10" s="62"/>
      <c r="T10" s="62"/>
      <c r="U10" s="62"/>
      <c r="V10" s="62"/>
      <c r="W10" s="62"/>
      <c r="X10" s="62"/>
      <c r="Y10" s="62"/>
      <c r="Z10" s="62"/>
      <c r="AA10" s="62"/>
      <c r="AB10" s="62"/>
      <c r="AC10" s="62"/>
      <c r="AD10" s="62"/>
      <c r="AE10" s="62"/>
      <c r="AF10" s="62"/>
      <c r="AG10" s="62"/>
    </row>
    <row r="11" spans="1:33" ht="60" customHeight="1" x14ac:dyDescent="0.3">
      <c r="A11" s="69"/>
      <c r="B11" s="75"/>
      <c r="C11" s="75"/>
      <c r="D11" s="77"/>
      <c r="E11" s="75"/>
      <c r="F11" s="47" t="s">
        <v>48</v>
      </c>
      <c r="G11" s="69"/>
      <c r="H11" s="60">
        <v>43605</v>
      </c>
      <c r="I11" s="60">
        <v>43611</v>
      </c>
      <c r="J11" s="62"/>
      <c r="K11" s="62"/>
      <c r="L11" s="61"/>
      <c r="M11" s="62"/>
      <c r="N11" s="62"/>
      <c r="O11" s="62"/>
      <c r="P11" s="62"/>
      <c r="Q11" s="62"/>
      <c r="R11" s="62"/>
      <c r="S11" s="62"/>
      <c r="T11" s="62"/>
      <c r="U11" s="62"/>
      <c r="V11" s="62"/>
      <c r="W11" s="62"/>
      <c r="X11" s="62"/>
      <c r="Y11" s="62"/>
      <c r="Z11" s="62"/>
      <c r="AA11" s="62"/>
      <c r="AB11" s="62"/>
      <c r="AC11" s="62"/>
      <c r="AD11" s="62"/>
      <c r="AE11" s="62"/>
      <c r="AF11" s="62"/>
      <c r="AG11" s="62"/>
    </row>
    <row r="12" spans="1:33" ht="63.75" customHeight="1" x14ac:dyDescent="0.3">
      <c r="A12" s="69"/>
      <c r="B12" s="75"/>
      <c r="C12" s="75"/>
      <c r="D12" s="77"/>
      <c r="E12" s="75"/>
      <c r="F12" s="47" t="s">
        <v>49</v>
      </c>
      <c r="G12" s="69"/>
      <c r="H12" s="60">
        <v>43612</v>
      </c>
      <c r="I12" s="60">
        <v>43632</v>
      </c>
      <c r="J12" s="62"/>
      <c r="K12" s="62"/>
      <c r="L12" s="62"/>
      <c r="M12" s="61"/>
      <c r="N12" s="61"/>
      <c r="O12" s="61"/>
      <c r="P12" s="62"/>
      <c r="Q12" s="62"/>
      <c r="R12" s="62"/>
      <c r="S12" s="62"/>
      <c r="T12" s="62"/>
      <c r="U12" s="62"/>
      <c r="V12" s="62"/>
      <c r="W12" s="62"/>
      <c r="X12" s="62"/>
      <c r="Y12" s="62"/>
      <c r="Z12" s="62"/>
      <c r="AA12" s="62"/>
      <c r="AB12" s="62"/>
      <c r="AC12" s="62"/>
      <c r="AD12" s="62"/>
      <c r="AE12" s="62"/>
      <c r="AF12" s="62"/>
      <c r="AG12" s="62"/>
    </row>
    <row r="13" spans="1:33" ht="63.75" customHeight="1" x14ac:dyDescent="0.3">
      <c r="A13" s="69"/>
      <c r="B13" s="75"/>
      <c r="C13" s="75"/>
      <c r="D13" s="77"/>
      <c r="E13" s="75"/>
      <c r="F13" s="47" t="s">
        <v>50</v>
      </c>
      <c r="G13" s="69"/>
      <c r="H13" s="60">
        <v>43633</v>
      </c>
      <c r="I13" s="60">
        <v>43639</v>
      </c>
      <c r="J13" s="62"/>
      <c r="K13" s="62"/>
      <c r="L13" s="62"/>
      <c r="M13" s="62"/>
      <c r="N13" s="62"/>
      <c r="O13" s="62"/>
      <c r="P13" s="61"/>
      <c r="Q13" s="62"/>
      <c r="R13" s="62"/>
      <c r="S13" s="62"/>
      <c r="T13" s="62"/>
      <c r="U13" s="62"/>
      <c r="V13" s="62"/>
      <c r="W13" s="62"/>
      <c r="X13" s="62"/>
      <c r="Y13" s="62"/>
      <c r="Z13" s="62"/>
      <c r="AA13" s="62"/>
      <c r="AB13" s="62"/>
      <c r="AC13" s="62"/>
      <c r="AD13" s="62"/>
      <c r="AE13" s="62"/>
      <c r="AF13" s="62"/>
      <c r="AG13" s="62"/>
    </row>
    <row r="14" spans="1:33" ht="63.75" customHeight="1" x14ac:dyDescent="0.3">
      <c r="A14" s="69"/>
      <c r="B14" s="75"/>
      <c r="C14" s="75"/>
      <c r="D14" s="77"/>
      <c r="E14" s="75" t="s">
        <v>51</v>
      </c>
      <c r="F14" s="47" t="s">
        <v>47</v>
      </c>
      <c r="G14" s="69" t="s">
        <v>309</v>
      </c>
      <c r="H14" s="60">
        <v>43640</v>
      </c>
      <c r="I14" s="60">
        <v>43646</v>
      </c>
      <c r="J14" s="62"/>
      <c r="K14" s="62"/>
      <c r="L14" s="62"/>
      <c r="M14" s="62"/>
      <c r="N14" s="62"/>
      <c r="O14" s="62"/>
      <c r="P14" s="62"/>
      <c r="Q14" s="61"/>
      <c r="R14" s="62"/>
      <c r="S14" s="62"/>
      <c r="T14" s="62"/>
      <c r="U14" s="62"/>
      <c r="V14" s="62"/>
      <c r="W14" s="62"/>
      <c r="X14" s="62"/>
      <c r="Y14" s="62"/>
      <c r="Z14" s="62"/>
      <c r="AA14" s="62"/>
      <c r="AB14" s="62"/>
      <c r="AC14" s="62"/>
      <c r="AD14" s="62"/>
      <c r="AE14" s="62"/>
      <c r="AF14" s="62"/>
      <c r="AG14" s="62"/>
    </row>
    <row r="15" spans="1:33" ht="63.75" customHeight="1" x14ac:dyDescent="0.3">
      <c r="A15" s="69"/>
      <c r="B15" s="75"/>
      <c r="C15" s="75"/>
      <c r="D15" s="77"/>
      <c r="E15" s="75"/>
      <c r="F15" s="47" t="s">
        <v>52</v>
      </c>
      <c r="G15" s="69"/>
      <c r="H15" s="60">
        <v>43640</v>
      </c>
      <c r="I15" s="60">
        <v>43646</v>
      </c>
      <c r="J15" s="62"/>
      <c r="K15" s="62"/>
      <c r="L15" s="62"/>
      <c r="M15" s="62"/>
      <c r="N15" s="62"/>
      <c r="O15" s="62"/>
      <c r="P15" s="62"/>
      <c r="Q15" s="61"/>
      <c r="R15" s="62"/>
      <c r="S15" s="62"/>
      <c r="T15" s="62"/>
      <c r="U15" s="62"/>
      <c r="V15" s="62"/>
      <c r="W15" s="62"/>
      <c r="X15" s="62"/>
      <c r="Y15" s="62"/>
      <c r="Z15" s="62"/>
      <c r="AA15" s="62"/>
      <c r="AB15" s="62"/>
      <c r="AC15" s="62"/>
      <c r="AD15" s="62"/>
      <c r="AE15" s="62"/>
      <c r="AF15" s="62"/>
      <c r="AG15" s="62"/>
    </row>
    <row r="16" spans="1:33" ht="63.75" customHeight="1" x14ac:dyDescent="0.3">
      <c r="A16" s="69"/>
      <c r="B16" s="75"/>
      <c r="C16" s="75"/>
      <c r="D16" s="77"/>
      <c r="E16" s="69" t="s">
        <v>41</v>
      </c>
      <c r="F16" s="47" t="s">
        <v>42</v>
      </c>
      <c r="G16" s="69"/>
      <c r="H16" s="60">
        <v>43647</v>
      </c>
      <c r="I16" s="60">
        <v>43653</v>
      </c>
      <c r="J16" s="62"/>
      <c r="K16" s="62"/>
      <c r="L16" s="62"/>
      <c r="M16" s="62"/>
      <c r="N16" s="62"/>
      <c r="O16" s="62"/>
      <c r="P16" s="62"/>
      <c r="Q16" s="62"/>
      <c r="R16" s="61"/>
      <c r="S16" s="62"/>
      <c r="T16" s="62"/>
      <c r="U16" s="62"/>
      <c r="V16" s="62"/>
      <c r="W16" s="62"/>
      <c r="X16" s="62"/>
      <c r="Y16" s="62"/>
      <c r="Z16" s="62"/>
      <c r="AA16" s="62"/>
      <c r="AB16" s="62"/>
      <c r="AC16" s="62"/>
      <c r="AD16" s="62"/>
      <c r="AE16" s="62"/>
      <c r="AF16" s="62"/>
      <c r="AG16" s="62"/>
    </row>
    <row r="17" spans="1:33" ht="53.25" customHeight="1" x14ac:dyDescent="0.3">
      <c r="A17" s="69"/>
      <c r="B17" s="75"/>
      <c r="C17" s="75"/>
      <c r="D17" s="77"/>
      <c r="E17" s="69"/>
      <c r="F17" s="47" t="s">
        <v>43</v>
      </c>
      <c r="G17" s="69"/>
      <c r="H17" s="60">
        <v>43647</v>
      </c>
      <c r="I17" s="60">
        <v>43653</v>
      </c>
      <c r="J17" s="62"/>
      <c r="K17" s="62"/>
      <c r="L17" s="62"/>
      <c r="M17" s="62"/>
      <c r="N17" s="62"/>
      <c r="O17" s="62"/>
      <c r="P17" s="62"/>
      <c r="Q17" s="62"/>
      <c r="R17" s="61"/>
      <c r="S17" s="62"/>
      <c r="T17" s="62"/>
      <c r="U17" s="62"/>
      <c r="V17" s="62"/>
      <c r="W17" s="62"/>
      <c r="X17" s="62"/>
      <c r="Y17" s="62"/>
      <c r="Z17" s="62"/>
      <c r="AA17" s="62"/>
      <c r="AB17" s="62"/>
      <c r="AC17" s="62"/>
      <c r="AD17" s="62"/>
      <c r="AE17" s="62"/>
      <c r="AF17" s="62"/>
      <c r="AG17" s="62"/>
    </row>
    <row r="18" spans="1:33" ht="53.25" customHeight="1" x14ac:dyDescent="0.3">
      <c r="A18" s="69"/>
      <c r="B18" s="75"/>
      <c r="C18" s="75"/>
      <c r="D18" s="77"/>
      <c r="E18" s="69"/>
      <c r="F18" s="47" t="s">
        <v>44</v>
      </c>
      <c r="G18" s="69"/>
      <c r="H18" s="60">
        <v>43647</v>
      </c>
      <c r="I18" s="60">
        <v>43653</v>
      </c>
      <c r="J18" s="62"/>
      <c r="K18" s="62"/>
      <c r="L18" s="62"/>
      <c r="M18" s="62"/>
      <c r="N18" s="62"/>
      <c r="O18" s="62"/>
      <c r="P18" s="62"/>
      <c r="Q18" s="62"/>
      <c r="R18" s="61"/>
      <c r="S18" s="62"/>
      <c r="T18" s="62"/>
      <c r="U18" s="62"/>
      <c r="V18" s="62"/>
      <c r="W18" s="62"/>
      <c r="X18" s="62"/>
      <c r="Y18" s="62"/>
      <c r="Z18" s="62"/>
      <c r="AA18" s="62"/>
      <c r="AB18" s="62"/>
      <c r="AC18" s="62"/>
      <c r="AD18" s="62"/>
      <c r="AE18" s="62"/>
      <c r="AF18" s="62"/>
      <c r="AG18" s="62"/>
    </row>
    <row r="19" spans="1:33" ht="53.25" customHeight="1" x14ac:dyDescent="0.3">
      <c r="A19" s="69"/>
      <c r="B19" s="75"/>
      <c r="C19" s="75"/>
      <c r="D19" s="77"/>
      <c r="E19" s="69"/>
      <c r="F19" s="47" t="s">
        <v>45</v>
      </c>
      <c r="G19" s="69"/>
      <c r="H19" s="60">
        <v>43647</v>
      </c>
      <c r="I19" s="60">
        <v>43653</v>
      </c>
      <c r="J19" s="62"/>
      <c r="K19" s="62"/>
      <c r="L19" s="62"/>
      <c r="M19" s="62"/>
      <c r="N19" s="62"/>
      <c r="O19" s="62"/>
      <c r="P19" s="62"/>
      <c r="Q19" s="62"/>
      <c r="R19" s="61"/>
      <c r="S19" s="62"/>
      <c r="T19" s="62"/>
      <c r="U19" s="62"/>
      <c r="V19" s="62"/>
      <c r="W19" s="62"/>
      <c r="X19" s="62"/>
      <c r="Y19" s="62"/>
      <c r="Z19" s="62"/>
      <c r="AA19" s="62"/>
      <c r="AB19" s="62"/>
      <c r="AC19" s="62"/>
      <c r="AD19" s="62"/>
      <c r="AE19" s="62"/>
      <c r="AF19" s="62"/>
      <c r="AG19" s="62"/>
    </row>
    <row r="20" spans="1:33" ht="53.25" customHeight="1" x14ac:dyDescent="0.3">
      <c r="A20" s="69"/>
      <c r="B20" s="75"/>
      <c r="C20" s="75"/>
      <c r="D20" s="77"/>
      <c r="E20" s="69"/>
      <c r="F20" s="47" t="s">
        <v>44</v>
      </c>
      <c r="G20" s="69"/>
      <c r="H20" s="60">
        <v>43647</v>
      </c>
      <c r="I20" s="60">
        <v>43653</v>
      </c>
      <c r="J20" s="62"/>
      <c r="K20" s="62"/>
      <c r="L20" s="62"/>
      <c r="M20" s="62"/>
      <c r="N20" s="62"/>
      <c r="O20" s="62"/>
      <c r="P20" s="62"/>
      <c r="Q20" s="62"/>
      <c r="R20" s="61"/>
      <c r="S20" s="62"/>
      <c r="T20" s="62"/>
      <c r="U20" s="62"/>
      <c r="V20" s="62"/>
      <c r="W20" s="62"/>
      <c r="X20" s="62"/>
      <c r="Y20" s="62"/>
      <c r="Z20" s="62"/>
      <c r="AA20" s="62"/>
      <c r="AB20" s="62"/>
      <c r="AC20" s="62"/>
      <c r="AD20" s="62"/>
      <c r="AE20" s="62"/>
      <c r="AF20" s="62"/>
      <c r="AG20" s="62"/>
    </row>
    <row r="21" spans="1:33" ht="53.25" customHeight="1" x14ac:dyDescent="0.3">
      <c r="A21" s="69"/>
      <c r="B21" s="75"/>
      <c r="C21" s="75"/>
      <c r="D21" s="77"/>
      <c r="E21" s="69"/>
      <c r="F21" s="47" t="s">
        <v>45</v>
      </c>
      <c r="G21" s="69"/>
      <c r="H21" s="60">
        <v>43647</v>
      </c>
      <c r="I21" s="60">
        <v>43653</v>
      </c>
      <c r="J21" s="62"/>
      <c r="K21" s="62"/>
      <c r="L21" s="62"/>
      <c r="M21" s="62"/>
      <c r="N21" s="62"/>
      <c r="O21" s="62"/>
      <c r="P21" s="62"/>
      <c r="Q21" s="62"/>
      <c r="R21" s="61"/>
      <c r="S21" s="62"/>
      <c r="T21" s="62"/>
      <c r="U21" s="62"/>
      <c r="V21" s="62"/>
      <c r="W21" s="62"/>
      <c r="X21" s="62"/>
      <c r="Y21" s="62"/>
      <c r="Z21" s="62"/>
      <c r="AA21" s="62"/>
      <c r="AB21" s="62"/>
      <c r="AC21" s="62"/>
      <c r="AD21" s="62"/>
      <c r="AE21" s="62"/>
      <c r="AF21" s="62"/>
      <c r="AG21" s="62"/>
    </row>
    <row r="22" spans="1:33" ht="53.25" customHeight="1" x14ac:dyDescent="0.3">
      <c r="A22" s="69"/>
      <c r="B22" s="75"/>
      <c r="C22" s="75"/>
      <c r="D22" s="77"/>
      <c r="E22" s="63" t="s">
        <v>53</v>
      </c>
      <c r="F22" s="47" t="s">
        <v>54</v>
      </c>
      <c r="G22" s="64" t="s">
        <v>310</v>
      </c>
      <c r="H22" s="60">
        <v>43647</v>
      </c>
      <c r="I22" s="60">
        <v>43653</v>
      </c>
      <c r="J22" s="62"/>
      <c r="K22" s="62"/>
      <c r="L22" s="62"/>
      <c r="M22" s="62"/>
      <c r="N22" s="62"/>
      <c r="O22" s="62"/>
      <c r="P22" s="62"/>
      <c r="Q22" s="62"/>
      <c r="R22" s="61"/>
      <c r="S22" s="62"/>
      <c r="T22" s="62"/>
      <c r="U22" s="62"/>
      <c r="V22" s="62"/>
      <c r="W22" s="62"/>
      <c r="X22" s="62"/>
      <c r="Y22" s="62"/>
      <c r="Z22" s="62"/>
      <c r="AA22" s="62"/>
      <c r="AB22" s="62"/>
      <c r="AC22" s="62"/>
      <c r="AD22" s="62"/>
      <c r="AE22" s="62"/>
      <c r="AF22" s="62"/>
      <c r="AG22" s="62"/>
    </row>
    <row r="23" spans="1:33" ht="114" customHeight="1" x14ac:dyDescent="0.3">
      <c r="A23" s="69">
        <v>2</v>
      </c>
      <c r="B23" s="75" t="s">
        <v>55</v>
      </c>
      <c r="C23" s="75" t="s">
        <v>56</v>
      </c>
      <c r="D23" s="77" t="s">
        <v>57</v>
      </c>
      <c r="E23" s="75" t="s">
        <v>58</v>
      </c>
      <c r="F23" s="47" t="s">
        <v>60</v>
      </c>
      <c r="G23" s="69" t="s">
        <v>311</v>
      </c>
      <c r="H23" s="60">
        <v>43654</v>
      </c>
      <c r="I23" s="60">
        <v>43660</v>
      </c>
      <c r="J23" s="62"/>
      <c r="K23" s="62"/>
      <c r="L23" s="62"/>
      <c r="M23" s="62"/>
      <c r="N23" s="62"/>
      <c r="O23" s="62"/>
      <c r="P23" s="62"/>
      <c r="Q23" s="62"/>
      <c r="R23" s="62"/>
      <c r="S23" s="61"/>
      <c r="T23" s="62"/>
      <c r="U23" s="62"/>
      <c r="V23" s="62"/>
      <c r="W23" s="62"/>
      <c r="X23" s="62"/>
      <c r="Y23" s="62"/>
      <c r="Z23" s="62"/>
      <c r="AA23" s="62"/>
      <c r="AB23" s="62"/>
      <c r="AC23" s="62"/>
      <c r="AD23" s="62"/>
      <c r="AE23" s="62"/>
      <c r="AF23" s="62"/>
      <c r="AG23" s="62"/>
    </row>
    <row r="24" spans="1:33" ht="56.25" x14ac:dyDescent="0.3">
      <c r="A24" s="69"/>
      <c r="B24" s="75"/>
      <c r="C24" s="75"/>
      <c r="D24" s="77"/>
      <c r="E24" s="75"/>
      <c r="F24" s="47" t="s">
        <v>61</v>
      </c>
      <c r="G24" s="69"/>
      <c r="H24" s="60">
        <v>43654</v>
      </c>
      <c r="I24" s="60">
        <v>43660</v>
      </c>
      <c r="J24" s="62"/>
      <c r="K24" s="62"/>
      <c r="L24" s="62"/>
      <c r="M24" s="62"/>
      <c r="N24" s="62"/>
      <c r="O24" s="62"/>
      <c r="P24" s="62"/>
      <c r="Q24" s="62"/>
      <c r="R24" s="62"/>
      <c r="S24" s="61"/>
      <c r="T24" s="62"/>
      <c r="U24" s="62"/>
      <c r="V24" s="62"/>
      <c r="W24" s="62"/>
      <c r="X24" s="62"/>
      <c r="Y24" s="62"/>
      <c r="Z24" s="62"/>
      <c r="AA24" s="62"/>
      <c r="AB24" s="62"/>
      <c r="AC24" s="62"/>
      <c r="AD24" s="62"/>
      <c r="AE24" s="62"/>
      <c r="AF24" s="62"/>
      <c r="AG24" s="62"/>
    </row>
    <row r="25" spans="1:33" ht="37.5" x14ac:dyDescent="0.3">
      <c r="A25" s="69"/>
      <c r="B25" s="75"/>
      <c r="C25" s="75"/>
      <c r="D25" s="77"/>
      <c r="E25" s="75"/>
      <c r="F25" s="47" t="s">
        <v>59</v>
      </c>
      <c r="G25" s="69"/>
      <c r="H25" s="60">
        <v>43654</v>
      </c>
      <c r="I25" s="60">
        <v>43660</v>
      </c>
      <c r="J25" s="62"/>
      <c r="K25" s="62"/>
      <c r="L25" s="62"/>
      <c r="M25" s="62"/>
      <c r="N25" s="62"/>
      <c r="O25" s="62"/>
      <c r="P25" s="62"/>
      <c r="Q25" s="62"/>
      <c r="R25" s="62"/>
      <c r="S25" s="61"/>
      <c r="T25" s="62"/>
      <c r="U25" s="62"/>
      <c r="V25" s="62"/>
      <c r="W25" s="62"/>
      <c r="X25" s="62"/>
      <c r="Y25" s="62"/>
      <c r="Z25" s="62"/>
      <c r="AA25" s="62"/>
      <c r="AB25" s="62"/>
      <c r="AC25" s="62"/>
      <c r="AD25" s="62"/>
      <c r="AE25" s="62"/>
      <c r="AF25" s="62"/>
      <c r="AG25" s="62"/>
    </row>
    <row r="26" spans="1:33" ht="90" customHeight="1" x14ac:dyDescent="0.3">
      <c r="A26" s="69"/>
      <c r="B26" s="75"/>
      <c r="C26" s="76" t="s">
        <v>62</v>
      </c>
      <c r="D26" s="76" t="s">
        <v>63</v>
      </c>
      <c r="E26" s="75" t="s">
        <v>64</v>
      </c>
      <c r="F26" s="47" t="s">
        <v>66</v>
      </c>
      <c r="G26" s="69" t="s">
        <v>311</v>
      </c>
      <c r="H26" s="60">
        <v>43654</v>
      </c>
      <c r="I26" s="60">
        <v>43660</v>
      </c>
      <c r="J26" s="62"/>
      <c r="K26" s="62"/>
      <c r="L26" s="62"/>
      <c r="M26" s="62"/>
      <c r="N26" s="62"/>
      <c r="O26" s="62"/>
      <c r="P26" s="62"/>
      <c r="Q26" s="62"/>
      <c r="R26" s="62"/>
      <c r="S26" s="61"/>
      <c r="T26" s="62"/>
      <c r="U26" s="62"/>
      <c r="V26" s="62"/>
      <c r="W26" s="62"/>
      <c r="X26" s="62"/>
      <c r="Y26" s="62"/>
      <c r="Z26" s="62"/>
      <c r="AA26" s="62"/>
      <c r="AB26" s="62"/>
      <c r="AC26" s="62"/>
      <c r="AD26" s="62"/>
      <c r="AE26" s="62"/>
      <c r="AF26" s="62"/>
      <c r="AG26" s="62"/>
    </row>
    <row r="27" spans="1:33" ht="37.5" x14ac:dyDescent="0.3">
      <c r="A27" s="69"/>
      <c r="B27" s="75"/>
      <c r="C27" s="76"/>
      <c r="D27" s="76"/>
      <c r="E27" s="75"/>
      <c r="F27" s="47" t="s">
        <v>65</v>
      </c>
      <c r="G27" s="69"/>
      <c r="H27" s="60">
        <v>43654</v>
      </c>
      <c r="I27" s="60">
        <v>43660</v>
      </c>
      <c r="J27" s="62"/>
      <c r="K27" s="62"/>
      <c r="L27" s="62"/>
      <c r="M27" s="62"/>
      <c r="N27" s="62"/>
      <c r="O27" s="62"/>
      <c r="P27" s="62"/>
      <c r="Q27" s="62"/>
      <c r="R27" s="62"/>
      <c r="S27" s="61"/>
      <c r="T27" s="62"/>
      <c r="U27" s="62"/>
      <c r="V27" s="62"/>
      <c r="W27" s="62"/>
      <c r="X27" s="62"/>
      <c r="Y27" s="62"/>
      <c r="Z27" s="62"/>
      <c r="AA27" s="62"/>
      <c r="AB27" s="62"/>
      <c r="AC27" s="62"/>
      <c r="AD27" s="62"/>
      <c r="AE27" s="62"/>
      <c r="AF27" s="62"/>
      <c r="AG27" s="62"/>
    </row>
    <row r="28" spans="1:33" ht="270" customHeight="1" x14ac:dyDescent="0.3">
      <c r="A28" s="69">
        <v>7</v>
      </c>
      <c r="B28" s="75" t="s">
        <v>67</v>
      </c>
      <c r="C28" s="75" t="s">
        <v>68</v>
      </c>
      <c r="D28" s="77" t="s">
        <v>70</v>
      </c>
      <c r="E28" s="75" t="s">
        <v>72</v>
      </c>
      <c r="F28" s="47" t="s">
        <v>74</v>
      </c>
      <c r="G28" s="69" t="s">
        <v>312</v>
      </c>
      <c r="H28" s="60">
        <v>43654</v>
      </c>
      <c r="I28" s="60">
        <v>43660</v>
      </c>
      <c r="J28" s="62"/>
      <c r="K28" s="62"/>
      <c r="L28" s="62"/>
      <c r="M28" s="62"/>
      <c r="N28" s="62"/>
      <c r="O28" s="62"/>
      <c r="P28" s="62"/>
      <c r="Q28" s="62"/>
      <c r="R28" s="62"/>
      <c r="S28" s="61"/>
      <c r="T28" s="62"/>
      <c r="U28" s="62"/>
      <c r="V28" s="62"/>
      <c r="W28" s="62"/>
      <c r="X28" s="62"/>
      <c r="Y28" s="62"/>
      <c r="Z28" s="62"/>
      <c r="AA28" s="62"/>
      <c r="AB28" s="62"/>
      <c r="AC28" s="62"/>
      <c r="AD28" s="62"/>
      <c r="AE28" s="62"/>
      <c r="AF28" s="62"/>
      <c r="AG28" s="62"/>
    </row>
    <row r="29" spans="1:33" ht="75" x14ac:dyDescent="0.3">
      <c r="A29" s="69"/>
      <c r="B29" s="75"/>
      <c r="C29" s="75"/>
      <c r="D29" s="77"/>
      <c r="E29" s="75"/>
      <c r="F29" s="47" t="s">
        <v>73</v>
      </c>
      <c r="G29" s="69"/>
      <c r="H29" s="60">
        <v>43654</v>
      </c>
      <c r="I29" s="60">
        <v>43660</v>
      </c>
      <c r="J29" s="62"/>
      <c r="K29" s="62"/>
      <c r="L29" s="62"/>
      <c r="M29" s="62"/>
      <c r="N29" s="62"/>
      <c r="O29" s="62"/>
      <c r="P29" s="62"/>
      <c r="Q29" s="62"/>
      <c r="R29" s="62"/>
      <c r="S29" s="61"/>
      <c r="T29" s="62"/>
      <c r="U29" s="62"/>
      <c r="V29" s="62"/>
      <c r="W29" s="62"/>
      <c r="X29" s="62"/>
      <c r="Y29" s="62"/>
      <c r="Z29" s="62"/>
      <c r="AA29" s="62"/>
      <c r="AB29" s="62"/>
      <c r="AC29" s="62"/>
      <c r="AD29" s="62"/>
      <c r="AE29" s="62"/>
      <c r="AF29" s="62"/>
      <c r="AG29" s="62"/>
    </row>
    <row r="30" spans="1:33" ht="67.5" customHeight="1" x14ac:dyDescent="0.3">
      <c r="A30" s="69"/>
      <c r="B30" s="75"/>
      <c r="C30" s="75"/>
      <c r="D30" s="77"/>
      <c r="E30" s="75"/>
      <c r="F30" s="47" t="s">
        <v>75</v>
      </c>
      <c r="G30" s="69"/>
      <c r="H30" s="60">
        <v>43654</v>
      </c>
      <c r="I30" s="60">
        <v>43660</v>
      </c>
      <c r="J30" s="62"/>
      <c r="K30" s="62"/>
      <c r="L30" s="62"/>
      <c r="M30" s="62"/>
      <c r="N30" s="62"/>
      <c r="O30" s="62"/>
      <c r="P30" s="62"/>
      <c r="Q30" s="62"/>
      <c r="R30" s="62"/>
      <c r="S30" s="61"/>
      <c r="T30" s="62"/>
      <c r="U30" s="62"/>
      <c r="V30" s="62"/>
      <c r="W30" s="62"/>
      <c r="X30" s="62"/>
      <c r="Y30" s="62"/>
      <c r="Z30" s="62"/>
      <c r="AA30" s="62"/>
      <c r="AB30" s="62"/>
      <c r="AC30" s="62"/>
      <c r="AD30" s="62"/>
      <c r="AE30" s="62"/>
      <c r="AF30" s="62"/>
      <c r="AG30" s="62"/>
    </row>
    <row r="31" spans="1:33" ht="120" customHeight="1" x14ac:dyDescent="0.3">
      <c r="A31" s="69"/>
      <c r="B31" s="75"/>
      <c r="C31" s="75" t="s">
        <v>69</v>
      </c>
      <c r="D31" s="77" t="s">
        <v>71</v>
      </c>
      <c r="E31" s="65" t="s">
        <v>76</v>
      </c>
      <c r="F31" s="47" t="s">
        <v>77</v>
      </c>
      <c r="G31" s="64" t="s">
        <v>312</v>
      </c>
      <c r="H31" s="60">
        <v>43654</v>
      </c>
      <c r="I31" s="60">
        <v>43660</v>
      </c>
      <c r="J31" s="62"/>
      <c r="K31" s="62"/>
      <c r="L31" s="62"/>
      <c r="M31" s="62"/>
      <c r="N31" s="62"/>
      <c r="O31" s="62"/>
      <c r="P31" s="62"/>
      <c r="Q31" s="62"/>
      <c r="R31" s="62"/>
      <c r="S31" s="61"/>
      <c r="T31" s="62"/>
      <c r="U31" s="62"/>
      <c r="V31" s="62"/>
      <c r="W31" s="62"/>
      <c r="X31" s="62"/>
      <c r="Y31" s="62"/>
      <c r="Z31" s="62"/>
      <c r="AA31" s="62"/>
      <c r="AB31" s="62"/>
      <c r="AC31" s="62"/>
      <c r="AD31" s="62"/>
      <c r="AE31" s="62"/>
      <c r="AF31" s="62"/>
      <c r="AG31" s="62"/>
    </row>
    <row r="32" spans="1:33" x14ac:dyDescent="0.3">
      <c r="A32" s="69"/>
      <c r="B32" s="75"/>
      <c r="C32" s="75"/>
      <c r="D32" s="77"/>
      <c r="E32" s="75" t="s">
        <v>81</v>
      </c>
      <c r="F32" s="47" t="s">
        <v>78</v>
      </c>
      <c r="G32" s="69" t="s">
        <v>309</v>
      </c>
      <c r="H32" s="60">
        <v>43640</v>
      </c>
      <c r="I32" s="60">
        <v>43646</v>
      </c>
      <c r="J32" s="62"/>
      <c r="K32" s="62"/>
      <c r="L32" s="62"/>
      <c r="M32" s="62"/>
      <c r="N32" s="62"/>
      <c r="O32" s="62"/>
      <c r="P32" s="62"/>
      <c r="Q32" s="61"/>
      <c r="R32" s="62"/>
      <c r="S32" s="62"/>
      <c r="T32" s="62"/>
      <c r="U32" s="62"/>
      <c r="V32" s="62"/>
      <c r="W32" s="62"/>
      <c r="X32" s="62"/>
      <c r="Y32" s="62"/>
      <c r="Z32" s="62"/>
      <c r="AA32" s="62"/>
      <c r="AB32" s="62"/>
      <c r="AC32" s="62"/>
      <c r="AD32" s="62"/>
      <c r="AE32" s="62"/>
      <c r="AF32" s="62"/>
      <c r="AG32" s="62"/>
    </row>
    <row r="33" spans="1:33" ht="60" customHeight="1" x14ac:dyDescent="0.3">
      <c r="A33" s="69"/>
      <c r="B33" s="75"/>
      <c r="C33" s="75"/>
      <c r="D33" s="77"/>
      <c r="E33" s="75"/>
      <c r="F33" s="47" t="s">
        <v>52</v>
      </c>
      <c r="G33" s="69"/>
      <c r="H33" s="60">
        <v>43640</v>
      </c>
      <c r="I33" s="60">
        <v>43646</v>
      </c>
      <c r="J33" s="62"/>
      <c r="K33" s="62"/>
      <c r="L33" s="62"/>
      <c r="M33" s="62"/>
      <c r="N33" s="62"/>
      <c r="O33" s="62"/>
      <c r="P33" s="62"/>
      <c r="Q33" s="61"/>
      <c r="R33" s="62"/>
      <c r="S33" s="62"/>
      <c r="T33" s="62"/>
      <c r="U33" s="62"/>
      <c r="V33" s="62"/>
      <c r="W33" s="62"/>
      <c r="X33" s="62"/>
      <c r="Y33" s="62"/>
      <c r="Z33" s="62"/>
      <c r="AA33" s="62"/>
      <c r="AB33" s="62"/>
      <c r="AC33" s="62"/>
      <c r="AD33" s="62"/>
      <c r="AE33" s="62"/>
      <c r="AF33" s="62"/>
      <c r="AG33" s="62"/>
    </row>
    <row r="34" spans="1:33" ht="51" customHeight="1" x14ac:dyDescent="0.3">
      <c r="A34" s="69"/>
      <c r="B34" s="75"/>
      <c r="C34" s="75"/>
      <c r="D34" s="77"/>
      <c r="E34" s="75" t="s">
        <v>82</v>
      </c>
      <c r="F34" s="47" t="s">
        <v>79</v>
      </c>
      <c r="G34" s="69" t="s">
        <v>312</v>
      </c>
      <c r="H34" s="60">
        <v>43654</v>
      </c>
      <c r="I34" s="60">
        <v>43660</v>
      </c>
      <c r="J34" s="62"/>
      <c r="K34" s="62"/>
      <c r="L34" s="62"/>
      <c r="M34" s="62"/>
      <c r="N34" s="62"/>
      <c r="O34" s="62"/>
      <c r="P34" s="62"/>
      <c r="Q34" s="62"/>
      <c r="R34" s="62"/>
      <c r="S34" s="61"/>
      <c r="T34" s="62"/>
      <c r="U34" s="62"/>
      <c r="V34" s="62"/>
      <c r="W34" s="62"/>
      <c r="X34" s="62"/>
      <c r="Y34" s="62"/>
      <c r="Z34" s="62"/>
      <c r="AA34" s="62"/>
      <c r="AB34" s="62"/>
      <c r="AC34" s="62"/>
      <c r="AD34" s="62"/>
      <c r="AE34" s="62"/>
      <c r="AF34" s="62"/>
      <c r="AG34" s="62"/>
    </row>
    <row r="35" spans="1:33" ht="66" customHeight="1" x14ac:dyDescent="0.3">
      <c r="A35" s="69"/>
      <c r="B35" s="75"/>
      <c r="C35" s="75"/>
      <c r="D35" s="77"/>
      <c r="E35" s="75"/>
      <c r="F35" s="47" t="s">
        <v>80</v>
      </c>
      <c r="G35" s="69"/>
      <c r="H35" s="60">
        <v>43654</v>
      </c>
      <c r="I35" s="60">
        <v>43660</v>
      </c>
      <c r="J35" s="62"/>
      <c r="K35" s="62"/>
      <c r="L35" s="62"/>
      <c r="M35" s="62"/>
      <c r="N35" s="62"/>
      <c r="O35" s="62"/>
      <c r="P35" s="62"/>
      <c r="Q35" s="62"/>
      <c r="R35" s="62"/>
      <c r="S35" s="61"/>
      <c r="T35" s="62"/>
      <c r="U35" s="62"/>
      <c r="V35" s="62"/>
      <c r="W35" s="62"/>
      <c r="X35" s="62"/>
      <c r="Y35" s="62"/>
      <c r="Z35" s="62"/>
      <c r="AA35" s="62"/>
      <c r="AB35" s="62"/>
      <c r="AC35" s="62"/>
      <c r="AD35" s="62"/>
      <c r="AE35" s="62"/>
      <c r="AF35" s="62"/>
      <c r="AG35" s="62"/>
    </row>
    <row r="36" spans="1:33" ht="75" customHeight="1" x14ac:dyDescent="0.3">
      <c r="A36" s="69" t="s">
        <v>37</v>
      </c>
      <c r="B36" s="75" t="s">
        <v>83</v>
      </c>
      <c r="C36" s="78" t="s">
        <v>84</v>
      </c>
      <c r="D36" s="75" t="s">
        <v>86</v>
      </c>
      <c r="E36" s="66" t="s">
        <v>87</v>
      </c>
      <c r="F36" s="47" t="s">
        <v>90</v>
      </c>
      <c r="G36" s="64" t="s">
        <v>310</v>
      </c>
      <c r="H36" s="60">
        <v>43654</v>
      </c>
      <c r="I36" s="60">
        <v>43660</v>
      </c>
      <c r="J36" s="62"/>
      <c r="K36" s="62"/>
      <c r="L36" s="62"/>
      <c r="M36" s="62"/>
      <c r="N36" s="62"/>
      <c r="O36" s="62"/>
      <c r="P36" s="62"/>
      <c r="Q36" s="62"/>
      <c r="R36" s="62"/>
      <c r="S36" s="61"/>
      <c r="T36" s="62"/>
      <c r="U36" s="62"/>
      <c r="V36" s="62"/>
      <c r="W36" s="62"/>
      <c r="X36" s="62"/>
      <c r="Y36" s="62"/>
      <c r="Z36" s="62"/>
      <c r="AA36" s="62"/>
      <c r="AB36" s="62"/>
      <c r="AC36" s="62"/>
      <c r="AD36" s="62"/>
      <c r="AE36" s="62"/>
      <c r="AF36" s="62"/>
      <c r="AG36" s="62"/>
    </row>
    <row r="37" spans="1:33" ht="75" x14ac:dyDescent="0.3">
      <c r="A37" s="69"/>
      <c r="B37" s="75"/>
      <c r="C37" s="78"/>
      <c r="D37" s="75"/>
      <c r="E37" s="66" t="s">
        <v>88</v>
      </c>
      <c r="F37" s="47" t="s">
        <v>91</v>
      </c>
      <c r="G37" s="64" t="s">
        <v>310</v>
      </c>
      <c r="H37" s="60">
        <v>43654</v>
      </c>
      <c r="I37" s="60">
        <v>43660</v>
      </c>
      <c r="J37" s="62"/>
      <c r="K37" s="62"/>
      <c r="L37" s="62"/>
      <c r="M37" s="62"/>
      <c r="N37" s="62"/>
      <c r="O37" s="62"/>
      <c r="P37" s="62"/>
      <c r="Q37" s="62"/>
      <c r="R37" s="62"/>
      <c r="S37" s="61"/>
      <c r="T37" s="62"/>
      <c r="U37" s="62"/>
      <c r="V37" s="62"/>
      <c r="W37" s="62"/>
      <c r="X37" s="62"/>
      <c r="Y37" s="62"/>
      <c r="Z37" s="62"/>
      <c r="AA37" s="62"/>
      <c r="AB37" s="62"/>
      <c r="AC37" s="62"/>
      <c r="AD37" s="62"/>
      <c r="AE37" s="62"/>
      <c r="AF37" s="62"/>
      <c r="AG37" s="62"/>
    </row>
    <row r="38" spans="1:33" ht="56.25" x14ac:dyDescent="0.3">
      <c r="A38" s="69"/>
      <c r="B38" s="75"/>
      <c r="C38" s="78"/>
      <c r="D38" s="75"/>
      <c r="E38" s="66" t="s">
        <v>89</v>
      </c>
      <c r="F38" s="47" t="s">
        <v>92</v>
      </c>
      <c r="G38" s="64" t="s">
        <v>310</v>
      </c>
      <c r="H38" s="60">
        <v>43654</v>
      </c>
      <c r="I38" s="60">
        <v>43660</v>
      </c>
      <c r="J38" s="62"/>
      <c r="K38" s="62"/>
      <c r="L38" s="62"/>
      <c r="M38" s="62"/>
      <c r="N38" s="62"/>
      <c r="O38" s="62"/>
      <c r="P38" s="62"/>
      <c r="Q38" s="62"/>
      <c r="R38" s="62"/>
      <c r="S38" s="61"/>
      <c r="T38" s="62"/>
      <c r="U38" s="62"/>
      <c r="V38" s="62"/>
      <c r="W38" s="62"/>
      <c r="X38" s="62"/>
      <c r="Y38" s="62"/>
      <c r="Z38" s="62"/>
      <c r="AA38" s="62"/>
      <c r="AB38" s="62"/>
      <c r="AC38" s="62"/>
      <c r="AD38" s="62"/>
      <c r="AE38" s="62"/>
      <c r="AF38" s="62"/>
      <c r="AG38" s="62"/>
    </row>
    <row r="39" spans="1:33" ht="105" customHeight="1" x14ac:dyDescent="0.3">
      <c r="A39" s="69"/>
      <c r="B39" s="75"/>
      <c r="C39" s="78" t="s">
        <v>85</v>
      </c>
      <c r="D39" s="77" t="s">
        <v>93</v>
      </c>
      <c r="E39" s="77" t="s">
        <v>94</v>
      </c>
      <c r="F39" s="47" t="s">
        <v>95</v>
      </c>
      <c r="G39" s="69" t="s">
        <v>309</v>
      </c>
      <c r="H39" s="60">
        <v>43654</v>
      </c>
      <c r="I39" s="60">
        <v>43660</v>
      </c>
      <c r="J39" s="62"/>
      <c r="K39" s="62"/>
      <c r="L39" s="62"/>
      <c r="M39" s="62"/>
      <c r="N39" s="62"/>
      <c r="O39" s="62"/>
      <c r="P39" s="62"/>
      <c r="Q39" s="62"/>
      <c r="R39" s="62"/>
      <c r="S39" s="61"/>
      <c r="T39" s="62"/>
      <c r="U39" s="62"/>
      <c r="V39" s="62"/>
      <c r="W39" s="62"/>
      <c r="X39" s="62"/>
      <c r="Y39" s="62"/>
      <c r="Z39" s="62"/>
      <c r="AA39" s="62"/>
      <c r="AB39" s="62"/>
      <c r="AC39" s="62"/>
      <c r="AD39" s="62"/>
      <c r="AE39" s="62"/>
      <c r="AF39" s="62"/>
      <c r="AG39" s="62"/>
    </row>
    <row r="40" spans="1:33" ht="89.25" customHeight="1" x14ac:dyDescent="0.3">
      <c r="A40" s="69"/>
      <c r="B40" s="75"/>
      <c r="C40" s="78"/>
      <c r="D40" s="77"/>
      <c r="E40" s="77"/>
      <c r="F40" s="47" t="s">
        <v>96</v>
      </c>
      <c r="G40" s="69"/>
      <c r="H40" s="60">
        <v>43654</v>
      </c>
      <c r="I40" s="60">
        <v>43660</v>
      </c>
      <c r="J40" s="62"/>
      <c r="K40" s="62"/>
      <c r="L40" s="62"/>
      <c r="M40" s="62"/>
      <c r="N40" s="62"/>
      <c r="O40" s="62"/>
      <c r="P40" s="62"/>
      <c r="Q40" s="62"/>
      <c r="R40" s="62"/>
      <c r="S40" s="61"/>
      <c r="T40" s="62"/>
      <c r="U40" s="62"/>
      <c r="V40" s="62"/>
      <c r="W40" s="62"/>
      <c r="X40" s="62"/>
      <c r="Y40" s="62"/>
      <c r="Z40" s="62"/>
      <c r="AA40" s="62"/>
      <c r="AB40" s="62"/>
      <c r="AC40" s="62"/>
      <c r="AD40" s="62"/>
      <c r="AE40" s="62"/>
      <c r="AF40" s="62"/>
      <c r="AG40" s="62"/>
    </row>
    <row r="41" spans="1:33" ht="93.75" x14ac:dyDescent="0.3">
      <c r="A41" s="69"/>
      <c r="B41" s="75"/>
      <c r="C41" s="78"/>
      <c r="D41" s="77"/>
      <c r="E41" s="66" t="s">
        <v>87</v>
      </c>
      <c r="F41" s="47" t="s">
        <v>90</v>
      </c>
      <c r="G41" s="64" t="s">
        <v>309</v>
      </c>
      <c r="H41" s="60">
        <v>43654</v>
      </c>
      <c r="I41" s="60">
        <v>43660</v>
      </c>
      <c r="J41" s="62"/>
      <c r="K41" s="62"/>
      <c r="L41" s="62"/>
      <c r="M41" s="62"/>
      <c r="N41" s="62"/>
      <c r="O41" s="62"/>
      <c r="P41" s="62"/>
      <c r="Q41" s="62"/>
      <c r="R41" s="62"/>
      <c r="S41" s="61"/>
      <c r="T41" s="62"/>
      <c r="U41" s="62"/>
      <c r="V41" s="62"/>
      <c r="W41" s="62"/>
      <c r="X41" s="62"/>
      <c r="Y41" s="62"/>
      <c r="Z41" s="62"/>
      <c r="AA41" s="62"/>
      <c r="AB41" s="62"/>
      <c r="AC41" s="62"/>
      <c r="AD41" s="62"/>
      <c r="AE41" s="62"/>
      <c r="AF41" s="62"/>
      <c r="AG41" s="62"/>
    </row>
    <row r="42" spans="1:33" ht="75" x14ac:dyDescent="0.3">
      <c r="A42" s="69"/>
      <c r="B42" s="75"/>
      <c r="C42" s="78"/>
      <c r="D42" s="77"/>
      <c r="E42" s="66" t="s">
        <v>88</v>
      </c>
      <c r="F42" s="47" t="s">
        <v>91</v>
      </c>
      <c r="G42" s="64" t="s">
        <v>309</v>
      </c>
      <c r="H42" s="60">
        <v>43654</v>
      </c>
      <c r="I42" s="60">
        <v>43660</v>
      </c>
      <c r="J42" s="62"/>
      <c r="K42" s="62"/>
      <c r="L42" s="62"/>
      <c r="M42" s="62"/>
      <c r="N42" s="62"/>
      <c r="O42" s="62"/>
      <c r="P42" s="62"/>
      <c r="Q42" s="62"/>
      <c r="R42" s="62"/>
      <c r="S42" s="61"/>
      <c r="T42" s="62"/>
      <c r="U42" s="62"/>
      <c r="V42" s="62"/>
      <c r="W42" s="62"/>
      <c r="X42" s="62"/>
      <c r="Y42" s="62"/>
      <c r="Z42" s="62"/>
      <c r="AA42" s="62"/>
      <c r="AB42" s="62"/>
      <c r="AC42" s="62"/>
      <c r="AD42" s="62"/>
      <c r="AE42" s="62"/>
      <c r="AF42" s="62"/>
      <c r="AG42" s="62"/>
    </row>
    <row r="43" spans="1:33" ht="108" customHeight="1" x14ac:dyDescent="0.3">
      <c r="A43" s="69">
        <v>49</v>
      </c>
      <c r="B43" s="77" t="s">
        <v>97</v>
      </c>
      <c r="C43" s="77" t="s">
        <v>98</v>
      </c>
      <c r="D43" s="77" t="s">
        <v>99</v>
      </c>
      <c r="E43" s="77" t="s">
        <v>100</v>
      </c>
      <c r="F43" s="47" t="s">
        <v>101</v>
      </c>
      <c r="G43" s="69" t="s">
        <v>313</v>
      </c>
      <c r="H43" s="60">
        <v>43661</v>
      </c>
      <c r="I43" s="60">
        <v>43667</v>
      </c>
      <c r="J43" s="62"/>
      <c r="K43" s="62"/>
      <c r="L43" s="62"/>
      <c r="M43" s="62"/>
      <c r="N43" s="62"/>
      <c r="O43" s="62"/>
      <c r="P43" s="62"/>
      <c r="Q43" s="62"/>
      <c r="R43" s="62"/>
      <c r="S43" s="62"/>
      <c r="T43" s="61"/>
      <c r="U43" s="62"/>
      <c r="V43" s="62"/>
      <c r="W43" s="62"/>
      <c r="X43" s="62"/>
      <c r="Y43" s="62"/>
      <c r="Z43" s="62"/>
      <c r="AA43" s="62"/>
      <c r="AB43" s="62"/>
      <c r="AC43" s="62"/>
      <c r="AD43" s="62"/>
      <c r="AE43" s="62"/>
      <c r="AF43" s="62"/>
      <c r="AG43" s="62"/>
    </row>
    <row r="44" spans="1:33" ht="37.5" x14ac:dyDescent="0.3">
      <c r="A44" s="69"/>
      <c r="B44" s="77"/>
      <c r="C44" s="77"/>
      <c r="D44" s="77"/>
      <c r="E44" s="77"/>
      <c r="F44" s="47" t="s">
        <v>102</v>
      </c>
      <c r="G44" s="69"/>
      <c r="H44" s="60">
        <v>43661</v>
      </c>
      <c r="I44" s="60">
        <v>43667</v>
      </c>
      <c r="J44" s="62"/>
      <c r="K44" s="62"/>
      <c r="L44" s="62"/>
      <c r="M44" s="62"/>
      <c r="N44" s="62"/>
      <c r="O44" s="62"/>
      <c r="P44" s="62"/>
      <c r="Q44" s="62"/>
      <c r="R44" s="62"/>
      <c r="S44" s="62"/>
      <c r="T44" s="61"/>
      <c r="U44" s="62"/>
      <c r="V44" s="62"/>
      <c r="W44" s="62"/>
      <c r="X44" s="62"/>
      <c r="Y44" s="62"/>
      <c r="Z44" s="62"/>
      <c r="AA44" s="62"/>
      <c r="AB44" s="62"/>
      <c r="AC44" s="62"/>
      <c r="AD44" s="62"/>
      <c r="AE44" s="62"/>
      <c r="AF44" s="62"/>
      <c r="AG44" s="62"/>
    </row>
    <row r="45" spans="1:33" ht="406.5" customHeight="1" x14ac:dyDescent="0.3">
      <c r="A45" s="69">
        <v>55</v>
      </c>
      <c r="B45" s="75" t="s">
        <v>103</v>
      </c>
      <c r="C45" s="79" t="s">
        <v>104</v>
      </c>
      <c r="D45" s="75" t="s">
        <v>105</v>
      </c>
      <c r="E45" s="75" t="s">
        <v>106</v>
      </c>
      <c r="F45" s="47" t="s">
        <v>107</v>
      </c>
      <c r="G45" s="69" t="s">
        <v>310</v>
      </c>
      <c r="H45" s="60">
        <v>43731</v>
      </c>
      <c r="I45" s="60">
        <v>43737</v>
      </c>
      <c r="J45" s="62"/>
      <c r="K45" s="62"/>
      <c r="L45" s="62"/>
      <c r="M45" s="62"/>
      <c r="N45" s="62"/>
      <c r="O45" s="62"/>
      <c r="P45" s="62"/>
      <c r="Q45" s="62"/>
      <c r="R45" s="62"/>
      <c r="S45" s="62"/>
      <c r="T45" s="62"/>
      <c r="U45" s="62"/>
      <c r="V45" s="62"/>
      <c r="W45" s="62"/>
      <c r="X45" s="62"/>
      <c r="Y45" s="62"/>
      <c r="Z45" s="62"/>
      <c r="AA45" s="62"/>
      <c r="AB45" s="62"/>
      <c r="AC45" s="62"/>
      <c r="AD45" s="61"/>
      <c r="AE45" s="62"/>
      <c r="AF45" s="62"/>
      <c r="AG45" s="62"/>
    </row>
    <row r="46" spans="1:33" ht="56.25" x14ac:dyDescent="0.3">
      <c r="A46" s="69"/>
      <c r="B46" s="75"/>
      <c r="C46" s="79"/>
      <c r="D46" s="75"/>
      <c r="E46" s="75"/>
      <c r="F46" s="47" t="s">
        <v>108</v>
      </c>
      <c r="G46" s="69"/>
      <c r="H46" s="60">
        <v>43731</v>
      </c>
      <c r="I46" s="60">
        <v>43737</v>
      </c>
      <c r="J46" s="62"/>
      <c r="K46" s="62"/>
      <c r="L46" s="62"/>
      <c r="M46" s="62"/>
      <c r="N46" s="62"/>
      <c r="O46" s="62"/>
      <c r="P46" s="62"/>
      <c r="Q46" s="62"/>
      <c r="R46" s="62"/>
      <c r="S46" s="62"/>
      <c r="T46" s="62"/>
      <c r="U46" s="62"/>
      <c r="V46" s="62"/>
      <c r="W46" s="62"/>
      <c r="X46" s="62"/>
      <c r="Y46" s="62"/>
      <c r="Z46" s="62"/>
      <c r="AA46" s="62"/>
      <c r="AB46" s="62"/>
      <c r="AC46" s="62"/>
      <c r="AD46" s="61"/>
      <c r="AE46" s="62"/>
      <c r="AF46" s="62"/>
      <c r="AG46" s="62"/>
    </row>
    <row r="47" spans="1:33" ht="56.25" x14ac:dyDescent="0.3">
      <c r="A47" s="69"/>
      <c r="B47" s="75"/>
      <c r="C47" s="79"/>
      <c r="D47" s="75"/>
      <c r="E47" s="75"/>
      <c r="F47" s="47" t="s">
        <v>109</v>
      </c>
      <c r="G47" s="69"/>
      <c r="H47" s="60">
        <v>43731</v>
      </c>
      <c r="I47" s="60">
        <v>43737</v>
      </c>
      <c r="J47" s="62"/>
      <c r="K47" s="62"/>
      <c r="L47" s="62"/>
      <c r="M47" s="62"/>
      <c r="N47" s="62"/>
      <c r="O47" s="62"/>
      <c r="P47" s="62"/>
      <c r="Q47" s="62"/>
      <c r="R47" s="62"/>
      <c r="S47" s="62"/>
      <c r="T47" s="62"/>
      <c r="U47" s="62"/>
      <c r="V47" s="62"/>
      <c r="W47" s="62"/>
      <c r="X47" s="62"/>
      <c r="Y47" s="62"/>
      <c r="Z47" s="62"/>
      <c r="AA47" s="62"/>
      <c r="AB47" s="62"/>
      <c r="AC47" s="62"/>
      <c r="AD47" s="61"/>
      <c r="AE47" s="62"/>
      <c r="AF47" s="62"/>
      <c r="AG47" s="62"/>
    </row>
    <row r="48" spans="1:33" ht="75" x14ac:dyDescent="0.3">
      <c r="A48" s="69"/>
      <c r="B48" s="75"/>
      <c r="C48" s="79"/>
      <c r="D48" s="75"/>
      <c r="E48" s="75"/>
      <c r="F48" s="47" t="s">
        <v>110</v>
      </c>
      <c r="G48" s="69"/>
      <c r="H48" s="60">
        <v>43731</v>
      </c>
      <c r="I48" s="60">
        <v>43737</v>
      </c>
      <c r="J48" s="62"/>
      <c r="K48" s="62"/>
      <c r="L48" s="62"/>
      <c r="M48" s="62"/>
      <c r="N48" s="62"/>
      <c r="O48" s="62"/>
      <c r="P48" s="62"/>
      <c r="Q48" s="62"/>
      <c r="R48" s="62"/>
      <c r="S48" s="62"/>
      <c r="T48" s="62"/>
      <c r="U48" s="62"/>
      <c r="V48" s="62"/>
      <c r="W48" s="62"/>
      <c r="X48" s="62"/>
      <c r="Y48" s="62"/>
      <c r="Z48" s="62"/>
      <c r="AA48" s="62"/>
      <c r="AB48" s="62"/>
      <c r="AC48" s="62"/>
      <c r="AD48" s="61"/>
      <c r="AE48" s="62"/>
      <c r="AF48" s="62"/>
      <c r="AG48" s="62"/>
    </row>
    <row r="49" spans="1:33" ht="56.25" x14ac:dyDescent="0.3">
      <c r="A49" s="69"/>
      <c r="B49" s="75"/>
      <c r="C49" s="79"/>
      <c r="D49" s="75"/>
      <c r="E49" s="75"/>
      <c r="F49" s="47" t="s">
        <v>111</v>
      </c>
      <c r="G49" s="69"/>
      <c r="H49" s="60">
        <v>43731</v>
      </c>
      <c r="I49" s="60">
        <v>43737</v>
      </c>
      <c r="J49" s="62"/>
      <c r="K49" s="62"/>
      <c r="L49" s="62"/>
      <c r="M49" s="62"/>
      <c r="N49" s="62"/>
      <c r="O49" s="62"/>
      <c r="P49" s="62"/>
      <c r="Q49" s="62"/>
      <c r="R49" s="62"/>
      <c r="S49" s="62"/>
      <c r="T49" s="62"/>
      <c r="U49" s="62"/>
      <c r="V49" s="62"/>
      <c r="W49" s="62"/>
      <c r="X49" s="62"/>
      <c r="Y49" s="62"/>
      <c r="Z49" s="62"/>
      <c r="AA49" s="62"/>
      <c r="AB49" s="62"/>
      <c r="AC49" s="62"/>
      <c r="AD49" s="61"/>
      <c r="AE49" s="62"/>
      <c r="AF49" s="62"/>
      <c r="AG49" s="62"/>
    </row>
    <row r="50" spans="1:33" ht="56.25" x14ac:dyDescent="0.3">
      <c r="A50" s="69"/>
      <c r="B50" s="75"/>
      <c r="C50" s="79"/>
      <c r="D50" s="75"/>
      <c r="E50" s="75"/>
      <c r="F50" s="47" t="s">
        <v>112</v>
      </c>
      <c r="G50" s="69"/>
      <c r="H50" s="60">
        <v>43731</v>
      </c>
      <c r="I50" s="60">
        <v>43737</v>
      </c>
      <c r="J50" s="62"/>
      <c r="K50" s="62"/>
      <c r="L50" s="62"/>
      <c r="M50" s="62"/>
      <c r="N50" s="62"/>
      <c r="O50" s="62"/>
      <c r="P50" s="62"/>
      <c r="Q50" s="62"/>
      <c r="R50" s="62"/>
      <c r="S50" s="62"/>
      <c r="T50" s="62"/>
      <c r="U50" s="62"/>
      <c r="V50" s="62"/>
      <c r="W50" s="62"/>
      <c r="X50" s="62"/>
      <c r="Y50" s="62"/>
      <c r="Z50" s="62"/>
      <c r="AA50" s="62"/>
      <c r="AB50" s="62"/>
      <c r="AC50" s="62"/>
      <c r="AD50" s="61"/>
      <c r="AE50" s="62"/>
      <c r="AF50" s="62"/>
      <c r="AG50" s="62"/>
    </row>
    <row r="51" spans="1:33" ht="56.25" x14ac:dyDescent="0.3">
      <c r="A51" s="69"/>
      <c r="B51" s="75"/>
      <c r="C51" s="79"/>
      <c r="D51" s="75"/>
      <c r="E51" s="75"/>
      <c r="F51" s="47" t="s">
        <v>113</v>
      </c>
      <c r="G51" s="69"/>
      <c r="H51" s="60">
        <v>43731</v>
      </c>
      <c r="I51" s="60">
        <v>43737</v>
      </c>
      <c r="J51" s="62"/>
      <c r="K51" s="62"/>
      <c r="L51" s="62"/>
      <c r="M51" s="62"/>
      <c r="N51" s="62"/>
      <c r="O51" s="62"/>
      <c r="P51" s="62"/>
      <c r="Q51" s="62"/>
      <c r="R51" s="62"/>
      <c r="S51" s="62"/>
      <c r="T51" s="62"/>
      <c r="U51" s="62"/>
      <c r="V51" s="62"/>
      <c r="W51" s="62"/>
      <c r="X51" s="62"/>
      <c r="Y51" s="62"/>
      <c r="Z51" s="62"/>
      <c r="AA51" s="62"/>
      <c r="AB51" s="62"/>
      <c r="AC51" s="62"/>
      <c r="AD51" s="61"/>
      <c r="AE51" s="62"/>
      <c r="AF51" s="62"/>
      <c r="AG51" s="62"/>
    </row>
    <row r="52" spans="1:33" ht="75" x14ac:dyDescent="0.3">
      <c r="A52" s="69"/>
      <c r="B52" s="75"/>
      <c r="C52" s="79"/>
      <c r="D52" s="75"/>
      <c r="E52" s="75"/>
      <c r="F52" s="47" t="s">
        <v>114</v>
      </c>
      <c r="G52" s="69"/>
      <c r="H52" s="60">
        <v>43731</v>
      </c>
      <c r="I52" s="60">
        <v>43737</v>
      </c>
      <c r="J52" s="62"/>
      <c r="K52" s="62"/>
      <c r="L52" s="62"/>
      <c r="M52" s="62"/>
      <c r="N52" s="62"/>
      <c r="O52" s="62"/>
      <c r="P52" s="62"/>
      <c r="Q52" s="62"/>
      <c r="R52" s="62"/>
      <c r="S52" s="62"/>
      <c r="T52" s="62"/>
      <c r="U52" s="62"/>
      <c r="V52" s="62"/>
      <c r="W52" s="62"/>
      <c r="X52" s="62"/>
      <c r="Y52" s="62"/>
      <c r="Z52" s="62"/>
      <c r="AA52" s="62"/>
      <c r="AB52" s="62"/>
      <c r="AC52" s="62"/>
      <c r="AD52" s="61"/>
      <c r="AE52" s="62"/>
      <c r="AF52" s="62"/>
      <c r="AG52" s="62"/>
    </row>
    <row r="53" spans="1:33" ht="75" x14ac:dyDescent="0.3">
      <c r="A53" s="69"/>
      <c r="B53" s="75"/>
      <c r="C53" s="79"/>
      <c r="D53" s="75"/>
      <c r="E53" s="75"/>
      <c r="F53" s="47" t="s">
        <v>115</v>
      </c>
      <c r="G53" s="69"/>
      <c r="H53" s="60">
        <v>43731</v>
      </c>
      <c r="I53" s="60">
        <v>43737</v>
      </c>
      <c r="J53" s="62"/>
      <c r="K53" s="62"/>
      <c r="L53" s="62"/>
      <c r="M53" s="62"/>
      <c r="N53" s="62"/>
      <c r="O53" s="62"/>
      <c r="P53" s="62"/>
      <c r="Q53" s="62"/>
      <c r="R53" s="62"/>
      <c r="S53" s="62"/>
      <c r="T53" s="62"/>
      <c r="U53" s="62"/>
      <c r="V53" s="62"/>
      <c r="W53" s="62"/>
      <c r="X53" s="62"/>
      <c r="Y53" s="62"/>
      <c r="Z53" s="62"/>
      <c r="AA53" s="62"/>
      <c r="AB53" s="62"/>
      <c r="AC53" s="62"/>
      <c r="AD53" s="61"/>
      <c r="AE53" s="62"/>
      <c r="AF53" s="62"/>
      <c r="AG53" s="62"/>
    </row>
    <row r="54" spans="1:33" ht="75" x14ac:dyDescent="0.3">
      <c r="A54" s="69"/>
      <c r="B54" s="75"/>
      <c r="C54" s="79"/>
      <c r="D54" s="75"/>
      <c r="E54" s="75"/>
      <c r="F54" s="47" t="s">
        <v>116</v>
      </c>
      <c r="G54" s="69"/>
      <c r="H54" s="60">
        <v>43731</v>
      </c>
      <c r="I54" s="60">
        <v>43737</v>
      </c>
      <c r="J54" s="62"/>
      <c r="K54" s="62"/>
      <c r="L54" s="62"/>
      <c r="M54" s="62"/>
      <c r="N54" s="62"/>
      <c r="O54" s="62"/>
      <c r="P54" s="62"/>
      <c r="Q54" s="62"/>
      <c r="R54" s="62"/>
      <c r="S54" s="62"/>
      <c r="T54" s="62"/>
      <c r="U54" s="62"/>
      <c r="V54" s="62"/>
      <c r="W54" s="62"/>
      <c r="X54" s="62"/>
      <c r="Y54" s="62"/>
      <c r="Z54" s="62"/>
      <c r="AA54" s="62"/>
      <c r="AB54" s="62"/>
      <c r="AC54" s="62"/>
      <c r="AD54" s="61"/>
      <c r="AE54" s="62"/>
      <c r="AF54" s="62"/>
      <c r="AG54" s="62"/>
    </row>
    <row r="55" spans="1:33" ht="56.25" x14ac:dyDescent="0.3">
      <c r="A55" s="69"/>
      <c r="B55" s="75"/>
      <c r="C55" s="79"/>
      <c r="D55" s="75"/>
      <c r="E55" s="75"/>
      <c r="F55" s="47" t="s">
        <v>117</v>
      </c>
      <c r="G55" s="69"/>
      <c r="H55" s="60">
        <v>43731</v>
      </c>
      <c r="I55" s="60">
        <v>43737</v>
      </c>
      <c r="J55" s="62"/>
      <c r="K55" s="62"/>
      <c r="L55" s="62"/>
      <c r="M55" s="62"/>
      <c r="N55" s="62"/>
      <c r="O55" s="62"/>
      <c r="P55" s="62"/>
      <c r="Q55" s="62"/>
      <c r="R55" s="62"/>
      <c r="S55" s="62"/>
      <c r="T55" s="62"/>
      <c r="U55" s="62"/>
      <c r="V55" s="62"/>
      <c r="W55" s="62"/>
      <c r="X55" s="62"/>
      <c r="Y55" s="62"/>
      <c r="Z55" s="62"/>
      <c r="AA55" s="62"/>
      <c r="AB55" s="62"/>
      <c r="AC55" s="62"/>
      <c r="AD55" s="61"/>
      <c r="AE55" s="62"/>
      <c r="AF55" s="62"/>
      <c r="AG55" s="62"/>
    </row>
    <row r="56" spans="1:33" ht="56.25" x14ac:dyDescent="0.3">
      <c r="A56" s="69"/>
      <c r="B56" s="75"/>
      <c r="C56" s="79"/>
      <c r="D56" s="75"/>
      <c r="E56" s="75"/>
      <c r="F56" s="47" t="s">
        <v>118</v>
      </c>
      <c r="G56" s="69"/>
      <c r="H56" s="60">
        <v>43731</v>
      </c>
      <c r="I56" s="60">
        <v>43737</v>
      </c>
      <c r="J56" s="62"/>
      <c r="K56" s="62"/>
      <c r="L56" s="62"/>
      <c r="M56" s="62"/>
      <c r="N56" s="62"/>
      <c r="O56" s="62"/>
      <c r="P56" s="62"/>
      <c r="Q56" s="62"/>
      <c r="R56" s="62"/>
      <c r="S56" s="62"/>
      <c r="T56" s="62"/>
      <c r="U56" s="62"/>
      <c r="V56" s="62"/>
      <c r="W56" s="62"/>
      <c r="X56" s="62"/>
      <c r="Y56" s="62"/>
      <c r="Z56" s="62"/>
      <c r="AA56" s="62"/>
      <c r="AB56" s="62"/>
      <c r="AC56" s="62"/>
      <c r="AD56" s="61"/>
      <c r="AE56" s="62"/>
      <c r="AF56" s="62"/>
      <c r="AG56" s="62"/>
    </row>
    <row r="57" spans="1:33" ht="56.25" x14ac:dyDescent="0.3">
      <c r="A57" s="69"/>
      <c r="B57" s="75"/>
      <c r="C57" s="79"/>
      <c r="D57" s="75"/>
      <c r="E57" s="75"/>
      <c r="F57" s="47" t="s">
        <v>119</v>
      </c>
      <c r="G57" s="69"/>
      <c r="H57" s="60">
        <v>43731</v>
      </c>
      <c r="I57" s="60">
        <v>43737</v>
      </c>
      <c r="J57" s="62"/>
      <c r="K57" s="62"/>
      <c r="L57" s="62"/>
      <c r="M57" s="62"/>
      <c r="N57" s="62"/>
      <c r="O57" s="62"/>
      <c r="P57" s="62"/>
      <c r="Q57" s="62"/>
      <c r="R57" s="62"/>
      <c r="S57" s="62"/>
      <c r="T57" s="62"/>
      <c r="U57" s="62"/>
      <c r="V57" s="62"/>
      <c r="W57" s="62"/>
      <c r="X57" s="62"/>
      <c r="Y57" s="62"/>
      <c r="Z57" s="62"/>
      <c r="AA57" s="62"/>
      <c r="AB57" s="62"/>
      <c r="AC57" s="62"/>
      <c r="AD57" s="61"/>
      <c r="AE57" s="62"/>
      <c r="AF57" s="62"/>
      <c r="AG57" s="62"/>
    </row>
    <row r="58" spans="1:33" ht="56.25" x14ac:dyDescent="0.3">
      <c r="A58" s="69"/>
      <c r="B58" s="75"/>
      <c r="C58" s="79"/>
      <c r="D58" s="75"/>
      <c r="E58" s="75"/>
      <c r="F58" s="47" t="s">
        <v>120</v>
      </c>
      <c r="G58" s="69"/>
      <c r="H58" s="60">
        <v>43731</v>
      </c>
      <c r="I58" s="60">
        <v>43737</v>
      </c>
      <c r="J58" s="62"/>
      <c r="K58" s="62"/>
      <c r="L58" s="62"/>
      <c r="M58" s="62"/>
      <c r="N58" s="62"/>
      <c r="O58" s="62"/>
      <c r="P58" s="62"/>
      <c r="Q58" s="62"/>
      <c r="R58" s="62"/>
      <c r="S58" s="62"/>
      <c r="T58" s="62"/>
      <c r="U58" s="62"/>
      <c r="V58" s="62"/>
      <c r="W58" s="62"/>
      <c r="X58" s="62"/>
      <c r="Y58" s="62"/>
      <c r="Z58" s="62"/>
      <c r="AA58" s="62"/>
      <c r="AB58" s="62"/>
      <c r="AC58" s="62"/>
      <c r="AD58" s="61"/>
      <c r="AE58" s="62"/>
      <c r="AF58" s="62"/>
      <c r="AG58" s="62"/>
    </row>
    <row r="59" spans="1:33" ht="56.25" x14ac:dyDescent="0.3">
      <c r="A59" s="69"/>
      <c r="B59" s="75"/>
      <c r="C59" s="79"/>
      <c r="D59" s="75"/>
      <c r="E59" s="75"/>
      <c r="F59" s="47" t="s">
        <v>121</v>
      </c>
      <c r="G59" s="69"/>
      <c r="H59" s="60">
        <v>43731</v>
      </c>
      <c r="I59" s="60">
        <v>43737</v>
      </c>
      <c r="J59" s="62"/>
      <c r="K59" s="62"/>
      <c r="L59" s="62"/>
      <c r="M59" s="62"/>
      <c r="N59" s="62"/>
      <c r="O59" s="62"/>
      <c r="P59" s="62"/>
      <c r="Q59" s="62"/>
      <c r="R59" s="62"/>
      <c r="S59" s="62"/>
      <c r="T59" s="62"/>
      <c r="U59" s="62"/>
      <c r="V59" s="62"/>
      <c r="W59" s="62"/>
      <c r="X59" s="62"/>
      <c r="Y59" s="62"/>
      <c r="Z59" s="62"/>
      <c r="AA59" s="62"/>
      <c r="AB59" s="62"/>
      <c r="AC59" s="62"/>
      <c r="AD59" s="61"/>
      <c r="AE59" s="62"/>
      <c r="AF59" s="62"/>
      <c r="AG59" s="62"/>
    </row>
  </sheetData>
  <autoFilter ref="A9:AG9" xr:uid="{F5F2A7A4-2935-4717-B84A-33BCB14ECEC7}"/>
  <mergeCells count="69">
    <mergeCell ref="E45:E59"/>
    <mergeCell ref="D45:D59"/>
    <mergeCell ref="C45:C59"/>
    <mergeCell ref="B45:B59"/>
    <mergeCell ref="A45:A59"/>
    <mergeCell ref="E39:E40"/>
    <mergeCell ref="A43:A44"/>
    <mergeCell ref="B43:B44"/>
    <mergeCell ref="C43:C44"/>
    <mergeCell ref="D43:D44"/>
    <mergeCell ref="E43:E44"/>
    <mergeCell ref="A36:A42"/>
    <mergeCell ref="B36:B42"/>
    <mergeCell ref="C36:C38"/>
    <mergeCell ref="D36:D38"/>
    <mergeCell ref="C39:C42"/>
    <mergeCell ref="D39:D42"/>
    <mergeCell ref="E28:E30"/>
    <mergeCell ref="B28:B35"/>
    <mergeCell ref="A28:A35"/>
    <mergeCell ref="C28:C30"/>
    <mergeCell ref="D28:D30"/>
    <mergeCell ref="C31:C35"/>
    <mergeCell ref="D31:D35"/>
    <mergeCell ref="E32:E33"/>
    <mergeCell ref="E34:E35"/>
    <mergeCell ref="A23:A27"/>
    <mergeCell ref="B10:B22"/>
    <mergeCell ref="A10:A22"/>
    <mergeCell ref="E23:E25"/>
    <mergeCell ref="D23:D25"/>
    <mergeCell ref="C23:C25"/>
    <mergeCell ref="E10:E13"/>
    <mergeCell ref="E14:E15"/>
    <mergeCell ref="E16:E21"/>
    <mergeCell ref="D10:D22"/>
    <mergeCell ref="C10:C22"/>
    <mergeCell ref="I8:I9"/>
    <mergeCell ref="E26:E27"/>
    <mergeCell ref="D26:D27"/>
    <mergeCell ref="C26:C27"/>
    <mergeCell ref="B23:B27"/>
    <mergeCell ref="G10:G13"/>
    <mergeCell ref="G14:G15"/>
    <mergeCell ref="G16:G21"/>
    <mergeCell ref="G23:G25"/>
    <mergeCell ref="G26:G27"/>
    <mergeCell ref="A2:AG2"/>
    <mergeCell ref="A4:G4"/>
    <mergeCell ref="A6:B7"/>
    <mergeCell ref="C6:C9"/>
    <mergeCell ref="D6:D7"/>
    <mergeCell ref="E6:E9"/>
    <mergeCell ref="F6:F9"/>
    <mergeCell ref="G6:G9"/>
    <mergeCell ref="H6:I7"/>
    <mergeCell ref="J6:AE6"/>
    <mergeCell ref="AF6:AF9"/>
    <mergeCell ref="AG6:AG9"/>
    <mergeCell ref="A8:A9"/>
    <mergeCell ref="B8:B9"/>
    <mergeCell ref="D8:D9"/>
    <mergeCell ref="H8:H9"/>
    <mergeCell ref="G43:G44"/>
    <mergeCell ref="G45:G59"/>
    <mergeCell ref="G28:G30"/>
    <mergeCell ref="G32:G33"/>
    <mergeCell ref="G34:G35"/>
    <mergeCell ref="G39:G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4DA8D-C16D-40FE-AF13-9624DB2DF796}">
  <dimension ref="A1:M59"/>
  <sheetViews>
    <sheetView tabSelected="1" topLeftCell="A6" zoomScale="80" zoomScaleNormal="80" workbookViewId="0">
      <pane xSplit="3" ySplit="4" topLeftCell="D10" activePane="bottomRight" state="frozen"/>
      <selection activeCell="A6" sqref="A6"/>
      <selection pane="topRight" activeCell="F6" sqref="F6"/>
      <selection pane="bottomLeft" activeCell="A10" sqref="A10"/>
      <selection pane="bottomRight" activeCell="H10" sqref="H10"/>
    </sheetView>
  </sheetViews>
  <sheetFormatPr baseColWidth="10" defaultRowHeight="18.75" x14ac:dyDescent="0.3"/>
  <cols>
    <col min="1" max="1" width="11.5703125" style="58" bestFit="1" customWidth="1"/>
    <col min="2" max="2" width="28.140625" style="58" customWidth="1"/>
    <col min="3" max="3" width="28.140625" style="68" customWidth="1"/>
    <col min="4" max="4" width="62.5703125" style="58" customWidth="1"/>
    <col min="5" max="5" width="29.7109375" style="57" customWidth="1"/>
    <col min="6" max="6" width="17.140625" style="56" customWidth="1"/>
    <col min="7" max="7" width="14.7109375" style="56" bestFit="1" customWidth="1"/>
    <col min="8" max="8" width="15.7109375" style="58" customWidth="1"/>
    <col min="9" max="9" width="24.5703125" style="58" customWidth="1"/>
    <col min="10" max="10" width="33.7109375" style="58" customWidth="1"/>
    <col min="11" max="11" width="38" style="58" customWidth="1"/>
    <col min="12" max="12" width="16.28515625" style="58" customWidth="1"/>
    <col min="13" max="13" width="41.7109375" style="58" customWidth="1"/>
    <col min="14" max="16384" width="11.42578125" style="58"/>
  </cols>
  <sheetData>
    <row r="1" spans="1:13" x14ac:dyDescent="0.3">
      <c r="A1" s="52"/>
      <c r="B1" s="52"/>
      <c r="C1" s="54"/>
      <c r="D1" s="53"/>
      <c r="E1" s="55"/>
      <c r="H1" s="56"/>
      <c r="I1" s="57"/>
    </row>
    <row r="2" spans="1:13" ht="22.5" x14ac:dyDescent="0.3">
      <c r="A2" s="70" t="s">
        <v>0</v>
      </c>
      <c r="B2" s="70"/>
      <c r="C2" s="70"/>
      <c r="D2" s="70"/>
      <c r="E2" s="70"/>
      <c r="F2" s="70"/>
      <c r="G2" s="70"/>
      <c r="H2" s="70"/>
      <c r="I2" s="70"/>
    </row>
    <row r="3" spans="1:13" x14ac:dyDescent="0.3">
      <c r="A3" s="52"/>
      <c r="B3" s="52"/>
      <c r="C3" s="54"/>
      <c r="D3" s="53"/>
      <c r="E3" s="55"/>
      <c r="H3" s="56"/>
      <c r="I3" s="57"/>
    </row>
    <row r="4" spans="1:13" x14ac:dyDescent="0.3">
      <c r="A4" s="71"/>
      <c r="B4" s="71"/>
      <c r="C4" s="71"/>
      <c r="D4" s="71"/>
      <c r="E4" s="71"/>
      <c r="H4" s="56"/>
      <c r="I4" s="57"/>
    </row>
    <row r="5" spans="1:13" x14ac:dyDescent="0.3">
      <c r="A5" s="52"/>
      <c r="B5" s="52"/>
      <c r="C5" s="54"/>
      <c r="D5" s="53"/>
      <c r="E5" s="55"/>
      <c r="H5" s="56"/>
      <c r="I5" s="57"/>
    </row>
    <row r="6" spans="1:13" ht="15" customHeight="1" x14ac:dyDescent="0.3">
      <c r="A6" s="72" t="s">
        <v>1</v>
      </c>
      <c r="B6" s="72"/>
      <c r="C6" s="72" t="s">
        <v>4</v>
      </c>
      <c r="D6" s="72" t="s">
        <v>5</v>
      </c>
      <c r="E6" s="72" t="s">
        <v>6</v>
      </c>
      <c r="F6" s="72" t="s">
        <v>7</v>
      </c>
      <c r="G6" s="72"/>
      <c r="H6" s="72" t="s">
        <v>8</v>
      </c>
      <c r="I6" s="72"/>
      <c r="J6" s="72"/>
      <c r="K6" s="72"/>
      <c r="L6" s="72"/>
      <c r="M6" s="72" t="s">
        <v>9</v>
      </c>
    </row>
    <row r="7" spans="1:13" x14ac:dyDescent="0.3">
      <c r="A7" s="72"/>
      <c r="B7" s="72"/>
      <c r="C7" s="72"/>
      <c r="D7" s="72"/>
      <c r="E7" s="72"/>
      <c r="F7" s="72"/>
      <c r="G7" s="72"/>
      <c r="H7" s="72"/>
      <c r="I7" s="72"/>
      <c r="J7" s="72"/>
      <c r="K7" s="72"/>
      <c r="L7" s="72"/>
      <c r="M7" s="72"/>
    </row>
    <row r="8" spans="1:13" ht="11.25" customHeight="1" x14ac:dyDescent="0.3">
      <c r="A8" s="72" t="s">
        <v>32</v>
      </c>
      <c r="B8" s="72" t="s">
        <v>33</v>
      </c>
      <c r="C8" s="72"/>
      <c r="D8" s="72"/>
      <c r="E8" s="72"/>
      <c r="F8" s="72" t="s">
        <v>35</v>
      </c>
      <c r="G8" s="72" t="s">
        <v>36</v>
      </c>
      <c r="H8" s="72"/>
      <c r="I8" s="72"/>
      <c r="J8" s="72"/>
      <c r="K8" s="72"/>
      <c r="L8" s="72"/>
      <c r="M8" s="72"/>
    </row>
    <row r="9" spans="1:13" ht="60" customHeight="1" x14ac:dyDescent="0.3">
      <c r="A9" s="72"/>
      <c r="B9" s="72"/>
      <c r="C9" s="72"/>
      <c r="D9" s="72"/>
      <c r="E9" s="72"/>
      <c r="F9" s="72"/>
      <c r="G9" s="72"/>
      <c r="H9" s="59" t="s">
        <v>325</v>
      </c>
      <c r="I9" s="59" t="s">
        <v>326</v>
      </c>
      <c r="J9" s="59" t="s">
        <v>327</v>
      </c>
      <c r="K9" s="59" t="s">
        <v>328</v>
      </c>
      <c r="L9" s="59" t="s">
        <v>329</v>
      </c>
      <c r="M9" s="72"/>
    </row>
    <row r="10" spans="1:13" ht="184.5" customHeight="1" x14ac:dyDescent="0.3">
      <c r="A10" s="69">
        <v>1</v>
      </c>
      <c r="B10" s="75" t="s">
        <v>38</v>
      </c>
      <c r="C10" s="75" t="s">
        <v>46</v>
      </c>
      <c r="D10" s="47" t="s">
        <v>47</v>
      </c>
      <c r="E10" s="75" t="s">
        <v>309</v>
      </c>
      <c r="F10" s="60">
        <v>43591</v>
      </c>
      <c r="G10" s="60">
        <v>43604</v>
      </c>
      <c r="H10" s="51">
        <f>SUM(I10:L10)</f>
        <v>0</v>
      </c>
      <c r="I10" s="62"/>
      <c r="J10" s="62"/>
      <c r="K10" s="62"/>
      <c r="L10" s="62"/>
      <c r="M10" s="62"/>
    </row>
    <row r="11" spans="1:13" ht="60" customHeight="1" x14ac:dyDescent="0.3">
      <c r="A11" s="69"/>
      <c r="B11" s="75"/>
      <c r="C11" s="75"/>
      <c r="D11" s="47" t="s">
        <v>48</v>
      </c>
      <c r="E11" s="75"/>
      <c r="F11" s="60">
        <v>43605</v>
      </c>
      <c r="G11" s="60">
        <v>43611</v>
      </c>
      <c r="H11" s="51">
        <f t="shared" ref="H11:H59" si="0">SUM(I11:L11)</f>
        <v>0</v>
      </c>
      <c r="I11" s="62"/>
      <c r="J11" s="62"/>
      <c r="K11" s="62"/>
      <c r="L11" s="62"/>
      <c r="M11" s="62"/>
    </row>
    <row r="12" spans="1:13" ht="63.75" customHeight="1" x14ac:dyDescent="0.3">
      <c r="A12" s="69"/>
      <c r="B12" s="75"/>
      <c r="C12" s="75"/>
      <c r="D12" s="47" t="s">
        <v>49</v>
      </c>
      <c r="E12" s="75"/>
      <c r="F12" s="60">
        <v>43612</v>
      </c>
      <c r="G12" s="60">
        <v>43632</v>
      </c>
      <c r="H12" s="51">
        <f t="shared" si="0"/>
        <v>2000</v>
      </c>
      <c r="I12" s="62"/>
      <c r="J12" s="62"/>
      <c r="K12" s="62"/>
      <c r="L12" s="62">
        <v>2000</v>
      </c>
      <c r="M12" s="62"/>
    </row>
    <row r="13" spans="1:13" ht="63.75" customHeight="1" x14ac:dyDescent="0.3">
      <c r="A13" s="69"/>
      <c r="B13" s="75"/>
      <c r="C13" s="75"/>
      <c r="D13" s="47" t="s">
        <v>50</v>
      </c>
      <c r="E13" s="75"/>
      <c r="F13" s="60">
        <v>43633</v>
      </c>
      <c r="G13" s="60">
        <v>43639</v>
      </c>
      <c r="H13" s="51">
        <f t="shared" si="0"/>
        <v>150</v>
      </c>
      <c r="I13" s="62"/>
      <c r="J13" s="62"/>
      <c r="K13" s="62"/>
      <c r="L13" s="62">
        <v>150</v>
      </c>
      <c r="M13" s="62"/>
    </row>
    <row r="14" spans="1:13" ht="63.75" customHeight="1" x14ac:dyDescent="0.3">
      <c r="A14" s="69"/>
      <c r="B14" s="75"/>
      <c r="C14" s="75" t="s">
        <v>51</v>
      </c>
      <c r="D14" s="47" t="s">
        <v>47</v>
      </c>
      <c r="E14" s="75" t="s">
        <v>309</v>
      </c>
      <c r="F14" s="60">
        <v>43640</v>
      </c>
      <c r="G14" s="60">
        <v>43646</v>
      </c>
      <c r="H14" s="51">
        <f t="shared" si="0"/>
        <v>0</v>
      </c>
      <c r="I14" s="62"/>
      <c r="J14" s="62"/>
      <c r="K14" s="62"/>
      <c r="L14" s="62"/>
      <c r="M14" s="62"/>
    </row>
    <row r="15" spans="1:13" ht="63.75" customHeight="1" x14ac:dyDescent="0.3">
      <c r="A15" s="69"/>
      <c r="B15" s="75"/>
      <c r="C15" s="75"/>
      <c r="D15" s="47" t="s">
        <v>52</v>
      </c>
      <c r="E15" s="75"/>
      <c r="F15" s="60">
        <v>43640</v>
      </c>
      <c r="G15" s="60">
        <v>43646</v>
      </c>
      <c r="H15" s="51">
        <f t="shared" si="0"/>
        <v>0</v>
      </c>
      <c r="I15" s="62"/>
      <c r="J15" s="62"/>
      <c r="K15" s="62"/>
      <c r="L15" s="62"/>
      <c r="M15" s="62"/>
    </row>
    <row r="16" spans="1:13" ht="63.75" customHeight="1" x14ac:dyDescent="0.3">
      <c r="A16" s="69"/>
      <c r="B16" s="75"/>
      <c r="C16" s="75" t="s">
        <v>41</v>
      </c>
      <c r="D16" s="47" t="s">
        <v>42</v>
      </c>
      <c r="E16" s="75"/>
      <c r="F16" s="60">
        <v>43647</v>
      </c>
      <c r="G16" s="60">
        <v>43653</v>
      </c>
      <c r="H16" s="51">
        <f t="shared" si="0"/>
        <v>0</v>
      </c>
      <c r="I16" s="62"/>
      <c r="J16" s="62"/>
      <c r="K16" s="62"/>
      <c r="L16" s="62"/>
      <c r="M16" s="62"/>
    </row>
    <row r="17" spans="1:13" ht="53.25" customHeight="1" x14ac:dyDescent="0.3">
      <c r="A17" s="69"/>
      <c r="B17" s="75"/>
      <c r="C17" s="75"/>
      <c r="D17" s="47" t="s">
        <v>43</v>
      </c>
      <c r="E17" s="75"/>
      <c r="F17" s="60">
        <v>43647</v>
      </c>
      <c r="G17" s="60">
        <v>43653</v>
      </c>
      <c r="H17" s="51">
        <f t="shared" si="0"/>
        <v>0</v>
      </c>
      <c r="I17" s="62"/>
      <c r="J17" s="62"/>
      <c r="K17" s="62"/>
      <c r="L17" s="62"/>
      <c r="M17" s="62"/>
    </row>
    <row r="18" spans="1:13" ht="53.25" customHeight="1" x14ac:dyDescent="0.3">
      <c r="A18" s="69"/>
      <c r="B18" s="75"/>
      <c r="C18" s="75"/>
      <c r="D18" s="47" t="s">
        <v>44</v>
      </c>
      <c r="E18" s="75"/>
      <c r="F18" s="60">
        <v>43647</v>
      </c>
      <c r="G18" s="60">
        <v>43653</v>
      </c>
      <c r="H18" s="51">
        <f t="shared" si="0"/>
        <v>0</v>
      </c>
      <c r="I18" s="62"/>
      <c r="J18" s="62"/>
      <c r="K18" s="62"/>
      <c r="L18" s="62"/>
      <c r="M18" s="62"/>
    </row>
    <row r="19" spans="1:13" ht="53.25" customHeight="1" x14ac:dyDescent="0.3">
      <c r="A19" s="69"/>
      <c r="B19" s="75"/>
      <c r="C19" s="75"/>
      <c r="D19" s="47" t="s">
        <v>45</v>
      </c>
      <c r="E19" s="75"/>
      <c r="F19" s="60">
        <v>43647</v>
      </c>
      <c r="G19" s="60">
        <v>43653</v>
      </c>
      <c r="H19" s="51">
        <f t="shared" si="0"/>
        <v>0</v>
      </c>
      <c r="I19" s="62"/>
      <c r="J19" s="62"/>
      <c r="K19" s="62"/>
      <c r="L19" s="62"/>
      <c r="M19" s="62"/>
    </row>
    <row r="20" spans="1:13" ht="53.25" customHeight="1" x14ac:dyDescent="0.3">
      <c r="A20" s="69"/>
      <c r="B20" s="75"/>
      <c r="C20" s="75"/>
      <c r="D20" s="47" t="s">
        <v>44</v>
      </c>
      <c r="E20" s="75"/>
      <c r="F20" s="60">
        <v>43647</v>
      </c>
      <c r="G20" s="60">
        <v>43653</v>
      </c>
      <c r="H20" s="51">
        <f t="shared" si="0"/>
        <v>0</v>
      </c>
      <c r="I20" s="62"/>
      <c r="J20" s="62"/>
      <c r="K20" s="62"/>
      <c r="L20" s="62"/>
      <c r="M20" s="62"/>
    </row>
    <row r="21" spans="1:13" ht="53.25" customHeight="1" x14ac:dyDescent="0.3">
      <c r="A21" s="69"/>
      <c r="B21" s="75"/>
      <c r="C21" s="75"/>
      <c r="D21" s="47" t="s">
        <v>45</v>
      </c>
      <c r="E21" s="75"/>
      <c r="F21" s="60">
        <v>43647</v>
      </c>
      <c r="G21" s="60">
        <v>43653</v>
      </c>
      <c r="H21" s="51">
        <f t="shared" si="0"/>
        <v>0</v>
      </c>
      <c r="I21" s="62"/>
      <c r="J21" s="62"/>
      <c r="K21" s="62"/>
      <c r="L21" s="62"/>
      <c r="M21" s="62"/>
    </row>
    <row r="22" spans="1:13" ht="53.25" customHeight="1" x14ac:dyDescent="0.3">
      <c r="A22" s="69"/>
      <c r="B22" s="75"/>
      <c r="C22" s="67" t="s">
        <v>53</v>
      </c>
      <c r="D22" s="47" t="s">
        <v>54</v>
      </c>
      <c r="E22" s="65" t="s">
        <v>310</v>
      </c>
      <c r="F22" s="60">
        <v>43647</v>
      </c>
      <c r="G22" s="60">
        <v>43653</v>
      </c>
      <c r="H22" s="51">
        <f t="shared" si="0"/>
        <v>0</v>
      </c>
      <c r="I22" s="62"/>
      <c r="J22" s="62"/>
      <c r="K22" s="62"/>
      <c r="L22" s="62"/>
      <c r="M22" s="62"/>
    </row>
    <row r="23" spans="1:13" ht="114" customHeight="1" x14ac:dyDescent="0.3">
      <c r="A23" s="69">
        <v>2</v>
      </c>
      <c r="B23" s="75" t="s">
        <v>55</v>
      </c>
      <c r="C23" s="75" t="s">
        <v>58</v>
      </c>
      <c r="D23" s="47" t="s">
        <v>60</v>
      </c>
      <c r="E23" s="75" t="s">
        <v>311</v>
      </c>
      <c r="F23" s="60">
        <v>43654</v>
      </c>
      <c r="G23" s="60">
        <v>43660</v>
      </c>
      <c r="H23" s="51">
        <f t="shared" si="0"/>
        <v>0</v>
      </c>
      <c r="I23" s="62"/>
      <c r="J23" s="62"/>
      <c r="K23" s="62"/>
      <c r="L23" s="62"/>
      <c r="M23" s="62"/>
    </row>
    <row r="24" spans="1:13" ht="56.25" x14ac:dyDescent="0.3">
      <c r="A24" s="69"/>
      <c r="B24" s="75"/>
      <c r="C24" s="75"/>
      <c r="D24" s="47" t="s">
        <v>61</v>
      </c>
      <c r="E24" s="75"/>
      <c r="F24" s="60">
        <v>43654</v>
      </c>
      <c r="G24" s="60">
        <v>43660</v>
      </c>
      <c r="H24" s="51">
        <f t="shared" si="0"/>
        <v>0</v>
      </c>
      <c r="I24" s="62"/>
      <c r="J24" s="62"/>
      <c r="K24" s="62"/>
      <c r="L24" s="62"/>
      <c r="M24" s="62"/>
    </row>
    <row r="25" spans="1:13" ht="37.5" x14ac:dyDescent="0.3">
      <c r="A25" s="69"/>
      <c r="B25" s="75"/>
      <c r="C25" s="75"/>
      <c r="D25" s="47" t="s">
        <v>59</v>
      </c>
      <c r="E25" s="75"/>
      <c r="F25" s="60">
        <v>43654</v>
      </c>
      <c r="G25" s="60">
        <v>43660</v>
      </c>
      <c r="H25" s="51">
        <f t="shared" si="0"/>
        <v>0</v>
      </c>
      <c r="I25" s="62"/>
      <c r="J25" s="62"/>
      <c r="K25" s="62"/>
      <c r="L25" s="62"/>
      <c r="M25" s="62"/>
    </row>
    <row r="26" spans="1:13" ht="90" customHeight="1" x14ac:dyDescent="0.3">
      <c r="A26" s="69"/>
      <c r="B26" s="75"/>
      <c r="C26" s="75" t="s">
        <v>64</v>
      </c>
      <c r="D26" s="47" t="s">
        <v>66</v>
      </c>
      <c r="E26" s="75" t="s">
        <v>311</v>
      </c>
      <c r="F26" s="60">
        <v>43654</v>
      </c>
      <c r="G26" s="60">
        <v>43660</v>
      </c>
      <c r="H26" s="51">
        <f t="shared" si="0"/>
        <v>0</v>
      </c>
      <c r="I26" s="62"/>
      <c r="J26" s="62"/>
      <c r="K26" s="62"/>
      <c r="L26" s="62"/>
      <c r="M26" s="62"/>
    </row>
    <row r="27" spans="1:13" ht="37.5" x14ac:dyDescent="0.3">
      <c r="A27" s="69"/>
      <c r="B27" s="75"/>
      <c r="C27" s="75"/>
      <c r="D27" s="47" t="s">
        <v>65</v>
      </c>
      <c r="E27" s="75"/>
      <c r="F27" s="60">
        <v>43654</v>
      </c>
      <c r="G27" s="60">
        <v>43660</v>
      </c>
      <c r="H27" s="51">
        <f t="shared" si="0"/>
        <v>0</v>
      </c>
      <c r="I27" s="62"/>
      <c r="J27" s="62"/>
      <c r="K27" s="62"/>
      <c r="L27" s="62"/>
      <c r="M27" s="62"/>
    </row>
    <row r="28" spans="1:13" ht="270" customHeight="1" x14ac:dyDescent="0.3">
      <c r="A28" s="69">
        <v>7</v>
      </c>
      <c r="B28" s="75" t="s">
        <v>67</v>
      </c>
      <c r="C28" s="75" t="s">
        <v>72</v>
      </c>
      <c r="D28" s="47" t="s">
        <v>74</v>
      </c>
      <c r="E28" s="75" t="s">
        <v>312</v>
      </c>
      <c r="F28" s="60">
        <v>43654</v>
      </c>
      <c r="G28" s="60">
        <v>43660</v>
      </c>
      <c r="H28" s="51">
        <f t="shared" si="0"/>
        <v>0</v>
      </c>
      <c r="I28" s="62"/>
      <c r="J28" s="62"/>
      <c r="K28" s="62"/>
      <c r="L28" s="62"/>
      <c r="M28" s="62"/>
    </row>
    <row r="29" spans="1:13" ht="75" x14ac:dyDescent="0.3">
      <c r="A29" s="69"/>
      <c r="B29" s="75"/>
      <c r="C29" s="75"/>
      <c r="D29" s="47" t="s">
        <v>73</v>
      </c>
      <c r="E29" s="75"/>
      <c r="F29" s="60">
        <v>43654</v>
      </c>
      <c r="G29" s="60">
        <v>43660</v>
      </c>
      <c r="H29" s="51">
        <f t="shared" si="0"/>
        <v>0</v>
      </c>
      <c r="I29" s="62"/>
      <c r="J29" s="62"/>
      <c r="K29" s="62"/>
      <c r="L29" s="62"/>
      <c r="M29" s="62"/>
    </row>
    <row r="30" spans="1:13" ht="67.5" customHeight="1" x14ac:dyDescent="0.3">
      <c r="A30" s="69"/>
      <c r="B30" s="75"/>
      <c r="C30" s="75"/>
      <c r="D30" s="47" t="s">
        <v>75</v>
      </c>
      <c r="E30" s="75"/>
      <c r="F30" s="60">
        <v>43654</v>
      </c>
      <c r="G30" s="60">
        <v>43660</v>
      </c>
      <c r="H30" s="51">
        <f t="shared" si="0"/>
        <v>0</v>
      </c>
      <c r="I30" s="62"/>
      <c r="J30" s="62"/>
      <c r="K30" s="62"/>
      <c r="L30" s="62"/>
      <c r="M30" s="62"/>
    </row>
    <row r="31" spans="1:13" ht="120" customHeight="1" x14ac:dyDescent="0.3">
      <c r="A31" s="69"/>
      <c r="B31" s="75"/>
      <c r="C31" s="65" t="s">
        <v>76</v>
      </c>
      <c r="D31" s="47" t="s">
        <v>77</v>
      </c>
      <c r="E31" s="65" t="s">
        <v>312</v>
      </c>
      <c r="F31" s="60">
        <v>43654</v>
      </c>
      <c r="G31" s="60">
        <v>43660</v>
      </c>
      <c r="H31" s="51">
        <f t="shared" si="0"/>
        <v>0</v>
      </c>
      <c r="I31" s="62"/>
      <c r="J31" s="62"/>
      <c r="K31" s="62"/>
      <c r="L31" s="62"/>
      <c r="M31" s="62"/>
    </row>
    <row r="32" spans="1:13" x14ac:dyDescent="0.3">
      <c r="A32" s="69"/>
      <c r="B32" s="75"/>
      <c r="C32" s="75" t="s">
        <v>81</v>
      </c>
      <c r="D32" s="47" t="s">
        <v>78</v>
      </c>
      <c r="E32" s="75" t="s">
        <v>309</v>
      </c>
      <c r="F32" s="60">
        <v>43640</v>
      </c>
      <c r="G32" s="60">
        <v>43646</v>
      </c>
      <c r="H32" s="51">
        <f t="shared" si="0"/>
        <v>0</v>
      </c>
      <c r="I32" s="62"/>
      <c r="J32" s="62"/>
      <c r="K32" s="62"/>
      <c r="L32" s="62"/>
      <c r="M32" s="62"/>
    </row>
    <row r="33" spans="1:13" ht="60" customHeight="1" x14ac:dyDescent="0.3">
      <c r="A33" s="69"/>
      <c r="B33" s="75"/>
      <c r="C33" s="75"/>
      <c r="D33" s="47" t="s">
        <v>52</v>
      </c>
      <c r="E33" s="75"/>
      <c r="F33" s="60">
        <v>43640</v>
      </c>
      <c r="G33" s="60">
        <v>43646</v>
      </c>
      <c r="H33" s="51">
        <f t="shared" si="0"/>
        <v>0</v>
      </c>
      <c r="I33" s="62"/>
      <c r="J33" s="62"/>
      <c r="K33" s="62"/>
      <c r="L33" s="62"/>
      <c r="M33" s="62"/>
    </row>
    <row r="34" spans="1:13" ht="51" customHeight="1" x14ac:dyDescent="0.3">
      <c r="A34" s="69"/>
      <c r="B34" s="75"/>
      <c r="C34" s="75" t="s">
        <v>82</v>
      </c>
      <c r="D34" s="47" t="s">
        <v>79</v>
      </c>
      <c r="E34" s="75" t="s">
        <v>312</v>
      </c>
      <c r="F34" s="60">
        <v>43654</v>
      </c>
      <c r="G34" s="60">
        <v>43660</v>
      </c>
      <c r="H34" s="51">
        <f t="shared" si="0"/>
        <v>0</v>
      </c>
      <c r="I34" s="62"/>
      <c r="J34" s="62"/>
      <c r="K34" s="62"/>
      <c r="L34" s="62"/>
      <c r="M34" s="62"/>
    </row>
    <row r="35" spans="1:13" ht="66" customHeight="1" x14ac:dyDescent="0.3">
      <c r="A35" s="69"/>
      <c r="B35" s="75"/>
      <c r="C35" s="75"/>
      <c r="D35" s="47" t="s">
        <v>80</v>
      </c>
      <c r="E35" s="75"/>
      <c r="F35" s="60">
        <v>43654</v>
      </c>
      <c r="G35" s="60">
        <v>43660</v>
      </c>
      <c r="H35" s="51">
        <f t="shared" si="0"/>
        <v>0</v>
      </c>
      <c r="I35" s="62"/>
      <c r="J35" s="62"/>
      <c r="K35" s="62"/>
      <c r="L35" s="62"/>
      <c r="M35" s="62"/>
    </row>
    <row r="36" spans="1:13" ht="75" customHeight="1" x14ac:dyDescent="0.3">
      <c r="A36" s="69" t="s">
        <v>37</v>
      </c>
      <c r="B36" s="75" t="s">
        <v>83</v>
      </c>
      <c r="C36" s="66" t="s">
        <v>87</v>
      </c>
      <c r="D36" s="47" t="s">
        <v>90</v>
      </c>
      <c r="E36" s="65" t="s">
        <v>310</v>
      </c>
      <c r="F36" s="60">
        <v>43654</v>
      </c>
      <c r="G36" s="60">
        <v>43660</v>
      </c>
      <c r="H36" s="51">
        <f t="shared" si="0"/>
        <v>0</v>
      </c>
      <c r="I36" s="62"/>
      <c r="J36" s="62"/>
      <c r="K36" s="62"/>
      <c r="L36" s="62"/>
      <c r="M36" s="62"/>
    </row>
    <row r="37" spans="1:13" ht="75" x14ac:dyDescent="0.3">
      <c r="A37" s="69"/>
      <c r="B37" s="75"/>
      <c r="C37" s="66" t="s">
        <v>88</v>
      </c>
      <c r="D37" s="47" t="s">
        <v>91</v>
      </c>
      <c r="E37" s="65" t="s">
        <v>310</v>
      </c>
      <c r="F37" s="60">
        <v>43654</v>
      </c>
      <c r="G37" s="60">
        <v>43660</v>
      </c>
      <c r="H37" s="51">
        <f t="shared" si="0"/>
        <v>0</v>
      </c>
      <c r="I37" s="62"/>
      <c r="J37" s="62"/>
      <c r="K37" s="62"/>
      <c r="L37" s="62"/>
      <c r="M37" s="62"/>
    </row>
    <row r="38" spans="1:13" ht="75" x14ac:dyDescent="0.3">
      <c r="A38" s="69"/>
      <c r="B38" s="75"/>
      <c r="C38" s="66" t="s">
        <v>89</v>
      </c>
      <c r="D38" s="47" t="s">
        <v>92</v>
      </c>
      <c r="E38" s="65" t="s">
        <v>310</v>
      </c>
      <c r="F38" s="60">
        <v>43654</v>
      </c>
      <c r="G38" s="60">
        <v>43660</v>
      </c>
      <c r="H38" s="51">
        <f t="shared" si="0"/>
        <v>0</v>
      </c>
      <c r="I38" s="62"/>
      <c r="J38" s="62"/>
      <c r="K38" s="62"/>
      <c r="L38" s="62"/>
      <c r="M38" s="62"/>
    </row>
    <row r="39" spans="1:13" ht="105" customHeight="1" x14ac:dyDescent="0.3">
      <c r="A39" s="69"/>
      <c r="B39" s="75"/>
      <c r="C39" s="77" t="s">
        <v>94</v>
      </c>
      <c r="D39" s="47" t="s">
        <v>95</v>
      </c>
      <c r="E39" s="75" t="s">
        <v>309</v>
      </c>
      <c r="F39" s="60">
        <v>43654</v>
      </c>
      <c r="G39" s="60">
        <v>43660</v>
      </c>
      <c r="H39" s="51">
        <f t="shared" si="0"/>
        <v>0</v>
      </c>
      <c r="I39" s="62"/>
      <c r="J39" s="62"/>
      <c r="K39" s="62"/>
      <c r="L39" s="62"/>
      <c r="M39" s="62"/>
    </row>
    <row r="40" spans="1:13" ht="89.25" customHeight="1" x14ac:dyDescent="0.3">
      <c r="A40" s="69"/>
      <c r="B40" s="75"/>
      <c r="C40" s="77"/>
      <c r="D40" s="47" t="s">
        <v>96</v>
      </c>
      <c r="E40" s="75"/>
      <c r="F40" s="60">
        <v>43654</v>
      </c>
      <c r="G40" s="60">
        <v>43660</v>
      </c>
      <c r="H40" s="51">
        <f t="shared" si="0"/>
        <v>0</v>
      </c>
      <c r="I40" s="62"/>
      <c r="J40" s="62"/>
      <c r="K40" s="62"/>
      <c r="L40" s="62"/>
      <c r="M40" s="62"/>
    </row>
    <row r="41" spans="1:13" ht="93.75" x14ac:dyDescent="0.3">
      <c r="A41" s="69"/>
      <c r="B41" s="75"/>
      <c r="C41" s="66" t="s">
        <v>87</v>
      </c>
      <c r="D41" s="47" t="s">
        <v>90</v>
      </c>
      <c r="E41" s="65" t="s">
        <v>309</v>
      </c>
      <c r="F41" s="60">
        <v>43654</v>
      </c>
      <c r="G41" s="60">
        <v>43660</v>
      </c>
      <c r="H41" s="51">
        <f t="shared" si="0"/>
        <v>0</v>
      </c>
      <c r="I41" s="62"/>
      <c r="J41" s="62"/>
      <c r="K41" s="62"/>
      <c r="L41" s="62"/>
      <c r="M41" s="62"/>
    </row>
    <row r="42" spans="1:13" ht="75" x14ac:dyDescent="0.3">
      <c r="A42" s="69"/>
      <c r="B42" s="75"/>
      <c r="C42" s="66" t="s">
        <v>88</v>
      </c>
      <c r="D42" s="47" t="s">
        <v>91</v>
      </c>
      <c r="E42" s="65" t="s">
        <v>309</v>
      </c>
      <c r="F42" s="60">
        <v>43654</v>
      </c>
      <c r="G42" s="60">
        <v>43660</v>
      </c>
      <c r="H42" s="51">
        <f t="shared" si="0"/>
        <v>0</v>
      </c>
      <c r="I42" s="62"/>
      <c r="J42" s="62"/>
      <c r="K42" s="62"/>
      <c r="L42" s="62"/>
      <c r="M42" s="62"/>
    </row>
    <row r="43" spans="1:13" ht="108" customHeight="1" x14ac:dyDescent="0.3">
      <c r="A43" s="69">
        <v>49</v>
      </c>
      <c r="B43" s="77" t="s">
        <v>97</v>
      </c>
      <c r="C43" s="77" t="s">
        <v>100</v>
      </c>
      <c r="D43" s="47" t="s">
        <v>101</v>
      </c>
      <c r="E43" s="75" t="s">
        <v>313</v>
      </c>
      <c r="F43" s="60">
        <v>43661</v>
      </c>
      <c r="G43" s="60">
        <v>43667</v>
      </c>
      <c r="H43" s="51">
        <f t="shared" si="0"/>
        <v>0</v>
      </c>
      <c r="I43" s="62"/>
      <c r="J43" s="62"/>
      <c r="K43" s="62"/>
      <c r="L43" s="62"/>
      <c r="M43" s="62"/>
    </row>
    <row r="44" spans="1:13" ht="37.5" x14ac:dyDescent="0.3">
      <c r="A44" s="69"/>
      <c r="B44" s="77"/>
      <c r="C44" s="77"/>
      <c r="D44" s="47" t="s">
        <v>102</v>
      </c>
      <c r="E44" s="75"/>
      <c r="F44" s="60">
        <v>43661</v>
      </c>
      <c r="G44" s="60">
        <v>43667</v>
      </c>
      <c r="H44" s="51">
        <f t="shared" si="0"/>
        <v>0</v>
      </c>
      <c r="I44" s="62"/>
      <c r="J44" s="62"/>
      <c r="K44" s="62"/>
      <c r="L44" s="62"/>
      <c r="M44" s="62"/>
    </row>
    <row r="45" spans="1:13" ht="406.5" customHeight="1" x14ac:dyDescent="0.3">
      <c r="A45" s="69">
        <v>55</v>
      </c>
      <c r="B45" s="75" t="s">
        <v>103</v>
      </c>
      <c r="C45" s="75" t="s">
        <v>106</v>
      </c>
      <c r="D45" s="47" t="s">
        <v>107</v>
      </c>
      <c r="E45" s="75" t="s">
        <v>310</v>
      </c>
      <c r="F45" s="60">
        <v>43731</v>
      </c>
      <c r="G45" s="60">
        <v>43737</v>
      </c>
      <c r="H45" s="51">
        <f t="shared" si="0"/>
        <v>0</v>
      </c>
      <c r="I45" s="62"/>
      <c r="J45" s="62"/>
      <c r="K45" s="62"/>
      <c r="L45" s="62"/>
      <c r="M45" s="62"/>
    </row>
    <row r="46" spans="1:13" ht="56.25" x14ac:dyDescent="0.3">
      <c r="A46" s="69"/>
      <c r="B46" s="75"/>
      <c r="C46" s="75"/>
      <c r="D46" s="47" t="s">
        <v>108</v>
      </c>
      <c r="E46" s="75"/>
      <c r="F46" s="60">
        <v>43731</v>
      </c>
      <c r="G46" s="60">
        <v>43737</v>
      </c>
      <c r="H46" s="51">
        <f t="shared" si="0"/>
        <v>0</v>
      </c>
      <c r="I46" s="62"/>
      <c r="J46" s="62"/>
      <c r="K46" s="62"/>
      <c r="L46" s="62"/>
      <c r="M46" s="62"/>
    </row>
    <row r="47" spans="1:13" ht="56.25" x14ac:dyDescent="0.3">
      <c r="A47" s="69"/>
      <c r="B47" s="75"/>
      <c r="C47" s="75"/>
      <c r="D47" s="47" t="s">
        <v>109</v>
      </c>
      <c r="E47" s="75"/>
      <c r="F47" s="60">
        <v>43731</v>
      </c>
      <c r="G47" s="60">
        <v>43737</v>
      </c>
      <c r="H47" s="51">
        <f t="shared" si="0"/>
        <v>0</v>
      </c>
      <c r="I47" s="62"/>
      <c r="J47" s="62"/>
      <c r="K47" s="62"/>
      <c r="L47" s="62"/>
      <c r="M47" s="62"/>
    </row>
    <row r="48" spans="1:13" ht="75" x14ac:dyDescent="0.3">
      <c r="A48" s="69"/>
      <c r="B48" s="75"/>
      <c r="C48" s="75"/>
      <c r="D48" s="47" t="s">
        <v>110</v>
      </c>
      <c r="E48" s="75"/>
      <c r="F48" s="60">
        <v>43731</v>
      </c>
      <c r="G48" s="60">
        <v>43737</v>
      </c>
      <c r="H48" s="51">
        <f t="shared" si="0"/>
        <v>0</v>
      </c>
      <c r="I48" s="62"/>
      <c r="J48" s="62"/>
      <c r="K48" s="62"/>
      <c r="L48" s="62"/>
      <c r="M48" s="62"/>
    </row>
    <row r="49" spans="1:13" ht="56.25" x14ac:dyDescent="0.3">
      <c r="A49" s="69"/>
      <c r="B49" s="75"/>
      <c r="C49" s="75"/>
      <c r="D49" s="47" t="s">
        <v>111</v>
      </c>
      <c r="E49" s="75"/>
      <c r="F49" s="60">
        <v>43731</v>
      </c>
      <c r="G49" s="60">
        <v>43737</v>
      </c>
      <c r="H49" s="51">
        <f t="shared" si="0"/>
        <v>0</v>
      </c>
      <c r="I49" s="62"/>
      <c r="J49" s="62"/>
      <c r="K49" s="62"/>
      <c r="L49" s="62"/>
      <c r="M49" s="62"/>
    </row>
    <row r="50" spans="1:13" ht="56.25" x14ac:dyDescent="0.3">
      <c r="A50" s="69"/>
      <c r="B50" s="75"/>
      <c r="C50" s="75"/>
      <c r="D50" s="47" t="s">
        <v>112</v>
      </c>
      <c r="E50" s="75"/>
      <c r="F50" s="60">
        <v>43731</v>
      </c>
      <c r="G50" s="60">
        <v>43737</v>
      </c>
      <c r="H50" s="51">
        <f t="shared" si="0"/>
        <v>0</v>
      </c>
      <c r="I50" s="62"/>
      <c r="J50" s="62"/>
      <c r="K50" s="62"/>
      <c r="L50" s="62"/>
      <c r="M50" s="62"/>
    </row>
    <row r="51" spans="1:13" ht="56.25" x14ac:dyDescent="0.3">
      <c r="A51" s="69"/>
      <c r="B51" s="75"/>
      <c r="C51" s="75"/>
      <c r="D51" s="47" t="s">
        <v>113</v>
      </c>
      <c r="E51" s="75"/>
      <c r="F51" s="60">
        <v>43731</v>
      </c>
      <c r="G51" s="60">
        <v>43737</v>
      </c>
      <c r="H51" s="51">
        <f t="shared" si="0"/>
        <v>0</v>
      </c>
      <c r="I51" s="62"/>
      <c r="J51" s="62"/>
      <c r="K51" s="62"/>
      <c r="L51" s="62"/>
      <c r="M51" s="62"/>
    </row>
    <row r="52" spans="1:13" ht="75" x14ac:dyDescent="0.3">
      <c r="A52" s="69"/>
      <c r="B52" s="75"/>
      <c r="C52" s="75"/>
      <c r="D52" s="47" t="s">
        <v>114</v>
      </c>
      <c r="E52" s="75"/>
      <c r="F52" s="60">
        <v>43731</v>
      </c>
      <c r="G52" s="60">
        <v>43737</v>
      </c>
      <c r="H52" s="51">
        <f t="shared" si="0"/>
        <v>0</v>
      </c>
      <c r="I52" s="62"/>
      <c r="J52" s="62"/>
      <c r="K52" s="62"/>
      <c r="L52" s="62"/>
      <c r="M52" s="62"/>
    </row>
    <row r="53" spans="1:13" ht="75" x14ac:dyDescent="0.3">
      <c r="A53" s="69"/>
      <c r="B53" s="75"/>
      <c r="C53" s="75"/>
      <c r="D53" s="47" t="s">
        <v>115</v>
      </c>
      <c r="E53" s="75"/>
      <c r="F53" s="60">
        <v>43731</v>
      </c>
      <c r="G53" s="60">
        <v>43737</v>
      </c>
      <c r="H53" s="51">
        <f t="shared" si="0"/>
        <v>0</v>
      </c>
      <c r="I53" s="62"/>
      <c r="J53" s="62"/>
      <c r="K53" s="62"/>
      <c r="L53" s="62"/>
      <c r="M53" s="62"/>
    </row>
    <row r="54" spans="1:13" ht="75" x14ac:dyDescent="0.3">
      <c r="A54" s="69"/>
      <c r="B54" s="75"/>
      <c r="C54" s="75"/>
      <c r="D54" s="47" t="s">
        <v>116</v>
      </c>
      <c r="E54" s="75"/>
      <c r="F54" s="60">
        <v>43731</v>
      </c>
      <c r="G54" s="60">
        <v>43737</v>
      </c>
      <c r="H54" s="51">
        <f t="shared" si="0"/>
        <v>0</v>
      </c>
      <c r="I54" s="62"/>
      <c r="J54" s="62"/>
      <c r="K54" s="62"/>
      <c r="L54" s="62"/>
      <c r="M54" s="62"/>
    </row>
    <row r="55" spans="1:13" ht="56.25" x14ac:dyDescent="0.3">
      <c r="A55" s="69"/>
      <c r="B55" s="75"/>
      <c r="C55" s="75"/>
      <c r="D55" s="47" t="s">
        <v>117</v>
      </c>
      <c r="E55" s="75"/>
      <c r="F55" s="60">
        <v>43731</v>
      </c>
      <c r="G55" s="60">
        <v>43737</v>
      </c>
      <c r="H55" s="51">
        <f t="shared" si="0"/>
        <v>0</v>
      </c>
      <c r="I55" s="62"/>
      <c r="J55" s="62"/>
      <c r="K55" s="62"/>
      <c r="L55" s="62"/>
      <c r="M55" s="62"/>
    </row>
    <row r="56" spans="1:13" ht="56.25" x14ac:dyDescent="0.3">
      <c r="A56" s="69"/>
      <c r="B56" s="75"/>
      <c r="C56" s="75"/>
      <c r="D56" s="47" t="s">
        <v>118</v>
      </c>
      <c r="E56" s="75"/>
      <c r="F56" s="60">
        <v>43731</v>
      </c>
      <c r="G56" s="60">
        <v>43737</v>
      </c>
      <c r="H56" s="51">
        <f t="shared" si="0"/>
        <v>0</v>
      </c>
      <c r="I56" s="62"/>
      <c r="J56" s="62"/>
      <c r="K56" s="62"/>
      <c r="L56" s="62"/>
      <c r="M56" s="62"/>
    </row>
    <row r="57" spans="1:13" ht="56.25" x14ac:dyDescent="0.3">
      <c r="A57" s="69"/>
      <c r="B57" s="75"/>
      <c r="C57" s="75"/>
      <c r="D57" s="47" t="s">
        <v>119</v>
      </c>
      <c r="E57" s="75"/>
      <c r="F57" s="60">
        <v>43731</v>
      </c>
      <c r="G57" s="60">
        <v>43737</v>
      </c>
      <c r="H57" s="51">
        <f t="shared" si="0"/>
        <v>0</v>
      </c>
      <c r="I57" s="62"/>
      <c r="J57" s="62"/>
      <c r="K57" s="62"/>
      <c r="L57" s="62"/>
      <c r="M57" s="62"/>
    </row>
    <row r="58" spans="1:13" ht="56.25" x14ac:dyDescent="0.3">
      <c r="A58" s="69"/>
      <c r="B58" s="75"/>
      <c r="C58" s="75"/>
      <c r="D58" s="47" t="s">
        <v>120</v>
      </c>
      <c r="E58" s="75"/>
      <c r="F58" s="60">
        <v>43731</v>
      </c>
      <c r="G58" s="60">
        <v>43737</v>
      </c>
      <c r="H58" s="51">
        <f t="shared" si="0"/>
        <v>0</v>
      </c>
      <c r="I58" s="62"/>
      <c r="J58" s="62"/>
      <c r="K58" s="62"/>
      <c r="L58" s="62"/>
      <c r="M58" s="62"/>
    </row>
    <row r="59" spans="1:13" ht="56.25" x14ac:dyDescent="0.3">
      <c r="A59" s="69"/>
      <c r="B59" s="75"/>
      <c r="C59" s="75"/>
      <c r="D59" s="47" t="s">
        <v>121</v>
      </c>
      <c r="E59" s="75"/>
      <c r="F59" s="60">
        <v>43731</v>
      </c>
      <c r="G59" s="60">
        <v>43737</v>
      </c>
      <c r="H59" s="51">
        <f t="shared" si="0"/>
        <v>0</v>
      </c>
      <c r="I59" s="62"/>
      <c r="J59" s="62"/>
      <c r="K59" s="62"/>
      <c r="L59" s="62"/>
      <c r="M59" s="62"/>
    </row>
  </sheetData>
  <autoFilter ref="A9:I9" xr:uid="{F5F2A7A4-2935-4717-B84A-33BCB14ECEC7}"/>
  <mergeCells count="47">
    <mergeCell ref="A8:A9"/>
    <mergeCell ref="B8:B9"/>
    <mergeCell ref="F8:F9"/>
    <mergeCell ref="G8:G9"/>
    <mergeCell ref="A2:I2"/>
    <mergeCell ref="A4:E4"/>
    <mergeCell ref="A6:B7"/>
    <mergeCell ref="C6:C9"/>
    <mergeCell ref="D6:D9"/>
    <mergeCell ref="E6:E9"/>
    <mergeCell ref="F6:G7"/>
    <mergeCell ref="A10:A22"/>
    <mergeCell ref="B10:B22"/>
    <mergeCell ref="C10:C13"/>
    <mergeCell ref="E10:E13"/>
    <mergeCell ref="C14:C15"/>
    <mergeCell ref="E14:E15"/>
    <mergeCell ref="C16:C21"/>
    <mergeCell ref="E16:E21"/>
    <mergeCell ref="A23:A27"/>
    <mergeCell ref="B23:B27"/>
    <mergeCell ref="C23:C25"/>
    <mergeCell ref="E23:E25"/>
    <mergeCell ref="C26:C27"/>
    <mergeCell ref="E26:E27"/>
    <mergeCell ref="A28:A35"/>
    <mergeCell ref="B28:B35"/>
    <mergeCell ref="C28:C30"/>
    <mergeCell ref="E28:E30"/>
    <mergeCell ref="C32:C33"/>
    <mergeCell ref="E32:E33"/>
    <mergeCell ref="H6:L8"/>
    <mergeCell ref="M6:M9"/>
    <mergeCell ref="A45:A59"/>
    <mergeCell ref="B45:B59"/>
    <mergeCell ref="C45:C59"/>
    <mergeCell ref="E45:E59"/>
    <mergeCell ref="A43:A44"/>
    <mergeCell ref="B43:B44"/>
    <mergeCell ref="C43:C44"/>
    <mergeCell ref="E43:E44"/>
    <mergeCell ref="C34:C35"/>
    <mergeCell ref="E34:E35"/>
    <mergeCell ref="A36:A42"/>
    <mergeCell ref="B36:B42"/>
    <mergeCell ref="C39:C40"/>
    <mergeCell ref="E39:E4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3"/>
  <sheetViews>
    <sheetView topLeftCell="A6" zoomScale="60" zoomScaleNormal="60" workbookViewId="0">
      <pane xSplit="5" ySplit="4" topLeftCell="F10" activePane="bottomRight" state="frozen"/>
      <selection activeCell="A6" sqref="A6"/>
      <selection pane="topRight" activeCell="F6" sqref="F6"/>
      <selection pane="bottomLeft" activeCell="A10" sqref="A10"/>
      <selection pane="bottomRight" activeCell="D28" sqref="D28:D30"/>
    </sheetView>
  </sheetViews>
  <sheetFormatPr baseColWidth="10" defaultRowHeight="15" x14ac:dyDescent="0.25"/>
  <cols>
    <col min="2" max="2" width="28.140625" customWidth="1"/>
    <col min="3" max="3" width="55" customWidth="1"/>
    <col min="4" max="4" width="87.42578125" customWidth="1"/>
    <col min="5" max="5" width="28.140625" customWidth="1"/>
    <col min="6" max="6" width="62.5703125" customWidth="1"/>
    <col min="7" max="7" width="27.5703125" style="30" customWidth="1"/>
    <col min="8" max="8" width="17.140625" customWidth="1"/>
    <col min="9" max="9" width="14.7109375" customWidth="1"/>
  </cols>
  <sheetData>
    <row r="1" spans="1:33" x14ac:dyDescent="0.25">
      <c r="A1" s="1"/>
      <c r="B1" s="1"/>
      <c r="C1" s="1"/>
      <c r="D1" s="2"/>
      <c r="E1" s="3"/>
      <c r="F1" s="2"/>
      <c r="G1" s="29"/>
      <c r="H1" s="5"/>
      <c r="I1" s="5"/>
      <c r="J1" s="5"/>
      <c r="K1" s="5"/>
      <c r="L1" s="5"/>
      <c r="M1" s="5"/>
      <c r="N1" s="5"/>
      <c r="O1" s="5"/>
      <c r="P1" s="5"/>
      <c r="Q1" s="5"/>
      <c r="R1" s="5"/>
      <c r="S1" s="5"/>
      <c r="T1" s="5"/>
      <c r="U1" s="5"/>
      <c r="V1" s="5"/>
      <c r="W1" s="5"/>
      <c r="X1" s="5"/>
      <c r="Y1" s="5"/>
      <c r="Z1" s="5"/>
      <c r="AA1" s="5"/>
      <c r="AB1" s="5"/>
      <c r="AC1" s="5"/>
      <c r="AD1" s="5"/>
      <c r="AE1" s="5"/>
      <c r="AF1" s="5"/>
      <c r="AG1" s="6"/>
    </row>
    <row r="2" spans="1:33" ht="27" x14ac:dyDescent="0.25">
      <c r="A2" s="81" t="s">
        <v>0</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row>
    <row r="3" spans="1:33" x14ac:dyDescent="0.25">
      <c r="A3" s="1"/>
      <c r="B3" s="1"/>
      <c r="C3" s="1"/>
      <c r="D3" s="2"/>
      <c r="E3" s="3"/>
      <c r="F3" s="2"/>
      <c r="G3" s="29"/>
      <c r="H3" s="5"/>
      <c r="I3" s="5"/>
      <c r="J3" s="5"/>
      <c r="K3" s="5"/>
      <c r="L3" s="5"/>
      <c r="M3" s="5"/>
      <c r="N3" s="5"/>
      <c r="O3" s="5"/>
      <c r="P3" s="5"/>
      <c r="Q3" s="5"/>
      <c r="R3" s="5"/>
      <c r="S3" s="5"/>
      <c r="T3" s="5"/>
      <c r="U3" s="5"/>
      <c r="V3" s="5"/>
      <c r="W3" s="5"/>
      <c r="X3" s="5"/>
      <c r="Y3" s="5"/>
      <c r="Z3" s="5"/>
      <c r="AA3" s="5"/>
      <c r="AB3" s="5"/>
      <c r="AC3" s="5"/>
      <c r="AD3" s="5"/>
      <c r="AE3" s="5"/>
      <c r="AF3" s="5"/>
      <c r="AG3" s="6"/>
    </row>
    <row r="4" spans="1:33" x14ac:dyDescent="0.25">
      <c r="A4" s="82"/>
      <c r="B4" s="82"/>
      <c r="C4" s="82"/>
      <c r="D4" s="82"/>
      <c r="E4" s="82"/>
      <c r="F4" s="82"/>
      <c r="G4" s="82"/>
      <c r="H4" s="5"/>
      <c r="I4" s="5"/>
      <c r="J4" s="5"/>
      <c r="K4" s="5"/>
      <c r="L4" s="5"/>
      <c r="M4" s="5"/>
      <c r="N4" s="5"/>
      <c r="O4" s="5"/>
      <c r="P4" s="5"/>
      <c r="Q4" s="5"/>
      <c r="R4" s="5"/>
      <c r="S4" s="5"/>
      <c r="T4" s="5"/>
      <c r="U4" s="5"/>
      <c r="V4" s="5"/>
      <c r="W4" s="5"/>
      <c r="X4" s="5"/>
      <c r="Y4" s="5"/>
      <c r="Z4" s="5"/>
      <c r="AA4" s="5"/>
      <c r="AB4" s="5"/>
      <c r="AC4" s="5"/>
      <c r="AD4" s="5"/>
      <c r="AE4" s="5"/>
      <c r="AF4" s="5"/>
      <c r="AG4" s="6"/>
    </row>
    <row r="5" spans="1:33" x14ac:dyDescent="0.25">
      <c r="A5" s="1"/>
      <c r="B5" s="1"/>
      <c r="C5" s="1"/>
      <c r="D5" s="2"/>
      <c r="E5" s="3"/>
      <c r="F5" s="2"/>
      <c r="G5" s="29"/>
      <c r="H5" s="5"/>
      <c r="I5" s="5"/>
      <c r="J5" s="5"/>
      <c r="K5" s="5"/>
      <c r="L5" s="5"/>
      <c r="M5" s="5"/>
      <c r="N5" s="5"/>
      <c r="O5" s="5"/>
      <c r="P5" s="5"/>
      <c r="Q5" s="5"/>
      <c r="R5" s="5"/>
      <c r="S5" s="5"/>
      <c r="T5" s="5"/>
      <c r="U5" s="5"/>
      <c r="V5" s="5"/>
      <c r="W5" s="5"/>
      <c r="X5" s="5"/>
      <c r="Y5" s="5"/>
      <c r="Z5" s="5"/>
      <c r="AA5" s="5"/>
      <c r="AB5" s="5"/>
      <c r="AC5" s="5"/>
      <c r="AD5" s="5"/>
      <c r="AE5" s="5"/>
      <c r="AF5" s="5"/>
      <c r="AG5" s="6"/>
    </row>
    <row r="6" spans="1:33" x14ac:dyDescent="0.25">
      <c r="A6" s="83" t="s">
        <v>1</v>
      </c>
      <c r="B6" s="83"/>
      <c r="C6" s="83" t="s">
        <v>2</v>
      </c>
      <c r="D6" s="83" t="s">
        <v>3</v>
      </c>
      <c r="E6" s="83" t="s">
        <v>4</v>
      </c>
      <c r="F6" s="83" t="s">
        <v>5</v>
      </c>
      <c r="G6" s="83" t="s">
        <v>6</v>
      </c>
      <c r="H6" s="83" t="s">
        <v>7</v>
      </c>
      <c r="I6" s="83"/>
      <c r="J6" s="85" t="s">
        <v>7</v>
      </c>
      <c r="K6" s="85"/>
      <c r="L6" s="85"/>
      <c r="M6" s="85"/>
      <c r="N6" s="85"/>
      <c r="O6" s="85"/>
      <c r="P6" s="85"/>
      <c r="Q6" s="85"/>
      <c r="R6" s="85"/>
      <c r="S6" s="85"/>
      <c r="T6" s="85"/>
      <c r="U6" s="85"/>
      <c r="V6" s="85"/>
      <c r="W6" s="85"/>
      <c r="X6" s="85"/>
      <c r="Y6" s="85"/>
      <c r="Z6" s="85"/>
      <c r="AA6" s="85"/>
      <c r="AB6" s="85"/>
      <c r="AC6" s="85"/>
      <c r="AD6" s="85"/>
      <c r="AE6" s="85"/>
      <c r="AF6" s="83" t="s">
        <v>8</v>
      </c>
      <c r="AG6" s="83" t="s">
        <v>9</v>
      </c>
    </row>
    <row r="7" spans="1:33" x14ac:dyDescent="0.25">
      <c r="A7" s="83"/>
      <c r="B7" s="83"/>
      <c r="C7" s="83"/>
      <c r="D7" s="83"/>
      <c r="E7" s="83"/>
      <c r="F7" s="83"/>
      <c r="G7" s="83"/>
      <c r="H7" s="83"/>
      <c r="I7" s="83"/>
      <c r="J7" s="7" t="s">
        <v>10</v>
      </c>
      <c r="K7" s="7" t="s">
        <v>11</v>
      </c>
      <c r="L7" s="7" t="s">
        <v>12</v>
      </c>
      <c r="M7" s="7" t="s">
        <v>13</v>
      </c>
      <c r="N7" s="7" t="s">
        <v>14</v>
      </c>
      <c r="O7" s="7" t="s">
        <v>15</v>
      </c>
      <c r="P7" s="7" t="s">
        <v>16</v>
      </c>
      <c r="Q7" s="7" t="s">
        <v>17</v>
      </c>
      <c r="R7" s="7" t="s">
        <v>18</v>
      </c>
      <c r="S7" s="7" t="s">
        <v>19</v>
      </c>
      <c r="T7" s="7" t="s">
        <v>20</v>
      </c>
      <c r="U7" s="7" t="s">
        <v>21</v>
      </c>
      <c r="V7" s="7" t="s">
        <v>22</v>
      </c>
      <c r="W7" s="7" t="s">
        <v>23</v>
      </c>
      <c r="X7" s="7" t="s">
        <v>24</v>
      </c>
      <c r="Y7" s="7" t="s">
        <v>25</v>
      </c>
      <c r="Z7" s="7" t="s">
        <v>26</v>
      </c>
      <c r="AA7" s="7" t="s">
        <v>27</v>
      </c>
      <c r="AB7" s="7" t="s">
        <v>28</v>
      </c>
      <c r="AC7" s="7" t="s">
        <v>29</v>
      </c>
      <c r="AD7" s="7" t="s">
        <v>30</v>
      </c>
      <c r="AE7" s="7" t="s">
        <v>31</v>
      </c>
      <c r="AF7" s="83"/>
      <c r="AG7" s="83"/>
    </row>
    <row r="8" spans="1:33" ht="101.25" customHeight="1" x14ac:dyDescent="0.25">
      <c r="A8" s="83" t="s">
        <v>32</v>
      </c>
      <c r="B8" s="83" t="s">
        <v>33</v>
      </c>
      <c r="C8" s="83"/>
      <c r="D8" s="83" t="s">
        <v>34</v>
      </c>
      <c r="E8" s="83"/>
      <c r="F8" s="83"/>
      <c r="G8" s="83"/>
      <c r="H8" s="83" t="s">
        <v>35</v>
      </c>
      <c r="I8" s="83" t="s">
        <v>36</v>
      </c>
      <c r="J8" s="8">
        <v>43591</v>
      </c>
      <c r="K8" s="8">
        <f>+J8+7</f>
        <v>43598</v>
      </c>
      <c r="L8" s="8">
        <f t="shared" ref="L8:AE8" si="0">+K8+7</f>
        <v>43605</v>
      </c>
      <c r="M8" s="8">
        <f t="shared" si="0"/>
        <v>43612</v>
      </c>
      <c r="N8" s="8">
        <f t="shared" si="0"/>
        <v>43619</v>
      </c>
      <c r="O8" s="8">
        <f t="shared" si="0"/>
        <v>43626</v>
      </c>
      <c r="P8" s="8">
        <f t="shared" si="0"/>
        <v>43633</v>
      </c>
      <c r="Q8" s="8">
        <f t="shared" si="0"/>
        <v>43640</v>
      </c>
      <c r="R8" s="8">
        <f t="shared" si="0"/>
        <v>43647</v>
      </c>
      <c r="S8" s="8">
        <f t="shared" si="0"/>
        <v>43654</v>
      </c>
      <c r="T8" s="8">
        <f t="shared" si="0"/>
        <v>43661</v>
      </c>
      <c r="U8" s="8">
        <f t="shared" si="0"/>
        <v>43668</v>
      </c>
      <c r="V8" s="8">
        <f t="shared" si="0"/>
        <v>43675</v>
      </c>
      <c r="W8" s="8">
        <f t="shared" si="0"/>
        <v>43682</v>
      </c>
      <c r="X8" s="8">
        <f t="shared" si="0"/>
        <v>43689</v>
      </c>
      <c r="Y8" s="8">
        <f t="shared" si="0"/>
        <v>43696</v>
      </c>
      <c r="Z8" s="8">
        <f t="shared" si="0"/>
        <v>43703</v>
      </c>
      <c r="AA8" s="8">
        <f t="shared" si="0"/>
        <v>43710</v>
      </c>
      <c r="AB8" s="8">
        <f t="shared" si="0"/>
        <v>43717</v>
      </c>
      <c r="AC8" s="8">
        <f t="shared" si="0"/>
        <v>43724</v>
      </c>
      <c r="AD8" s="8">
        <f t="shared" si="0"/>
        <v>43731</v>
      </c>
      <c r="AE8" s="8">
        <f t="shared" si="0"/>
        <v>43738</v>
      </c>
      <c r="AF8" s="83"/>
      <c r="AG8" s="83"/>
    </row>
    <row r="9" spans="1:33" ht="94.5" customHeight="1" x14ac:dyDescent="0.25">
      <c r="A9" s="84"/>
      <c r="B9" s="84"/>
      <c r="C9" s="84"/>
      <c r="D9" s="84"/>
      <c r="E9" s="84"/>
      <c r="F9" s="84"/>
      <c r="G9" s="84"/>
      <c r="H9" s="84"/>
      <c r="I9" s="84"/>
      <c r="J9" s="9">
        <f>+J8+6</f>
        <v>43597</v>
      </c>
      <c r="K9" s="9">
        <f>+K8+6</f>
        <v>43604</v>
      </c>
      <c r="L9" s="9">
        <f t="shared" ref="L9:AE9" si="1">+L8+6</f>
        <v>43611</v>
      </c>
      <c r="M9" s="9">
        <f t="shared" si="1"/>
        <v>43618</v>
      </c>
      <c r="N9" s="9">
        <f t="shared" si="1"/>
        <v>43625</v>
      </c>
      <c r="O9" s="9">
        <f t="shared" si="1"/>
        <v>43632</v>
      </c>
      <c r="P9" s="9">
        <f t="shared" si="1"/>
        <v>43639</v>
      </c>
      <c r="Q9" s="9">
        <f t="shared" si="1"/>
        <v>43646</v>
      </c>
      <c r="R9" s="9">
        <f t="shared" si="1"/>
        <v>43653</v>
      </c>
      <c r="S9" s="9">
        <f t="shared" si="1"/>
        <v>43660</v>
      </c>
      <c r="T9" s="9">
        <f t="shared" si="1"/>
        <v>43667</v>
      </c>
      <c r="U9" s="9">
        <f t="shared" si="1"/>
        <v>43674</v>
      </c>
      <c r="V9" s="9">
        <f t="shared" si="1"/>
        <v>43681</v>
      </c>
      <c r="W9" s="9">
        <f t="shared" si="1"/>
        <v>43688</v>
      </c>
      <c r="X9" s="9">
        <f t="shared" si="1"/>
        <v>43695</v>
      </c>
      <c r="Y9" s="9">
        <f t="shared" si="1"/>
        <v>43702</v>
      </c>
      <c r="Z9" s="9">
        <f t="shared" si="1"/>
        <v>43709</v>
      </c>
      <c r="AA9" s="9">
        <f t="shared" si="1"/>
        <v>43716</v>
      </c>
      <c r="AB9" s="9">
        <f t="shared" si="1"/>
        <v>43723</v>
      </c>
      <c r="AC9" s="9">
        <f t="shared" si="1"/>
        <v>43730</v>
      </c>
      <c r="AD9" s="9">
        <f t="shared" si="1"/>
        <v>43737</v>
      </c>
      <c r="AE9" s="9">
        <f t="shared" si="1"/>
        <v>43744</v>
      </c>
      <c r="AF9" s="84"/>
      <c r="AG9" s="84"/>
    </row>
    <row r="10" spans="1:33" ht="150" customHeight="1" x14ac:dyDescent="0.25">
      <c r="A10" s="80">
        <v>17</v>
      </c>
      <c r="B10" s="90" t="s">
        <v>122</v>
      </c>
      <c r="C10" s="90" t="s">
        <v>123</v>
      </c>
      <c r="D10" s="90" t="s">
        <v>124</v>
      </c>
      <c r="E10" s="94" t="s">
        <v>125</v>
      </c>
      <c r="F10" s="11" t="s">
        <v>126</v>
      </c>
      <c r="G10" s="80" t="s">
        <v>313</v>
      </c>
      <c r="H10" s="35">
        <v>43647</v>
      </c>
      <c r="I10" s="35">
        <v>43653</v>
      </c>
      <c r="J10" s="14"/>
      <c r="K10" s="14"/>
      <c r="L10" s="14"/>
      <c r="M10" s="14"/>
      <c r="N10" s="14"/>
      <c r="O10" s="14"/>
      <c r="P10" s="14"/>
      <c r="Q10" s="14"/>
      <c r="R10" s="49"/>
      <c r="S10" s="14"/>
      <c r="T10" s="14"/>
      <c r="U10" s="14"/>
      <c r="V10" s="14"/>
      <c r="W10" s="14"/>
      <c r="X10" s="14"/>
      <c r="Y10" s="14"/>
      <c r="Z10" s="14"/>
      <c r="AA10" s="14"/>
      <c r="AB10" s="14"/>
      <c r="AC10" s="14"/>
      <c r="AD10" s="14"/>
      <c r="AE10" s="14"/>
      <c r="AF10" s="14"/>
      <c r="AG10" s="14"/>
    </row>
    <row r="11" spans="1:33" x14ac:dyDescent="0.25">
      <c r="A11" s="80"/>
      <c r="B11" s="90"/>
      <c r="C11" s="90"/>
      <c r="D11" s="90"/>
      <c r="E11" s="94"/>
      <c r="F11" s="14" t="s">
        <v>127</v>
      </c>
      <c r="G11" s="80"/>
      <c r="H11" s="35">
        <v>43647</v>
      </c>
      <c r="I11" s="35">
        <v>43653</v>
      </c>
      <c r="J11" s="14"/>
      <c r="K11" s="14"/>
      <c r="L11" s="14"/>
      <c r="M11" s="14"/>
      <c r="N11" s="14"/>
      <c r="O11" s="14"/>
      <c r="P11" s="14"/>
      <c r="Q11" s="14"/>
      <c r="R11" s="49"/>
      <c r="S11" s="14"/>
      <c r="T11" s="14"/>
      <c r="U11" s="14"/>
      <c r="V11" s="14"/>
      <c r="W11" s="14"/>
      <c r="X11" s="14"/>
      <c r="Y11" s="14"/>
      <c r="Z11" s="14"/>
      <c r="AA11" s="14"/>
      <c r="AB11" s="14"/>
      <c r="AC11" s="14"/>
      <c r="AD11" s="14"/>
      <c r="AE11" s="14"/>
      <c r="AF11" s="14"/>
      <c r="AG11" s="14"/>
    </row>
    <row r="12" spans="1:33" ht="30" x14ac:dyDescent="0.25">
      <c r="A12" s="80"/>
      <c r="B12" s="90"/>
      <c r="C12" s="90"/>
      <c r="D12" s="90"/>
      <c r="E12" s="14" t="s">
        <v>128</v>
      </c>
      <c r="F12" s="11" t="s">
        <v>129</v>
      </c>
      <c r="G12" s="26" t="s">
        <v>314</v>
      </c>
      <c r="H12" s="35">
        <v>43647</v>
      </c>
      <c r="I12" s="35">
        <v>43653</v>
      </c>
      <c r="J12" s="14"/>
      <c r="K12" s="14"/>
      <c r="L12" s="14"/>
      <c r="M12" s="14"/>
      <c r="N12" s="14"/>
      <c r="O12" s="14"/>
      <c r="P12" s="14"/>
      <c r="Q12" s="14"/>
      <c r="R12" s="49"/>
      <c r="S12" s="14"/>
      <c r="T12" s="14"/>
      <c r="U12" s="14"/>
      <c r="V12" s="14"/>
      <c r="W12" s="14"/>
      <c r="X12" s="14"/>
      <c r="Y12" s="14"/>
      <c r="Z12" s="14"/>
      <c r="AA12" s="14"/>
      <c r="AB12" s="14"/>
      <c r="AC12" s="14"/>
      <c r="AD12" s="14"/>
      <c r="AE12" s="14"/>
      <c r="AF12" s="14"/>
      <c r="AG12" s="14"/>
    </row>
    <row r="13" spans="1:33" ht="30" x14ac:dyDescent="0.25">
      <c r="A13" s="80"/>
      <c r="B13" s="90"/>
      <c r="C13" s="90"/>
      <c r="D13" s="90"/>
      <c r="E13" s="94" t="s">
        <v>130</v>
      </c>
      <c r="F13" s="11" t="s">
        <v>131</v>
      </c>
      <c r="G13" s="80" t="s">
        <v>314</v>
      </c>
      <c r="H13" s="35">
        <v>43647</v>
      </c>
      <c r="I13" s="35">
        <v>43653</v>
      </c>
      <c r="J13" s="14"/>
      <c r="K13" s="14"/>
      <c r="L13" s="14"/>
      <c r="M13" s="14"/>
      <c r="N13" s="14"/>
      <c r="O13" s="14"/>
      <c r="P13" s="14"/>
      <c r="Q13" s="14"/>
      <c r="R13" s="49"/>
      <c r="S13" s="14"/>
      <c r="T13" s="14"/>
      <c r="U13" s="14"/>
      <c r="V13" s="14"/>
      <c r="W13" s="14"/>
      <c r="X13" s="14"/>
      <c r="Y13" s="14"/>
      <c r="Z13" s="14"/>
      <c r="AA13" s="14"/>
      <c r="AB13" s="14"/>
      <c r="AC13" s="14"/>
      <c r="AD13" s="14"/>
      <c r="AE13" s="14"/>
      <c r="AF13" s="14"/>
      <c r="AG13" s="14"/>
    </row>
    <row r="14" spans="1:33" ht="30" x14ac:dyDescent="0.25">
      <c r="A14" s="80"/>
      <c r="B14" s="90"/>
      <c r="C14" s="90"/>
      <c r="D14" s="90"/>
      <c r="E14" s="94"/>
      <c r="F14" s="11" t="s">
        <v>132</v>
      </c>
      <c r="G14" s="80"/>
      <c r="H14" s="35">
        <v>43647</v>
      </c>
      <c r="I14" s="35">
        <v>43653</v>
      </c>
      <c r="J14" s="14"/>
      <c r="K14" s="14"/>
      <c r="L14" s="14"/>
      <c r="M14" s="14"/>
      <c r="N14" s="14"/>
      <c r="O14" s="14"/>
      <c r="P14" s="14"/>
      <c r="Q14" s="14"/>
      <c r="R14" s="49"/>
      <c r="S14" s="14"/>
      <c r="T14" s="14"/>
      <c r="U14" s="14"/>
      <c r="V14" s="14"/>
      <c r="W14" s="14"/>
      <c r="X14" s="14"/>
      <c r="Y14" s="14"/>
      <c r="Z14" s="14"/>
      <c r="AA14" s="14"/>
      <c r="AB14" s="14"/>
      <c r="AC14" s="14"/>
      <c r="AD14" s="14"/>
      <c r="AE14" s="14"/>
      <c r="AF14" s="14"/>
      <c r="AG14" s="14"/>
    </row>
    <row r="15" spans="1:33" x14ac:dyDescent="0.25">
      <c r="A15" s="80"/>
      <c r="B15" s="90"/>
      <c r="C15" s="90"/>
      <c r="D15" s="90"/>
      <c r="E15" s="94"/>
      <c r="F15" s="11" t="s">
        <v>133</v>
      </c>
      <c r="G15" s="80"/>
      <c r="H15" s="35">
        <v>43647</v>
      </c>
      <c r="I15" s="35">
        <v>43653</v>
      </c>
      <c r="J15" s="14"/>
      <c r="K15" s="14"/>
      <c r="L15" s="14"/>
      <c r="M15" s="14"/>
      <c r="N15" s="14"/>
      <c r="O15" s="14"/>
      <c r="P15" s="14"/>
      <c r="Q15" s="14"/>
      <c r="R15" s="49"/>
      <c r="S15" s="14"/>
      <c r="T15" s="14"/>
      <c r="U15" s="14"/>
      <c r="V15" s="14"/>
      <c r="W15" s="14"/>
      <c r="X15" s="14"/>
      <c r="Y15" s="14"/>
      <c r="Z15" s="14"/>
      <c r="AA15" s="14"/>
      <c r="AB15" s="14"/>
      <c r="AC15" s="14"/>
      <c r="AD15" s="14"/>
      <c r="AE15" s="14"/>
      <c r="AF15" s="14"/>
      <c r="AG15" s="14"/>
    </row>
    <row r="16" spans="1:33" x14ac:dyDescent="0.25">
      <c r="A16" s="80"/>
      <c r="B16" s="90"/>
      <c r="C16" s="90"/>
      <c r="D16" s="90"/>
      <c r="E16" s="94"/>
      <c r="F16" s="11" t="s">
        <v>134</v>
      </c>
      <c r="G16" s="80"/>
      <c r="H16" s="35">
        <v>43654</v>
      </c>
      <c r="I16" s="35">
        <v>43688</v>
      </c>
      <c r="J16" s="14"/>
      <c r="K16" s="14"/>
      <c r="L16" s="14"/>
      <c r="M16" s="14"/>
      <c r="N16" s="14"/>
      <c r="O16" s="14"/>
      <c r="P16" s="14"/>
      <c r="Q16" s="14"/>
      <c r="R16" s="14"/>
      <c r="S16" s="49"/>
      <c r="T16" s="49"/>
      <c r="U16" s="49"/>
      <c r="V16" s="49"/>
      <c r="W16" s="49"/>
      <c r="X16" s="14"/>
      <c r="Y16" s="14"/>
      <c r="Z16" s="14"/>
      <c r="AA16" s="14"/>
      <c r="AB16" s="14"/>
      <c r="AC16" s="14"/>
      <c r="AD16" s="14"/>
      <c r="AE16" s="14"/>
      <c r="AF16" s="14"/>
      <c r="AG16" s="14"/>
    </row>
    <row r="17" spans="1:33" ht="105" x14ac:dyDescent="0.25">
      <c r="A17" s="86">
        <v>19</v>
      </c>
      <c r="B17" s="88" t="s">
        <v>135</v>
      </c>
      <c r="C17" s="95" t="s">
        <v>140</v>
      </c>
      <c r="D17" s="10" t="s">
        <v>136</v>
      </c>
      <c r="E17" s="4" t="s">
        <v>138</v>
      </c>
      <c r="F17" s="11" t="s">
        <v>139</v>
      </c>
      <c r="G17" s="26" t="s">
        <v>313</v>
      </c>
      <c r="H17" s="35">
        <v>43605</v>
      </c>
      <c r="I17" s="35">
        <f>+H17+6</f>
        <v>43611</v>
      </c>
      <c r="J17" s="14"/>
      <c r="K17" s="14"/>
      <c r="L17" s="49"/>
      <c r="M17" s="14"/>
      <c r="N17" s="14"/>
      <c r="O17" s="14"/>
      <c r="P17" s="14"/>
      <c r="Q17" s="14"/>
      <c r="R17" s="14"/>
      <c r="S17" s="14"/>
      <c r="T17" s="14"/>
      <c r="U17" s="14"/>
      <c r="V17" s="14"/>
      <c r="W17" s="14"/>
      <c r="X17" s="14"/>
      <c r="Y17" s="14"/>
      <c r="Z17" s="14"/>
      <c r="AA17" s="14"/>
      <c r="AB17" s="14"/>
      <c r="AC17" s="14"/>
      <c r="AD17" s="14"/>
      <c r="AE17" s="14"/>
      <c r="AF17" s="14"/>
      <c r="AG17" s="14"/>
    </row>
    <row r="18" spans="1:33" ht="60" x14ac:dyDescent="0.25">
      <c r="A18" s="87"/>
      <c r="B18" s="89"/>
      <c r="C18" s="96"/>
      <c r="D18" s="10" t="s">
        <v>137</v>
      </c>
      <c r="E18" s="10" t="s">
        <v>141</v>
      </c>
      <c r="F18" s="11" t="s">
        <v>142</v>
      </c>
      <c r="G18" s="26" t="s">
        <v>313</v>
      </c>
      <c r="H18" s="35">
        <v>43605</v>
      </c>
      <c r="I18" s="35">
        <f>+H18+6</f>
        <v>43611</v>
      </c>
      <c r="J18" s="14"/>
      <c r="K18" s="14"/>
      <c r="L18" s="49"/>
      <c r="M18" s="14"/>
      <c r="N18" s="14"/>
      <c r="O18" s="14"/>
      <c r="P18" s="14"/>
      <c r="Q18" s="14"/>
      <c r="R18" s="14"/>
      <c r="S18" s="14"/>
      <c r="T18" s="14"/>
      <c r="U18" s="14"/>
      <c r="V18" s="14"/>
      <c r="W18" s="14"/>
      <c r="X18" s="14"/>
      <c r="Y18" s="14"/>
      <c r="Z18" s="14"/>
      <c r="AA18" s="14"/>
      <c r="AB18" s="14"/>
      <c r="AC18" s="14"/>
      <c r="AD18" s="14"/>
      <c r="AE18" s="14"/>
      <c r="AF18" s="14"/>
      <c r="AG18" s="14"/>
    </row>
    <row r="19" spans="1:33" ht="181.5" customHeight="1" x14ac:dyDescent="0.25">
      <c r="A19" s="80">
        <v>20</v>
      </c>
      <c r="B19" s="90" t="s">
        <v>143</v>
      </c>
      <c r="C19" s="90" t="s">
        <v>144</v>
      </c>
      <c r="D19" s="93" t="s">
        <v>145</v>
      </c>
      <c r="E19" s="90" t="s">
        <v>146</v>
      </c>
      <c r="F19" s="11" t="s">
        <v>147</v>
      </c>
      <c r="G19" s="26" t="s">
        <v>313</v>
      </c>
      <c r="H19" s="35">
        <v>43612</v>
      </c>
      <c r="I19" s="35">
        <f>+H19+6</f>
        <v>43618</v>
      </c>
      <c r="J19" s="14"/>
      <c r="K19" s="14"/>
      <c r="L19" s="14"/>
      <c r="M19" s="49"/>
      <c r="N19" s="14"/>
      <c r="O19" s="14"/>
      <c r="P19" s="14"/>
      <c r="Q19" s="14"/>
      <c r="R19" s="14"/>
      <c r="S19" s="14"/>
      <c r="T19" s="14"/>
      <c r="U19" s="14"/>
      <c r="V19" s="14"/>
      <c r="W19" s="14"/>
      <c r="X19" s="14"/>
      <c r="Y19" s="14"/>
      <c r="Z19" s="14"/>
      <c r="AA19" s="14"/>
      <c r="AB19" s="14"/>
      <c r="AC19" s="14"/>
      <c r="AD19" s="14"/>
      <c r="AE19" s="14"/>
      <c r="AF19" s="14"/>
      <c r="AG19" s="14"/>
    </row>
    <row r="20" spans="1:33" ht="30" x14ac:dyDescent="0.25">
      <c r="A20" s="80"/>
      <c r="B20" s="90"/>
      <c r="C20" s="90"/>
      <c r="D20" s="93"/>
      <c r="E20" s="90"/>
      <c r="F20" s="11" t="s">
        <v>148</v>
      </c>
      <c r="G20" s="26" t="s">
        <v>315</v>
      </c>
      <c r="H20" s="35">
        <v>43612</v>
      </c>
      <c r="I20" s="35">
        <f>+H20+6</f>
        <v>43618</v>
      </c>
      <c r="J20" s="14"/>
      <c r="K20" s="14"/>
      <c r="L20" s="14"/>
      <c r="M20" s="49"/>
      <c r="N20" s="14"/>
      <c r="O20" s="14"/>
      <c r="P20" s="14"/>
      <c r="Q20" s="14"/>
      <c r="R20" s="14"/>
      <c r="S20" s="14"/>
      <c r="T20" s="14"/>
      <c r="U20" s="14"/>
      <c r="V20" s="14"/>
      <c r="W20" s="14"/>
      <c r="X20" s="14"/>
      <c r="Y20" s="14"/>
      <c r="Z20" s="14"/>
      <c r="AA20" s="14"/>
      <c r="AB20" s="14"/>
      <c r="AC20" s="14"/>
      <c r="AD20" s="14"/>
      <c r="AE20" s="14"/>
      <c r="AF20" s="14"/>
      <c r="AG20" s="14"/>
    </row>
    <row r="21" spans="1:33" ht="39.75" customHeight="1" x14ac:dyDescent="0.25">
      <c r="A21" s="80"/>
      <c r="B21" s="90"/>
      <c r="C21" s="90"/>
      <c r="D21" s="93"/>
      <c r="E21" s="93" t="s">
        <v>149</v>
      </c>
      <c r="F21" s="11" t="s">
        <v>149</v>
      </c>
      <c r="G21" s="26" t="s">
        <v>313</v>
      </c>
      <c r="H21" s="35">
        <v>43612</v>
      </c>
      <c r="I21" s="35">
        <f t="shared" ref="I21:I30" si="2">+H21+6</f>
        <v>43618</v>
      </c>
      <c r="J21" s="14"/>
      <c r="K21" s="14"/>
      <c r="L21" s="14"/>
      <c r="M21" s="49"/>
      <c r="N21" s="14"/>
      <c r="O21" s="14"/>
      <c r="P21" s="14"/>
      <c r="Q21" s="14"/>
      <c r="R21" s="14"/>
      <c r="S21" s="14"/>
      <c r="T21" s="14"/>
      <c r="U21" s="14"/>
      <c r="V21" s="14"/>
      <c r="W21" s="14"/>
      <c r="X21" s="14"/>
      <c r="Y21" s="14"/>
      <c r="Z21" s="14"/>
      <c r="AA21" s="14"/>
      <c r="AB21" s="14"/>
      <c r="AC21" s="14"/>
      <c r="AD21" s="14"/>
      <c r="AE21" s="14"/>
      <c r="AF21" s="14"/>
      <c r="AG21" s="14"/>
    </row>
    <row r="22" spans="1:33" x14ac:dyDescent="0.25">
      <c r="A22" s="80"/>
      <c r="B22" s="90"/>
      <c r="C22" s="90"/>
      <c r="D22" s="93"/>
      <c r="E22" s="93"/>
      <c r="F22" s="11" t="s">
        <v>150</v>
      </c>
      <c r="G22" s="26" t="s">
        <v>313</v>
      </c>
      <c r="H22" s="35">
        <v>43612</v>
      </c>
      <c r="I22" s="35">
        <f t="shared" si="2"/>
        <v>43618</v>
      </c>
      <c r="J22" s="14"/>
      <c r="K22" s="14"/>
      <c r="L22" s="14"/>
      <c r="M22" s="49"/>
      <c r="N22" s="14"/>
      <c r="O22" s="14"/>
      <c r="P22" s="14"/>
      <c r="Q22" s="14"/>
      <c r="R22" s="14"/>
      <c r="S22" s="14"/>
      <c r="T22" s="14"/>
      <c r="U22" s="14"/>
      <c r="V22" s="14"/>
      <c r="W22" s="14"/>
      <c r="X22" s="14"/>
      <c r="Y22" s="14"/>
      <c r="Z22" s="14"/>
      <c r="AA22" s="14"/>
      <c r="AB22" s="14"/>
      <c r="AC22" s="14"/>
      <c r="AD22" s="14"/>
      <c r="AE22" s="14"/>
      <c r="AF22" s="14"/>
      <c r="AG22" s="14"/>
    </row>
    <row r="23" spans="1:33" ht="105" customHeight="1" x14ac:dyDescent="0.25">
      <c r="A23" s="80">
        <v>27</v>
      </c>
      <c r="B23" s="94" t="s">
        <v>151</v>
      </c>
      <c r="C23" s="94" t="s">
        <v>152</v>
      </c>
      <c r="D23" s="90" t="s">
        <v>153</v>
      </c>
      <c r="E23" s="90" t="s">
        <v>154</v>
      </c>
      <c r="F23" s="11" t="s">
        <v>149</v>
      </c>
      <c r="G23" s="26" t="s">
        <v>313</v>
      </c>
      <c r="H23" s="35">
        <v>43612</v>
      </c>
      <c r="I23" s="35">
        <f t="shared" si="2"/>
        <v>43618</v>
      </c>
      <c r="J23" s="14"/>
      <c r="K23" s="14"/>
      <c r="L23" s="14"/>
      <c r="M23" s="49"/>
      <c r="N23" s="14"/>
      <c r="O23" s="14"/>
      <c r="P23" s="14"/>
      <c r="Q23" s="14"/>
      <c r="R23" s="14"/>
      <c r="S23" s="14"/>
      <c r="T23" s="14"/>
      <c r="U23" s="14"/>
      <c r="V23" s="14"/>
      <c r="W23" s="14"/>
      <c r="X23" s="14"/>
      <c r="Y23" s="14"/>
      <c r="Z23" s="14"/>
      <c r="AA23" s="14"/>
      <c r="AB23" s="14"/>
      <c r="AC23" s="14"/>
      <c r="AD23" s="14"/>
      <c r="AE23" s="14"/>
      <c r="AF23" s="14"/>
      <c r="AG23" s="14"/>
    </row>
    <row r="24" spans="1:33" x14ac:dyDescent="0.25">
      <c r="A24" s="80"/>
      <c r="B24" s="94"/>
      <c r="C24" s="94"/>
      <c r="D24" s="90"/>
      <c r="E24" s="90"/>
      <c r="F24" s="11" t="s">
        <v>150</v>
      </c>
      <c r="G24" s="26" t="s">
        <v>313</v>
      </c>
      <c r="H24" s="35">
        <v>43612</v>
      </c>
      <c r="I24" s="35">
        <f t="shared" si="2"/>
        <v>43618</v>
      </c>
      <c r="J24" s="14"/>
      <c r="K24" s="14"/>
      <c r="L24" s="14"/>
      <c r="M24" s="49"/>
      <c r="N24" s="14"/>
      <c r="O24" s="14"/>
      <c r="P24" s="14"/>
      <c r="Q24" s="14"/>
      <c r="R24" s="14"/>
      <c r="S24" s="14"/>
      <c r="T24" s="14"/>
      <c r="U24" s="14"/>
      <c r="V24" s="14"/>
      <c r="W24" s="14"/>
      <c r="X24" s="14"/>
      <c r="Y24" s="14"/>
      <c r="Z24" s="14"/>
      <c r="AA24" s="14"/>
      <c r="AB24" s="14"/>
      <c r="AC24" s="14"/>
      <c r="AD24" s="14"/>
      <c r="AE24" s="14"/>
      <c r="AF24" s="14"/>
      <c r="AG24" s="14"/>
    </row>
    <row r="25" spans="1:33" ht="48" customHeight="1" x14ac:dyDescent="0.25">
      <c r="A25" s="80"/>
      <c r="B25" s="94"/>
      <c r="C25" s="94"/>
      <c r="D25" s="90"/>
      <c r="E25" s="13" t="s">
        <v>155</v>
      </c>
      <c r="F25" s="11" t="s">
        <v>156</v>
      </c>
      <c r="G25" s="26" t="s">
        <v>313</v>
      </c>
      <c r="H25" s="35">
        <v>43612</v>
      </c>
      <c r="I25" s="35">
        <f t="shared" si="2"/>
        <v>43618</v>
      </c>
      <c r="J25" s="14"/>
      <c r="K25" s="14"/>
      <c r="L25" s="14"/>
      <c r="M25" s="49"/>
      <c r="N25" s="14"/>
      <c r="O25" s="14"/>
      <c r="P25" s="14"/>
      <c r="Q25" s="14"/>
      <c r="R25" s="14"/>
      <c r="S25" s="14"/>
      <c r="T25" s="14"/>
      <c r="U25" s="14"/>
      <c r="V25" s="14"/>
      <c r="W25" s="14"/>
      <c r="X25" s="14"/>
      <c r="Y25" s="14"/>
      <c r="Z25" s="14"/>
      <c r="AA25" s="14"/>
      <c r="AB25" s="14"/>
      <c r="AC25" s="14"/>
      <c r="AD25" s="14"/>
      <c r="AE25" s="14"/>
      <c r="AF25" s="14"/>
      <c r="AG25" s="14"/>
    </row>
    <row r="26" spans="1:33" ht="63.75" customHeight="1" x14ac:dyDescent="0.25">
      <c r="A26" s="98">
        <v>28</v>
      </c>
      <c r="B26" s="98" t="s">
        <v>157</v>
      </c>
      <c r="C26" s="97" t="s">
        <v>161</v>
      </c>
      <c r="D26" s="98" t="s">
        <v>171</v>
      </c>
      <c r="E26" s="93" t="s">
        <v>158</v>
      </c>
      <c r="F26" s="11" t="s">
        <v>160</v>
      </c>
      <c r="G26" s="26" t="s">
        <v>313</v>
      </c>
      <c r="H26" s="35">
        <v>43612</v>
      </c>
      <c r="I26" s="35">
        <f t="shared" si="2"/>
        <v>43618</v>
      </c>
      <c r="J26" s="14"/>
      <c r="K26" s="14"/>
      <c r="L26" s="14"/>
      <c r="M26" s="49"/>
      <c r="N26" s="14"/>
      <c r="O26" s="14"/>
      <c r="P26" s="14"/>
      <c r="Q26" s="14"/>
      <c r="R26" s="14"/>
      <c r="S26" s="14"/>
      <c r="T26" s="14"/>
      <c r="U26" s="14"/>
      <c r="V26" s="14"/>
      <c r="W26" s="14"/>
      <c r="X26" s="14"/>
      <c r="Y26" s="14"/>
      <c r="Z26" s="14"/>
      <c r="AA26" s="14"/>
      <c r="AB26" s="14"/>
      <c r="AC26" s="14"/>
      <c r="AD26" s="14"/>
      <c r="AE26" s="14"/>
      <c r="AF26" s="14"/>
      <c r="AG26" s="14"/>
    </row>
    <row r="27" spans="1:33" x14ac:dyDescent="0.25">
      <c r="A27" s="98"/>
      <c r="B27" s="98"/>
      <c r="C27" s="97"/>
      <c r="D27" s="98"/>
      <c r="E27" s="93"/>
      <c r="F27" s="11" t="s">
        <v>159</v>
      </c>
      <c r="G27" s="26" t="s">
        <v>313</v>
      </c>
      <c r="H27" s="35">
        <v>43612</v>
      </c>
      <c r="I27" s="35">
        <f t="shared" si="2"/>
        <v>43618</v>
      </c>
      <c r="J27" s="14"/>
      <c r="K27" s="14"/>
      <c r="L27" s="14"/>
      <c r="M27" s="49"/>
      <c r="N27" s="14"/>
      <c r="O27" s="14"/>
      <c r="P27" s="14"/>
      <c r="Q27" s="14"/>
      <c r="R27" s="14"/>
      <c r="S27" s="14"/>
      <c r="T27" s="14"/>
      <c r="U27" s="14"/>
      <c r="V27" s="14"/>
      <c r="W27" s="14"/>
      <c r="X27" s="14"/>
      <c r="Y27" s="14"/>
      <c r="Z27" s="14"/>
      <c r="AA27" s="14"/>
      <c r="AB27" s="14"/>
      <c r="AC27" s="14"/>
      <c r="AD27" s="14"/>
      <c r="AE27" s="14"/>
      <c r="AF27" s="14"/>
      <c r="AG27" s="14"/>
    </row>
    <row r="28" spans="1:33" ht="90" customHeight="1" x14ac:dyDescent="0.25">
      <c r="A28" s="80" t="s">
        <v>162</v>
      </c>
      <c r="B28" s="93" t="s">
        <v>163</v>
      </c>
      <c r="C28" s="91" t="s">
        <v>172</v>
      </c>
      <c r="D28" s="93" t="s">
        <v>164</v>
      </c>
      <c r="E28" s="94" t="s">
        <v>165</v>
      </c>
      <c r="F28" s="11" t="s">
        <v>167</v>
      </c>
      <c r="G28" s="80" t="s">
        <v>313</v>
      </c>
      <c r="H28" s="35">
        <v>43612</v>
      </c>
      <c r="I28" s="35">
        <f t="shared" si="2"/>
        <v>43618</v>
      </c>
      <c r="J28" s="14"/>
      <c r="K28" s="14"/>
      <c r="L28" s="14"/>
      <c r="M28" s="49"/>
      <c r="N28" s="14"/>
      <c r="O28" s="14"/>
      <c r="P28" s="14"/>
      <c r="Q28" s="14"/>
      <c r="R28" s="14"/>
      <c r="S28" s="14"/>
      <c r="T28" s="14"/>
      <c r="U28" s="14"/>
      <c r="V28" s="14"/>
      <c r="W28" s="14"/>
      <c r="X28" s="14"/>
      <c r="Y28" s="14"/>
      <c r="Z28" s="14"/>
      <c r="AA28" s="14"/>
      <c r="AB28" s="14"/>
      <c r="AC28" s="14"/>
      <c r="AD28" s="14"/>
      <c r="AE28" s="14"/>
      <c r="AF28" s="14"/>
      <c r="AG28" s="14"/>
    </row>
    <row r="29" spans="1:33" x14ac:dyDescent="0.25">
      <c r="A29" s="80"/>
      <c r="B29" s="93"/>
      <c r="C29" s="92"/>
      <c r="D29" s="93"/>
      <c r="E29" s="94"/>
      <c r="F29" s="11" t="s">
        <v>166</v>
      </c>
      <c r="G29" s="80"/>
      <c r="H29" s="35">
        <v>43612</v>
      </c>
      <c r="I29" s="35">
        <f t="shared" si="2"/>
        <v>43618</v>
      </c>
      <c r="J29" s="14"/>
      <c r="K29" s="14"/>
      <c r="L29" s="14"/>
      <c r="M29" s="49"/>
      <c r="N29" s="14"/>
      <c r="O29" s="14"/>
      <c r="P29" s="14"/>
      <c r="Q29" s="14"/>
      <c r="R29" s="14"/>
      <c r="S29" s="14"/>
      <c r="T29" s="14"/>
      <c r="U29" s="14"/>
      <c r="V29" s="14"/>
      <c r="W29" s="14"/>
      <c r="X29" s="14"/>
      <c r="Y29" s="14"/>
      <c r="Z29" s="14"/>
      <c r="AA29" s="14"/>
      <c r="AB29" s="14"/>
      <c r="AC29" s="14"/>
      <c r="AD29" s="14"/>
      <c r="AE29" s="14"/>
      <c r="AF29" s="14"/>
      <c r="AG29" s="14"/>
    </row>
    <row r="30" spans="1:33" x14ac:dyDescent="0.25">
      <c r="A30" s="80"/>
      <c r="B30" s="93"/>
      <c r="C30" s="92"/>
      <c r="D30" s="93"/>
      <c r="E30" s="94"/>
      <c r="F30" s="11" t="s">
        <v>126</v>
      </c>
      <c r="G30" s="80"/>
      <c r="H30" s="35">
        <v>43612</v>
      </c>
      <c r="I30" s="35">
        <f t="shared" si="2"/>
        <v>43618</v>
      </c>
      <c r="J30" s="14"/>
      <c r="K30" s="14"/>
      <c r="L30" s="14"/>
      <c r="M30" s="49"/>
      <c r="N30" s="14"/>
      <c r="O30" s="14"/>
      <c r="P30" s="14"/>
      <c r="Q30" s="14"/>
      <c r="R30" s="14"/>
      <c r="S30" s="14"/>
      <c r="T30" s="14"/>
      <c r="U30" s="14"/>
      <c r="V30" s="14"/>
      <c r="W30" s="14"/>
      <c r="X30" s="14"/>
      <c r="Y30" s="14"/>
      <c r="Z30" s="14"/>
      <c r="AA30" s="14"/>
      <c r="AB30" s="14"/>
      <c r="AC30" s="14"/>
      <c r="AD30" s="14"/>
      <c r="AE30" s="14"/>
      <c r="AF30" s="14"/>
      <c r="AG30" s="14"/>
    </row>
    <row r="31" spans="1:33" ht="105" customHeight="1" x14ac:dyDescent="0.25">
      <c r="A31" s="80">
        <v>50</v>
      </c>
      <c r="B31" s="93" t="s">
        <v>168</v>
      </c>
      <c r="C31" s="93" t="s">
        <v>170</v>
      </c>
      <c r="D31" s="93" t="s">
        <v>169</v>
      </c>
      <c r="E31" s="14" t="s">
        <v>173</v>
      </c>
      <c r="F31" s="11" t="s">
        <v>174</v>
      </c>
      <c r="G31" s="25" t="s">
        <v>317</v>
      </c>
      <c r="H31" s="35">
        <v>43598</v>
      </c>
      <c r="I31" s="35">
        <f>+H31+13</f>
        <v>43611</v>
      </c>
      <c r="J31" s="14"/>
      <c r="K31" s="49"/>
      <c r="L31" s="49"/>
      <c r="M31" s="14"/>
      <c r="N31" s="14"/>
      <c r="O31" s="14"/>
      <c r="P31" s="14"/>
      <c r="Q31" s="14"/>
      <c r="R31" s="14"/>
      <c r="S31" s="14"/>
      <c r="T31" s="14"/>
      <c r="U31" s="14"/>
      <c r="V31" s="14"/>
      <c r="W31" s="14"/>
      <c r="X31" s="14"/>
      <c r="Y31" s="14"/>
      <c r="Z31" s="14"/>
      <c r="AA31" s="14"/>
      <c r="AB31" s="14"/>
      <c r="AC31" s="14"/>
      <c r="AD31" s="14"/>
      <c r="AE31" s="14"/>
      <c r="AF31" s="14"/>
      <c r="AG31" s="14"/>
    </row>
    <row r="32" spans="1:33" ht="30" customHeight="1" x14ac:dyDescent="0.25">
      <c r="A32" s="80"/>
      <c r="B32" s="93"/>
      <c r="C32" s="93"/>
      <c r="D32" s="93"/>
      <c r="E32" s="93" t="s">
        <v>175</v>
      </c>
      <c r="F32" s="11" t="s">
        <v>176</v>
      </c>
      <c r="G32" s="26" t="s">
        <v>316</v>
      </c>
      <c r="H32" s="35">
        <v>43598</v>
      </c>
      <c r="I32" s="35">
        <f t="shared" ref="I32:I33" si="3">+H32+13</f>
        <v>43611</v>
      </c>
      <c r="J32" s="14"/>
      <c r="K32" s="49"/>
      <c r="L32" s="49"/>
      <c r="M32" s="14"/>
      <c r="N32" s="14"/>
      <c r="O32" s="14"/>
      <c r="P32" s="14"/>
      <c r="Q32" s="14"/>
      <c r="R32" s="14"/>
      <c r="S32" s="14"/>
      <c r="T32" s="14"/>
      <c r="U32" s="14"/>
      <c r="V32" s="14"/>
      <c r="W32" s="14"/>
      <c r="X32" s="14"/>
      <c r="Y32" s="14"/>
      <c r="Z32" s="14"/>
      <c r="AA32" s="14"/>
      <c r="AB32" s="14"/>
      <c r="AC32" s="14"/>
      <c r="AD32" s="14"/>
      <c r="AE32" s="14"/>
      <c r="AF32" s="14"/>
      <c r="AG32" s="14"/>
    </row>
    <row r="33" spans="1:33" ht="30" x14ac:dyDescent="0.25">
      <c r="A33" s="80"/>
      <c r="B33" s="93"/>
      <c r="C33" s="93"/>
      <c r="D33" s="93"/>
      <c r="E33" s="93"/>
      <c r="F33" s="11" t="s">
        <v>177</v>
      </c>
      <c r="G33" s="26" t="s">
        <v>315</v>
      </c>
      <c r="H33" s="35">
        <v>43598</v>
      </c>
      <c r="I33" s="35">
        <f t="shared" si="3"/>
        <v>43611</v>
      </c>
      <c r="J33" s="14"/>
      <c r="K33" s="49"/>
      <c r="L33" s="49"/>
      <c r="M33" s="14"/>
      <c r="N33" s="14"/>
      <c r="O33" s="14"/>
      <c r="P33" s="14"/>
      <c r="Q33" s="14"/>
      <c r="R33" s="14"/>
      <c r="S33" s="14"/>
      <c r="T33" s="14"/>
      <c r="U33" s="14"/>
      <c r="V33" s="14"/>
      <c r="W33" s="14"/>
      <c r="X33" s="14"/>
      <c r="Y33" s="14"/>
      <c r="Z33" s="14"/>
      <c r="AA33" s="14"/>
      <c r="AB33" s="14"/>
      <c r="AC33" s="14"/>
      <c r="AD33" s="14"/>
      <c r="AE33" s="14"/>
      <c r="AF33" s="14"/>
      <c r="AG33" s="14"/>
    </row>
  </sheetData>
  <mergeCells count="55">
    <mergeCell ref="A19:A22"/>
    <mergeCell ref="A31:A33"/>
    <mergeCell ref="B31:B33"/>
    <mergeCell ref="C31:C33"/>
    <mergeCell ref="D31:D33"/>
    <mergeCell ref="B23:B25"/>
    <mergeCell ref="A26:A27"/>
    <mergeCell ref="B26:B27"/>
    <mergeCell ref="B28:B30"/>
    <mergeCell ref="A28:A30"/>
    <mergeCell ref="A23:A25"/>
    <mergeCell ref="E32:E33"/>
    <mergeCell ref="C23:C25"/>
    <mergeCell ref="D23:D25"/>
    <mergeCell ref="C26:C27"/>
    <mergeCell ref="D26:D27"/>
    <mergeCell ref="E26:E27"/>
    <mergeCell ref="E23:E24"/>
    <mergeCell ref="G13:G16"/>
    <mergeCell ref="G10:G11"/>
    <mergeCell ref="B10:B16"/>
    <mergeCell ref="C28:C30"/>
    <mergeCell ref="D28:D30"/>
    <mergeCell ref="E28:E30"/>
    <mergeCell ref="C17:C18"/>
    <mergeCell ref="E19:E20"/>
    <mergeCell ref="E10:E11"/>
    <mergeCell ref="E13:E16"/>
    <mergeCell ref="D10:D16"/>
    <mergeCell ref="C10:C16"/>
    <mergeCell ref="E21:E22"/>
    <mergeCell ref="D19:D22"/>
    <mergeCell ref="C19:C22"/>
    <mergeCell ref="B19:B22"/>
    <mergeCell ref="A8:A9"/>
    <mergeCell ref="B8:B9"/>
    <mergeCell ref="D8:D9"/>
    <mergeCell ref="H8:H9"/>
    <mergeCell ref="I8:I9"/>
    <mergeCell ref="G28:G30"/>
    <mergeCell ref="A2:AG2"/>
    <mergeCell ref="A4:G4"/>
    <mergeCell ref="A6:B7"/>
    <mergeCell ref="C6:C9"/>
    <mergeCell ref="D6:D7"/>
    <mergeCell ref="E6:E9"/>
    <mergeCell ref="F6:F9"/>
    <mergeCell ref="G6:G9"/>
    <mergeCell ref="H6:I7"/>
    <mergeCell ref="J6:AE6"/>
    <mergeCell ref="A10:A16"/>
    <mergeCell ref="A17:A18"/>
    <mergeCell ref="B17:B18"/>
    <mergeCell ref="AF6:AF9"/>
    <mergeCell ref="AG6:AG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D16B5-1A5A-49BD-ABB3-33BB2A16D423}">
  <dimension ref="A1:M33"/>
  <sheetViews>
    <sheetView topLeftCell="A6" zoomScale="50" zoomScaleNormal="50" workbookViewId="0">
      <pane xSplit="3" ySplit="4" topLeftCell="D23" activePane="bottomRight" state="frozen"/>
      <selection activeCell="A6" sqref="A6"/>
      <selection pane="topRight" activeCell="F6" sqref="F6"/>
      <selection pane="bottomLeft" activeCell="A10" sqref="A10"/>
      <selection pane="bottomRight" activeCell="H33" sqref="H33"/>
    </sheetView>
  </sheetViews>
  <sheetFormatPr baseColWidth="10" defaultRowHeight="15" x14ac:dyDescent="0.25"/>
  <cols>
    <col min="2" max="3" width="28.140625" customWidth="1"/>
    <col min="4" max="4" width="62.5703125" customWidth="1"/>
    <col min="5" max="5" width="27.5703125" style="43" customWidth="1"/>
    <col min="6" max="6" width="17.140625" customWidth="1"/>
    <col min="7" max="7" width="14.7109375" customWidth="1"/>
    <col min="8" max="8" width="12.85546875" customWidth="1"/>
    <col min="9" max="9" width="19.28515625" customWidth="1"/>
    <col min="10" max="10" width="31.140625" customWidth="1"/>
    <col min="11" max="11" width="43.42578125" customWidth="1"/>
    <col min="13" max="13" width="37.140625" customWidth="1"/>
  </cols>
  <sheetData>
    <row r="1" spans="1:13" x14ac:dyDescent="0.25">
      <c r="A1" s="43"/>
      <c r="B1" s="43"/>
      <c r="C1" s="3"/>
      <c r="D1" s="2"/>
      <c r="E1" s="44"/>
      <c r="F1" s="5"/>
      <c r="G1" s="5"/>
      <c r="H1" s="5"/>
      <c r="I1" s="6"/>
    </row>
    <row r="2" spans="1:13" ht="27" x14ac:dyDescent="0.25">
      <c r="A2" s="81" t="s">
        <v>0</v>
      </c>
      <c r="B2" s="81"/>
      <c r="C2" s="81"/>
      <c r="D2" s="81"/>
      <c r="E2" s="81"/>
      <c r="F2" s="81"/>
      <c r="G2" s="81"/>
      <c r="H2" s="81"/>
      <c r="I2" s="81"/>
    </row>
    <row r="3" spans="1:13" x14ac:dyDescent="0.25">
      <c r="A3" s="43"/>
      <c r="B3" s="43"/>
      <c r="C3" s="3"/>
      <c r="D3" s="2"/>
      <c r="E3" s="44"/>
      <c r="F3" s="5"/>
      <c r="G3" s="5"/>
      <c r="H3" s="5"/>
      <c r="I3" s="6"/>
    </row>
    <row r="4" spans="1:13" x14ac:dyDescent="0.25">
      <c r="A4" s="82"/>
      <c r="B4" s="82"/>
      <c r="C4" s="82"/>
      <c r="D4" s="82"/>
      <c r="E4" s="82"/>
      <c r="F4" s="5"/>
      <c r="G4" s="5"/>
      <c r="H4" s="5"/>
      <c r="I4" s="6"/>
    </row>
    <row r="5" spans="1:13" x14ac:dyDescent="0.25">
      <c r="A5" s="43"/>
      <c r="B5" s="43"/>
      <c r="C5" s="3"/>
      <c r="D5" s="2"/>
      <c r="E5" s="44"/>
      <c r="F5" s="5"/>
      <c r="G5" s="5"/>
      <c r="H5" s="5"/>
      <c r="I5" s="6"/>
    </row>
    <row r="6" spans="1:13" ht="15" customHeight="1" x14ac:dyDescent="0.25">
      <c r="A6" s="83" t="s">
        <v>1</v>
      </c>
      <c r="B6" s="83"/>
      <c r="C6" s="83" t="s">
        <v>4</v>
      </c>
      <c r="D6" s="83" t="s">
        <v>5</v>
      </c>
      <c r="E6" s="83" t="s">
        <v>6</v>
      </c>
      <c r="F6" s="83" t="s">
        <v>7</v>
      </c>
      <c r="G6" s="83"/>
      <c r="H6" s="83" t="s">
        <v>8</v>
      </c>
      <c r="I6" s="83"/>
      <c r="J6" s="83"/>
      <c r="K6" s="83"/>
      <c r="L6" s="83"/>
      <c r="M6" s="83" t="s">
        <v>9</v>
      </c>
    </row>
    <row r="7" spans="1:13" x14ac:dyDescent="0.25">
      <c r="A7" s="83"/>
      <c r="B7" s="83"/>
      <c r="C7" s="83"/>
      <c r="D7" s="83"/>
      <c r="E7" s="83"/>
      <c r="F7" s="83"/>
      <c r="G7" s="83"/>
      <c r="H7" s="83"/>
      <c r="I7" s="83"/>
      <c r="J7" s="83"/>
      <c r="K7" s="83"/>
      <c r="L7" s="83"/>
      <c r="M7" s="83"/>
    </row>
    <row r="8" spans="1:13" ht="24.75" customHeight="1" x14ac:dyDescent="0.25">
      <c r="A8" s="83" t="s">
        <v>32</v>
      </c>
      <c r="B8" s="83" t="s">
        <v>33</v>
      </c>
      <c r="C8" s="83"/>
      <c r="D8" s="83"/>
      <c r="E8" s="83"/>
      <c r="F8" s="83" t="s">
        <v>35</v>
      </c>
      <c r="G8" s="83" t="s">
        <v>36</v>
      </c>
      <c r="H8" s="83"/>
      <c r="I8" s="83"/>
      <c r="J8" s="83"/>
      <c r="K8" s="83"/>
      <c r="L8" s="83"/>
      <c r="M8" s="83"/>
    </row>
    <row r="9" spans="1:13" ht="49.5" customHeight="1" x14ac:dyDescent="0.25">
      <c r="A9" s="83"/>
      <c r="B9" s="83"/>
      <c r="C9" s="83"/>
      <c r="D9" s="83"/>
      <c r="E9" s="83"/>
      <c r="F9" s="83"/>
      <c r="G9" s="83"/>
      <c r="H9" s="39" t="s">
        <v>325</v>
      </c>
      <c r="I9" s="39" t="s">
        <v>326</v>
      </c>
      <c r="J9" s="39" t="s">
        <v>327</v>
      </c>
      <c r="K9" s="39" t="s">
        <v>328</v>
      </c>
      <c r="L9" s="39" t="s">
        <v>329</v>
      </c>
      <c r="M9" s="83"/>
    </row>
    <row r="10" spans="1:13" ht="150" customHeight="1" x14ac:dyDescent="0.25">
      <c r="A10" s="80">
        <v>17</v>
      </c>
      <c r="B10" s="90" t="s">
        <v>122</v>
      </c>
      <c r="C10" s="94" t="s">
        <v>125</v>
      </c>
      <c r="D10" s="11" t="s">
        <v>126</v>
      </c>
      <c r="E10" s="80" t="s">
        <v>313</v>
      </c>
      <c r="F10" s="35">
        <v>43647</v>
      </c>
      <c r="G10" s="35">
        <v>43653</v>
      </c>
      <c r="H10" s="51">
        <f>SUM(I10:L10)</f>
        <v>0</v>
      </c>
      <c r="I10" s="14"/>
      <c r="J10" s="14"/>
      <c r="K10" s="14"/>
      <c r="L10" s="14"/>
      <c r="M10" s="14"/>
    </row>
    <row r="11" spans="1:13" ht="18.75" x14ac:dyDescent="0.25">
      <c r="A11" s="80"/>
      <c r="B11" s="90"/>
      <c r="C11" s="94"/>
      <c r="D11" s="14" t="s">
        <v>127</v>
      </c>
      <c r="E11" s="80"/>
      <c r="F11" s="35">
        <v>43647</v>
      </c>
      <c r="G11" s="35">
        <v>43653</v>
      </c>
      <c r="H11" s="51">
        <f t="shared" ref="H11:H33" si="0">SUM(I11:L11)</f>
        <v>0</v>
      </c>
      <c r="I11" s="14"/>
      <c r="J11" s="14"/>
      <c r="K11" s="14"/>
      <c r="L11" s="14"/>
      <c r="M11" s="14"/>
    </row>
    <row r="12" spans="1:13" ht="30" x14ac:dyDescent="0.25">
      <c r="A12" s="80"/>
      <c r="B12" s="90"/>
      <c r="C12" s="14" t="s">
        <v>128</v>
      </c>
      <c r="D12" s="11" t="s">
        <v>129</v>
      </c>
      <c r="E12" s="38" t="s">
        <v>314</v>
      </c>
      <c r="F12" s="35">
        <v>43647</v>
      </c>
      <c r="G12" s="35">
        <v>43653</v>
      </c>
      <c r="H12" s="51">
        <f t="shared" si="0"/>
        <v>0</v>
      </c>
      <c r="I12" s="14"/>
      <c r="J12" s="14"/>
      <c r="K12" s="14"/>
      <c r="L12" s="14"/>
      <c r="M12" s="14"/>
    </row>
    <row r="13" spans="1:13" ht="30" x14ac:dyDescent="0.25">
      <c r="A13" s="80"/>
      <c r="B13" s="90"/>
      <c r="C13" s="94" t="s">
        <v>130</v>
      </c>
      <c r="D13" s="11" t="s">
        <v>131</v>
      </c>
      <c r="E13" s="80" t="s">
        <v>314</v>
      </c>
      <c r="F13" s="35">
        <v>43647</v>
      </c>
      <c r="G13" s="35">
        <v>43653</v>
      </c>
      <c r="H13" s="51">
        <f t="shared" si="0"/>
        <v>0</v>
      </c>
      <c r="I13" s="14"/>
      <c r="J13" s="14"/>
      <c r="K13" s="14"/>
      <c r="L13" s="14"/>
      <c r="M13" s="14"/>
    </row>
    <row r="14" spans="1:13" ht="30" x14ac:dyDescent="0.25">
      <c r="A14" s="80"/>
      <c r="B14" s="90"/>
      <c r="C14" s="94"/>
      <c r="D14" s="11" t="s">
        <v>132</v>
      </c>
      <c r="E14" s="80"/>
      <c r="F14" s="35">
        <v>43647</v>
      </c>
      <c r="G14" s="35">
        <v>43653</v>
      </c>
      <c r="H14" s="51">
        <f t="shared" si="0"/>
        <v>0</v>
      </c>
      <c r="I14" s="14"/>
      <c r="J14" s="14"/>
      <c r="K14" s="14"/>
      <c r="L14" s="14"/>
      <c r="M14" s="14"/>
    </row>
    <row r="15" spans="1:13" ht="18.75" x14ac:dyDescent="0.25">
      <c r="A15" s="80"/>
      <c r="B15" s="90"/>
      <c r="C15" s="94"/>
      <c r="D15" s="11" t="s">
        <v>133</v>
      </c>
      <c r="E15" s="80"/>
      <c r="F15" s="35">
        <v>43647</v>
      </c>
      <c r="G15" s="35">
        <v>43653</v>
      </c>
      <c r="H15" s="51">
        <f t="shared" si="0"/>
        <v>0</v>
      </c>
      <c r="I15" s="14"/>
      <c r="J15" s="14"/>
      <c r="K15" s="14"/>
      <c r="L15" s="14"/>
      <c r="M15" s="14"/>
    </row>
    <row r="16" spans="1:13" ht="18.75" x14ac:dyDescent="0.25">
      <c r="A16" s="80"/>
      <c r="B16" s="90"/>
      <c r="C16" s="94"/>
      <c r="D16" s="11" t="s">
        <v>134</v>
      </c>
      <c r="E16" s="80"/>
      <c r="F16" s="35">
        <v>43654</v>
      </c>
      <c r="G16" s="35">
        <v>43688</v>
      </c>
      <c r="H16" s="51">
        <f t="shared" si="0"/>
        <v>0</v>
      </c>
      <c r="I16" s="14"/>
      <c r="J16" s="14"/>
      <c r="K16" s="14"/>
      <c r="L16" s="14"/>
      <c r="M16" s="14"/>
    </row>
    <row r="17" spans="1:13" ht="45" x14ac:dyDescent="0.25">
      <c r="A17" s="86">
        <v>19</v>
      </c>
      <c r="B17" s="88" t="s">
        <v>135</v>
      </c>
      <c r="C17" s="44" t="s">
        <v>138</v>
      </c>
      <c r="D17" s="11" t="s">
        <v>139</v>
      </c>
      <c r="E17" s="38" t="s">
        <v>313</v>
      </c>
      <c r="F17" s="35">
        <v>43605</v>
      </c>
      <c r="G17" s="35">
        <f>+F17+6</f>
        <v>43611</v>
      </c>
      <c r="H17" s="51">
        <f t="shared" si="0"/>
        <v>0</v>
      </c>
      <c r="I17" s="14"/>
      <c r="J17" s="14"/>
      <c r="K17" s="14"/>
      <c r="L17" s="14"/>
      <c r="M17" s="14"/>
    </row>
    <row r="18" spans="1:13" ht="45" x14ac:dyDescent="0.25">
      <c r="A18" s="87"/>
      <c r="B18" s="89"/>
      <c r="C18" s="10" t="s">
        <v>141</v>
      </c>
      <c r="D18" s="11" t="s">
        <v>142</v>
      </c>
      <c r="E18" s="38" t="s">
        <v>313</v>
      </c>
      <c r="F18" s="35">
        <v>43605</v>
      </c>
      <c r="G18" s="35">
        <f>+F18+6</f>
        <v>43611</v>
      </c>
      <c r="H18" s="51">
        <f t="shared" si="0"/>
        <v>0</v>
      </c>
      <c r="I18" s="14"/>
      <c r="J18" s="14"/>
      <c r="K18" s="14"/>
      <c r="L18" s="14"/>
      <c r="M18" s="14"/>
    </row>
    <row r="19" spans="1:13" ht="181.5" customHeight="1" x14ac:dyDescent="0.25">
      <c r="A19" s="80">
        <v>20</v>
      </c>
      <c r="B19" s="90" t="s">
        <v>143</v>
      </c>
      <c r="C19" s="90" t="s">
        <v>146</v>
      </c>
      <c r="D19" s="11" t="s">
        <v>147</v>
      </c>
      <c r="E19" s="38" t="s">
        <v>313</v>
      </c>
      <c r="F19" s="35">
        <v>43612</v>
      </c>
      <c r="G19" s="35">
        <f>+F19+6</f>
        <v>43618</v>
      </c>
      <c r="H19" s="51">
        <f t="shared" si="0"/>
        <v>0</v>
      </c>
      <c r="I19" s="14"/>
      <c r="J19" s="14"/>
      <c r="K19" s="14"/>
      <c r="L19" s="14"/>
      <c r="M19" s="14"/>
    </row>
    <row r="20" spans="1:13" ht="30" x14ac:dyDescent="0.25">
      <c r="A20" s="80"/>
      <c r="B20" s="90"/>
      <c r="C20" s="90"/>
      <c r="D20" s="11" t="s">
        <v>148</v>
      </c>
      <c r="E20" s="38" t="s">
        <v>315</v>
      </c>
      <c r="F20" s="35">
        <v>43612</v>
      </c>
      <c r="G20" s="35">
        <f>+F20+6</f>
        <v>43618</v>
      </c>
      <c r="H20" s="51">
        <f t="shared" si="0"/>
        <v>0</v>
      </c>
      <c r="I20" s="14"/>
      <c r="J20" s="14"/>
      <c r="K20" s="14"/>
      <c r="L20" s="14"/>
      <c r="M20" s="14"/>
    </row>
    <row r="21" spans="1:13" ht="39.75" customHeight="1" x14ac:dyDescent="0.25">
      <c r="A21" s="80"/>
      <c r="B21" s="90"/>
      <c r="C21" s="93" t="s">
        <v>149</v>
      </c>
      <c r="D21" s="11" t="s">
        <v>149</v>
      </c>
      <c r="E21" s="38" t="s">
        <v>313</v>
      </c>
      <c r="F21" s="35">
        <v>43612</v>
      </c>
      <c r="G21" s="35">
        <f t="shared" ref="G21:G30" si="1">+F21+6</f>
        <v>43618</v>
      </c>
      <c r="H21" s="51">
        <f t="shared" si="0"/>
        <v>0</v>
      </c>
      <c r="I21" s="14"/>
      <c r="J21" s="14"/>
      <c r="K21" s="14"/>
      <c r="L21" s="14"/>
      <c r="M21" s="14"/>
    </row>
    <row r="22" spans="1:13" ht="18.75" x14ac:dyDescent="0.25">
      <c r="A22" s="80"/>
      <c r="B22" s="90"/>
      <c r="C22" s="93"/>
      <c r="D22" s="11" t="s">
        <v>150</v>
      </c>
      <c r="E22" s="38" t="s">
        <v>313</v>
      </c>
      <c r="F22" s="35">
        <v>43612</v>
      </c>
      <c r="G22" s="35">
        <f t="shared" si="1"/>
        <v>43618</v>
      </c>
      <c r="H22" s="51">
        <f t="shared" si="0"/>
        <v>0</v>
      </c>
      <c r="I22" s="14"/>
      <c r="J22" s="14"/>
      <c r="K22" s="14"/>
      <c r="L22" s="14"/>
      <c r="M22" s="14"/>
    </row>
    <row r="23" spans="1:13" ht="105" customHeight="1" x14ac:dyDescent="0.25">
      <c r="A23" s="80">
        <v>27</v>
      </c>
      <c r="B23" s="94" t="s">
        <v>151</v>
      </c>
      <c r="C23" s="90" t="s">
        <v>154</v>
      </c>
      <c r="D23" s="11" t="s">
        <v>149</v>
      </c>
      <c r="E23" s="38" t="s">
        <v>313</v>
      </c>
      <c r="F23" s="35">
        <v>43612</v>
      </c>
      <c r="G23" s="35">
        <f t="shared" si="1"/>
        <v>43618</v>
      </c>
      <c r="H23" s="51">
        <f t="shared" si="0"/>
        <v>0</v>
      </c>
      <c r="I23" s="14"/>
      <c r="J23" s="14"/>
      <c r="K23" s="14"/>
      <c r="L23" s="14"/>
      <c r="M23" s="14"/>
    </row>
    <row r="24" spans="1:13" ht="18.75" x14ac:dyDescent="0.25">
      <c r="A24" s="80"/>
      <c r="B24" s="94"/>
      <c r="C24" s="90"/>
      <c r="D24" s="11" t="s">
        <v>150</v>
      </c>
      <c r="E24" s="38" t="s">
        <v>313</v>
      </c>
      <c r="F24" s="35">
        <v>43612</v>
      </c>
      <c r="G24" s="35">
        <f t="shared" si="1"/>
        <v>43618</v>
      </c>
      <c r="H24" s="51">
        <f t="shared" si="0"/>
        <v>0</v>
      </c>
      <c r="I24" s="14"/>
      <c r="J24" s="14"/>
      <c r="K24" s="14"/>
      <c r="L24" s="14"/>
      <c r="M24" s="14"/>
    </row>
    <row r="25" spans="1:13" ht="48" customHeight="1" x14ac:dyDescent="0.25">
      <c r="A25" s="80"/>
      <c r="B25" s="94"/>
      <c r="C25" s="48" t="s">
        <v>155</v>
      </c>
      <c r="D25" s="11" t="s">
        <v>156</v>
      </c>
      <c r="E25" s="38" t="s">
        <v>313</v>
      </c>
      <c r="F25" s="35">
        <v>43612</v>
      </c>
      <c r="G25" s="35">
        <f t="shared" si="1"/>
        <v>43618</v>
      </c>
      <c r="H25" s="51">
        <f t="shared" si="0"/>
        <v>0</v>
      </c>
      <c r="I25" s="14"/>
      <c r="J25" s="14"/>
      <c r="K25" s="14"/>
      <c r="L25" s="14"/>
      <c r="M25" s="14"/>
    </row>
    <row r="26" spans="1:13" ht="63.75" customHeight="1" x14ac:dyDescent="0.25">
      <c r="A26" s="98">
        <v>28</v>
      </c>
      <c r="B26" s="98" t="s">
        <v>157</v>
      </c>
      <c r="C26" s="93" t="s">
        <v>158</v>
      </c>
      <c r="D26" s="11" t="s">
        <v>160</v>
      </c>
      <c r="E26" s="38" t="s">
        <v>313</v>
      </c>
      <c r="F26" s="35">
        <v>43612</v>
      </c>
      <c r="G26" s="35">
        <f t="shared" si="1"/>
        <v>43618</v>
      </c>
      <c r="H26" s="51">
        <f t="shared" si="0"/>
        <v>0</v>
      </c>
      <c r="I26" s="14"/>
      <c r="J26" s="14"/>
      <c r="K26" s="14"/>
      <c r="L26" s="14"/>
      <c r="M26" s="14"/>
    </row>
    <row r="27" spans="1:13" ht="18.75" x14ac:dyDescent="0.25">
      <c r="A27" s="98"/>
      <c r="B27" s="98"/>
      <c r="C27" s="93"/>
      <c r="D27" s="11" t="s">
        <v>159</v>
      </c>
      <c r="E27" s="38" t="s">
        <v>313</v>
      </c>
      <c r="F27" s="35">
        <v>43612</v>
      </c>
      <c r="G27" s="35">
        <f t="shared" si="1"/>
        <v>43618</v>
      </c>
      <c r="H27" s="51">
        <f t="shared" si="0"/>
        <v>0</v>
      </c>
      <c r="I27" s="14"/>
      <c r="J27" s="14"/>
      <c r="K27" s="14"/>
      <c r="L27" s="14"/>
      <c r="M27" s="14"/>
    </row>
    <row r="28" spans="1:13" ht="90" customHeight="1" x14ac:dyDescent="0.25">
      <c r="A28" s="80" t="s">
        <v>162</v>
      </c>
      <c r="B28" s="93" t="s">
        <v>163</v>
      </c>
      <c r="C28" s="94" t="s">
        <v>165</v>
      </c>
      <c r="D28" s="11" t="s">
        <v>167</v>
      </c>
      <c r="E28" s="80" t="s">
        <v>313</v>
      </c>
      <c r="F28" s="35">
        <v>43612</v>
      </c>
      <c r="G28" s="35">
        <f t="shared" si="1"/>
        <v>43618</v>
      </c>
      <c r="H28" s="51">
        <f t="shared" si="0"/>
        <v>0</v>
      </c>
      <c r="I28" s="14"/>
      <c r="J28" s="14"/>
      <c r="K28" s="14"/>
      <c r="L28" s="14"/>
      <c r="M28" s="14"/>
    </row>
    <row r="29" spans="1:13" ht="18.75" x14ac:dyDescent="0.25">
      <c r="A29" s="80"/>
      <c r="B29" s="93"/>
      <c r="C29" s="94"/>
      <c r="D29" s="11" t="s">
        <v>166</v>
      </c>
      <c r="E29" s="80"/>
      <c r="F29" s="35">
        <v>43612</v>
      </c>
      <c r="G29" s="35">
        <f t="shared" si="1"/>
        <v>43618</v>
      </c>
      <c r="H29" s="51">
        <f t="shared" si="0"/>
        <v>0</v>
      </c>
      <c r="I29" s="14"/>
      <c r="J29" s="14"/>
      <c r="K29" s="14"/>
      <c r="L29" s="14"/>
      <c r="M29" s="14"/>
    </row>
    <row r="30" spans="1:13" ht="18.75" x14ac:dyDescent="0.25">
      <c r="A30" s="80"/>
      <c r="B30" s="93"/>
      <c r="C30" s="94"/>
      <c r="D30" s="11" t="s">
        <v>126</v>
      </c>
      <c r="E30" s="80"/>
      <c r="F30" s="35">
        <v>43612</v>
      </c>
      <c r="G30" s="35">
        <f t="shared" si="1"/>
        <v>43618</v>
      </c>
      <c r="H30" s="51">
        <f t="shared" si="0"/>
        <v>0</v>
      </c>
      <c r="I30" s="14"/>
      <c r="J30" s="14"/>
      <c r="K30" s="14"/>
      <c r="L30" s="14"/>
      <c r="M30" s="14"/>
    </row>
    <row r="31" spans="1:13" ht="105" customHeight="1" x14ac:dyDescent="0.25">
      <c r="A31" s="80">
        <v>50</v>
      </c>
      <c r="B31" s="93" t="s">
        <v>168</v>
      </c>
      <c r="C31" s="14" t="s">
        <v>173</v>
      </c>
      <c r="D31" s="11" t="s">
        <v>174</v>
      </c>
      <c r="E31" s="40" t="s">
        <v>317</v>
      </c>
      <c r="F31" s="35">
        <v>43598</v>
      </c>
      <c r="G31" s="35">
        <f>+F31+13</f>
        <v>43611</v>
      </c>
      <c r="H31" s="51">
        <f t="shared" si="0"/>
        <v>0</v>
      </c>
      <c r="I31" s="14"/>
      <c r="J31" s="14"/>
      <c r="K31" s="14"/>
      <c r="L31" s="14"/>
      <c r="M31" s="14"/>
    </row>
    <row r="32" spans="1:13" ht="30" customHeight="1" x14ac:dyDescent="0.25">
      <c r="A32" s="80"/>
      <c r="B32" s="93"/>
      <c r="C32" s="93" t="s">
        <v>175</v>
      </c>
      <c r="D32" s="11" t="s">
        <v>176</v>
      </c>
      <c r="E32" s="38" t="s">
        <v>316</v>
      </c>
      <c r="F32" s="35">
        <v>43598</v>
      </c>
      <c r="G32" s="35">
        <f t="shared" ref="G32:G33" si="2">+F32+13</f>
        <v>43611</v>
      </c>
      <c r="H32" s="51">
        <f t="shared" si="0"/>
        <v>0</v>
      </c>
      <c r="I32" s="14"/>
      <c r="J32" s="14"/>
      <c r="K32" s="14"/>
      <c r="L32" s="14"/>
      <c r="M32" s="14"/>
    </row>
    <row r="33" spans="1:13" ht="30" x14ac:dyDescent="0.25">
      <c r="A33" s="80"/>
      <c r="B33" s="93"/>
      <c r="C33" s="93"/>
      <c r="D33" s="11" t="s">
        <v>177</v>
      </c>
      <c r="E33" s="38" t="s">
        <v>315</v>
      </c>
      <c r="F33" s="35">
        <v>43598</v>
      </c>
      <c r="G33" s="35">
        <f t="shared" si="2"/>
        <v>43611</v>
      </c>
      <c r="H33" s="51">
        <f t="shared" si="0"/>
        <v>0</v>
      </c>
      <c r="I33" s="14"/>
      <c r="J33" s="14"/>
      <c r="K33" s="14"/>
      <c r="L33" s="14"/>
      <c r="M33" s="14"/>
    </row>
  </sheetData>
  <mergeCells count="38">
    <mergeCell ref="F8:F9"/>
    <mergeCell ref="G8:G9"/>
    <mergeCell ref="H6:L8"/>
    <mergeCell ref="A2:I2"/>
    <mergeCell ref="A4:E4"/>
    <mergeCell ref="A6:B7"/>
    <mergeCell ref="C6:C9"/>
    <mergeCell ref="D6:D9"/>
    <mergeCell ref="E6:E9"/>
    <mergeCell ref="F6:G7"/>
    <mergeCell ref="C10:C11"/>
    <mergeCell ref="E10:E11"/>
    <mergeCell ref="C13:C16"/>
    <mergeCell ref="E13:E16"/>
    <mergeCell ref="A8:A9"/>
    <mergeCell ref="B8:B9"/>
    <mergeCell ref="A17:A18"/>
    <mergeCell ref="B17:B18"/>
    <mergeCell ref="A19:A22"/>
    <mergeCell ref="B19:B22"/>
    <mergeCell ref="A10:A16"/>
    <mergeCell ref="B10:B16"/>
    <mergeCell ref="M6:M9"/>
    <mergeCell ref="E28:E30"/>
    <mergeCell ref="A31:A33"/>
    <mergeCell ref="B31:B33"/>
    <mergeCell ref="C32:C33"/>
    <mergeCell ref="A26:A27"/>
    <mergeCell ref="B26:B27"/>
    <mergeCell ref="C26:C27"/>
    <mergeCell ref="A28:A30"/>
    <mergeCell ref="B28:B30"/>
    <mergeCell ref="C28:C30"/>
    <mergeCell ref="C19:C20"/>
    <mergeCell ref="C21:C22"/>
    <mergeCell ref="A23:A25"/>
    <mergeCell ref="B23:B25"/>
    <mergeCell ref="C23:C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55"/>
  <sheetViews>
    <sheetView topLeftCell="A6" zoomScale="70" zoomScaleNormal="70" workbookViewId="0">
      <pane xSplit="5" ySplit="4" topLeftCell="F26" activePane="bottomRight" state="frozen"/>
      <selection activeCell="A6" sqref="A6"/>
      <selection pane="topRight" activeCell="F6" sqref="F6"/>
      <selection pane="bottomLeft" activeCell="A10" sqref="A10"/>
      <selection pane="bottomRight" activeCell="C24" sqref="C24:C28"/>
    </sheetView>
  </sheetViews>
  <sheetFormatPr baseColWidth="10" defaultRowHeight="15" x14ac:dyDescent="0.25"/>
  <cols>
    <col min="2" max="2" width="57.7109375" customWidth="1"/>
    <col min="3" max="3" width="55" customWidth="1"/>
    <col min="4" max="4" width="87.42578125" customWidth="1"/>
    <col min="5" max="5" width="28.140625" customWidth="1"/>
    <col min="6" max="6" width="62.5703125" customWidth="1"/>
    <col min="7" max="7" width="27.5703125" style="5" customWidth="1"/>
    <col min="8" max="8" width="17.140625" style="5" customWidth="1"/>
    <col min="9" max="9" width="17" style="5" customWidth="1"/>
  </cols>
  <sheetData>
    <row r="1" spans="1:33" x14ac:dyDescent="0.25">
      <c r="A1" s="1"/>
      <c r="B1" s="1"/>
      <c r="C1" s="1"/>
      <c r="D1" s="2"/>
      <c r="E1" s="3"/>
      <c r="F1" s="2"/>
      <c r="G1" s="29"/>
      <c r="J1" s="5"/>
      <c r="K1" s="5"/>
      <c r="L1" s="5"/>
      <c r="M1" s="5"/>
      <c r="N1" s="5"/>
      <c r="O1" s="5"/>
      <c r="P1" s="5"/>
      <c r="Q1" s="5"/>
      <c r="R1" s="5"/>
      <c r="S1" s="5"/>
      <c r="T1" s="5"/>
      <c r="U1" s="5"/>
      <c r="V1" s="5"/>
      <c r="W1" s="5"/>
      <c r="X1" s="5"/>
      <c r="Y1" s="5"/>
      <c r="Z1" s="5"/>
      <c r="AA1" s="5"/>
      <c r="AB1" s="5"/>
      <c r="AC1" s="5"/>
      <c r="AD1" s="5"/>
      <c r="AE1" s="5"/>
      <c r="AF1" s="5"/>
      <c r="AG1" s="6"/>
    </row>
    <row r="2" spans="1:33" ht="27" x14ac:dyDescent="0.25">
      <c r="A2" s="81" t="s">
        <v>0</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row>
    <row r="3" spans="1:33" x14ac:dyDescent="0.25">
      <c r="A3" s="1"/>
      <c r="B3" s="1"/>
      <c r="C3" s="1"/>
      <c r="D3" s="2"/>
      <c r="E3" s="3"/>
      <c r="F3" s="2"/>
      <c r="G3" s="29"/>
      <c r="J3" s="5"/>
      <c r="K3" s="5"/>
      <c r="L3" s="5"/>
      <c r="M3" s="5"/>
      <c r="N3" s="5"/>
      <c r="O3" s="5"/>
      <c r="P3" s="5"/>
      <c r="Q3" s="5"/>
      <c r="R3" s="5"/>
      <c r="S3" s="5"/>
      <c r="T3" s="5"/>
      <c r="U3" s="5"/>
      <c r="V3" s="5"/>
      <c r="W3" s="5"/>
      <c r="X3" s="5"/>
      <c r="Y3" s="5"/>
      <c r="Z3" s="5"/>
      <c r="AA3" s="5"/>
      <c r="AB3" s="5"/>
      <c r="AC3" s="5"/>
      <c r="AD3" s="5"/>
      <c r="AE3" s="5"/>
      <c r="AF3" s="5"/>
      <c r="AG3" s="6"/>
    </row>
    <row r="4" spans="1:33" x14ac:dyDescent="0.25">
      <c r="A4" s="82"/>
      <c r="B4" s="82"/>
      <c r="C4" s="82"/>
      <c r="D4" s="82"/>
      <c r="E4" s="82"/>
      <c r="F4" s="82"/>
      <c r="G4" s="82"/>
      <c r="J4" s="5"/>
      <c r="K4" s="5"/>
      <c r="L4" s="5"/>
      <c r="M4" s="5"/>
      <c r="N4" s="5"/>
      <c r="O4" s="5"/>
      <c r="P4" s="5"/>
      <c r="Q4" s="5"/>
      <c r="R4" s="5"/>
      <c r="S4" s="5"/>
      <c r="T4" s="5"/>
      <c r="U4" s="5"/>
      <c r="V4" s="5"/>
      <c r="W4" s="5"/>
      <c r="X4" s="5"/>
      <c r="Y4" s="5"/>
      <c r="Z4" s="5"/>
      <c r="AA4" s="5"/>
      <c r="AB4" s="5"/>
      <c r="AC4" s="5"/>
      <c r="AD4" s="5"/>
      <c r="AE4" s="5"/>
      <c r="AF4" s="5"/>
      <c r="AG4" s="6"/>
    </row>
    <row r="5" spans="1:33" x14ac:dyDescent="0.25">
      <c r="A5" s="1"/>
      <c r="B5" s="1"/>
      <c r="C5" s="1"/>
      <c r="D5" s="2"/>
      <c r="E5" s="3"/>
      <c r="F5" s="2"/>
      <c r="G5" s="29"/>
      <c r="J5" s="5"/>
      <c r="K5" s="5"/>
      <c r="L5" s="5"/>
      <c r="M5" s="5"/>
      <c r="N5" s="5"/>
      <c r="O5" s="5"/>
      <c r="P5" s="5"/>
      <c r="Q5" s="5"/>
      <c r="R5" s="5"/>
      <c r="S5" s="5"/>
      <c r="T5" s="5"/>
      <c r="U5" s="5"/>
      <c r="V5" s="5"/>
      <c r="W5" s="5"/>
      <c r="X5" s="5"/>
      <c r="Y5" s="5"/>
      <c r="Z5" s="5"/>
      <c r="AA5" s="5"/>
      <c r="AB5" s="5"/>
      <c r="AC5" s="5"/>
      <c r="AD5" s="5"/>
      <c r="AE5" s="5"/>
      <c r="AF5" s="5"/>
      <c r="AG5" s="6"/>
    </row>
    <row r="6" spans="1:33" x14ac:dyDescent="0.25">
      <c r="A6" s="83" t="s">
        <v>1</v>
      </c>
      <c r="B6" s="83"/>
      <c r="C6" s="83" t="s">
        <v>2</v>
      </c>
      <c r="D6" s="83" t="s">
        <v>3</v>
      </c>
      <c r="E6" s="83" t="s">
        <v>4</v>
      </c>
      <c r="F6" s="83" t="s">
        <v>5</v>
      </c>
      <c r="G6" s="83" t="s">
        <v>6</v>
      </c>
      <c r="H6" s="83" t="s">
        <v>7</v>
      </c>
      <c r="I6" s="83"/>
      <c r="J6" s="85" t="s">
        <v>7</v>
      </c>
      <c r="K6" s="85"/>
      <c r="L6" s="85"/>
      <c r="M6" s="85"/>
      <c r="N6" s="85"/>
      <c r="O6" s="85"/>
      <c r="P6" s="85"/>
      <c r="Q6" s="85"/>
      <c r="R6" s="85"/>
      <c r="S6" s="85"/>
      <c r="T6" s="85"/>
      <c r="U6" s="85"/>
      <c r="V6" s="85"/>
      <c r="W6" s="85"/>
      <c r="X6" s="85"/>
      <c r="Y6" s="85"/>
      <c r="Z6" s="85"/>
      <c r="AA6" s="85"/>
      <c r="AB6" s="85"/>
      <c r="AC6" s="85"/>
      <c r="AD6" s="85"/>
      <c r="AE6" s="85"/>
      <c r="AF6" s="83" t="s">
        <v>8</v>
      </c>
      <c r="AG6" s="83" t="s">
        <v>9</v>
      </c>
    </row>
    <row r="7" spans="1:33" x14ac:dyDescent="0.25">
      <c r="A7" s="83"/>
      <c r="B7" s="83"/>
      <c r="C7" s="83"/>
      <c r="D7" s="83"/>
      <c r="E7" s="83"/>
      <c r="F7" s="83"/>
      <c r="G7" s="83"/>
      <c r="H7" s="83"/>
      <c r="I7" s="83"/>
      <c r="J7" s="7" t="s">
        <v>10</v>
      </c>
      <c r="K7" s="7" t="s">
        <v>11</v>
      </c>
      <c r="L7" s="7" t="s">
        <v>12</v>
      </c>
      <c r="M7" s="7" t="s">
        <v>13</v>
      </c>
      <c r="N7" s="7" t="s">
        <v>14</v>
      </c>
      <c r="O7" s="7" t="s">
        <v>15</v>
      </c>
      <c r="P7" s="7" t="s">
        <v>16</v>
      </c>
      <c r="Q7" s="7" t="s">
        <v>17</v>
      </c>
      <c r="R7" s="7" t="s">
        <v>18</v>
      </c>
      <c r="S7" s="7" t="s">
        <v>19</v>
      </c>
      <c r="T7" s="7" t="s">
        <v>20</v>
      </c>
      <c r="U7" s="7" t="s">
        <v>21</v>
      </c>
      <c r="V7" s="7" t="s">
        <v>22</v>
      </c>
      <c r="W7" s="7" t="s">
        <v>23</v>
      </c>
      <c r="X7" s="7" t="s">
        <v>24</v>
      </c>
      <c r="Y7" s="7" t="s">
        <v>25</v>
      </c>
      <c r="Z7" s="7" t="s">
        <v>26</v>
      </c>
      <c r="AA7" s="7" t="s">
        <v>27</v>
      </c>
      <c r="AB7" s="7" t="s">
        <v>28</v>
      </c>
      <c r="AC7" s="7" t="s">
        <v>29</v>
      </c>
      <c r="AD7" s="7" t="s">
        <v>30</v>
      </c>
      <c r="AE7" s="7" t="s">
        <v>31</v>
      </c>
      <c r="AF7" s="83"/>
      <c r="AG7" s="83"/>
    </row>
    <row r="8" spans="1:33" ht="90.75" customHeight="1" x14ac:dyDescent="0.25">
      <c r="A8" s="83" t="s">
        <v>32</v>
      </c>
      <c r="B8" s="83" t="s">
        <v>33</v>
      </c>
      <c r="C8" s="83"/>
      <c r="D8" s="83" t="s">
        <v>34</v>
      </c>
      <c r="E8" s="83"/>
      <c r="F8" s="83"/>
      <c r="G8" s="83"/>
      <c r="H8" s="83" t="s">
        <v>35</v>
      </c>
      <c r="I8" s="83" t="s">
        <v>36</v>
      </c>
      <c r="J8" s="8">
        <v>43591</v>
      </c>
      <c r="K8" s="8">
        <f>+J8+7</f>
        <v>43598</v>
      </c>
      <c r="L8" s="8">
        <f t="shared" ref="L8:AE8" si="0">+K8+7</f>
        <v>43605</v>
      </c>
      <c r="M8" s="8">
        <f t="shared" si="0"/>
        <v>43612</v>
      </c>
      <c r="N8" s="8">
        <f t="shared" si="0"/>
        <v>43619</v>
      </c>
      <c r="O8" s="8">
        <f t="shared" si="0"/>
        <v>43626</v>
      </c>
      <c r="P8" s="8">
        <f t="shared" si="0"/>
        <v>43633</v>
      </c>
      <c r="Q8" s="8">
        <f t="shared" si="0"/>
        <v>43640</v>
      </c>
      <c r="R8" s="8">
        <f t="shared" si="0"/>
        <v>43647</v>
      </c>
      <c r="S8" s="8">
        <f t="shared" si="0"/>
        <v>43654</v>
      </c>
      <c r="T8" s="8">
        <f t="shared" si="0"/>
        <v>43661</v>
      </c>
      <c r="U8" s="8">
        <f t="shared" si="0"/>
        <v>43668</v>
      </c>
      <c r="V8" s="8">
        <f t="shared" si="0"/>
        <v>43675</v>
      </c>
      <c r="W8" s="8">
        <f t="shared" si="0"/>
        <v>43682</v>
      </c>
      <c r="X8" s="8">
        <f t="shared" si="0"/>
        <v>43689</v>
      </c>
      <c r="Y8" s="8">
        <f t="shared" si="0"/>
        <v>43696</v>
      </c>
      <c r="Z8" s="8">
        <f t="shared" si="0"/>
        <v>43703</v>
      </c>
      <c r="AA8" s="8">
        <f t="shared" si="0"/>
        <v>43710</v>
      </c>
      <c r="AB8" s="8">
        <f t="shared" si="0"/>
        <v>43717</v>
      </c>
      <c r="AC8" s="8">
        <f t="shared" si="0"/>
        <v>43724</v>
      </c>
      <c r="AD8" s="8">
        <f t="shared" si="0"/>
        <v>43731</v>
      </c>
      <c r="AE8" s="8">
        <f t="shared" si="0"/>
        <v>43738</v>
      </c>
      <c r="AF8" s="83"/>
      <c r="AG8" s="83"/>
    </row>
    <row r="9" spans="1:33" ht="94.5" customHeight="1" x14ac:dyDescent="0.25">
      <c r="A9" s="84"/>
      <c r="B9" s="84"/>
      <c r="C9" s="84"/>
      <c r="D9" s="84"/>
      <c r="E9" s="84"/>
      <c r="F9" s="84"/>
      <c r="G9" s="84"/>
      <c r="H9" s="84"/>
      <c r="I9" s="84"/>
      <c r="J9" s="9">
        <f>+J8+6</f>
        <v>43597</v>
      </c>
      <c r="K9" s="9">
        <f>+K8+6</f>
        <v>43604</v>
      </c>
      <c r="L9" s="9">
        <f t="shared" ref="L9:AE9" si="1">+L8+6</f>
        <v>43611</v>
      </c>
      <c r="M9" s="9">
        <f t="shared" si="1"/>
        <v>43618</v>
      </c>
      <c r="N9" s="9">
        <f t="shared" si="1"/>
        <v>43625</v>
      </c>
      <c r="O9" s="9">
        <f t="shared" si="1"/>
        <v>43632</v>
      </c>
      <c r="P9" s="9">
        <f t="shared" si="1"/>
        <v>43639</v>
      </c>
      <c r="Q9" s="9">
        <f t="shared" si="1"/>
        <v>43646</v>
      </c>
      <c r="R9" s="9">
        <f t="shared" si="1"/>
        <v>43653</v>
      </c>
      <c r="S9" s="9">
        <f t="shared" si="1"/>
        <v>43660</v>
      </c>
      <c r="T9" s="9">
        <f t="shared" si="1"/>
        <v>43667</v>
      </c>
      <c r="U9" s="9">
        <f t="shared" si="1"/>
        <v>43674</v>
      </c>
      <c r="V9" s="9">
        <f t="shared" si="1"/>
        <v>43681</v>
      </c>
      <c r="W9" s="9">
        <f t="shared" si="1"/>
        <v>43688</v>
      </c>
      <c r="X9" s="9">
        <f t="shared" si="1"/>
        <v>43695</v>
      </c>
      <c r="Y9" s="9">
        <f t="shared" si="1"/>
        <v>43702</v>
      </c>
      <c r="Z9" s="9">
        <f t="shared" si="1"/>
        <v>43709</v>
      </c>
      <c r="AA9" s="9">
        <f t="shared" si="1"/>
        <v>43716</v>
      </c>
      <c r="AB9" s="9">
        <f t="shared" si="1"/>
        <v>43723</v>
      </c>
      <c r="AC9" s="9">
        <f t="shared" si="1"/>
        <v>43730</v>
      </c>
      <c r="AD9" s="9">
        <f t="shared" si="1"/>
        <v>43737</v>
      </c>
      <c r="AE9" s="9">
        <f t="shared" si="1"/>
        <v>43744</v>
      </c>
      <c r="AF9" s="84"/>
      <c r="AG9" s="84"/>
    </row>
    <row r="10" spans="1:33" ht="390" customHeight="1" x14ac:dyDescent="0.25">
      <c r="A10" s="80">
        <v>31</v>
      </c>
      <c r="B10" s="90" t="s">
        <v>178</v>
      </c>
      <c r="C10" s="90" t="s">
        <v>179</v>
      </c>
      <c r="D10" s="93" t="s">
        <v>180</v>
      </c>
      <c r="E10" s="26" t="s">
        <v>181</v>
      </c>
      <c r="F10" s="27" t="s">
        <v>182</v>
      </c>
      <c r="G10" s="34" t="s">
        <v>318</v>
      </c>
      <c r="H10" s="35">
        <v>43633</v>
      </c>
      <c r="I10" s="35">
        <f>+H10+6</f>
        <v>43639</v>
      </c>
      <c r="J10" s="14"/>
      <c r="K10" s="14"/>
      <c r="L10" s="14"/>
      <c r="M10" s="14"/>
      <c r="N10" s="14"/>
      <c r="O10" s="14"/>
      <c r="P10" s="49"/>
      <c r="Q10" s="14"/>
      <c r="R10" s="14"/>
      <c r="S10" s="14"/>
      <c r="T10" s="14"/>
      <c r="U10" s="14"/>
      <c r="V10" s="14"/>
      <c r="W10" s="14"/>
      <c r="X10" s="14"/>
      <c r="Y10" s="14"/>
      <c r="Z10" s="14"/>
      <c r="AA10" s="14"/>
      <c r="AB10" s="14"/>
      <c r="AC10" s="14"/>
      <c r="AD10" s="14"/>
      <c r="AE10" s="14"/>
      <c r="AF10" s="14"/>
      <c r="AG10" s="14"/>
    </row>
    <row r="11" spans="1:33" ht="30" x14ac:dyDescent="0.25">
      <c r="A11" s="80"/>
      <c r="B11" s="90"/>
      <c r="C11" s="90"/>
      <c r="D11" s="93"/>
      <c r="E11" s="14" t="s">
        <v>183</v>
      </c>
      <c r="F11" s="27" t="s">
        <v>184</v>
      </c>
      <c r="G11" s="34" t="s">
        <v>318</v>
      </c>
      <c r="H11" s="35">
        <v>43633</v>
      </c>
      <c r="I11" s="35">
        <f t="shared" ref="I11" si="2">+H11+6</f>
        <v>43639</v>
      </c>
      <c r="J11" s="14"/>
      <c r="K11" s="14"/>
      <c r="L11" s="14"/>
      <c r="M11" s="14"/>
      <c r="N11" s="14"/>
      <c r="O11" s="14"/>
      <c r="P11" s="49"/>
      <c r="Q11" s="14"/>
      <c r="R11" s="14"/>
      <c r="S11" s="14"/>
      <c r="T11" s="14"/>
      <c r="U11" s="14"/>
      <c r="V11" s="14"/>
      <c r="W11" s="14"/>
      <c r="X11" s="14"/>
      <c r="Y11" s="14"/>
      <c r="Z11" s="14"/>
      <c r="AA11" s="14"/>
      <c r="AB11" s="14"/>
      <c r="AC11" s="14"/>
      <c r="AD11" s="14"/>
      <c r="AE11" s="14"/>
      <c r="AF11" s="14"/>
      <c r="AG11" s="14"/>
    </row>
    <row r="12" spans="1:33" ht="30" customHeight="1" x14ac:dyDescent="0.25">
      <c r="A12" s="80"/>
      <c r="B12" s="90"/>
      <c r="C12" s="90"/>
      <c r="D12" s="93"/>
      <c r="E12" s="90" t="s">
        <v>81</v>
      </c>
      <c r="F12" s="14" t="s">
        <v>185</v>
      </c>
      <c r="G12" s="34" t="s">
        <v>314</v>
      </c>
      <c r="H12" s="35">
        <v>43640</v>
      </c>
      <c r="I12" s="35">
        <v>43646</v>
      </c>
      <c r="J12" s="14"/>
      <c r="K12" s="14"/>
      <c r="L12" s="14"/>
      <c r="M12" s="14"/>
      <c r="N12" s="14"/>
      <c r="O12" s="14"/>
      <c r="P12" s="14"/>
      <c r="Q12" s="49"/>
      <c r="R12" s="14"/>
      <c r="S12" s="14"/>
      <c r="T12" s="14"/>
      <c r="U12" s="14"/>
      <c r="V12" s="14"/>
      <c r="W12" s="14"/>
      <c r="X12" s="14"/>
      <c r="Y12" s="14"/>
      <c r="Z12" s="14"/>
      <c r="AA12" s="14"/>
      <c r="AB12" s="14"/>
      <c r="AC12" s="14"/>
      <c r="AD12" s="14"/>
      <c r="AE12" s="14"/>
      <c r="AF12" s="14"/>
      <c r="AG12" s="14"/>
    </row>
    <row r="13" spans="1:33" ht="30" x14ac:dyDescent="0.25">
      <c r="A13" s="80"/>
      <c r="B13" s="90"/>
      <c r="C13" s="90"/>
      <c r="D13" s="93"/>
      <c r="E13" s="90"/>
      <c r="F13" s="11" t="s">
        <v>186</v>
      </c>
      <c r="G13" s="34" t="s">
        <v>314</v>
      </c>
      <c r="H13" s="35">
        <v>43640</v>
      </c>
      <c r="I13" s="35">
        <v>43646</v>
      </c>
      <c r="J13" s="14"/>
      <c r="K13" s="14"/>
      <c r="L13" s="14"/>
      <c r="M13" s="14"/>
      <c r="N13" s="14"/>
      <c r="O13" s="14"/>
      <c r="P13" s="14"/>
      <c r="Q13" s="49"/>
      <c r="R13" s="14"/>
      <c r="S13" s="14"/>
      <c r="T13" s="14"/>
      <c r="U13" s="14"/>
      <c r="V13" s="14"/>
      <c r="W13" s="14"/>
      <c r="X13" s="14"/>
      <c r="Y13" s="14"/>
      <c r="Z13" s="14"/>
      <c r="AA13" s="14"/>
      <c r="AB13" s="14"/>
      <c r="AC13" s="14"/>
      <c r="AD13" s="14"/>
      <c r="AE13" s="14"/>
      <c r="AF13" s="14"/>
      <c r="AG13" s="14"/>
    </row>
    <row r="14" spans="1:33" ht="165" customHeight="1" x14ac:dyDescent="0.25">
      <c r="A14" s="80">
        <v>32</v>
      </c>
      <c r="B14" s="94" t="s">
        <v>187</v>
      </c>
      <c r="C14" s="94" t="s">
        <v>188</v>
      </c>
      <c r="D14" s="94" t="s">
        <v>190</v>
      </c>
      <c r="E14" s="94" t="s">
        <v>191</v>
      </c>
      <c r="F14" s="11" t="s">
        <v>192</v>
      </c>
      <c r="G14" s="34" t="s">
        <v>318</v>
      </c>
      <c r="H14" s="35">
        <v>43640</v>
      </c>
      <c r="I14" s="35">
        <v>43646</v>
      </c>
      <c r="J14" s="14"/>
      <c r="K14" s="14"/>
      <c r="L14" s="14"/>
      <c r="M14" s="14"/>
      <c r="N14" s="14"/>
      <c r="O14" s="14"/>
      <c r="P14" s="14"/>
      <c r="Q14" s="49"/>
      <c r="R14" s="14"/>
      <c r="S14" s="14"/>
      <c r="T14" s="14"/>
      <c r="U14" s="14"/>
      <c r="V14" s="14"/>
      <c r="W14" s="14"/>
      <c r="X14" s="14"/>
      <c r="Y14" s="14"/>
      <c r="Z14" s="14"/>
      <c r="AA14" s="14"/>
      <c r="AB14" s="14"/>
      <c r="AC14" s="14"/>
      <c r="AD14" s="14"/>
      <c r="AE14" s="14"/>
      <c r="AF14" s="14"/>
      <c r="AG14" s="14"/>
    </row>
    <row r="15" spans="1:33" ht="42.75" customHeight="1" x14ac:dyDescent="0.25">
      <c r="A15" s="80"/>
      <c r="B15" s="94"/>
      <c r="C15" s="94"/>
      <c r="D15" s="94"/>
      <c r="E15" s="94"/>
      <c r="F15" s="11" t="s">
        <v>193</v>
      </c>
      <c r="G15" s="34" t="s">
        <v>319</v>
      </c>
      <c r="H15" s="35">
        <v>43640</v>
      </c>
      <c r="I15" s="35">
        <v>43646</v>
      </c>
      <c r="J15" s="14"/>
      <c r="K15" s="14"/>
      <c r="L15" s="14"/>
      <c r="M15" s="14"/>
      <c r="N15" s="14"/>
      <c r="O15" s="14"/>
      <c r="P15" s="14"/>
      <c r="Q15" s="49"/>
      <c r="R15" s="14"/>
      <c r="S15" s="14"/>
      <c r="T15" s="14"/>
      <c r="U15" s="14"/>
      <c r="V15" s="14"/>
      <c r="W15" s="14"/>
      <c r="X15" s="14"/>
      <c r="Y15" s="14"/>
      <c r="Z15" s="14"/>
      <c r="AA15" s="14"/>
      <c r="AB15" s="14"/>
      <c r="AC15" s="14"/>
      <c r="AD15" s="14"/>
      <c r="AE15" s="14"/>
      <c r="AF15" s="14"/>
      <c r="AG15" s="14"/>
    </row>
    <row r="16" spans="1:33" ht="52.5" customHeight="1" x14ac:dyDescent="0.25">
      <c r="A16" s="80"/>
      <c r="B16" s="94"/>
      <c r="C16" s="94"/>
      <c r="D16" s="94"/>
      <c r="E16" s="99" t="s">
        <v>81</v>
      </c>
      <c r="F16" s="11" t="s">
        <v>194</v>
      </c>
      <c r="G16" s="34" t="s">
        <v>314</v>
      </c>
      <c r="H16" s="35">
        <v>43640</v>
      </c>
      <c r="I16" s="35">
        <v>43646</v>
      </c>
      <c r="J16" s="14"/>
      <c r="K16" s="14"/>
      <c r="L16" s="14"/>
      <c r="M16" s="14"/>
      <c r="N16" s="14"/>
      <c r="O16" s="14"/>
      <c r="P16" s="14"/>
      <c r="Q16" s="49"/>
      <c r="R16" s="14"/>
      <c r="S16" s="14"/>
      <c r="T16" s="14"/>
      <c r="U16" s="14"/>
      <c r="V16" s="14"/>
      <c r="W16" s="14"/>
      <c r="X16" s="14"/>
      <c r="Y16" s="14"/>
      <c r="Z16" s="14"/>
      <c r="AA16" s="14"/>
      <c r="AB16" s="14"/>
      <c r="AC16" s="14"/>
      <c r="AD16" s="14"/>
      <c r="AE16" s="14"/>
      <c r="AF16" s="14"/>
      <c r="AG16" s="14"/>
    </row>
    <row r="17" spans="1:33" ht="30" x14ac:dyDescent="0.25">
      <c r="A17" s="80"/>
      <c r="B17" s="94"/>
      <c r="C17" s="94"/>
      <c r="D17" s="94"/>
      <c r="E17" s="99"/>
      <c r="F17" s="11" t="s">
        <v>186</v>
      </c>
      <c r="G17" s="34" t="s">
        <v>309</v>
      </c>
      <c r="H17" s="35">
        <v>43640</v>
      </c>
      <c r="I17" s="35">
        <v>43646</v>
      </c>
      <c r="J17" s="14"/>
      <c r="K17" s="14"/>
      <c r="L17" s="14"/>
      <c r="M17" s="14"/>
      <c r="N17" s="14"/>
      <c r="O17" s="14"/>
      <c r="P17" s="14"/>
      <c r="Q17" s="49"/>
      <c r="R17" s="14"/>
      <c r="S17" s="14"/>
      <c r="T17" s="14"/>
      <c r="U17" s="14"/>
      <c r="V17" s="14"/>
      <c r="W17" s="14"/>
      <c r="X17" s="14"/>
      <c r="Y17" s="14"/>
      <c r="Z17" s="14"/>
      <c r="AA17" s="14"/>
      <c r="AB17" s="14"/>
      <c r="AC17" s="14"/>
      <c r="AD17" s="14"/>
      <c r="AE17" s="14"/>
      <c r="AF17" s="14"/>
      <c r="AG17" s="14"/>
    </row>
    <row r="18" spans="1:33" ht="52.5" customHeight="1" x14ac:dyDescent="0.25">
      <c r="A18" s="80"/>
      <c r="B18" s="94"/>
      <c r="C18" s="11" t="s">
        <v>189</v>
      </c>
      <c r="D18" s="20" t="s">
        <v>195</v>
      </c>
      <c r="E18" s="11" t="s">
        <v>196</v>
      </c>
      <c r="F18" s="11" t="s">
        <v>197</v>
      </c>
      <c r="G18" s="36" t="s">
        <v>314</v>
      </c>
      <c r="H18" s="35">
        <v>43612</v>
      </c>
      <c r="I18" s="35">
        <v>43618</v>
      </c>
      <c r="J18" s="14"/>
      <c r="K18" s="14"/>
      <c r="L18" s="14"/>
      <c r="M18" s="49"/>
      <c r="N18" s="14"/>
      <c r="O18" s="14"/>
      <c r="P18" s="14"/>
      <c r="Q18" s="14"/>
      <c r="R18" s="14"/>
      <c r="S18" s="14"/>
      <c r="T18" s="14"/>
      <c r="U18" s="14"/>
      <c r="V18" s="14"/>
      <c r="W18" s="14"/>
      <c r="X18" s="14"/>
      <c r="Y18" s="14"/>
      <c r="Z18" s="14"/>
      <c r="AA18" s="14"/>
      <c r="AB18" s="14"/>
      <c r="AC18" s="14"/>
      <c r="AD18" s="14"/>
      <c r="AE18" s="14"/>
      <c r="AF18" s="14"/>
      <c r="AG18" s="14"/>
    </row>
    <row r="19" spans="1:33" ht="105" customHeight="1" x14ac:dyDescent="0.25">
      <c r="A19" s="80">
        <v>33</v>
      </c>
      <c r="B19" s="94" t="s">
        <v>198</v>
      </c>
      <c r="C19" s="101" t="s">
        <v>199</v>
      </c>
      <c r="D19" s="102" t="s">
        <v>201</v>
      </c>
      <c r="E19" s="90" t="s">
        <v>205</v>
      </c>
      <c r="F19" s="11" t="s">
        <v>203</v>
      </c>
      <c r="G19" s="34" t="s">
        <v>318</v>
      </c>
      <c r="H19" s="35">
        <v>43626</v>
      </c>
      <c r="I19" s="35">
        <f>+H19+6</f>
        <v>43632</v>
      </c>
      <c r="J19" s="14"/>
      <c r="K19" s="14"/>
      <c r="L19" s="14"/>
      <c r="M19" s="14"/>
      <c r="N19" s="14"/>
      <c r="O19" s="49"/>
      <c r="P19" s="14"/>
      <c r="Q19" s="14"/>
      <c r="R19" s="14"/>
      <c r="S19" s="14"/>
      <c r="T19" s="14"/>
      <c r="U19" s="14"/>
      <c r="V19" s="14"/>
      <c r="W19" s="14"/>
      <c r="X19" s="14"/>
      <c r="Y19" s="14"/>
      <c r="Z19" s="14"/>
      <c r="AA19" s="14"/>
      <c r="AB19" s="14"/>
      <c r="AC19" s="14"/>
      <c r="AD19" s="14"/>
      <c r="AE19" s="14"/>
      <c r="AF19" s="14"/>
      <c r="AG19" s="14"/>
    </row>
    <row r="20" spans="1:33" ht="51.75" customHeight="1" x14ac:dyDescent="0.25">
      <c r="A20" s="80"/>
      <c r="B20" s="94"/>
      <c r="C20" s="101"/>
      <c r="D20" s="102"/>
      <c r="E20" s="90"/>
      <c r="F20" s="11" t="s">
        <v>204</v>
      </c>
      <c r="G20" s="34" t="s">
        <v>318</v>
      </c>
      <c r="H20" s="35">
        <v>43626</v>
      </c>
      <c r="I20" s="35">
        <f t="shared" ref="I20" si="3">+H20+6</f>
        <v>43632</v>
      </c>
      <c r="J20" s="14"/>
      <c r="K20" s="14"/>
      <c r="L20" s="14"/>
      <c r="M20" s="14"/>
      <c r="N20" s="14"/>
      <c r="O20" s="49"/>
      <c r="P20" s="14"/>
      <c r="Q20" s="14"/>
      <c r="R20" s="14"/>
      <c r="S20" s="14"/>
      <c r="T20" s="14"/>
      <c r="U20" s="14"/>
      <c r="V20" s="14"/>
      <c r="W20" s="14"/>
      <c r="X20" s="14"/>
      <c r="Y20" s="14"/>
      <c r="Z20" s="14"/>
      <c r="AA20" s="14"/>
      <c r="AB20" s="14"/>
      <c r="AC20" s="14"/>
      <c r="AD20" s="14"/>
      <c r="AE20" s="14"/>
      <c r="AF20" s="14"/>
      <c r="AG20" s="14"/>
    </row>
    <row r="21" spans="1:33" ht="255" customHeight="1" x14ac:dyDescent="0.25">
      <c r="A21" s="80"/>
      <c r="B21" s="94"/>
      <c r="C21" s="21" t="s">
        <v>200</v>
      </c>
      <c r="D21" s="20" t="s">
        <v>202</v>
      </c>
      <c r="E21" s="33" t="s">
        <v>206</v>
      </c>
      <c r="F21" s="33" t="s">
        <v>207</v>
      </c>
      <c r="G21" s="34" t="s">
        <v>313</v>
      </c>
      <c r="H21" s="35">
        <v>43619</v>
      </c>
      <c r="I21" s="35">
        <f>+H21+6</f>
        <v>43625</v>
      </c>
      <c r="J21" s="14"/>
      <c r="K21" s="14"/>
      <c r="L21" s="14"/>
      <c r="M21" s="14"/>
      <c r="N21" s="49"/>
      <c r="O21" s="14"/>
      <c r="P21" s="14"/>
      <c r="Q21" s="14"/>
      <c r="R21" s="14"/>
      <c r="S21" s="14"/>
      <c r="T21" s="14"/>
      <c r="U21" s="14"/>
      <c r="V21" s="14"/>
      <c r="W21" s="14"/>
      <c r="X21" s="14"/>
      <c r="Y21" s="14"/>
      <c r="Z21" s="14"/>
      <c r="AA21" s="14"/>
      <c r="AB21" s="14"/>
      <c r="AC21" s="14"/>
      <c r="AD21" s="14"/>
      <c r="AE21" s="14"/>
      <c r="AF21" s="14"/>
      <c r="AG21" s="14"/>
    </row>
    <row r="22" spans="1:33" ht="108.75" customHeight="1" x14ac:dyDescent="0.25">
      <c r="A22" s="100">
        <v>35</v>
      </c>
      <c r="B22" s="100" t="s">
        <v>208</v>
      </c>
      <c r="C22" s="100" t="s">
        <v>209</v>
      </c>
      <c r="D22" s="101" t="s">
        <v>210</v>
      </c>
      <c r="E22" s="90" t="s">
        <v>211</v>
      </c>
      <c r="F22" s="11" t="s">
        <v>212</v>
      </c>
      <c r="G22" s="34" t="s">
        <v>318</v>
      </c>
      <c r="H22" s="35">
        <v>43626</v>
      </c>
      <c r="I22" s="35">
        <f>+H22+6</f>
        <v>43632</v>
      </c>
      <c r="J22" s="14"/>
      <c r="K22" s="14"/>
      <c r="L22" s="14"/>
      <c r="M22" s="14"/>
      <c r="N22" s="14"/>
      <c r="O22" s="49"/>
      <c r="P22" s="14"/>
      <c r="Q22" s="14"/>
      <c r="R22" s="14"/>
      <c r="S22" s="14"/>
      <c r="T22" s="14"/>
      <c r="U22" s="14"/>
      <c r="V22" s="14"/>
      <c r="W22" s="14"/>
      <c r="X22" s="14"/>
      <c r="Y22" s="14"/>
      <c r="Z22" s="14"/>
      <c r="AA22" s="14"/>
      <c r="AB22" s="14"/>
      <c r="AC22" s="14"/>
      <c r="AD22" s="14"/>
      <c r="AE22" s="14"/>
      <c r="AF22" s="14"/>
      <c r="AG22" s="14"/>
    </row>
    <row r="23" spans="1:33" ht="30" x14ac:dyDescent="0.25">
      <c r="A23" s="100"/>
      <c r="B23" s="100"/>
      <c r="C23" s="100"/>
      <c r="D23" s="101"/>
      <c r="E23" s="90"/>
      <c r="F23" s="11" t="s">
        <v>213</v>
      </c>
      <c r="G23" s="34" t="s">
        <v>318</v>
      </c>
      <c r="H23" s="35">
        <v>43626</v>
      </c>
      <c r="I23" s="35">
        <f t="shared" ref="I23:I55" si="4">+H23+6</f>
        <v>43632</v>
      </c>
      <c r="J23" s="14"/>
      <c r="K23" s="14"/>
      <c r="L23" s="14"/>
      <c r="M23" s="14"/>
      <c r="N23" s="14"/>
      <c r="O23" s="49"/>
      <c r="P23" s="14"/>
      <c r="Q23" s="14"/>
      <c r="R23" s="14"/>
      <c r="S23" s="14"/>
      <c r="T23" s="14"/>
      <c r="U23" s="14"/>
      <c r="V23" s="14"/>
      <c r="W23" s="14"/>
      <c r="X23" s="14"/>
      <c r="Y23" s="14"/>
      <c r="Z23" s="14"/>
      <c r="AA23" s="14"/>
      <c r="AB23" s="14"/>
      <c r="AC23" s="14"/>
      <c r="AD23" s="14"/>
      <c r="AE23" s="14"/>
      <c r="AF23" s="14"/>
      <c r="AG23" s="14"/>
    </row>
    <row r="24" spans="1:33" ht="88.5" customHeight="1" x14ac:dyDescent="0.25">
      <c r="A24" s="103" t="s">
        <v>214</v>
      </c>
      <c r="B24" s="106" t="s">
        <v>215</v>
      </c>
      <c r="C24" s="106" t="s">
        <v>216</v>
      </c>
      <c r="D24" s="90" t="s">
        <v>217</v>
      </c>
      <c r="E24" s="94" t="s">
        <v>218</v>
      </c>
      <c r="F24" s="28" t="s">
        <v>219</v>
      </c>
      <c r="G24" s="34" t="s">
        <v>320</v>
      </c>
      <c r="H24" s="35">
        <v>43626</v>
      </c>
      <c r="I24" s="35">
        <f t="shared" si="4"/>
        <v>43632</v>
      </c>
      <c r="J24" s="14"/>
      <c r="K24" s="14"/>
      <c r="L24" s="14"/>
      <c r="M24" s="14"/>
      <c r="N24" s="14"/>
      <c r="O24" s="49"/>
      <c r="P24" s="14"/>
      <c r="Q24" s="14"/>
      <c r="R24" s="14"/>
      <c r="S24" s="14"/>
      <c r="T24" s="14"/>
      <c r="U24" s="14"/>
      <c r="V24" s="14"/>
      <c r="W24" s="14"/>
      <c r="X24" s="14"/>
      <c r="Y24" s="14"/>
      <c r="Z24" s="14"/>
      <c r="AA24" s="14"/>
      <c r="AB24" s="14"/>
      <c r="AC24" s="14"/>
      <c r="AD24" s="14"/>
      <c r="AE24" s="14"/>
      <c r="AF24" s="14"/>
      <c r="AG24" s="14"/>
    </row>
    <row r="25" spans="1:33" ht="88.5" customHeight="1" x14ac:dyDescent="0.25">
      <c r="A25" s="104"/>
      <c r="B25" s="107"/>
      <c r="C25" s="107"/>
      <c r="D25" s="90"/>
      <c r="E25" s="94"/>
      <c r="F25" s="11" t="s">
        <v>221</v>
      </c>
      <c r="G25" s="34" t="s">
        <v>320</v>
      </c>
      <c r="H25" s="35">
        <v>43626</v>
      </c>
      <c r="I25" s="35">
        <f t="shared" si="4"/>
        <v>43632</v>
      </c>
      <c r="J25" s="14"/>
      <c r="K25" s="14"/>
      <c r="L25" s="14"/>
      <c r="M25" s="14"/>
      <c r="N25" s="14"/>
      <c r="O25" s="49"/>
      <c r="P25" s="14"/>
      <c r="Q25" s="14"/>
      <c r="R25" s="14"/>
      <c r="S25" s="14"/>
      <c r="T25" s="14"/>
      <c r="U25" s="14"/>
      <c r="V25" s="14"/>
      <c r="W25" s="14"/>
      <c r="X25" s="14"/>
      <c r="Y25" s="14"/>
      <c r="Z25" s="14"/>
      <c r="AA25" s="14"/>
      <c r="AB25" s="14"/>
      <c r="AC25" s="14"/>
      <c r="AD25" s="14"/>
      <c r="AE25" s="14"/>
      <c r="AF25" s="14"/>
      <c r="AG25" s="14"/>
    </row>
    <row r="26" spans="1:33" ht="88.5" customHeight="1" x14ac:dyDescent="0.25">
      <c r="A26" s="104"/>
      <c r="B26" s="107"/>
      <c r="C26" s="107"/>
      <c r="D26" s="90"/>
      <c r="E26" s="94"/>
      <c r="F26" s="11" t="s">
        <v>220</v>
      </c>
      <c r="G26" s="34" t="s">
        <v>321</v>
      </c>
      <c r="H26" s="35">
        <v>43626</v>
      </c>
      <c r="I26" s="35">
        <f t="shared" si="4"/>
        <v>43632</v>
      </c>
      <c r="J26" s="14"/>
      <c r="K26" s="14"/>
      <c r="L26" s="14"/>
      <c r="M26" s="14"/>
      <c r="N26" s="14"/>
      <c r="O26" s="49"/>
      <c r="P26" s="14"/>
      <c r="Q26" s="14"/>
      <c r="R26" s="14"/>
      <c r="S26" s="14"/>
      <c r="T26" s="14"/>
      <c r="U26" s="14"/>
      <c r="V26" s="14"/>
      <c r="W26" s="14"/>
      <c r="X26" s="14"/>
      <c r="Y26" s="14"/>
      <c r="Z26" s="14"/>
      <c r="AA26" s="14"/>
      <c r="AB26" s="14"/>
      <c r="AC26" s="14"/>
      <c r="AD26" s="14"/>
      <c r="AE26" s="14"/>
      <c r="AF26" s="14"/>
      <c r="AG26" s="14"/>
    </row>
    <row r="27" spans="1:33" ht="30" customHeight="1" x14ac:dyDescent="0.25">
      <c r="A27" s="104"/>
      <c r="B27" s="107"/>
      <c r="C27" s="107"/>
      <c r="D27" s="90"/>
      <c r="E27" s="94" t="s">
        <v>222</v>
      </c>
      <c r="F27" s="11" t="s">
        <v>223</v>
      </c>
      <c r="G27" s="34" t="s">
        <v>318</v>
      </c>
      <c r="H27" s="35">
        <v>43633</v>
      </c>
      <c r="I27" s="35">
        <f t="shared" si="4"/>
        <v>43639</v>
      </c>
      <c r="J27" s="14"/>
      <c r="K27" s="14"/>
      <c r="L27" s="14"/>
      <c r="M27" s="14"/>
      <c r="N27" s="14"/>
      <c r="O27" s="14"/>
      <c r="P27" s="49"/>
      <c r="Q27" s="14"/>
      <c r="R27" s="14"/>
      <c r="S27" s="14"/>
      <c r="T27" s="14"/>
      <c r="U27" s="14"/>
      <c r="V27" s="14"/>
      <c r="W27" s="14"/>
      <c r="X27" s="14"/>
      <c r="Y27" s="14"/>
      <c r="Z27" s="14"/>
      <c r="AA27" s="14"/>
      <c r="AB27" s="14"/>
      <c r="AC27" s="14"/>
      <c r="AD27" s="14"/>
      <c r="AE27" s="14"/>
      <c r="AF27" s="14"/>
      <c r="AG27" s="14"/>
    </row>
    <row r="28" spans="1:33" ht="30" x14ac:dyDescent="0.25">
      <c r="A28" s="105"/>
      <c r="B28" s="108"/>
      <c r="C28" s="108"/>
      <c r="D28" s="90"/>
      <c r="E28" s="94"/>
      <c r="F28" s="11" t="s">
        <v>224</v>
      </c>
      <c r="G28" s="34" t="s">
        <v>319</v>
      </c>
      <c r="H28" s="35">
        <v>43633</v>
      </c>
      <c r="I28" s="35">
        <f t="shared" si="4"/>
        <v>43639</v>
      </c>
      <c r="J28" s="14"/>
      <c r="K28" s="14"/>
      <c r="L28" s="14"/>
      <c r="M28" s="14"/>
      <c r="N28" s="14"/>
      <c r="O28" s="14"/>
      <c r="P28" s="49"/>
      <c r="Q28" s="14"/>
      <c r="R28" s="14"/>
      <c r="S28" s="14"/>
      <c r="T28" s="14"/>
      <c r="U28" s="14"/>
      <c r="V28" s="14"/>
      <c r="W28" s="14"/>
      <c r="X28" s="14"/>
      <c r="Y28" s="14"/>
      <c r="Z28" s="14"/>
      <c r="AA28" s="14"/>
      <c r="AB28" s="14"/>
      <c r="AC28" s="14"/>
      <c r="AD28" s="14"/>
      <c r="AE28" s="14"/>
      <c r="AF28" s="14"/>
      <c r="AG28" s="14"/>
    </row>
    <row r="29" spans="1:33" ht="60" x14ac:dyDescent="0.25">
      <c r="A29" s="21" t="s">
        <v>225</v>
      </c>
      <c r="B29" s="21" t="s">
        <v>226</v>
      </c>
      <c r="C29" s="21" t="s">
        <v>228</v>
      </c>
      <c r="D29" s="22" t="s">
        <v>227</v>
      </c>
      <c r="E29" s="33" t="s">
        <v>229</v>
      </c>
      <c r="F29" s="28" t="s">
        <v>230</v>
      </c>
      <c r="G29" s="34" t="s">
        <v>318</v>
      </c>
      <c r="H29" s="35">
        <v>43640</v>
      </c>
      <c r="I29" s="35">
        <f t="shared" si="4"/>
        <v>43646</v>
      </c>
      <c r="J29" s="14"/>
      <c r="K29" s="14"/>
      <c r="L29" s="14"/>
      <c r="M29" s="14"/>
      <c r="N29" s="14"/>
      <c r="O29" s="14"/>
      <c r="P29" s="14"/>
      <c r="Q29" s="49"/>
      <c r="R29" s="14"/>
      <c r="S29" s="14"/>
      <c r="T29" s="14"/>
      <c r="U29" s="14"/>
      <c r="V29" s="14"/>
      <c r="W29" s="14"/>
      <c r="X29" s="14"/>
      <c r="Y29" s="14"/>
      <c r="Z29" s="14"/>
      <c r="AA29" s="14"/>
      <c r="AB29" s="14"/>
      <c r="AC29" s="14"/>
      <c r="AD29" s="14"/>
      <c r="AE29" s="14"/>
      <c r="AF29" s="14"/>
      <c r="AG29" s="14"/>
    </row>
    <row r="30" spans="1:33" ht="322.5" customHeight="1" x14ac:dyDescent="0.25">
      <c r="A30" s="109">
        <v>38</v>
      </c>
      <c r="B30" s="101" t="s">
        <v>231</v>
      </c>
      <c r="C30" s="101" t="s">
        <v>232</v>
      </c>
      <c r="D30" s="102" t="s">
        <v>233</v>
      </c>
      <c r="E30" s="32" t="s">
        <v>240</v>
      </c>
      <c r="F30" s="11" t="s">
        <v>239</v>
      </c>
      <c r="G30" s="34" t="s">
        <v>318</v>
      </c>
      <c r="H30" s="35">
        <v>43640</v>
      </c>
      <c r="I30" s="35">
        <f t="shared" si="4"/>
        <v>43646</v>
      </c>
      <c r="J30" s="14"/>
      <c r="K30" s="14"/>
      <c r="L30" s="14"/>
      <c r="M30" s="14"/>
      <c r="N30" s="14"/>
      <c r="O30" s="14"/>
      <c r="P30" s="14"/>
      <c r="Q30" s="49"/>
      <c r="R30" s="14"/>
      <c r="S30" s="14"/>
      <c r="T30" s="14"/>
      <c r="U30" s="14"/>
      <c r="V30" s="14"/>
      <c r="W30" s="14"/>
      <c r="X30" s="14"/>
      <c r="Y30" s="14"/>
      <c r="Z30" s="14"/>
      <c r="AA30" s="14"/>
      <c r="AB30" s="14"/>
      <c r="AC30" s="14"/>
      <c r="AD30" s="14"/>
      <c r="AE30" s="14"/>
      <c r="AF30" s="14"/>
      <c r="AG30" s="14"/>
    </row>
    <row r="31" spans="1:33" ht="28.5" customHeight="1" x14ac:dyDescent="0.25">
      <c r="A31" s="109"/>
      <c r="B31" s="101"/>
      <c r="C31" s="101"/>
      <c r="D31" s="102"/>
      <c r="E31" s="11" t="s">
        <v>241</v>
      </c>
      <c r="F31" s="11" t="s">
        <v>234</v>
      </c>
      <c r="G31" s="34" t="s">
        <v>318</v>
      </c>
      <c r="H31" s="35">
        <v>43661</v>
      </c>
      <c r="I31" s="35">
        <f t="shared" si="4"/>
        <v>43667</v>
      </c>
      <c r="J31" s="14"/>
      <c r="K31" s="14"/>
      <c r="L31" s="14"/>
      <c r="M31" s="14"/>
      <c r="N31" s="14"/>
      <c r="O31" s="14"/>
      <c r="P31" s="14"/>
      <c r="Q31" s="14"/>
      <c r="R31" s="14"/>
      <c r="S31" s="14"/>
      <c r="T31" s="49"/>
      <c r="U31" s="14"/>
      <c r="V31" s="14"/>
      <c r="W31" s="14"/>
      <c r="X31" s="14"/>
      <c r="Y31" s="14"/>
      <c r="Z31" s="14"/>
      <c r="AA31" s="14"/>
      <c r="AB31" s="14"/>
      <c r="AC31" s="14"/>
      <c r="AD31" s="14"/>
      <c r="AE31" s="14"/>
      <c r="AF31" s="14"/>
      <c r="AG31" s="14"/>
    </row>
    <row r="32" spans="1:33" ht="28.5" customHeight="1" x14ac:dyDescent="0.25">
      <c r="A32" s="109"/>
      <c r="B32" s="101"/>
      <c r="C32" s="101"/>
      <c r="D32" s="102"/>
      <c r="E32" s="11" t="s">
        <v>242</v>
      </c>
      <c r="F32" s="11" t="s">
        <v>235</v>
      </c>
      <c r="G32" s="34" t="s">
        <v>313</v>
      </c>
      <c r="H32" s="35">
        <v>43661</v>
      </c>
      <c r="I32" s="35">
        <f t="shared" si="4"/>
        <v>43667</v>
      </c>
      <c r="J32" s="14"/>
      <c r="K32" s="14"/>
      <c r="L32" s="14"/>
      <c r="M32" s="14"/>
      <c r="N32" s="14"/>
      <c r="O32" s="14"/>
      <c r="P32" s="14"/>
      <c r="Q32" s="14"/>
      <c r="R32" s="14"/>
      <c r="S32" s="14"/>
      <c r="T32" s="49"/>
      <c r="U32" s="14"/>
      <c r="V32" s="14"/>
      <c r="W32" s="14"/>
      <c r="X32" s="14"/>
      <c r="Y32" s="14"/>
      <c r="Z32" s="14"/>
      <c r="AA32" s="14"/>
      <c r="AB32" s="14"/>
      <c r="AC32" s="14"/>
      <c r="AD32" s="14"/>
      <c r="AE32" s="14"/>
      <c r="AF32" s="14"/>
      <c r="AG32" s="14"/>
    </row>
    <row r="33" spans="1:33" ht="30" x14ac:dyDescent="0.25">
      <c r="A33" s="109"/>
      <c r="B33" s="101"/>
      <c r="C33" s="101"/>
      <c r="D33" s="102"/>
      <c r="E33" s="11" t="s">
        <v>243</v>
      </c>
      <c r="F33" s="11" t="s">
        <v>230</v>
      </c>
      <c r="G33" s="34" t="s">
        <v>318</v>
      </c>
      <c r="H33" s="35">
        <v>43661</v>
      </c>
      <c r="I33" s="35">
        <f t="shared" si="4"/>
        <v>43667</v>
      </c>
      <c r="J33" s="14"/>
      <c r="K33" s="14"/>
      <c r="L33" s="14"/>
      <c r="M33" s="14"/>
      <c r="N33" s="14"/>
      <c r="O33" s="14"/>
      <c r="P33" s="14"/>
      <c r="Q33" s="14"/>
      <c r="R33" s="14"/>
      <c r="S33" s="14"/>
      <c r="T33" s="49"/>
      <c r="U33" s="14"/>
      <c r="V33" s="14"/>
      <c r="W33" s="14"/>
      <c r="X33" s="14"/>
      <c r="Y33" s="14"/>
      <c r="Z33" s="14"/>
      <c r="AA33" s="14"/>
      <c r="AB33" s="14"/>
      <c r="AC33" s="14"/>
      <c r="AD33" s="14"/>
      <c r="AE33" s="14"/>
      <c r="AF33" s="14"/>
      <c r="AG33" s="14"/>
    </row>
    <row r="34" spans="1:33" ht="30" x14ac:dyDescent="0.25">
      <c r="A34" s="109"/>
      <c r="B34" s="101"/>
      <c r="C34" s="101"/>
      <c r="D34" s="102"/>
      <c r="E34" s="11" t="s">
        <v>244</v>
      </c>
      <c r="F34" s="11" t="s">
        <v>238</v>
      </c>
      <c r="G34" s="34" t="s">
        <v>318</v>
      </c>
      <c r="H34" s="35">
        <v>43661</v>
      </c>
      <c r="I34" s="35">
        <f t="shared" si="4"/>
        <v>43667</v>
      </c>
      <c r="J34" s="14"/>
      <c r="K34" s="14"/>
      <c r="L34" s="14"/>
      <c r="M34" s="14"/>
      <c r="N34" s="14"/>
      <c r="O34" s="14"/>
      <c r="P34" s="14"/>
      <c r="Q34" s="14"/>
      <c r="R34" s="14"/>
      <c r="S34" s="14"/>
      <c r="T34" s="49"/>
      <c r="U34" s="14"/>
      <c r="V34" s="14"/>
      <c r="W34" s="14"/>
      <c r="X34" s="14"/>
      <c r="Y34" s="14"/>
      <c r="Z34" s="14"/>
      <c r="AA34" s="14"/>
      <c r="AB34" s="14"/>
      <c r="AC34" s="14"/>
      <c r="AD34" s="14"/>
      <c r="AE34" s="14"/>
      <c r="AF34" s="14"/>
      <c r="AG34" s="14"/>
    </row>
    <row r="35" spans="1:33" ht="30" x14ac:dyDescent="0.25">
      <c r="A35" s="109"/>
      <c r="B35" s="101"/>
      <c r="C35" s="101"/>
      <c r="D35" s="102"/>
      <c r="E35" s="93" t="s">
        <v>191</v>
      </c>
      <c r="F35" s="11" t="s">
        <v>236</v>
      </c>
      <c r="G35" s="34" t="s">
        <v>318</v>
      </c>
      <c r="H35" s="35">
        <v>43661</v>
      </c>
      <c r="I35" s="35">
        <f t="shared" si="4"/>
        <v>43667</v>
      </c>
      <c r="J35" s="14"/>
      <c r="K35" s="14"/>
      <c r="L35" s="14"/>
      <c r="M35" s="14"/>
      <c r="N35" s="14"/>
      <c r="O35" s="14"/>
      <c r="P35" s="14"/>
      <c r="Q35" s="14"/>
      <c r="R35" s="14"/>
      <c r="S35" s="14"/>
      <c r="T35" s="49"/>
      <c r="U35" s="14"/>
      <c r="V35" s="14"/>
      <c r="W35" s="14"/>
      <c r="X35" s="14"/>
      <c r="Y35" s="14"/>
      <c r="Z35" s="14"/>
      <c r="AA35" s="14"/>
      <c r="AB35" s="14"/>
      <c r="AC35" s="14"/>
      <c r="AD35" s="14"/>
      <c r="AE35" s="14"/>
      <c r="AF35" s="14"/>
      <c r="AG35" s="14"/>
    </row>
    <row r="36" spans="1:33" ht="30" x14ac:dyDescent="0.25">
      <c r="A36" s="109"/>
      <c r="B36" s="101"/>
      <c r="C36" s="101"/>
      <c r="D36" s="102"/>
      <c r="E36" s="93"/>
      <c r="F36" s="11" t="s">
        <v>237</v>
      </c>
      <c r="G36" s="34" t="s">
        <v>309</v>
      </c>
      <c r="H36" s="35">
        <v>43661</v>
      </c>
      <c r="I36" s="35">
        <f t="shared" si="4"/>
        <v>43667</v>
      </c>
      <c r="J36" s="14"/>
      <c r="K36" s="14"/>
      <c r="L36" s="14"/>
      <c r="M36" s="14"/>
      <c r="N36" s="14"/>
      <c r="O36" s="14"/>
      <c r="P36" s="14"/>
      <c r="Q36" s="14"/>
      <c r="R36" s="14"/>
      <c r="S36" s="14"/>
      <c r="T36" s="49"/>
      <c r="U36" s="14"/>
      <c r="V36" s="14"/>
      <c r="W36" s="14"/>
      <c r="X36" s="14"/>
      <c r="Y36" s="14"/>
      <c r="Z36" s="14"/>
      <c r="AA36" s="14"/>
      <c r="AB36" s="14"/>
      <c r="AC36" s="14"/>
      <c r="AD36" s="14"/>
      <c r="AE36" s="14"/>
      <c r="AF36" s="14"/>
      <c r="AG36" s="14"/>
    </row>
    <row r="37" spans="1:33" ht="81" customHeight="1" x14ac:dyDescent="0.25">
      <c r="A37" s="100" t="s">
        <v>245</v>
      </c>
      <c r="B37" s="101" t="s">
        <v>246</v>
      </c>
      <c r="C37" s="101" t="s">
        <v>247</v>
      </c>
      <c r="D37" s="102" t="s">
        <v>248</v>
      </c>
      <c r="E37" s="90" t="s">
        <v>249</v>
      </c>
      <c r="F37" s="11" t="s">
        <v>250</v>
      </c>
      <c r="G37" s="34" t="s">
        <v>320</v>
      </c>
      <c r="H37" s="35">
        <v>43689</v>
      </c>
      <c r="I37" s="35">
        <f t="shared" si="4"/>
        <v>43695</v>
      </c>
      <c r="J37" s="14"/>
      <c r="K37" s="14"/>
      <c r="L37" s="14"/>
      <c r="M37" s="14"/>
      <c r="N37" s="14"/>
      <c r="O37" s="14"/>
      <c r="P37" s="14"/>
      <c r="Q37" s="14"/>
      <c r="R37" s="14"/>
      <c r="S37" s="14"/>
      <c r="T37" s="14"/>
      <c r="U37" s="14"/>
      <c r="V37" s="14"/>
      <c r="W37" s="14"/>
      <c r="X37" s="49"/>
      <c r="Y37" s="14"/>
      <c r="Z37" s="14"/>
      <c r="AA37" s="14"/>
      <c r="AB37" s="14"/>
      <c r="AC37" s="14"/>
      <c r="AD37" s="14"/>
      <c r="AE37" s="14"/>
      <c r="AF37" s="14"/>
      <c r="AG37" s="14"/>
    </row>
    <row r="38" spans="1:33" ht="30" x14ac:dyDescent="0.25">
      <c r="A38" s="100"/>
      <c r="B38" s="101"/>
      <c r="C38" s="101"/>
      <c r="D38" s="102"/>
      <c r="E38" s="90"/>
      <c r="F38" s="11" t="s">
        <v>251</v>
      </c>
      <c r="G38" s="34" t="s">
        <v>309</v>
      </c>
      <c r="H38" s="35">
        <v>43689</v>
      </c>
      <c r="I38" s="35">
        <f t="shared" si="4"/>
        <v>43695</v>
      </c>
      <c r="J38" s="14"/>
      <c r="K38" s="14"/>
      <c r="L38" s="14"/>
      <c r="M38" s="14"/>
      <c r="N38" s="14"/>
      <c r="O38" s="14"/>
      <c r="P38" s="14"/>
      <c r="Q38" s="14"/>
      <c r="R38" s="14"/>
      <c r="S38" s="14"/>
      <c r="T38" s="14"/>
      <c r="U38" s="14"/>
      <c r="V38" s="14"/>
      <c r="W38" s="14"/>
      <c r="X38" s="49"/>
      <c r="Y38" s="14"/>
      <c r="Z38" s="14"/>
      <c r="AA38" s="14"/>
      <c r="AB38" s="14"/>
      <c r="AC38" s="14"/>
      <c r="AD38" s="14"/>
      <c r="AE38" s="14"/>
      <c r="AF38" s="14"/>
      <c r="AG38" s="14"/>
    </row>
    <row r="39" spans="1:33" ht="18.75" x14ac:dyDescent="0.25">
      <c r="A39" s="80">
        <v>39</v>
      </c>
      <c r="B39" s="94" t="s">
        <v>252</v>
      </c>
      <c r="C39" s="94" t="s">
        <v>253</v>
      </c>
      <c r="D39" s="90" t="s">
        <v>254</v>
      </c>
      <c r="E39" s="94" t="s">
        <v>260</v>
      </c>
      <c r="F39" s="31" t="s">
        <v>261</v>
      </c>
      <c r="G39" s="34" t="s">
        <v>320</v>
      </c>
      <c r="H39" s="35">
        <v>43626</v>
      </c>
      <c r="I39" s="35">
        <f t="shared" si="4"/>
        <v>43632</v>
      </c>
      <c r="J39" s="14"/>
      <c r="K39" s="14"/>
      <c r="L39" s="14"/>
      <c r="M39" s="14"/>
      <c r="N39" s="14"/>
      <c r="O39" s="49"/>
      <c r="P39" s="14"/>
      <c r="Q39" s="14"/>
      <c r="R39" s="14"/>
      <c r="S39" s="14"/>
      <c r="T39" s="14"/>
      <c r="U39" s="14"/>
      <c r="V39" s="14"/>
      <c r="W39" s="14"/>
      <c r="X39" s="14"/>
      <c r="Y39" s="14"/>
      <c r="Z39" s="14"/>
      <c r="AA39" s="14"/>
      <c r="AB39" s="14"/>
      <c r="AC39" s="14"/>
      <c r="AD39" s="14"/>
      <c r="AE39" s="14"/>
      <c r="AF39" s="14"/>
      <c r="AG39" s="14"/>
    </row>
    <row r="40" spans="1:33" ht="18.75" x14ac:dyDescent="0.25">
      <c r="A40" s="80"/>
      <c r="B40" s="94"/>
      <c r="C40" s="94"/>
      <c r="D40" s="90"/>
      <c r="E40" s="94"/>
      <c r="F40" s="31" t="s">
        <v>220</v>
      </c>
      <c r="G40" s="34" t="s">
        <v>321</v>
      </c>
      <c r="H40" s="35">
        <v>43626</v>
      </c>
      <c r="I40" s="35">
        <f t="shared" si="4"/>
        <v>43632</v>
      </c>
      <c r="J40" s="14"/>
      <c r="K40" s="14"/>
      <c r="L40" s="14"/>
      <c r="M40" s="14"/>
      <c r="N40" s="14"/>
      <c r="O40" s="49"/>
      <c r="P40" s="14"/>
      <c r="Q40" s="14"/>
      <c r="R40" s="14"/>
      <c r="S40" s="14"/>
      <c r="T40" s="14"/>
      <c r="U40" s="14"/>
      <c r="V40" s="14"/>
      <c r="W40" s="14"/>
      <c r="X40" s="14"/>
      <c r="Y40" s="14"/>
      <c r="Z40" s="14"/>
      <c r="AA40" s="14"/>
      <c r="AB40" s="14"/>
      <c r="AC40" s="14"/>
      <c r="AD40" s="14"/>
      <c r="AE40" s="14"/>
      <c r="AF40" s="14"/>
      <c r="AG40" s="14"/>
    </row>
    <row r="41" spans="1:33" ht="67.5" customHeight="1" x14ac:dyDescent="0.25">
      <c r="A41" s="80"/>
      <c r="B41" s="94"/>
      <c r="C41" s="94"/>
      <c r="D41" s="90"/>
      <c r="E41" s="33" t="s">
        <v>218</v>
      </c>
      <c r="F41" s="31" t="s">
        <v>262</v>
      </c>
      <c r="G41" s="34" t="s">
        <v>322</v>
      </c>
      <c r="H41" s="35">
        <v>43647</v>
      </c>
      <c r="I41" s="35">
        <f t="shared" si="4"/>
        <v>43653</v>
      </c>
      <c r="J41" s="14"/>
      <c r="K41" s="14"/>
      <c r="L41" s="14"/>
      <c r="M41" s="14"/>
      <c r="N41" s="14"/>
      <c r="O41" s="14"/>
      <c r="P41" s="14"/>
      <c r="Q41" s="14"/>
      <c r="R41" s="49"/>
      <c r="S41" s="14"/>
      <c r="T41" s="14"/>
      <c r="U41" s="14"/>
      <c r="V41" s="14"/>
      <c r="W41" s="14"/>
      <c r="X41" s="14"/>
      <c r="Y41" s="14"/>
      <c r="Z41" s="14"/>
      <c r="AA41" s="14"/>
      <c r="AB41" s="14"/>
      <c r="AC41" s="14"/>
      <c r="AD41" s="14"/>
      <c r="AE41" s="14"/>
      <c r="AF41" s="14"/>
      <c r="AG41" s="14"/>
    </row>
    <row r="42" spans="1:33" ht="37.5" x14ac:dyDescent="0.25">
      <c r="A42" s="80"/>
      <c r="B42" s="94"/>
      <c r="C42" s="94"/>
      <c r="D42" s="90"/>
      <c r="E42" s="25" t="s">
        <v>263</v>
      </c>
      <c r="F42" s="31" t="s">
        <v>264</v>
      </c>
      <c r="G42" s="34" t="s">
        <v>313</v>
      </c>
      <c r="H42" s="35">
        <v>43647</v>
      </c>
      <c r="I42" s="35">
        <f t="shared" si="4"/>
        <v>43653</v>
      </c>
      <c r="J42" s="14"/>
      <c r="K42" s="14"/>
      <c r="L42" s="14"/>
      <c r="M42" s="14"/>
      <c r="N42" s="14"/>
      <c r="O42" s="14"/>
      <c r="P42" s="14"/>
      <c r="Q42" s="14"/>
      <c r="R42" s="49"/>
      <c r="S42" s="14"/>
      <c r="T42" s="14"/>
      <c r="U42" s="14"/>
      <c r="V42" s="14"/>
      <c r="W42" s="14"/>
      <c r="X42" s="14"/>
      <c r="Y42" s="14"/>
      <c r="Z42" s="14"/>
      <c r="AA42" s="14"/>
      <c r="AB42" s="14"/>
      <c r="AC42" s="14"/>
      <c r="AD42" s="14"/>
      <c r="AE42" s="14"/>
      <c r="AF42" s="14"/>
      <c r="AG42" s="14"/>
    </row>
    <row r="43" spans="1:33" ht="37.5" x14ac:dyDescent="0.25">
      <c r="A43" s="80"/>
      <c r="B43" s="94"/>
      <c r="C43" s="94"/>
      <c r="D43" s="90"/>
      <c r="E43" s="33" t="s">
        <v>218</v>
      </c>
      <c r="F43" s="31" t="s">
        <v>265</v>
      </c>
      <c r="G43" s="34" t="s">
        <v>322</v>
      </c>
      <c r="H43" s="35">
        <v>43647</v>
      </c>
      <c r="I43" s="35">
        <f t="shared" si="4"/>
        <v>43653</v>
      </c>
      <c r="J43" s="14"/>
      <c r="K43" s="14"/>
      <c r="L43" s="14"/>
      <c r="M43" s="14"/>
      <c r="N43" s="14"/>
      <c r="O43" s="14"/>
      <c r="P43" s="14"/>
      <c r="Q43" s="14"/>
      <c r="R43" s="49"/>
      <c r="S43" s="14"/>
      <c r="T43" s="14"/>
      <c r="U43" s="14"/>
      <c r="V43" s="14"/>
      <c r="W43" s="14"/>
      <c r="X43" s="14"/>
      <c r="Y43" s="14"/>
      <c r="Z43" s="14"/>
      <c r="AA43" s="14"/>
      <c r="AB43" s="14"/>
      <c r="AC43" s="14"/>
      <c r="AD43" s="14"/>
      <c r="AE43" s="14"/>
      <c r="AF43" s="14"/>
      <c r="AG43" s="14"/>
    </row>
    <row r="44" spans="1:33" ht="66" customHeight="1" x14ac:dyDescent="0.25">
      <c r="A44" s="80"/>
      <c r="B44" s="94"/>
      <c r="C44" s="94"/>
      <c r="D44" s="90"/>
      <c r="E44" s="33" t="s">
        <v>218</v>
      </c>
      <c r="F44" s="31" t="s">
        <v>266</v>
      </c>
      <c r="G44" s="34" t="s">
        <v>322</v>
      </c>
      <c r="H44" s="35">
        <v>43647</v>
      </c>
      <c r="I44" s="35">
        <f t="shared" si="4"/>
        <v>43653</v>
      </c>
      <c r="J44" s="14"/>
      <c r="K44" s="14"/>
      <c r="L44" s="14"/>
      <c r="M44" s="14"/>
      <c r="N44" s="14"/>
      <c r="O44" s="14"/>
      <c r="P44" s="14"/>
      <c r="Q44" s="14"/>
      <c r="R44" s="49"/>
      <c r="S44" s="14"/>
      <c r="T44" s="14"/>
      <c r="U44" s="14"/>
      <c r="V44" s="14"/>
      <c r="W44" s="14"/>
      <c r="X44" s="14"/>
      <c r="Y44" s="14"/>
      <c r="Z44" s="14"/>
      <c r="AA44" s="14"/>
      <c r="AB44" s="14"/>
      <c r="AC44" s="14"/>
      <c r="AD44" s="14"/>
      <c r="AE44" s="14"/>
      <c r="AF44" s="14"/>
      <c r="AG44" s="14"/>
    </row>
    <row r="45" spans="1:33" ht="18.75" x14ac:dyDescent="0.25">
      <c r="A45" s="80">
        <v>40</v>
      </c>
      <c r="B45" s="94" t="s">
        <v>255</v>
      </c>
      <c r="C45" s="94" t="s">
        <v>216</v>
      </c>
      <c r="D45" s="90" t="s">
        <v>256</v>
      </c>
      <c r="E45" s="94" t="s">
        <v>260</v>
      </c>
      <c r="F45" s="31" t="s">
        <v>261</v>
      </c>
      <c r="G45" s="34" t="s">
        <v>320</v>
      </c>
      <c r="H45" s="35">
        <v>43626</v>
      </c>
      <c r="I45" s="35">
        <f t="shared" si="4"/>
        <v>43632</v>
      </c>
      <c r="J45" s="14"/>
      <c r="K45" s="14"/>
      <c r="L45" s="14"/>
      <c r="M45" s="14"/>
      <c r="N45" s="14"/>
      <c r="O45" s="49"/>
      <c r="P45" s="14"/>
      <c r="Q45" s="14"/>
      <c r="R45" s="14"/>
      <c r="S45" s="14"/>
      <c r="T45" s="14"/>
      <c r="U45" s="14"/>
      <c r="V45" s="14"/>
      <c r="W45" s="14"/>
      <c r="X45" s="14"/>
      <c r="Y45" s="14"/>
      <c r="Z45" s="14"/>
      <c r="AA45" s="14"/>
      <c r="AB45" s="14"/>
      <c r="AC45" s="14"/>
      <c r="AD45" s="14"/>
      <c r="AE45" s="14"/>
      <c r="AF45" s="14"/>
      <c r="AG45" s="14"/>
    </row>
    <row r="46" spans="1:33" ht="39" customHeight="1" x14ac:dyDescent="0.25">
      <c r="A46" s="80"/>
      <c r="B46" s="94"/>
      <c r="C46" s="94"/>
      <c r="D46" s="90"/>
      <c r="E46" s="94"/>
      <c r="F46" s="31" t="s">
        <v>220</v>
      </c>
      <c r="G46" s="34" t="s">
        <v>321</v>
      </c>
      <c r="H46" s="35">
        <v>43626</v>
      </c>
      <c r="I46" s="35">
        <f t="shared" si="4"/>
        <v>43632</v>
      </c>
      <c r="J46" s="14"/>
      <c r="K46" s="14"/>
      <c r="L46" s="14"/>
      <c r="M46" s="14"/>
      <c r="N46" s="14"/>
      <c r="O46" s="49"/>
      <c r="P46" s="14"/>
      <c r="Q46" s="14"/>
      <c r="R46" s="14"/>
      <c r="S46" s="14"/>
      <c r="T46" s="14"/>
      <c r="U46" s="14"/>
      <c r="V46" s="14"/>
      <c r="W46" s="14"/>
      <c r="X46" s="14"/>
      <c r="Y46" s="14"/>
      <c r="Z46" s="14"/>
      <c r="AA46" s="14"/>
      <c r="AB46" s="14"/>
      <c r="AC46" s="14"/>
      <c r="AD46" s="14"/>
      <c r="AE46" s="14"/>
      <c r="AF46" s="14"/>
      <c r="AG46" s="14"/>
    </row>
    <row r="47" spans="1:33" ht="56.25" x14ac:dyDescent="0.25">
      <c r="A47" s="80">
        <v>41</v>
      </c>
      <c r="B47" s="94" t="s">
        <v>257</v>
      </c>
      <c r="C47" s="94" t="s">
        <v>258</v>
      </c>
      <c r="D47" s="90" t="s">
        <v>259</v>
      </c>
      <c r="E47" s="94" t="s">
        <v>267</v>
      </c>
      <c r="F47" s="31" t="s">
        <v>269</v>
      </c>
      <c r="G47" s="34" t="s">
        <v>322</v>
      </c>
      <c r="H47" s="35">
        <v>43654</v>
      </c>
      <c r="I47" s="35">
        <f t="shared" si="4"/>
        <v>43660</v>
      </c>
      <c r="J47" s="14"/>
      <c r="K47" s="14"/>
      <c r="L47" s="14"/>
      <c r="M47" s="14"/>
      <c r="N47" s="14"/>
      <c r="O47" s="14"/>
      <c r="P47" s="14"/>
      <c r="Q47" s="14"/>
      <c r="R47" s="14"/>
      <c r="S47" s="49"/>
      <c r="T47" s="14"/>
      <c r="U47" s="14"/>
      <c r="V47" s="14"/>
      <c r="W47" s="14"/>
      <c r="X47" s="14"/>
      <c r="Y47" s="14"/>
      <c r="Z47" s="14"/>
      <c r="AA47" s="14"/>
      <c r="AB47" s="14"/>
      <c r="AC47" s="14"/>
      <c r="AD47" s="14"/>
      <c r="AE47" s="14"/>
      <c r="AF47" s="14"/>
      <c r="AG47" s="14"/>
    </row>
    <row r="48" spans="1:33" ht="61.5" customHeight="1" x14ac:dyDescent="0.25">
      <c r="A48" s="80"/>
      <c r="B48" s="94"/>
      <c r="C48" s="94"/>
      <c r="D48" s="90"/>
      <c r="E48" s="94"/>
      <c r="F48" s="31" t="s">
        <v>268</v>
      </c>
      <c r="G48" s="34" t="s">
        <v>322</v>
      </c>
      <c r="H48" s="35">
        <v>43654</v>
      </c>
      <c r="I48" s="35">
        <f t="shared" si="4"/>
        <v>43660</v>
      </c>
      <c r="J48" s="14"/>
      <c r="K48" s="14"/>
      <c r="L48" s="14"/>
      <c r="M48" s="14"/>
      <c r="N48" s="14"/>
      <c r="O48" s="14"/>
      <c r="P48" s="14"/>
      <c r="Q48" s="14"/>
      <c r="R48" s="14"/>
      <c r="S48" s="49"/>
      <c r="T48" s="14"/>
      <c r="U48" s="14"/>
      <c r="V48" s="14"/>
      <c r="W48" s="14"/>
      <c r="X48" s="14"/>
      <c r="Y48" s="14"/>
      <c r="Z48" s="14"/>
      <c r="AA48" s="14"/>
      <c r="AB48" s="14"/>
      <c r="AC48" s="14"/>
      <c r="AD48" s="14"/>
      <c r="AE48" s="14"/>
      <c r="AF48" s="14"/>
      <c r="AG48" s="14"/>
    </row>
    <row r="49" spans="1:33" ht="45" x14ac:dyDescent="0.25">
      <c r="A49" s="100" t="s">
        <v>270</v>
      </c>
      <c r="B49" s="101" t="s">
        <v>271</v>
      </c>
      <c r="C49" s="21" t="s">
        <v>272</v>
      </c>
      <c r="D49" s="102" t="s">
        <v>273</v>
      </c>
      <c r="E49" s="94" t="s">
        <v>274</v>
      </c>
      <c r="F49" s="110" t="s">
        <v>275</v>
      </c>
      <c r="G49" s="80" t="s">
        <v>322</v>
      </c>
      <c r="H49" s="35">
        <v>43696</v>
      </c>
      <c r="I49" s="35">
        <f t="shared" si="4"/>
        <v>43702</v>
      </c>
      <c r="J49" s="14"/>
      <c r="K49" s="14"/>
      <c r="L49" s="14"/>
      <c r="M49" s="14"/>
      <c r="N49" s="14"/>
      <c r="O49" s="14"/>
      <c r="P49" s="14"/>
      <c r="Q49" s="14"/>
      <c r="R49" s="14"/>
      <c r="S49" s="14"/>
      <c r="T49" s="14"/>
      <c r="U49" s="14"/>
      <c r="V49" s="14"/>
      <c r="W49" s="14"/>
      <c r="X49" s="14"/>
      <c r="Y49" s="49"/>
      <c r="Z49" s="14"/>
      <c r="AA49" s="14"/>
      <c r="AB49" s="14"/>
      <c r="AC49" s="14"/>
      <c r="AD49" s="14"/>
      <c r="AE49" s="14"/>
      <c r="AF49" s="14"/>
      <c r="AG49" s="14"/>
    </row>
    <row r="50" spans="1:33" x14ac:dyDescent="0.25">
      <c r="A50" s="100"/>
      <c r="B50" s="101"/>
      <c r="C50" s="100" t="s">
        <v>276</v>
      </c>
      <c r="D50" s="102"/>
      <c r="E50" s="94"/>
      <c r="F50" s="110"/>
      <c r="G50" s="80"/>
      <c r="H50" s="35">
        <v>43696</v>
      </c>
      <c r="I50" s="35">
        <f t="shared" si="4"/>
        <v>43702</v>
      </c>
      <c r="J50" s="14"/>
      <c r="K50" s="14"/>
      <c r="L50" s="14"/>
      <c r="M50" s="14"/>
      <c r="N50" s="14"/>
      <c r="O50" s="14"/>
      <c r="P50" s="14"/>
      <c r="Q50" s="14"/>
      <c r="R50" s="14"/>
      <c r="S50" s="14"/>
      <c r="T50" s="14"/>
      <c r="U50" s="14"/>
      <c r="V50" s="14"/>
      <c r="W50" s="14"/>
      <c r="X50" s="14"/>
      <c r="Y50" s="49"/>
      <c r="Z50" s="14"/>
      <c r="AA50" s="14"/>
      <c r="AB50" s="14"/>
      <c r="AC50" s="14"/>
      <c r="AD50" s="14"/>
      <c r="AE50" s="14"/>
      <c r="AF50" s="14"/>
      <c r="AG50" s="14"/>
    </row>
    <row r="51" spans="1:33" ht="37.5" x14ac:dyDescent="0.25">
      <c r="A51" s="100"/>
      <c r="B51" s="101"/>
      <c r="C51" s="100"/>
      <c r="D51" s="102"/>
      <c r="E51" s="94"/>
      <c r="F51" s="31" t="s">
        <v>277</v>
      </c>
      <c r="G51" s="34" t="s">
        <v>309</v>
      </c>
      <c r="H51" s="35">
        <v>43696</v>
      </c>
      <c r="I51" s="35">
        <f t="shared" si="4"/>
        <v>43702</v>
      </c>
      <c r="J51" s="14"/>
      <c r="K51" s="14"/>
      <c r="L51" s="14"/>
      <c r="M51" s="14"/>
      <c r="N51" s="14"/>
      <c r="O51" s="14"/>
      <c r="P51" s="14"/>
      <c r="Q51" s="14"/>
      <c r="R51" s="14"/>
      <c r="S51" s="14"/>
      <c r="T51" s="14"/>
      <c r="U51" s="14"/>
      <c r="V51" s="14"/>
      <c r="W51" s="14"/>
      <c r="X51" s="14"/>
      <c r="Y51" s="49"/>
      <c r="Z51" s="14"/>
      <c r="AA51" s="14"/>
      <c r="AB51" s="14"/>
      <c r="AC51" s="14"/>
      <c r="AD51" s="14"/>
      <c r="AE51" s="14"/>
      <c r="AF51" s="14"/>
      <c r="AG51" s="14"/>
    </row>
    <row r="52" spans="1:33" ht="56.25" x14ac:dyDescent="0.25">
      <c r="A52" s="100" t="s">
        <v>278</v>
      </c>
      <c r="B52" s="100" t="s">
        <v>279</v>
      </c>
      <c r="C52" s="101" t="s">
        <v>280</v>
      </c>
      <c r="D52" s="102" t="s">
        <v>281</v>
      </c>
      <c r="E52" s="90" t="s">
        <v>282</v>
      </c>
      <c r="F52" s="23" t="s">
        <v>283</v>
      </c>
      <c r="G52" s="34" t="s">
        <v>309</v>
      </c>
      <c r="H52" s="35">
        <v>43696</v>
      </c>
      <c r="I52" s="35">
        <f t="shared" si="4"/>
        <v>43702</v>
      </c>
      <c r="J52" s="14"/>
      <c r="K52" s="14"/>
      <c r="L52" s="14"/>
      <c r="M52" s="14"/>
      <c r="N52" s="14"/>
      <c r="O52" s="14"/>
      <c r="P52" s="14"/>
      <c r="Q52" s="14"/>
      <c r="R52" s="14"/>
      <c r="S52" s="14"/>
      <c r="T52" s="14"/>
      <c r="U52" s="14"/>
      <c r="V52" s="14"/>
      <c r="W52" s="14"/>
      <c r="X52" s="14"/>
      <c r="Y52" s="49"/>
      <c r="Z52" s="14"/>
      <c r="AA52" s="14"/>
      <c r="AB52" s="14"/>
      <c r="AC52" s="14"/>
      <c r="AD52" s="14"/>
      <c r="AE52" s="14"/>
      <c r="AF52" s="14"/>
      <c r="AG52" s="14"/>
    </row>
    <row r="53" spans="1:33" ht="75" x14ac:dyDescent="0.25">
      <c r="A53" s="100"/>
      <c r="B53" s="100"/>
      <c r="C53" s="101"/>
      <c r="D53" s="102"/>
      <c r="E53" s="90"/>
      <c r="F53" s="23" t="s">
        <v>284</v>
      </c>
      <c r="G53" s="34" t="s">
        <v>309</v>
      </c>
      <c r="H53" s="35">
        <v>43696</v>
      </c>
      <c r="I53" s="35">
        <f t="shared" si="4"/>
        <v>43702</v>
      </c>
      <c r="J53" s="14"/>
      <c r="K53" s="14"/>
      <c r="L53" s="14"/>
      <c r="M53" s="14"/>
      <c r="N53" s="14"/>
      <c r="O53" s="14"/>
      <c r="P53" s="14"/>
      <c r="Q53" s="14"/>
      <c r="R53" s="14"/>
      <c r="S53" s="14"/>
      <c r="T53" s="14"/>
      <c r="U53" s="14"/>
      <c r="V53" s="14"/>
      <c r="W53" s="14"/>
      <c r="X53" s="14"/>
      <c r="Y53" s="49"/>
      <c r="Z53" s="14"/>
      <c r="AA53" s="14"/>
      <c r="AB53" s="14"/>
      <c r="AC53" s="14"/>
      <c r="AD53" s="14"/>
      <c r="AE53" s="14"/>
      <c r="AF53" s="14"/>
      <c r="AG53" s="14"/>
    </row>
    <row r="54" spans="1:33" x14ac:dyDescent="0.25">
      <c r="A54" s="100"/>
      <c r="B54" s="100"/>
      <c r="C54" s="100" t="s">
        <v>285</v>
      </c>
      <c r="D54" s="102" t="s">
        <v>286</v>
      </c>
      <c r="E54" s="33" t="s">
        <v>287</v>
      </c>
      <c r="F54" s="33" t="s">
        <v>288</v>
      </c>
      <c r="G54" s="34" t="s">
        <v>323</v>
      </c>
      <c r="H54" s="35">
        <v>43696</v>
      </c>
      <c r="I54" s="35">
        <f t="shared" si="4"/>
        <v>43702</v>
      </c>
      <c r="J54" s="14"/>
      <c r="K54" s="14"/>
      <c r="L54" s="14"/>
      <c r="M54" s="14"/>
      <c r="N54" s="14"/>
      <c r="O54" s="14"/>
      <c r="P54" s="14"/>
      <c r="Q54" s="14"/>
      <c r="R54" s="14"/>
      <c r="S54" s="14"/>
      <c r="T54" s="14"/>
      <c r="U54" s="14"/>
      <c r="V54" s="14"/>
      <c r="W54" s="14"/>
      <c r="X54" s="14"/>
      <c r="Y54" s="49"/>
      <c r="Z54" s="14"/>
      <c r="AA54" s="14"/>
      <c r="AB54" s="14"/>
      <c r="AC54" s="14"/>
      <c r="AD54" s="14"/>
      <c r="AE54" s="14"/>
      <c r="AF54" s="14"/>
      <c r="AG54" s="14"/>
    </row>
    <row r="55" spans="1:33" ht="37.5" x14ac:dyDescent="0.25">
      <c r="A55" s="100"/>
      <c r="B55" s="100"/>
      <c r="C55" s="100"/>
      <c r="D55" s="102"/>
      <c r="E55" s="33" t="s">
        <v>289</v>
      </c>
      <c r="F55" s="23" t="s">
        <v>290</v>
      </c>
      <c r="G55" s="34" t="s">
        <v>309</v>
      </c>
      <c r="H55" s="35">
        <v>43696</v>
      </c>
      <c r="I55" s="35">
        <f t="shared" si="4"/>
        <v>43702</v>
      </c>
      <c r="J55" s="14"/>
      <c r="K55" s="14"/>
      <c r="L55" s="14"/>
      <c r="M55" s="14"/>
      <c r="N55" s="14"/>
      <c r="O55" s="14"/>
      <c r="P55" s="14"/>
      <c r="Q55" s="14"/>
      <c r="R55" s="14"/>
      <c r="S55" s="14"/>
      <c r="T55" s="14"/>
      <c r="U55" s="14"/>
      <c r="V55" s="14"/>
      <c r="W55" s="14"/>
      <c r="X55" s="14"/>
      <c r="Y55" s="49"/>
      <c r="Z55" s="14"/>
      <c r="AA55" s="14"/>
      <c r="AB55" s="14"/>
      <c r="AC55" s="14"/>
      <c r="AD55" s="14"/>
      <c r="AE55" s="14"/>
      <c r="AF55" s="14"/>
      <c r="AG55" s="14"/>
    </row>
  </sheetData>
  <mergeCells count="83">
    <mergeCell ref="F49:F50"/>
    <mergeCell ref="C50:C51"/>
    <mergeCell ref="A52:A55"/>
    <mergeCell ref="B52:B55"/>
    <mergeCell ref="C52:C53"/>
    <mergeCell ref="D52:D53"/>
    <mergeCell ref="E52:E53"/>
    <mergeCell ref="C54:C55"/>
    <mergeCell ref="D54:D55"/>
    <mergeCell ref="B49:B51"/>
    <mergeCell ref="D49:D51"/>
    <mergeCell ref="E49:E51"/>
    <mergeCell ref="A49:A51"/>
    <mergeCell ref="A45:A46"/>
    <mergeCell ref="B45:B46"/>
    <mergeCell ref="C45:C46"/>
    <mergeCell ref="D45:D46"/>
    <mergeCell ref="E45:E46"/>
    <mergeCell ref="A47:A48"/>
    <mergeCell ref="B47:B48"/>
    <mergeCell ref="C47:C48"/>
    <mergeCell ref="D47:D48"/>
    <mergeCell ref="E47:E48"/>
    <mergeCell ref="A39:A44"/>
    <mergeCell ref="B39:B44"/>
    <mergeCell ref="C39:C44"/>
    <mergeCell ref="D39:D44"/>
    <mergeCell ref="E39:E40"/>
    <mergeCell ref="E35:E36"/>
    <mergeCell ref="D30:D36"/>
    <mergeCell ref="C30:C36"/>
    <mergeCell ref="B30:B36"/>
    <mergeCell ref="A30:A36"/>
    <mergeCell ref="A37:A38"/>
    <mergeCell ref="B37:B38"/>
    <mergeCell ref="C37:C38"/>
    <mergeCell ref="D37:D38"/>
    <mergeCell ref="E37:E38"/>
    <mergeCell ref="E27:E28"/>
    <mergeCell ref="A24:A28"/>
    <mergeCell ref="B24:B28"/>
    <mergeCell ref="C24:C28"/>
    <mergeCell ref="D24:D28"/>
    <mergeCell ref="E22:E23"/>
    <mergeCell ref="E24:E26"/>
    <mergeCell ref="D19:D20"/>
    <mergeCell ref="C19:C20"/>
    <mergeCell ref="B19:B21"/>
    <mergeCell ref="E19:E20"/>
    <mergeCell ref="A19:A21"/>
    <mergeCell ref="A22:A23"/>
    <mergeCell ref="B22:B23"/>
    <mergeCell ref="C22:C23"/>
    <mergeCell ref="D22:D23"/>
    <mergeCell ref="H8:H9"/>
    <mergeCell ref="I8:I9"/>
    <mergeCell ref="C14:C17"/>
    <mergeCell ref="B14:B18"/>
    <mergeCell ref="A14:A18"/>
    <mergeCell ref="E16:E17"/>
    <mergeCell ref="E14:E15"/>
    <mergeCell ref="D14:D17"/>
    <mergeCell ref="E12:E13"/>
    <mergeCell ref="D10:D13"/>
    <mergeCell ref="C10:C13"/>
    <mergeCell ref="B10:B13"/>
    <mergeCell ref="A10:A13"/>
    <mergeCell ref="G49:G50"/>
    <mergeCell ref="A2:AG2"/>
    <mergeCell ref="A4:G4"/>
    <mergeCell ref="A6:B7"/>
    <mergeCell ref="C6:C9"/>
    <mergeCell ref="D6:D7"/>
    <mergeCell ref="E6:E9"/>
    <mergeCell ref="F6:F9"/>
    <mergeCell ref="G6:G9"/>
    <mergeCell ref="H6:I7"/>
    <mergeCell ref="J6:AE6"/>
    <mergeCell ref="AF6:AF9"/>
    <mergeCell ref="AG6:AG9"/>
    <mergeCell ref="A8:A9"/>
    <mergeCell ref="B8:B9"/>
    <mergeCell ref="D8: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A93E9-00BE-4CD2-BBC7-AFD760133165}">
  <dimension ref="A1:M55"/>
  <sheetViews>
    <sheetView topLeftCell="A6" zoomScale="60" zoomScaleNormal="60" workbookViewId="0">
      <pane xSplit="3" ySplit="4" topLeftCell="F10" activePane="bottomRight" state="frozen"/>
      <selection activeCell="A6" sqref="A6"/>
      <selection pane="topRight" activeCell="F6" sqref="F6"/>
      <selection pane="bottomLeft" activeCell="A10" sqref="A10"/>
      <selection pane="bottomRight" activeCell="H10" sqref="H10"/>
    </sheetView>
  </sheetViews>
  <sheetFormatPr baseColWidth="10" defaultRowHeight="15" x14ac:dyDescent="0.25"/>
  <cols>
    <col min="2" max="2" width="57.7109375" customWidth="1"/>
    <col min="3" max="3" width="28.140625" customWidth="1"/>
    <col min="4" max="4" width="62.5703125" customWidth="1"/>
    <col min="5" max="5" width="27.5703125" style="5" customWidth="1"/>
    <col min="6" max="6" width="17.140625" style="5" customWidth="1"/>
    <col min="7" max="7" width="17" style="5" customWidth="1"/>
    <col min="8" max="8" width="15.28515625" customWidth="1"/>
    <col min="9" max="9" width="16.85546875" customWidth="1"/>
    <col min="10" max="10" width="39.5703125" customWidth="1"/>
    <col min="11" max="11" width="49.42578125" customWidth="1"/>
    <col min="13" max="13" width="47.7109375" customWidth="1"/>
  </cols>
  <sheetData>
    <row r="1" spans="1:13" x14ac:dyDescent="0.25">
      <c r="A1" s="43"/>
      <c r="B1" s="43"/>
      <c r="C1" s="3"/>
      <c r="D1" s="2"/>
      <c r="E1" s="44"/>
      <c r="H1" s="5"/>
      <c r="I1" s="6"/>
    </row>
    <row r="2" spans="1:13" ht="27" x14ac:dyDescent="0.25">
      <c r="A2" s="81" t="s">
        <v>0</v>
      </c>
      <c r="B2" s="81"/>
      <c r="C2" s="81"/>
      <c r="D2" s="81"/>
      <c r="E2" s="81"/>
      <c r="F2" s="81"/>
      <c r="G2" s="81"/>
      <c r="H2" s="81"/>
      <c r="I2" s="81"/>
    </row>
    <row r="3" spans="1:13" x14ac:dyDescent="0.25">
      <c r="A3" s="43"/>
      <c r="B3" s="43"/>
      <c r="C3" s="3"/>
      <c r="D3" s="2"/>
      <c r="E3" s="44"/>
      <c r="H3" s="5"/>
      <c r="I3" s="6"/>
    </row>
    <row r="4" spans="1:13" x14ac:dyDescent="0.25">
      <c r="A4" s="82"/>
      <c r="B4" s="82"/>
      <c r="C4" s="82"/>
      <c r="D4" s="82"/>
      <c r="E4" s="82"/>
      <c r="H4" s="5"/>
      <c r="I4" s="6"/>
    </row>
    <row r="5" spans="1:13" x14ac:dyDescent="0.25">
      <c r="A5" s="43"/>
      <c r="B5" s="43"/>
      <c r="C5" s="3"/>
      <c r="D5" s="2"/>
      <c r="E5" s="44"/>
      <c r="H5" s="5"/>
      <c r="I5" s="6"/>
    </row>
    <row r="6" spans="1:13" ht="15" customHeight="1" x14ac:dyDescent="0.25">
      <c r="A6" s="83" t="s">
        <v>1</v>
      </c>
      <c r="B6" s="83"/>
      <c r="C6" s="83" t="s">
        <v>4</v>
      </c>
      <c r="D6" s="83" t="s">
        <v>5</v>
      </c>
      <c r="E6" s="83" t="s">
        <v>6</v>
      </c>
      <c r="F6" s="83" t="s">
        <v>7</v>
      </c>
      <c r="G6" s="83"/>
      <c r="H6" s="83" t="s">
        <v>8</v>
      </c>
      <c r="I6" s="83"/>
      <c r="J6" s="83"/>
      <c r="K6" s="83"/>
      <c r="L6" s="83"/>
      <c r="M6" s="83" t="s">
        <v>9</v>
      </c>
    </row>
    <row r="7" spans="1:13" x14ac:dyDescent="0.25">
      <c r="A7" s="83"/>
      <c r="B7" s="83"/>
      <c r="C7" s="83"/>
      <c r="D7" s="83"/>
      <c r="E7" s="83"/>
      <c r="F7" s="83"/>
      <c r="G7" s="83"/>
      <c r="H7" s="83"/>
      <c r="I7" s="83"/>
      <c r="J7" s="83"/>
      <c r="K7" s="83"/>
      <c r="L7" s="83"/>
      <c r="M7" s="83"/>
    </row>
    <row r="8" spans="1:13" ht="21" customHeight="1" x14ac:dyDescent="0.25">
      <c r="A8" s="83" t="s">
        <v>32</v>
      </c>
      <c r="B8" s="83" t="s">
        <v>33</v>
      </c>
      <c r="C8" s="83"/>
      <c r="D8" s="83"/>
      <c r="E8" s="83"/>
      <c r="F8" s="83" t="s">
        <v>35</v>
      </c>
      <c r="G8" s="83" t="s">
        <v>36</v>
      </c>
      <c r="H8" s="83"/>
      <c r="I8" s="83"/>
      <c r="J8" s="83"/>
      <c r="K8" s="83"/>
      <c r="L8" s="83"/>
      <c r="M8" s="83"/>
    </row>
    <row r="9" spans="1:13" ht="54.75" customHeight="1" x14ac:dyDescent="0.25">
      <c r="A9" s="84"/>
      <c r="B9" s="84"/>
      <c r="C9" s="84"/>
      <c r="D9" s="84"/>
      <c r="E9" s="84"/>
      <c r="F9" s="84"/>
      <c r="G9" s="84"/>
      <c r="H9" s="39" t="s">
        <v>325</v>
      </c>
      <c r="I9" s="39" t="s">
        <v>326</v>
      </c>
      <c r="J9" s="39" t="s">
        <v>327</v>
      </c>
      <c r="K9" s="39" t="s">
        <v>328</v>
      </c>
      <c r="L9" s="39" t="s">
        <v>329</v>
      </c>
      <c r="M9" s="83"/>
    </row>
    <row r="10" spans="1:13" ht="390" customHeight="1" x14ac:dyDescent="0.25">
      <c r="A10" s="80">
        <v>31</v>
      </c>
      <c r="B10" s="90" t="s">
        <v>178</v>
      </c>
      <c r="C10" s="38" t="s">
        <v>181</v>
      </c>
      <c r="D10" s="42" t="s">
        <v>182</v>
      </c>
      <c r="E10" s="34" t="s">
        <v>318</v>
      </c>
      <c r="F10" s="35">
        <v>43633</v>
      </c>
      <c r="G10" s="35">
        <f>+F10+6</f>
        <v>43639</v>
      </c>
      <c r="H10" s="51">
        <f>SUM(I10:L10)</f>
        <v>0</v>
      </c>
      <c r="I10" s="14"/>
      <c r="J10" s="14"/>
      <c r="K10" s="14"/>
      <c r="L10" s="14"/>
      <c r="M10" s="14"/>
    </row>
    <row r="11" spans="1:13" ht="30" x14ac:dyDescent="0.25">
      <c r="A11" s="80"/>
      <c r="B11" s="90"/>
      <c r="C11" s="14" t="s">
        <v>183</v>
      </c>
      <c r="D11" s="42" t="s">
        <v>184</v>
      </c>
      <c r="E11" s="34" t="s">
        <v>318</v>
      </c>
      <c r="F11" s="35">
        <v>43633</v>
      </c>
      <c r="G11" s="35">
        <f t="shared" ref="G11" si="0">+F11+6</f>
        <v>43639</v>
      </c>
      <c r="H11" s="51">
        <f t="shared" ref="H11:H55" si="1">SUM(I11:L11)</f>
        <v>0</v>
      </c>
      <c r="I11" s="14"/>
      <c r="J11" s="14"/>
      <c r="K11" s="14"/>
      <c r="L11" s="14"/>
      <c r="M11" s="14"/>
    </row>
    <row r="12" spans="1:13" ht="30" customHeight="1" x14ac:dyDescent="0.25">
      <c r="A12" s="80"/>
      <c r="B12" s="90"/>
      <c r="C12" s="90" t="s">
        <v>81</v>
      </c>
      <c r="D12" s="14" t="s">
        <v>185</v>
      </c>
      <c r="E12" s="34" t="s">
        <v>314</v>
      </c>
      <c r="F12" s="35">
        <v>43640</v>
      </c>
      <c r="G12" s="35">
        <v>43646</v>
      </c>
      <c r="H12" s="51">
        <f t="shared" si="1"/>
        <v>0</v>
      </c>
      <c r="I12" s="14"/>
      <c r="J12" s="14"/>
      <c r="K12" s="14"/>
      <c r="L12" s="14"/>
      <c r="M12" s="14"/>
    </row>
    <row r="13" spans="1:13" ht="30" x14ac:dyDescent="0.25">
      <c r="A13" s="80"/>
      <c r="B13" s="90"/>
      <c r="C13" s="90"/>
      <c r="D13" s="11" t="s">
        <v>186</v>
      </c>
      <c r="E13" s="34" t="s">
        <v>314</v>
      </c>
      <c r="F13" s="35">
        <v>43640</v>
      </c>
      <c r="G13" s="35">
        <v>43646</v>
      </c>
      <c r="H13" s="51">
        <f t="shared" si="1"/>
        <v>0</v>
      </c>
      <c r="I13" s="14"/>
      <c r="J13" s="14"/>
      <c r="K13" s="14"/>
      <c r="L13" s="14"/>
      <c r="M13" s="14"/>
    </row>
    <row r="14" spans="1:13" ht="165" customHeight="1" x14ac:dyDescent="0.25">
      <c r="A14" s="80">
        <v>32</v>
      </c>
      <c r="B14" s="94" t="s">
        <v>187</v>
      </c>
      <c r="C14" s="94" t="s">
        <v>191</v>
      </c>
      <c r="D14" s="11" t="s">
        <v>192</v>
      </c>
      <c r="E14" s="34" t="s">
        <v>318</v>
      </c>
      <c r="F14" s="35">
        <v>43640</v>
      </c>
      <c r="G14" s="35">
        <v>43646</v>
      </c>
      <c r="H14" s="51">
        <f t="shared" si="1"/>
        <v>0</v>
      </c>
      <c r="I14" s="14"/>
      <c r="J14" s="14"/>
      <c r="K14" s="14"/>
      <c r="L14" s="14"/>
      <c r="M14" s="14"/>
    </row>
    <row r="15" spans="1:13" ht="42.75" customHeight="1" x14ac:dyDescent="0.25">
      <c r="A15" s="80"/>
      <c r="B15" s="94"/>
      <c r="C15" s="94"/>
      <c r="D15" s="11" t="s">
        <v>193</v>
      </c>
      <c r="E15" s="34" t="s">
        <v>319</v>
      </c>
      <c r="F15" s="35">
        <v>43640</v>
      </c>
      <c r="G15" s="35">
        <v>43646</v>
      </c>
      <c r="H15" s="51">
        <f t="shared" si="1"/>
        <v>0</v>
      </c>
      <c r="I15" s="14"/>
      <c r="J15" s="14"/>
      <c r="K15" s="14"/>
      <c r="L15" s="14"/>
      <c r="M15" s="14"/>
    </row>
    <row r="16" spans="1:13" ht="52.5" customHeight="1" x14ac:dyDescent="0.25">
      <c r="A16" s="80"/>
      <c r="B16" s="94"/>
      <c r="C16" s="99" t="s">
        <v>81</v>
      </c>
      <c r="D16" s="11" t="s">
        <v>194</v>
      </c>
      <c r="E16" s="34" t="s">
        <v>314</v>
      </c>
      <c r="F16" s="35">
        <v>43640</v>
      </c>
      <c r="G16" s="35">
        <v>43646</v>
      </c>
      <c r="H16" s="51">
        <f t="shared" si="1"/>
        <v>0</v>
      </c>
      <c r="I16" s="14"/>
      <c r="J16" s="14"/>
      <c r="K16" s="14"/>
      <c r="L16" s="14"/>
      <c r="M16" s="14"/>
    </row>
    <row r="17" spans="1:13" ht="30" x14ac:dyDescent="0.25">
      <c r="A17" s="80"/>
      <c r="B17" s="94"/>
      <c r="C17" s="99"/>
      <c r="D17" s="11" t="s">
        <v>186</v>
      </c>
      <c r="E17" s="34" t="s">
        <v>309</v>
      </c>
      <c r="F17" s="35">
        <v>43640</v>
      </c>
      <c r="G17" s="35">
        <v>43646</v>
      </c>
      <c r="H17" s="51">
        <f t="shared" si="1"/>
        <v>0</v>
      </c>
      <c r="I17" s="14"/>
      <c r="J17" s="14"/>
      <c r="K17" s="14"/>
      <c r="L17" s="14"/>
      <c r="M17" s="14"/>
    </row>
    <row r="18" spans="1:13" ht="52.5" customHeight="1" x14ac:dyDescent="0.25">
      <c r="A18" s="80"/>
      <c r="B18" s="94"/>
      <c r="C18" s="11" t="s">
        <v>196</v>
      </c>
      <c r="D18" s="11" t="s">
        <v>197</v>
      </c>
      <c r="E18" s="36" t="s">
        <v>314</v>
      </c>
      <c r="F18" s="35">
        <v>43612</v>
      </c>
      <c r="G18" s="35">
        <v>43618</v>
      </c>
      <c r="H18" s="51">
        <f t="shared" si="1"/>
        <v>0</v>
      </c>
      <c r="I18" s="14"/>
      <c r="J18" s="14"/>
      <c r="K18" s="14"/>
      <c r="L18" s="14"/>
      <c r="M18" s="14"/>
    </row>
    <row r="19" spans="1:13" ht="105" customHeight="1" x14ac:dyDescent="0.25">
      <c r="A19" s="80">
        <v>33</v>
      </c>
      <c r="B19" s="94" t="s">
        <v>198</v>
      </c>
      <c r="C19" s="90" t="s">
        <v>205</v>
      </c>
      <c r="D19" s="11" t="s">
        <v>203</v>
      </c>
      <c r="E19" s="34" t="s">
        <v>318</v>
      </c>
      <c r="F19" s="35">
        <v>43626</v>
      </c>
      <c r="G19" s="35">
        <f>+F19+6</f>
        <v>43632</v>
      </c>
      <c r="H19" s="51">
        <f t="shared" si="1"/>
        <v>0</v>
      </c>
      <c r="I19" s="14"/>
      <c r="J19" s="14"/>
      <c r="K19" s="14"/>
      <c r="L19" s="14"/>
      <c r="M19" s="14"/>
    </row>
    <row r="20" spans="1:13" ht="51.75" customHeight="1" x14ac:dyDescent="0.25">
      <c r="A20" s="80"/>
      <c r="B20" s="94"/>
      <c r="C20" s="90"/>
      <c r="D20" s="11" t="s">
        <v>204</v>
      </c>
      <c r="E20" s="34" t="s">
        <v>318</v>
      </c>
      <c r="F20" s="35">
        <v>43626</v>
      </c>
      <c r="G20" s="35">
        <f t="shared" ref="G20" si="2">+F20+6</f>
        <v>43632</v>
      </c>
      <c r="H20" s="51">
        <f t="shared" si="1"/>
        <v>0</v>
      </c>
      <c r="I20" s="14"/>
      <c r="J20" s="14"/>
      <c r="K20" s="14"/>
      <c r="L20" s="14"/>
      <c r="M20" s="14"/>
    </row>
    <row r="21" spans="1:13" ht="255" customHeight="1" x14ac:dyDescent="0.25">
      <c r="A21" s="80"/>
      <c r="B21" s="94"/>
      <c r="C21" s="48" t="s">
        <v>206</v>
      </c>
      <c r="D21" s="48" t="s">
        <v>207</v>
      </c>
      <c r="E21" s="34" t="s">
        <v>313</v>
      </c>
      <c r="F21" s="35">
        <v>43619</v>
      </c>
      <c r="G21" s="35">
        <f>+F21+6</f>
        <v>43625</v>
      </c>
      <c r="H21" s="51">
        <f t="shared" si="1"/>
        <v>0</v>
      </c>
      <c r="I21" s="14"/>
      <c r="J21" s="14"/>
      <c r="K21" s="14"/>
      <c r="L21" s="14"/>
      <c r="M21" s="14"/>
    </row>
    <row r="22" spans="1:13" ht="108.75" customHeight="1" x14ac:dyDescent="0.25">
      <c r="A22" s="100">
        <v>35</v>
      </c>
      <c r="B22" s="100" t="s">
        <v>208</v>
      </c>
      <c r="C22" s="90" t="s">
        <v>211</v>
      </c>
      <c r="D22" s="11" t="s">
        <v>212</v>
      </c>
      <c r="E22" s="34" t="s">
        <v>318</v>
      </c>
      <c r="F22" s="35">
        <v>43626</v>
      </c>
      <c r="G22" s="35">
        <f>+F22+6</f>
        <v>43632</v>
      </c>
      <c r="H22" s="51">
        <f t="shared" si="1"/>
        <v>0</v>
      </c>
      <c r="I22" s="14"/>
      <c r="J22" s="14"/>
      <c r="K22" s="14"/>
      <c r="L22" s="14"/>
      <c r="M22" s="14"/>
    </row>
    <row r="23" spans="1:13" ht="30" x14ac:dyDescent="0.25">
      <c r="A23" s="100"/>
      <c r="B23" s="100"/>
      <c r="C23" s="90"/>
      <c r="D23" s="11" t="s">
        <v>213</v>
      </c>
      <c r="E23" s="34" t="s">
        <v>318</v>
      </c>
      <c r="F23" s="35">
        <v>43626</v>
      </c>
      <c r="G23" s="35">
        <f t="shared" ref="G23:G55" si="3">+F23+6</f>
        <v>43632</v>
      </c>
      <c r="H23" s="51">
        <f t="shared" si="1"/>
        <v>0</v>
      </c>
      <c r="I23" s="14"/>
      <c r="J23" s="14"/>
      <c r="K23" s="14"/>
      <c r="L23" s="14"/>
      <c r="M23" s="14"/>
    </row>
    <row r="24" spans="1:13" ht="88.5" customHeight="1" x14ac:dyDescent="0.25">
      <c r="A24" s="103" t="s">
        <v>214</v>
      </c>
      <c r="B24" s="106" t="s">
        <v>215</v>
      </c>
      <c r="C24" s="94" t="s">
        <v>218</v>
      </c>
      <c r="D24" s="41" t="s">
        <v>219</v>
      </c>
      <c r="E24" s="34" t="s">
        <v>320</v>
      </c>
      <c r="F24" s="35">
        <v>43626</v>
      </c>
      <c r="G24" s="35">
        <f t="shared" si="3"/>
        <v>43632</v>
      </c>
      <c r="H24" s="51">
        <f t="shared" si="1"/>
        <v>0</v>
      </c>
      <c r="I24" s="14"/>
      <c r="J24" s="14"/>
      <c r="K24" s="14"/>
      <c r="L24" s="14"/>
      <c r="M24" s="14"/>
    </row>
    <row r="25" spans="1:13" ht="88.5" customHeight="1" x14ac:dyDescent="0.25">
      <c r="A25" s="104"/>
      <c r="B25" s="107"/>
      <c r="C25" s="94"/>
      <c r="D25" s="11" t="s">
        <v>221</v>
      </c>
      <c r="E25" s="34" t="s">
        <v>320</v>
      </c>
      <c r="F25" s="35">
        <v>43626</v>
      </c>
      <c r="G25" s="35">
        <f t="shared" si="3"/>
        <v>43632</v>
      </c>
      <c r="H25" s="51">
        <f t="shared" si="1"/>
        <v>0</v>
      </c>
      <c r="I25" s="14"/>
      <c r="J25" s="14"/>
      <c r="K25" s="14"/>
      <c r="L25" s="14"/>
      <c r="M25" s="14"/>
    </row>
    <row r="26" spans="1:13" ht="88.5" customHeight="1" x14ac:dyDescent="0.25">
      <c r="A26" s="104"/>
      <c r="B26" s="107"/>
      <c r="C26" s="94"/>
      <c r="D26" s="11" t="s">
        <v>220</v>
      </c>
      <c r="E26" s="34" t="s">
        <v>321</v>
      </c>
      <c r="F26" s="35">
        <v>43626</v>
      </c>
      <c r="G26" s="35">
        <f t="shared" si="3"/>
        <v>43632</v>
      </c>
      <c r="H26" s="51">
        <f t="shared" si="1"/>
        <v>0</v>
      </c>
      <c r="I26" s="14"/>
      <c r="J26" s="14"/>
      <c r="K26" s="14"/>
      <c r="L26" s="14"/>
      <c r="M26" s="14"/>
    </row>
    <row r="27" spans="1:13" ht="30" customHeight="1" x14ac:dyDescent="0.25">
      <c r="A27" s="104"/>
      <c r="B27" s="107"/>
      <c r="C27" s="94" t="s">
        <v>222</v>
      </c>
      <c r="D27" s="11" t="s">
        <v>223</v>
      </c>
      <c r="E27" s="34" t="s">
        <v>318</v>
      </c>
      <c r="F27" s="35">
        <v>43633</v>
      </c>
      <c r="G27" s="35">
        <f t="shared" si="3"/>
        <v>43639</v>
      </c>
      <c r="H27" s="51">
        <f t="shared" si="1"/>
        <v>0</v>
      </c>
      <c r="I27" s="14"/>
      <c r="J27" s="14"/>
      <c r="K27" s="14"/>
      <c r="L27" s="14"/>
      <c r="M27" s="14"/>
    </row>
    <row r="28" spans="1:13" ht="30" x14ac:dyDescent="0.25">
      <c r="A28" s="105"/>
      <c r="B28" s="108"/>
      <c r="C28" s="94"/>
      <c r="D28" s="11" t="s">
        <v>224</v>
      </c>
      <c r="E28" s="34" t="s">
        <v>319</v>
      </c>
      <c r="F28" s="35">
        <v>43633</v>
      </c>
      <c r="G28" s="35">
        <f t="shared" si="3"/>
        <v>43639</v>
      </c>
      <c r="H28" s="51">
        <f t="shared" si="1"/>
        <v>0</v>
      </c>
      <c r="I28" s="14"/>
      <c r="J28" s="14"/>
      <c r="K28" s="14"/>
      <c r="L28" s="14"/>
      <c r="M28" s="14"/>
    </row>
    <row r="29" spans="1:13" ht="60" x14ac:dyDescent="0.25">
      <c r="A29" s="46" t="s">
        <v>225</v>
      </c>
      <c r="B29" s="46" t="s">
        <v>226</v>
      </c>
      <c r="C29" s="48" t="s">
        <v>229</v>
      </c>
      <c r="D29" s="41" t="s">
        <v>230</v>
      </c>
      <c r="E29" s="34" t="s">
        <v>318</v>
      </c>
      <c r="F29" s="35">
        <v>43640</v>
      </c>
      <c r="G29" s="35">
        <f t="shared" si="3"/>
        <v>43646</v>
      </c>
      <c r="H29" s="51">
        <f t="shared" si="1"/>
        <v>0</v>
      </c>
      <c r="I29" s="14"/>
      <c r="J29" s="14"/>
      <c r="K29" s="14"/>
      <c r="L29" s="14"/>
      <c r="M29" s="14"/>
    </row>
    <row r="30" spans="1:13" ht="322.5" customHeight="1" x14ac:dyDescent="0.25">
      <c r="A30" s="109">
        <v>38</v>
      </c>
      <c r="B30" s="101" t="s">
        <v>231</v>
      </c>
      <c r="C30" s="46" t="s">
        <v>240</v>
      </c>
      <c r="D30" s="11" t="s">
        <v>239</v>
      </c>
      <c r="E30" s="34" t="s">
        <v>318</v>
      </c>
      <c r="F30" s="35">
        <v>43640</v>
      </c>
      <c r="G30" s="35">
        <f t="shared" si="3"/>
        <v>43646</v>
      </c>
      <c r="H30" s="51">
        <f t="shared" si="1"/>
        <v>0</v>
      </c>
      <c r="I30" s="14"/>
      <c r="J30" s="14"/>
      <c r="K30" s="14"/>
      <c r="L30" s="14"/>
      <c r="M30" s="14"/>
    </row>
    <row r="31" spans="1:13" ht="28.5" customHeight="1" x14ac:dyDescent="0.25">
      <c r="A31" s="109"/>
      <c r="B31" s="101"/>
      <c r="C31" s="11" t="s">
        <v>241</v>
      </c>
      <c r="D31" s="11" t="s">
        <v>234</v>
      </c>
      <c r="E31" s="34" t="s">
        <v>318</v>
      </c>
      <c r="F31" s="35">
        <v>43661</v>
      </c>
      <c r="G31" s="35">
        <f t="shared" si="3"/>
        <v>43667</v>
      </c>
      <c r="H31" s="51">
        <f t="shared" si="1"/>
        <v>0</v>
      </c>
      <c r="I31" s="14"/>
      <c r="J31" s="14"/>
      <c r="K31" s="14"/>
      <c r="L31" s="14"/>
      <c r="M31" s="14"/>
    </row>
    <row r="32" spans="1:13" ht="28.5" customHeight="1" x14ac:dyDescent="0.25">
      <c r="A32" s="109"/>
      <c r="B32" s="101"/>
      <c r="C32" s="11" t="s">
        <v>242</v>
      </c>
      <c r="D32" s="11" t="s">
        <v>235</v>
      </c>
      <c r="E32" s="34" t="s">
        <v>313</v>
      </c>
      <c r="F32" s="35">
        <v>43661</v>
      </c>
      <c r="G32" s="35">
        <f t="shared" si="3"/>
        <v>43667</v>
      </c>
      <c r="H32" s="51">
        <f t="shared" si="1"/>
        <v>0</v>
      </c>
      <c r="I32" s="14"/>
      <c r="J32" s="14"/>
      <c r="K32" s="14"/>
      <c r="L32" s="14"/>
      <c r="M32" s="14"/>
    </row>
    <row r="33" spans="1:13" ht="30" x14ac:dyDescent="0.25">
      <c r="A33" s="109"/>
      <c r="B33" s="101"/>
      <c r="C33" s="11" t="s">
        <v>243</v>
      </c>
      <c r="D33" s="11" t="s">
        <v>230</v>
      </c>
      <c r="E33" s="34" t="s">
        <v>318</v>
      </c>
      <c r="F33" s="35">
        <v>43661</v>
      </c>
      <c r="G33" s="35">
        <f t="shared" si="3"/>
        <v>43667</v>
      </c>
      <c r="H33" s="51">
        <f t="shared" si="1"/>
        <v>0</v>
      </c>
      <c r="I33" s="14"/>
      <c r="J33" s="14"/>
      <c r="K33" s="14"/>
      <c r="L33" s="14"/>
      <c r="M33" s="14"/>
    </row>
    <row r="34" spans="1:13" ht="30" x14ac:dyDescent="0.25">
      <c r="A34" s="109"/>
      <c r="B34" s="101"/>
      <c r="C34" s="11" t="s">
        <v>244</v>
      </c>
      <c r="D34" s="11" t="s">
        <v>238</v>
      </c>
      <c r="E34" s="34" t="s">
        <v>318</v>
      </c>
      <c r="F34" s="35">
        <v>43661</v>
      </c>
      <c r="G34" s="35">
        <f t="shared" si="3"/>
        <v>43667</v>
      </c>
      <c r="H34" s="51">
        <f t="shared" si="1"/>
        <v>0</v>
      </c>
      <c r="I34" s="14"/>
      <c r="J34" s="14"/>
      <c r="K34" s="14"/>
      <c r="L34" s="14"/>
      <c r="M34" s="14"/>
    </row>
    <row r="35" spans="1:13" ht="30" x14ac:dyDescent="0.25">
      <c r="A35" s="109"/>
      <c r="B35" s="101"/>
      <c r="C35" s="93" t="s">
        <v>191</v>
      </c>
      <c r="D35" s="11" t="s">
        <v>236</v>
      </c>
      <c r="E35" s="34" t="s">
        <v>318</v>
      </c>
      <c r="F35" s="35">
        <v>43661</v>
      </c>
      <c r="G35" s="35">
        <f t="shared" si="3"/>
        <v>43667</v>
      </c>
      <c r="H35" s="51">
        <f t="shared" si="1"/>
        <v>0</v>
      </c>
      <c r="I35" s="14"/>
      <c r="J35" s="14"/>
      <c r="K35" s="14"/>
      <c r="L35" s="14"/>
      <c r="M35" s="14"/>
    </row>
    <row r="36" spans="1:13" ht="30" x14ac:dyDescent="0.25">
      <c r="A36" s="109"/>
      <c r="B36" s="101"/>
      <c r="C36" s="93"/>
      <c r="D36" s="11" t="s">
        <v>237</v>
      </c>
      <c r="E36" s="34" t="s">
        <v>309</v>
      </c>
      <c r="F36" s="35">
        <v>43661</v>
      </c>
      <c r="G36" s="35">
        <f t="shared" si="3"/>
        <v>43667</v>
      </c>
      <c r="H36" s="51">
        <f t="shared" si="1"/>
        <v>0</v>
      </c>
      <c r="I36" s="14"/>
      <c r="J36" s="14"/>
      <c r="K36" s="14"/>
      <c r="L36" s="14"/>
      <c r="M36" s="14"/>
    </row>
    <row r="37" spans="1:13" ht="81" customHeight="1" x14ac:dyDescent="0.25">
      <c r="A37" s="100" t="s">
        <v>245</v>
      </c>
      <c r="B37" s="101" t="s">
        <v>246</v>
      </c>
      <c r="C37" s="90" t="s">
        <v>249</v>
      </c>
      <c r="D37" s="11" t="s">
        <v>250</v>
      </c>
      <c r="E37" s="34" t="s">
        <v>320</v>
      </c>
      <c r="F37" s="35">
        <v>43689</v>
      </c>
      <c r="G37" s="35">
        <f t="shared" si="3"/>
        <v>43695</v>
      </c>
      <c r="H37" s="51">
        <f t="shared" si="1"/>
        <v>0</v>
      </c>
      <c r="I37" s="14"/>
      <c r="J37" s="14"/>
      <c r="K37" s="14"/>
      <c r="L37" s="14"/>
      <c r="M37" s="14"/>
    </row>
    <row r="38" spans="1:13" ht="30" x14ac:dyDescent="0.25">
      <c r="A38" s="100"/>
      <c r="B38" s="101"/>
      <c r="C38" s="90"/>
      <c r="D38" s="11" t="s">
        <v>251</v>
      </c>
      <c r="E38" s="34" t="s">
        <v>309</v>
      </c>
      <c r="F38" s="35">
        <v>43689</v>
      </c>
      <c r="G38" s="35">
        <f t="shared" si="3"/>
        <v>43695</v>
      </c>
      <c r="H38" s="51">
        <f t="shared" si="1"/>
        <v>0</v>
      </c>
      <c r="I38" s="14"/>
      <c r="J38" s="14"/>
      <c r="K38" s="14"/>
      <c r="L38" s="14"/>
      <c r="M38" s="14"/>
    </row>
    <row r="39" spans="1:13" ht="18.75" x14ac:dyDescent="0.25">
      <c r="A39" s="80">
        <v>39</v>
      </c>
      <c r="B39" s="94" t="s">
        <v>252</v>
      </c>
      <c r="C39" s="94" t="s">
        <v>260</v>
      </c>
      <c r="D39" s="47" t="s">
        <v>261</v>
      </c>
      <c r="E39" s="34" t="s">
        <v>320</v>
      </c>
      <c r="F39" s="35">
        <v>43626</v>
      </c>
      <c r="G39" s="35">
        <f t="shared" si="3"/>
        <v>43632</v>
      </c>
      <c r="H39" s="51">
        <f t="shared" si="1"/>
        <v>0</v>
      </c>
      <c r="I39" s="14"/>
      <c r="J39" s="14"/>
      <c r="K39" s="14"/>
      <c r="L39" s="14"/>
      <c r="M39" s="14"/>
    </row>
    <row r="40" spans="1:13" ht="18.75" x14ac:dyDescent="0.25">
      <c r="A40" s="80"/>
      <c r="B40" s="94"/>
      <c r="C40" s="94"/>
      <c r="D40" s="47" t="s">
        <v>220</v>
      </c>
      <c r="E40" s="34" t="s">
        <v>321</v>
      </c>
      <c r="F40" s="35">
        <v>43626</v>
      </c>
      <c r="G40" s="35">
        <f t="shared" si="3"/>
        <v>43632</v>
      </c>
      <c r="H40" s="51">
        <f t="shared" si="1"/>
        <v>0</v>
      </c>
      <c r="I40" s="14"/>
      <c r="J40" s="14"/>
      <c r="K40" s="14"/>
      <c r="L40" s="14"/>
      <c r="M40" s="14"/>
    </row>
    <row r="41" spans="1:13" ht="67.5" customHeight="1" x14ac:dyDescent="0.25">
      <c r="A41" s="80"/>
      <c r="B41" s="94"/>
      <c r="C41" s="48" t="s">
        <v>218</v>
      </c>
      <c r="D41" s="47" t="s">
        <v>262</v>
      </c>
      <c r="E41" s="34" t="s">
        <v>322</v>
      </c>
      <c r="F41" s="35">
        <v>43647</v>
      </c>
      <c r="G41" s="35">
        <f t="shared" si="3"/>
        <v>43653</v>
      </c>
      <c r="H41" s="51">
        <f t="shared" si="1"/>
        <v>0</v>
      </c>
      <c r="I41" s="14"/>
      <c r="J41" s="14"/>
      <c r="K41" s="14"/>
      <c r="L41" s="14"/>
      <c r="M41" s="14"/>
    </row>
    <row r="42" spans="1:13" ht="37.5" x14ac:dyDescent="0.25">
      <c r="A42" s="80"/>
      <c r="B42" s="94"/>
      <c r="C42" s="40" t="s">
        <v>263</v>
      </c>
      <c r="D42" s="47" t="s">
        <v>264</v>
      </c>
      <c r="E42" s="34" t="s">
        <v>313</v>
      </c>
      <c r="F42" s="35">
        <v>43647</v>
      </c>
      <c r="G42" s="35">
        <f t="shared" si="3"/>
        <v>43653</v>
      </c>
      <c r="H42" s="51">
        <f t="shared" si="1"/>
        <v>0</v>
      </c>
      <c r="I42" s="14"/>
      <c r="J42" s="14"/>
      <c r="K42" s="14"/>
      <c r="L42" s="14"/>
      <c r="M42" s="14"/>
    </row>
    <row r="43" spans="1:13" ht="37.5" x14ac:dyDescent="0.25">
      <c r="A43" s="80"/>
      <c r="B43" s="94"/>
      <c r="C43" s="48" t="s">
        <v>218</v>
      </c>
      <c r="D43" s="47" t="s">
        <v>265</v>
      </c>
      <c r="E43" s="34" t="s">
        <v>322</v>
      </c>
      <c r="F43" s="35">
        <v>43647</v>
      </c>
      <c r="G43" s="35">
        <f t="shared" si="3"/>
        <v>43653</v>
      </c>
      <c r="H43" s="51">
        <f t="shared" si="1"/>
        <v>0</v>
      </c>
      <c r="I43" s="14"/>
      <c r="J43" s="14"/>
      <c r="K43" s="14"/>
      <c r="L43" s="14"/>
      <c r="M43" s="14"/>
    </row>
    <row r="44" spans="1:13" ht="66" customHeight="1" x14ac:dyDescent="0.25">
      <c r="A44" s="80"/>
      <c r="B44" s="94"/>
      <c r="C44" s="48" t="s">
        <v>218</v>
      </c>
      <c r="D44" s="47" t="s">
        <v>266</v>
      </c>
      <c r="E44" s="34" t="s">
        <v>322</v>
      </c>
      <c r="F44" s="35">
        <v>43647</v>
      </c>
      <c r="G44" s="35">
        <f t="shared" si="3"/>
        <v>43653</v>
      </c>
      <c r="H44" s="51">
        <f t="shared" si="1"/>
        <v>0</v>
      </c>
      <c r="I44" s="14"/>
      <c r="J44" s="14"/>
      <c r="K44" s="14"/>
      <c r="L44" s="14"/>
      <c r="M44" s="14"/>
    </row>
    <row r="45" spans="1:13" ht="18.75" x14ac:dyDescent="0.25">
      <c r="A45" s="80">
        <v>40</v>
      </c>
      <c r="B45" s="94" t="s">
        <v>255</v>
      </c>
      <c r="C45" s="94" t="s">
        <v>260</v>
      </c>
      <c r="D45" s="47" t="s">
        <v>261</v>
      </c>
      <c r="E45" s="34" t="s">
        <v>320</v>
      </c>
      <c r="F45" s="35">
        <v>43626</v>
      </c>
      <c r="G45" s="35">
        <f t="shared" si="3"/>
        <v>43632</v>
      </c>
      <c r="H45" s="51">
        <f t="shared" si="1"/>
        <v>0</v>
      </c>
      <c r="I45" s="14"/>
      <c r="J45" s="14"/>
      <c r="K45" s="14"/>
      <c r="L45" s="14"/>
      <c r="M45" s="14"/>
    </row>
    <row r="46" spans="1:13" ht="39" customHeight="1" x14ac:dyDescent="0.25">
      <c r="A46" s="80"/>
      <c r="B46" s="94"/>
      <c r="C46" s="94"/>
      <c r="D46" s="47" t="s">
        <v>220</v>
      </c>
      <c r="E46" s="34" t="s">
        <v>321</v>
      </c>
      <c r="F46" s="35">
        <v>43626</v>
      </c>
      <c r="G46" s="35">
        <f t="shared" si="3"/>
        <v>43632</v>
      </c>
      <c r="H46" s="51">
        <f t="shared" si="1"/>
        <v>0</v>
      </c>
      <c r="I46" s="14"/>
      <c r="J46" s="14"/>
      <c r="K46" s="14"/>
      <c r="L46" s="14"/>
      <c r="M46" s="14"/>
    </row>
    <row r="47" spans="1:13" ht="56.25" x14ac:dyDescent="0.25">
      <c r="A47" s="80">
        <v>41</v>
      </c>
      <c r="B47" s="94" t="s">
        <v>257</v>
      </c>
      <c r="C47" s="94" t="s">
        <v>267</v>
      </c>
      <c r="D47" s="47" t="s">
        <v>269</v>
      </c>
      <c r="E47" s="34" t="s">
        <v>322</v>
      </c>
      <c r="F47" s="35">
        <v>43654</v>
      </c>
      <c r="G47" s="35">
        <f t="shared" si="3"/>
        <v>43660</v>
      </c>
      <c r="H47" s="51">
        <f t="shared" si="1"/>
        <v>0</v>
      </c>
      <c r="I47" s="14"/>
      <c r="J47" s="14"/>
      <c r="K47" s="14"/>
      <c r="L47" s="14"/>
      <c r="M47" s="14"/>
    </row>
    <row r="48" spans="1:13" ht="61.5" customHeight="1" x14ac:dyDescent="0.25">
      <c r="A48" s="80"/>
      <c r="B48" s="94"/>
      <c r="C48" s="94"/>
      <c r="D48" s="47" t="s">
        <v>268</v>
      </c>
      <c r="E48" s="34" t="s">
        <v>322</v>
      </c>
      <c r="F48" s="35">
        <v>43654</v>
      </c>
      <c r="G48" s="35">
        <f t="shared" si="3"/>
        <v>43660</v>
      </c>
      <c r="H48" s="51">
        <f t="shared" si="1"/>
        <v>0</v>
      </c>
      <c r="I48" s="14"/>
      <c r="J48" s="14"/>
      <c r="K48" s="14"/>
      <c r="L48" s="14"/>
      <c r="M48" s="14"/>
    </row>
    <row r="49" spans="1:13" ht="18.75" x14ac:dyDescent="0.25">
      <c r="A49" s="100" t="s">
        <v>270</v>
      </c>
      <c r="B49" s="101" t="s">
        <v>271</v>
      </c>
      <c r="C49" s="94" t="s">
        <v>274</v>
      </c>
      <c r="D49" s="110" t="s">
        <v>275</v>
      </c>
      <c r="E49" s="80" t="s">
        <v>322</v>
      </c>
      <c r="F49" s="35">
        <v>43696</v>
      </c>
      <c r="G49" s="35">
        <f t="shared" si="3"/>
        <v>43702</v>
      </c>
      <c r="H49" s="51">
        <f t="shared" si="1"/>
        <v>0</v>
      </c>
      <c r="I49" s="14"/>
      <c r="J49" s="14"/>
      <c r="K49" s="14"/>
      <c r="L49" s="14"/>
      <c r="M49" s="14"/>
    </row>
    <row r="50" spans="1:13" ht="18.75" x14ac:dyDescent="0.25">
      <c r="A50" s="100"/>
      <c r="B50" s="101"/>
      <c r="C50" s="94"/>
      <c r="D50" s="110"/>
      <c r="E50" s="80"/>
      <c r="F50" s="35">
        <v>43696</v>
      </c>
      <c r="G50" s="35">
        <f t="shared" si="3"/>
        <v>43702</v>
      </c>
      <c r="H50" s="51">
        <f t="shared" si="1"/>
        <v>0</v>
      </c>
      <c r="I50" s="14"/>
      <c r="J50" s="14"/>
      <c r="K50" s="14"/>
      <c r="L50" s="14"/>
      <c r="M50" s="14"/>
    </row>
    <row r="51" spans="1:13" ht="37.5" x14ac:dyDescent="0.25">
      <c r="A51" s="100"/>
      <c r="B51" s="101"/>
      <c r="C51" s="94"/>
      <c r="D51" s="47" t="s">
        <v>277</v>
      </c>
      <c r="E51" s="34" t="s">
        <v>309</v>
      </c>
      <c r="F51" s="35">
        <v>43696</v>
      </c>
      <c r="G51" s="35">
        <f t="shared" si="3"/>
        <v>43702</v>
      </c>
      <c r="H51" s="51">
        <f t="shared" si="1"/>
        <v>0</v>
      </c>
      <c r="I51" s="14"/>
      <c r="J51" s="14"/>
      <c r="K51" s="14"/>
      <c r="L51" s="14"/>
      <c r="M51" s="14"/>
    </row>
    <row r="52" spans="1:13" ht="56.25" x14ac:dyDescent="0.25">
      <c r="A52" s="100" t="s">
        <v>278</v>
      </c>
      <c r="B52" s="100" t="s">
        <v>279</v>
      </c>
      <c r="C52" s="90" t="s">
        <v>282</v>
      </c>
      <c r="D52" s="23" t="s">
        <v>283</v>
      </c>
      <c r="E52" s="34" t="s">
        <v>309</v>
      </c>
      <c r="F52" s="35">
        <v>43696</v>
      </c>
      <c r="G52" s="35">
        <f t="shared" si="3"/>
        <v>43702</v>
      </c>
      <c r="H52" s="51">
        <f t="shared" si="1"/>
        <v>0</v>
      </c>
      <c r="I52" s="14"/>
      <c r="J52" s="14"/>
      <c r="K52" s="14"/>
      <c r="L52" s="14"/>
      <c r="M52" s="14"/>
    </row>
    <row r="53" spans="1:13" ht="75" x14ac:dyDescent="0.25">
      <c r="A53" s="100"/>
      <c r="B53" s="100"/>
      <c r="C53" s="90"/>
      <c r="D53" s="23" t="s">
        <v>284</v>
      </c>
      <c r="E53" s="34" t="s">
        <v>309</v>
      </c>
      <c r="F53" s="35">
        <v>43696</v>
      </c>
      <c r="G53" s="35">
        <f t="shared" si="3"/>
        <v>43702</v>
      </c>
      <c r="H53" s="51">
        <f t="shared" si="1"/>
        <v>0</v>
      </c>
      <c r="I53" s="14"/>
      <c r="J53" s="14"/>
      <c r="K53" s="14"/>
      <c r="L53" s="14"/>
      <c r="M53" s="14"/>
    </row>
    <row r="54" spans="1:13" ht="18.75" x14ac:dyDescent="0.25">
      <c r="A54" s="100"/>
      <c r="B54" s="100"/>
      <c r="C54" s="48" t="s">
        <v>287</v>
      </c>
      <c r="D54" s="48" t="s">
        <v>288</v>
      </c>
      <c r="E54" s="34" t="s">
        <v>323</v>
      </c>
      <c r="F54" s="35">
        <v>43696</v>
      </c>
      <c r="G54" s="35">
        <f t="shared" si="3"/>
        <v>43702</v>
      </c>
      <c r="H54" s="51">
        <f t="shared" si="1"/>
        <v>0</v>
      </c>
      <c r="I54" s="14"/>
      <c r="J54" s="14"/>
      <c r="K54" s="14"/>
      <c r="L54" s="14"/>
      <c r="M54" s="14"/>
    </row>
    <row r="55" spans="1:13" ht="37.5" x14ac:dyDescent="0.25">
      <c r="A55" s="100"/>
      <c r="B55" s="100"/>
      <c r="C55" s="48" t="s">
        <v>289</v>
      </c>
      <c r="D55" s="23" t="s">
        <v>290</v>
      </c>
      <c r="E55" s="34" t="s">
        <v>309</v>
      </c>
      <c r="F55" s="35">
        <v>43696</v>
      </c>
      <c r="G55" s="35">
        <f t="shared" si="3"/>
        <v>43702</v>
      </c>
      <c r="H55" s="51">
        <f t="shared" si="1"/>
        <v>0</v>
      </c>
      <c r="I55" s="14"/>
      <c r="J55" s="14"/>
      <c r="K55" s="14"/>
      <c r="L55" s="14"/>
      <c r="M55" s="14"/>
    </row>
  </sheetData>
  <mergeCells count="53">
    <mergeCell ref="A2:I2"/>
    <mergeCell ref="A4:E4"/>
    <mergeCell ref="A6:B7"/>
    <mergeCell ref="C6:C9"/>
    <mergeCell ref="D6:D9"/>
    <mergeCell ref="E6:E9"/>
    <mergeCell ref="F6:G7"/>
    <mergeCell ref="A8:A9"/>
    <mergeCell ref="B8:B9"/>
    <mergeCell ref="F8:F9"/>
    <mergeCell ref="G8:G9"/>
    <mergeCell ref="H6:L8"/>
    <mergeCell ref="C16:C17"/>
    <mergeCell ref="A19:A21"/>
    <mergeCell ref="B19:B21"/>
    <mergeCell ref="C19:C20"/>
    <mergeCell ref="A10:A13"/>
    <mergeCell ref="B10:B13"/>
    <mergeCell ref="C12:C13"/>
    <mergeCell ref="A14:A18"/>
    <mergeCell ref="B14:B18"/>
    <mergeCell ref="C14:C15"/>
    <mergeCell ref="C27:C28"/>
    <mergeCell ref="A30:A36"/>
    <mergeCell ref="B30:B36"/>
    <mergeCell ref="C35:C36"/>
    <mergeCell ref="A22:A23"/>
    <mergeCell ref="B22:B23"/>
    <mergeCell ref="C22:C23"/>
    <mergeCell ref="A24:A28"/>
    <mergeCell ref="B24:B28"/>
    <mergeCell ref="C24:C26"/>
    <mergeCell ref="B37:B38"/>
    <mergeCell ref="C37:C38"/>
    <mergeCell ref="A39:A44"/>
    <mergeCell ref="B39:B44"/>
    <mergeCell ref="C39:C40"/>
    <mergeCell ref="M6:M9"/>
    <mergeCell ref="A52:A55"/>
    <mergeCell ref="B52:B55"/>
    <mergeCell ref="C52:C53"/>
    <mergeCell ref="A49:A51"/>
    <mergeCell ref="B49:B51"/>
    <mergeCell ref="C49:C51"/>
    <mergeCell ref="D49:D50"/>
    <mergeCell ref="E49:E50"/>
    <mergeCell ref="A45:A46"/>
    <mergeCell ref="B45:B46"/>
    <mergeCell ref="C45:C46"/>
    <mergeCell ref="A47:A48"/>
    <mergeCell ref="B47:B48"/>
    <mergeCell ref="C47:C48"/>
    <mergeCell ref="A37:A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4"/>
  <sheetViews>
    <sheetView topLeftCell="A6" zoomScale="59" zoomScaleNormal="59" workbookViewId="0">
      <pane xSplit="5" ySplit="4" topLeftCell="F10" activePane="bottomRight" state="frozen"/>
      <selection activeCell="A6" sqref="A6"/>
      <selection pane="topRight" activeCell="F6" sqref="F6"/>
      <selection pane="bottomLeft" activeCell="A10" sqref="A10"/>
      <selection pane="bottomRight" activeCell="H10" sqref="A10:H12"/>
    </sheetView>
  </sheetViews>
  <sheetFormatPr baseColWidth="10" defaultRowHeight="15" x14ac:dyDescent="0.25"/>
  <cols>
    <col min="2" max="2" width="57.7109375" customWidth="1"/>
    <col min="3" max="3" width="55" hidden="1" customWidth="1"/>
    <col min="4" max="4" width="87.42578125" hidden="1" customWidth="1"/>
    <col min="5" max="5" width="28.140625" hidden="1" customWidth="1"/>
    <col min="6" max="6" width="62.5703125" hidden="1" customWidth="1"/>
    <col min="7" max="7" width="27.5703125" customWidth="1"/>
    <col min="8" max="8" width="17.140625" customWidth="1"/>
  </cols>
  <sheetData>
    <row r="1" spans="1:33" x14ac:dyDescent="0.25">
      <c r="A1" s="1"/>
      <c r="B1" s="1"/>
      <c r="C1" s="1"/>
      <c r="D1" s="2"/>
      <c r="E1" s="3"/>
      <c r="F1" s="2"/>
      <c r="G1" s="4"/>
      <c r="H1" s="5"/>
      <c r="I1" s="5"/>
      <c r="J1" s="5"/>
      <c r="K1" s="5"/>
      <c r="L1" s="5"/>
      <c r="M1" s="5"/>
      <c r="N1" s="5"/>
      <c r="O1" s="5"/>
      <c r="P1" s="5"/>
      <c r="Q1" s="5"/>
      <c r="R1" s="5"/>
      <c r="S1" s="5"/>
      <c r="T1" s="5"/>
      <c r="U1" s="5"/>
      <c r="V1" s="5"/>
      <c r="W1" s="5"/>
      <c r="X1" s="5"/>
      <c r="Y1" s="5"/>
      <c r="Z1" s="5"/>
      <c r="AA1" s="5"/>
      <c r="AB1" s="5"/>
      <c r="AC1" s="5"/>
      <c r="AD1" s="5"/>
      <c r="AE1" s="5"/>
      <c r="AF1" s="5"/>
      <c r="AG1" s="6"/>
    </row>
    <row r="2" spans="1:33" ht="27" x14ac:dyDescent="0.25">
      <c r="A2" s="81" t="s">
        <v>0</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row>
    <row r="3" spans="1:33" x14ac:dyDescent="0.25">
      <c r="A3" s="1"/>
      <c r="B3" s="1"/>
      <c r="C3" s="1"/>
      <c r="D3" s="2"/>
      <c r="E3" s="3"/>
      <c r="F3" s="2"/>
      <c r="G3" s="4"/>
      <c r="H3" s="5"/>
      <c r="I3" s="5"/>
      <c r="J3" s="5"/>
      <c r="K3" s="5"/>
      <c r="L3" s="5"/>
      <c r="M3" s="5"/>
      <c r="N3" s="5"/>
      <c r="O3" s="5"/>
      <c r="P3" s="5"/>
      <c r="Q3" s="5"/>
      <c r="R3" s="5"/>
      <c r="S3" s="5"/>
      <c r="T3" s="5"/>
      <c r="U3" s="5"/>
      <c r="V3" s="5"/>
      <c r="W3" s="5"/>
      <c r="X3" s="5"/>
      <c r="Y3" s="5"/>
      <c r="Z3" s="5"/>
      <c r="AA3" s="5"/>
      <c r="AB3" s="5"/>
      <c r="AC3" s="5"/>
      <c r="AD3" s="5"/>
      <c r="AE3" s="5"/>
      <c r="AF3" s="5"/>
      <c r="AG3" s="6"/>
    </row>
    <row r="4" spans="1:33" x14ac:dyDescent="0.25">
      <c r="A4" s="82"/>
      <c r="B4" s="82"/>
      <c r="C4" s="82"/>
      <c r="D4" s="82"/>
      <c r="E4" s="82"/>
      <c r="F4" s="82"/>
      <c r="G4" s="82"/>
      <c r="H4" s="5"/>
      <c r="I4" s="5"/>
      <c r="J4" s="5"/>
      <c r="K4" s="5"/>
      <c r="L4" s="5"/>
      <c r="M4" s="5"/>
      <c r="N4" s="5"/>
      <c r="O4" s="5"/>
      <c r="P4" s="5"/>
      <c r="Q4" s="5"/>
      <c r="R4" s="5"/>
      <c r="S4" s="5"/>
      <c r="T4" s="5"/>
      <c r="U4" s="5"/>
      <c r="V4" s="5"/>
      <c r="W4" s="5"/>
      <c r="X4" s="5"/>
      <c r="Y4" s="5"/>
      <c r="Z4" s="5"/>
      <c r="AA4" s="5"/>
      <c r="AB4" s="5"/>
      <c r="AC4" s="5"/>
      <c r="AD4" s="5"/>
      <c r="AE4" s="5"/>
      <c r="AF4" s="5"/>
      <c r="AG4" s="6"/>
    </row>
    <row r="5" spans="1:33" x14ac:dyDescent="0.25">
      <c r="A5" s="1"/>
      <c r="B5" s="1"/>
      <c r="C5" s="1"/>
      <c r="D5" s="2"/>
      <c r="E5" s="3"/>
      <c r="F5" s="2"/>
      <c r="G5" s="4"/>
      <c r="H5" s="5"/>
      <c r="I5" s="5"/>
      <c r="J5" s="5"/>
      <c r="K5" s="5"/>
      <c r="L5" s="5"/>
      <c r="M5" s="5"/>
      <c r="N5" s="5"/>
      <c r="O5" s="5"/>
      <c r="P5" s="5"/>
      <c r="Q5" s="5"/>
      <c r="R5" s="5"/>
      <c r="S5" s="5"/>
      <c r="T5" s="5"/>
      <c r="U5" s="5"/>
      <c r="V5" s="5"/>
      <c r="W5" s="5"/>
      <c r="X5" s="5"/>
      <c r="Y5" s="5"/>
      <c r="Z5" s="5"/>
      <c r="AA5" s="5"/>
      <c r="AB5" s="5"/>
      <c r="AC5" s="5"/>
      <c r="AD5" s="5"/>
      <c r="AE5" s="5"/>
      <c r="AF5" s="5"/>
      <c r="AG5" s="6"/>
    </row>
    <row r="6" spans="1:33" x14ac:dyDescent="0.25">
      <c r="A6" s="83" t="s">
        <v>1</v>
      </c>
      <c r="B6" s="83"/>
      <c r="C6" s="83" t="s">
        <v>2</v>
      </c>
      <c r="D6" s="83" t="s">
        <v>3</v>
      </c>
      <c r="E6" s="83" t="s">
        <v>4</v>
      </c>
      <c r="F6" s="83" t="s">
        <v>5</v>
      </c>
      <c r="G6" s="83" t="s">
        <v>6</v>
      </c>
      <c r="H6" s="83" t="s">
        <v>7</v>
      </c>
      <c r="I6" s="83"/>
      <c r="J6" s="85" t="s">
        <v>7</v>
      </c>
      <c r="K6" s="85"/>
      <c r="L6" s="85"/>
      <c r="M6" s="85"/>
      <c r="N6" s="85"/>
      <c r="O6" s="85"/>
      <c r="P6" s="85"/>
      <c r="Q6" s="85"/>
      <c r="R6" s="85"/>
      <c r="S6" s="85"/>
      <c r="T6" s="85"/>
      <c r="U6" s="85"/>
      <c r="V6" s="85"/>
      <c r="W6" s="85"/>
      <c r="X6" s="85"/>
      <c r="Y6" s="85"/>
      <c r="Z6" s="85"/>
      <c r="AA6" s="85"/>
      <c r="AB6" s="85"/>
      <c r="AC6" s="85"/>
      <c r="AD6" s="85"/>
      <c r="AE6" s="85"/>
      <c r="AF6" s="83" t="s">
        <v>8</v>
      </c>
      <c r="AG6" s="83" t="s">
        <v>9</v>
      </c>
    </row>
    <row r="7" spans="1:33" x14ac:dyDescent="0.25">
      <c r="A7" s="83"/>
      <c r="B7" s="83"/>
      <c r="C7" s="83"/>
      <c r="D7" s="83"/>
      <c r="E7" s="83"/>
      <c r="F7" s="83"/>
      <c r="G7" s="83"/>
      <c r="H7" s="83"/>
      <c r="I7" s="83"/>
      <c r="J7" s="7" t="s">
        <v>10</v>
      </c>
      <c r="K7" s="7" t="s">
        <v>11</v>
      </c>
      <c r="L7" s="7" t="s">
        <v>12</v>
      </c>
      <c r="M7" s="7" t="s">
        <v>13</v>
      </c>
      <c r="N7" s="7" t="s">
        <v>14</v>
      </c>
      <c r="O7" s="7" t="s">
        <v>15</v>
      </c>
      <c r="P7" s="7" t="s">
        <v>16</v>
      </c>
      <c r="Q7" s="7" t="s">
        <v>17</v>
      </c>
      <c r="R7" s="7" t="s">
        <v>18</v>
      </c>
      <c r="S7" s="7" t="s">
        <v>19</v>
      </c>
      <c r="T7" s="7" t="s">
        <v>20</v>
      </c>
      <c r="U7" s="7" t="s">
        <v>21</v>
      </c>
      <c r="V7" s="7" t="s">
        <v>22</v>
      </c>
      <c r="W7" s="7" t="s">
        <v>23</v>
      </c>
      <c r="X7" s="7" t="s">
        <v>24</v>
      </c>
      <c r="Y7" s="7" t="s">
        <v>25</v>
      </c>
      <c r="Z7" s="7" t="s">
        <v>26</v>
      </c>
      <c r="AA7" s="7" t="s">
        <v>27</v>
      </c>
      <c r="AB7" s="7" t="s">
        <v>28</v>
      </c>
      <c r="AC7" s="7" t="s">
        <v>29</v>
      </c>
      <c r="AD7" s="7" t="s">
        <v>30</v>
      </c>
      <c r="AE7" s="7" t="s">
        <v>31</v>
      </c>
      <c r="AF7" s="83"/>
      <c r="AG7" s="83"/>
    </row>
    <row r="8" spans="1:33" ht="72.75" customHeight="1" x14ac:dyDescent="0.25">
      <c r="A8" s="83" t="s">
        <v>32</v>
      </c>
      <c r="B8" s="83" t="s">
        <v>33</v>
      </c>
      <c r="C8" s="83"/>
      <c r="D8" s="83" t="s">
        <v>34</v>
      </c>
      <c r="E8" s="83"/>
      <c r="F8" s="83"/>
      <c r="G8" s="83"/>
      <c r="H8" s="83" t="s">
        <v>35</v>
      </c>
      <c r="I8" s="83" t="s">
        <v>36</v>
      </c>
      <c r="J8" s="8">
        <v>43591</v>
      </c>
      <c r="K8" s="8">
        <f>+J8+7</f>
        <v>43598</v>
      </c>
      <c r="L8" s="8">
        <f t="shared" ref="L8:AE8" si="0">+K8+7</f>
        <v>43605</v>
      </c>
      <c r="M8" s="8">
        <f t="shared" si="0"/>
        <v>43612</v>
      </c>
      <c r="N8" s="8">
        <f t="shared" si="0"/>
        <v>43619</v>
      </c>
      <c r="O8" s="8">
        <f t="shared" si="0"/>
        <v>43626</v>
      </c>
      <c r="P8" s="8">
        <f t="shared" si="0"/>
        <v>43633</v>
      </c>
      <c r="Q8" s="8">
        <f t="shared" si="0"/>
        <v>43640</v>
      </c>
      <c r="R8" s="8">
        <f t="shared" si="0"/>
        <v>43647</v>
      </c>
      <c r="S8" s="8">
        <f t="shared" si="0"/>
        <v>43654</v>
      </c>
      <c r="T8" s="8">
        <f t="shared" si="0"/>
        <v>43661</v>
      </c>
      <c r="U8" s="8">
        <f t="shared" si="0"/>
        <v>43668</v>
      </c>
      <c r="V8" s="8">
        <f t="shared" si="0"/>
        <v>43675</v>
      </c>
      <c r="W8" s="8">
        <f t="shared" si="0"/>
        <v>43682</v>
      </c>
      <c r="X8" s="8">
        <f t="shared" si="0"/>
        <v>43689</v>
      </c>
      <c r="Y8" s="8">
        <f t="shared" si="0"/>
        <v>43696</v>
      </c>
      <c r="Z8" s="8">
        <f t="shared" si="0"/>
        <v>43703</v>
      </c>
      <c r="AA8" s="8">
        <f t="shared" si="0"/>
        <v>43710</v>
      </c>
      <c r="AB8" s="8">
        <f t="shared" si="0"/>
        <v>43717</v>
      </c>
      <c r="AC8" s="8">
        <f t="shared" si="0"/>
        <v>43724</v>
      </c>
      <c r="AD8" s="8">
        <f t="shared" si="0"/>
        <v>43731</v>
      </c>
      <c r="AE8" s="8">
        <f t="shared" si="0"/>
        <v>43738</v>
      </c>
      <c r="AF8" s="83"/>
      <c r="AG8" s="83"/>
    </row>
    <row r="9" spans="1:33" ht="94.5" customHeight="1" x14ac:dyDescent="0.25">
      <c r="A9" s="83"/>
      <c r="B9" s="83"/>
      <c r="C9" s="83"/>
      <c r="D9" s="83"/>
      <c r="E9" s="83"/>
      <c r="F9" s="83"/>
      <c r="G9" s="84"/>
      <c r="H9" s="84"/>
      <c r="I9" s="84"/>
      <c r="J9" s="9">
        <f>+J8+6</f>
        <v>43597</v>
      </c>
      <c r="K9" s="9">
        <f>+K8+6</f>
        <v>43604</v>
      </c>
      <c r="L9" s="9">
        <f t="shared" ref="L9:AE9" si="1">+L8+6</f>
        <v>43611</v>
      </c>
      <c r="M9" s="9">
        <f t="shared" si="1"/>
        <v>43618</v>
      </c>
      <c r="N9" s="9">
        <f t="shared" si="1"/>
        <v>43625</v>
      </c>
      <c r="O9" s="9">
        <f t="shared" si="1"/>
        <v>43632</v>
      </c>
      <c r="P9" s="9">
        <f t="shared" si="1"/>
        <v>43639</v>
      </c>
      <c r="Q9" s="9">
        <f t="shared" si="1"/>
        <v>43646</v>
      </c>
      <c r="R9" s="9">
        <f t="shared" si="1"/>
        <v>43653</v>
      </c>
      <c r="S9" s="9">
        <f t="shared" si="1"/>
        <v>43660</v>
      </c>
      <c r="T9" s="9">
        <f t="shared" si="1"/>
        <v>43667</v>
      </c>
      <c r="U9" s="9">
        <f t="shared" si="1"/>
        <v>43674</v>
      </c>
      <c r="V9" s="9">
        <f t="shared" si="1"/>
        <v>43681</v>
      </c>
      <c r="W9" s="9">
        <f t="shared" si="1"/>
        <v>43688</v>
      </c>
      <c r="X9" s="9">
        <f t="shared" si="1"/>
        <v>43695</v>
      </c>
      <c r="Y9" s="9">
        <f t="shared" si="1"/>
        <v>43702</v>
      </c>
      <c r="Z9" s="9">
        <f t="shared" si="1"/>
        <v>43709</v>
      </c>
      <c r="AA9" s="9">
        <f t="shared" si="1"/>
        <v>43716</v>
      </c>
      <c r="AB9" s="9">
        <f t="shared" si="1"/>
        <v>43723</v>
      </c>
      <c r="AC9" s="9">
        <f t="shared" si="1"/>
        <v>43730</v>
      </c>
      <c r="AD9" s="9">
        <f t="shared" si="1"/>
        <v>43737</v>
      </c>
      <c r="AE9" s="9">
        <f t="shared" si="1"/>
        <v>43744</v>
      </c>
      <c r="AF9" s="84"/>
      <c r="AG9" s="84"/>
    </row>
    <row r="10" spans="1:33" ht="199.5" customHeight="1" x14ac:dyDescent="0.25">
      <c r="A10" s="80">
        <v>43</v>
      </c>
      <c r="B10" s="94" t="s">
        <v>291</v>
      </c>
      <c r="C10" s="90" t="s">
        <v>292</v>
      </c>
      <c r="D10" s="90" t="s">
        <v>293</v>
      </c>
      <c r="E10" s="111" t="s">
        <v>294</v>
      </c>
      <c r="F10" s="24" t="s">
        <v>296</v>
      </c>
      <c r="G10" s="34" t="s">
        <v>313</v>
      </c>
      <c r="H10" s="37">
        <v>43682</v>
      </c>
      <c r="I10" s="37">
        <f>+H10+6</f>
        <v>43688</v>
      </c>
      <c r="J10" s="34"/>
      <c r="K10" s="34"/>
      <c r="L10" s="34"/>
      <c r="M10" s="34"/>
      <c r="N10" s="34"/>
      <c r="O10" s="34"/>
      <c r="P10" s="34"/>
      <c r="Q10" s="34"/>
      <c r="R10" s="34"/>
      <c r="S10" s="34"/>
      <c r="T10" s="34"/>
      <c r="U10" s="34"/>
      <c r="V10" s="34"/>
      <c r="W10" s="50"/>
      <c r="X10" s="34"/>
      <c r="Y10" s="34"/>
      <c r="Z10" s="34"/>
      <c r="AA10" s="34"/>
      <c r="AB10" s="34"/>
      <c r="AC10" s="34"/>
      <c r="AD10" s="34"/>
      <c r="AE10" s="34"/>
      <c r="AF10" s="34"/>
      <c r="AG10" s="34"/>
    </row>
    <row r="11" spans="1:33" x14ac:dyDescent="0.25">
      <c r="A11" s="80"/>
      <c r="B11" s="94"/>
      <c r="C11" s="90"/>
      <c r="D11" s="90"/>
      <c r="E11" s="111"/>
      <c r="F11" s="24" t="s">
        <v>295</v>
      </c>
      <c r="G11" s="34" t="s">
        <v>313</v>
      </c>
      <c r="H11" s="37">
        <v>43682</v>
      </c>
      <c r="I11" s="37">
        <f t="shared" ref="I11:I14" si="2">+H11+6</f>
        <v>43688</v>
      </c>
      <c r="J11" s="34"/>
      <c r="K11" s="34"/>
      <c r="L11" s="34"/>
      <c r="M11" s="34"/>
      <c r="N11" s="34"/>
      <c r="O11" s="34"/>
      <c r="P11" s="34"/>
      <c r="Q11" s="34"/>
      <c r="R11" s="34"/>
      <c r="S11" s="34"/>
      <c r="T11" s="34"/>
      <c r="U11" s="34"/>
      <c r="V11" s="34"/>
      <c r="W11" s="50"/>
      <c r="X11" s="34"/>
      <c r="Y11" s="34"/>
      <c r="Z11" s="34"/>
      <c r="AA11" s="34"/>
      <c r="AB11" s="34"/>
      <c r="AC11" s="34"/>
      <c r="AD11" s="34"/>
      <c r="AE11" s="34"/>
      <c r="AF11" s="34"/>
      <c r="AG11" s="34"/>
    </row>
    <row r="12" spans="1:33" ht="30" x14ac:dyDescent="0.25">
      <c r="A12" s="80"/>
      <c r="B12" s="94"/>
      <c r="C12" s="90"/>
      <c r="D12" s="90"/>
      <c r="E12" s="111"/>
      <c r="F12" s="11" t="s">
        <v>297</v>
      </c>
      <c r="G12" s="34" t="s">
        <v>309</v>
      </c>
      <c r="H12" s="37">
        <v>43682</v>
      </c>
      <c r="I12" s="37">
        <f t="shared" si="2"/>
        <v>43688</v>
      </c>
      <c r="J12" s="34"/>
      <c r="K12" s="34"/>
      <c r="L12" s="34"/>
      <c r="M12" s="34"/>
      <c r="N12" s="34"/>
      <c r="O12" s="34"/>
      <c r="P12" s="34"/>
      <c r="Q12" s="34"/>
      <c r="R12" s="34"/>
      <c r="S12" s="34"/>
      <c r="T12" s="34"/>
      <c r="U12" s="34"/>
      <c r="V12" s="34"/>
      <c r="W12" s="50"/>
      <c r="X12" s="34"/>
      <c r="Y12" s="34"/>
      <c r="Z12" s="34"/>
      <c r="AA12" s="34"/>
      <c r="AB12" s="34"/>
      <c r="AC12" s="34"/>
      <c r="AD12" s="34"/>
      <c r="AE12" s="34"/>
      <c r="AF12" s="34"/>
      <c r="AG12" s="34"/>
    </row>
    <row r="13" spans="1:33" ht="60" x14ac:dyDescent="0.25">
      <c r="A13" s="12">
        <v>48</v>
      </c>
      <c r="B13" s="11" t="s">
        <v>298</v>
      </c>
      <c r="C13" s="11" t="s">
        <v>299</v>
      </c>
      <c r="D13" s="11" t="s">
        <v>300</v>
      </c>
      <c r="E13" s="13" t="s">
        <v>301</v>
      </c>
      <c r="F13" s="15" t="s">
        <v>302</v>
      </c>
      <c r="G13" s="36" t="s">
        <v>313</v>
      </c>
      <c r="H13" s="37">
        <v>43689</v>
      </c>
      <c r="I13" s="37">
        <f t="shared" si="2"/>
        <v>43695</v>
      </c>
      <c r="J13" s="34"/>
      <c r="K13" s="34"/>
      <c r="L13" s="34"/>
      <c r="M13" s="34"/>
      <c r="N13" s="34"/>
      <c r="O13" s="34"/>
      <c r="P13" s="34"/>
      <c r="Q13" s="34"/>
      <c r="R13" s="34"/>
      <c r="S13" s="34"/>
      <c r="T13" s="34"/>
      <c r="U13" s="34"/>
      <c r="V13" s="34"/>
      <c r="W13" s="34"/>
      <c r="X13" s="50"/>
      <c r="Y13" s="34"/>
      <c r="Z13" s="34"/>
      <c r="AA13" s="34"/>
      <c r="AB13" s="34"/>
      <c r="AC13" s="34"/>
      <c r="AD13" s="34"/>
      <c r="AE13" s="34"/>
      <c r="AF13" s="34"/>
      <c r="AG13" s="34"/>
    </row>
    <row r="14" spans="1:33" ht="51" x14ac:dyDescent="0.25">
      <c r="A14" s="18" t="s">
        <v>303</v>
      </c>
      <c r="B14" s="17" t="s">
        <v>304</v>
      </c>
      <c r="C14" s="17" t="s">
        <v>305</v>
      </c>
      <c r="D14" s="19" t="s">
        <v>306</v>
      </c>
      <c r="E14" s="13" t="s">
        <v>307</v>
      </c>
      <c r="F14" s="16" t="s">
        <v>308</v>
      </c>
      <c r="G14" s="34" t="s">
        <v>324</v>
      </c>
      <c r="H14" s="37">
        <v>43689</v>
      </c>
      <c r="I14" s="37">
        <f t="shared" si="2"/>
        <v>43695</v>
      </c>
      <c r="J14" s="34"/>
      <c r="K14" s="34"/>
      <c r="L14" s="34"/>
      <c r="M14" s="34"/>
      <c r="N14" s="34"/>
      <c r="O14" s="34"/>
      <c r="P14" s="34"/>
      <c r="Q14" s="34"/>
      <c r="R14" s="34"/>
      <c r="S14" s="34"/>
      <c r="T14" s="34"/>
      <c r="U14" s="34"/>
      <c r="V14" s="34"/>
      <c r="W14" s="34"/>
      <c r="X14" s="50"/>
      <c r="Y14" s="34"/>
      <c r="Z14" s="34"/>
      <c r="AA14" s="34"/>
      <c r="AB14" s="34"/>
      <c r="AC14" s="34"/>
      <c r="AD14" s="34"/>
      <c r="AE14" s="34"/>
      <c r="AF14" s="34"/>
      <c r="AG14" s="34"/>
    </row>
  </sheetData>
  <mergeCells count="22">
    <mergeCell ref="I8:I9"/>
    <mergeCell ref="A10:A12"/>
    <mergeCell ref="B10:B12"/>
    <mergeCell ref="C10:C12"/>
    <mergeCell ref="D10:D12"/>
    <mergeCell ref="E10:E12"/>
    <mergeCell ref="A2:AG2"/>
    <mergeCell ref="A4:G4"/>
    <mergeCell ref="A6:B7"/>
    <mergeCell ref="C6:C9"/>
    <mergeCell ref="D6:D7"/>
    <mergeCell ref="E6:E9"/>
    <mergeCell ref="F6:F9"/>
    <mergeCell ref="G6:G9"/>
    <mergeCell ref="H6:I7"/>
    <mergeCell ref="J6:AE6"/>
    <mergeCell ref="AF6:AF9"/>
    <mergeCell ref="AG6:AG9"/>
    <mergeCell ref="A8:A9"/>
    <mergeCell ref="B8:B9"/>
    <mergeCell ref="D8:D9"/>
    <mergeCell ref="H8:H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A5524-177E-4445-B8DE-373DEEFB4C92}">
  <dimension ref="A1:M14"/>
  <sheetViews>
    <sheetView topLeftCell="A6" zoomScale="59" zoomScaleNormal="59" workbookViewId="0">
      <pane xSplit="3" ySplit="4" topLeftCell="D10" activePane="bottomRight" state="frozen"/>
      <selection activeCell="A6" sqref="A6"/>
      <selection pane="topRight" activeCell="F6" sqref="F6"/>
      <selection pane="bottomLeft" activeCell="A10" sqref="A10"/>
      <selection pane="bottomRight" activeCell="I10" sqref="I10"/>
    </sheetView>
  </sheetViews>
  <sheetFormatPr baseColWidth="10" defaultRowHeight="15" x14ac:dyDescent="0.25"/>
  <cols>
    <col min="2" max="2" width="57.7109375" customWidth="1"/>
    <col min="3" max="3" width="28.140625" customWidth="1"/>
    <col min="4" max="4" width="62.5703125" customWidth="1"/>
    <col min="5" max="5" width="27.5703125" customWidth="1"/>
    <col min="6" max="6" width="17.140625" customWidth="1"/>
    <col min="9" max="9" width="16.28515625" customWidth="1"/>
    <col min="10" max="10" width="30.28515625" customWidth="1"/>
    <col min="11" max="11" width="34" customWidth="1"/>
    <col min="13" max="13" width="38.42578125" customWidth="1"/>
  </cols>
  <sheetData>
    <row r="1" spans="1:13" x14ac:dyDescent="0.25">
      <c r="A1" s="43"/>
      <c r="B1" s="43"/>
      <c r="C1" s="3"/>
      <c r="D1" s="2"/>
      <c r="E1" s="44"/>
      <c r="F1" s="5"/>
      <c r="G1" s="5"/>
      <c r="H1" s="5"/>
      <c r="I1" s="6"/>
    </row>
    <row r="2" spans="1:13" ht="27" x14ac:dyDescent="0.25">
      <c r="A2" s="81" t="s">
        <v>0</v>
      </c>
      <c r="B2" s="81"/>
      <c r="C2" s="81"/>
      <c r="D2" s="81"/>
      <c r="E2" s="81"/>
      <c r="F2" s="81"/>
      <c r="G2" s="81"/>
      <c r="H2" s="81"/>
      <c r="I2" s="81"/>
    </row>
    <row r="3" spans="1:13" x14ac:dyDescent="0.25">
      <c r="A3" s="43"/>
      <c r="B3" s="43"/>
      <c r="C3" s="3"/>
      <c r="D3" s="2"/>
      <c r="E3" s="44"/>
      <c r="F3" s="5"/>
      <c r="G3" s="5"/>
      <c r="H3" s="5"/>
      <c r="I3" s="6"/>
    </row>
    <row r="4" spans="1:13" x14ac:dyDescent="0.25">
      <c r="A4" s="82"/>
      <c r="B4" s="82"/>
      <c r="C4" s="82"/>
      <c r="D4" s="82"/>
      <c r="E4" s="82"/>
      <c r="F4" s="5"/>
      <c r="G4" s="5"/>
      <c r="H4" s="5"/>
      <c r="I4" s="6"/>
    </row>
    <row r="5" spans="1:13" x14ac:dyDescent="0.25">
      <c r="A5" s="43"/>
      <c r="B5" s="43"/>
      <c r="C5" s="3"/>
      <c r="D5" s="2"/>
      <c r="E5" s="44"/>
      <c r="F5" s="5"/>
      <c r="G5" s="5"/>
      <c r="H5" s="5"/>
      <c r="I5" s="6"/>
    </row>
    <row r="6" spans="1:13" ht="15" customHeight="1" x14ac:dyDescent="0.25">
      <c r="A6" s="83" t="s">
        <v>1</v>
      </c>
      <c r="B6" s="83"/>
      <c r="C6" s="83" t="s">
        <v>4</v>
      </c>
      <c r="D6" s="83" t="s">
        <v>5</v>
      </c>
      <c r="E6" s="83" t="s">
        <v>6</v>
      </c>
      <c r="F6" s="83" t="s">
        <v>7</v>
      </c>
      <c r="G6" s="83"/>
      <c r="H6" s="83" t="s">
        <v>8</v>
      </c>
      <c r="I6" s="83"/>
      <c r="J6" s="83"/>
      <c r="K6" s="83"/>
      <c r="L6" s="83"/>
      <c r="M6" s="83" t="s">
        <v>9</v>
      </c>
    </row>
    <row r="7" spans="1:13" x14ac:dyDescent="0.25">
      <c r="A7" s="83"/>
      <c r="B7" s="83"/>
      <c r="C7" s="83"/>
      <c r="D7" s="83"/>
      <c r="E7" s="83"/>
      <c r="F7" s="83"/>
      <c r="G7" s="83"/>
      <c r="H7" s="83"/>
      <c r="I7" s="83"/>
      <c r="J7" s="83"/>
      <c r="K7" s="83"/>
      <c r="L7" s="83"/>
      <c r="M7" s="83"/>
    </row>
    <row r="8" spans="1:13" ht="18" customHeight="1" x14ac:dyDescent="0.25">
      <c r="A8" s="83" t="s">
        <v>32</v>
      </c>
      <c r="B8" s="83" t="s">
        <v>33</v>
      </c>
      <c r="C8" s="83"/>
      <c r="D8" s="83"/>
      <c r="E8" s="83"/>
      <c r="F8" s="83" t="s">
        <v>35</v>
      </c>
      <c r="G8" s="83" t="s">
        <v>36</v>
      </c>
      <c r="H8" s="83"/>
      <c r="I8" s="83"/>
      <c r="J8" s="83"/>
      <c r="K8" s="83"/>
      <c r="L8" s="83"/>
      <c r="M8" s="83"/>
    </row>
    <row r="9" spans="1:13" ht="59.25" customHeight="1" x14ac:dyDescent="0.25">
      <c r="A9" s="83"/>
      <c r="B9" s="83"/>
      <c r="C9" s="83"/>
      <c r="D9" s="83"/>
      <c r="E9" s="84"/>
      <c r="F9" s="84"/>
      <c r="G9" s="84"/>
      <c r="H9" s="39" t="s">
        <v>325</v>
      </c>
      <c r="I9" s="39" t="s">
        <v>326</v>
      </c>
      <c r="J9" s="39" t="s">
        <v>327</v>
      </c>
      <c r="K9" s="39" t="s">
        <v>328</v>
      </c>
      <c r="L9" s="39" t="s">
        <v>329</v>
      </c>
      <c r="M9" s="83"/>
    </row>
    <row r="10" spans="1:13" ht="199.5" customHeight="1" x14ac:dyDescent="0.25">
      <c r="A10" s="80">
        <v>43</v>
      </c>
      <c r="B10" s="94" t="s">
        <v>291</v>
      </c>
      <c r="C10" s="111" t="s">
        <v>294</v>
      </c>
      <c r="D10" s="24" t="s">
        <v>296</v>
      </c>
      <c r="E10" s="34" t="s">
        <v>313</v>
      </c>
      <c r="F10" s="37">
        <v>43682</v>
      </c>
      <c r="G10" s="37">
        <f>+F10+6</f>
        <v>43688</v>
      </c>
      <c r="H10" s="51">
        <f>SUM(I10:L10)</f>
        <v>0</v>
      </c>
      <c r="I10" s="34"/>
      <c r="J10" s="14"/>
      <c r="K10" s="14"/>
      <c r="L10" s="14"/>
      <c r="M10" s="14"/>
    </row>
    <row r="11" spans="1:13" ht="33" customHeight="1" x14ac:dyDescent="0.25">
      <c r="A11" s="80"/>
      <c r="B11" s="94"/>
      <c r="C11" s="111"/>
      <c r="D11" s="24" t="s">
        <v>295</v>
      </c>
      <c r="E11" s="34" t="s">
        <v>313</v>
      </c>
      <c r="F11" s="37">
        <v>43682</v>
      </c>
      <c r="G11" s="37">
        <f t="shared" ref="G11:G14" si="0">+F11+6</f>
        <v>43688</v>
      </c>
      <c r="H11" s="51">
        <f t="shared" ref="H11:H14" si="1">SUM(I11:L11)</f>
        <v>0</v>
      </c>
      <c r="I11" s="34"/>
      <c r="J11" s="14"/>
      <c r="K11" s="14"/>
      <c r="L11" s="14"/>
      <c r="M11" s="14"/>
    </row>
    <row r="12" spans="1:13" ht="30" x14ac:dyDescent="0.25">
      <c r="A12" s="80"/>
      <c r="B12" s="94"/>
      <c r="C12" s="111"/>
      <c r="D12" s="11" t="s">
        <v>297</v>
      </c>
      <c r="E12" s="34" t="s">
        <v>309</v>
      </c>
      <c r="F12" s="37">
        <v>43682</v>
      </c>
      <c r="G12" s="37">
        <f t="shared" si="0"/>
        <v>43688</v>
      </c>
      <c r="H12" s="51">
        <f t="shared" si="1"/>
        <v>0</v>
      </c>
      <c r="I12" s="34"/>
      <c r="J12" s="14"/>
      <c r="K12" s="14"/>
      <c r="L12" s="14"/>
      <c r="M12" s="14"/>
    </row>
    <row r="13" spans="1:13" ht="45" x14ac:dyDescent="0.25">
      <c r="A13" s="38">
        <v>48</v>
      </c>
      <c r="B13" s="11" t="s">
        <v>298</v>
      </c>
      <c r="C13" s="48" t="s">
        <v>301</v>
      </c>
      <c r="D13" s="42" t="s">
        <v>302</v>
      </c>
      <c r="E13" s="36" t="s">
        <v>313</v>
      </c>
      <c r="F13" s="37">
        <v>43689</v>
      </c>
      <c r="G13" s="37">
        <f t="shared" si="0"/>
        <v>43695</v>
      </c>
      <c r="H13" s="51">
        <f t="shared" si="1"/>
        <v>0</v>
      </c>
      <c r="I13" s="34"/>
      <c r="J13" s="14"/>
      <c r="K13" s="14"/>
      <c r="L13" s="14"/>
      <c r="M13" s="14"/>
    </row>
    <row r="14" spans="1:13" ht="38.25" x14ac:dyDescent="0.25">
      <c r="A14" s="45" t="s">
        <v>303</v>
      </c>
      <c r="B14" s="17" t="s">
        <v>304</v>
      </c>
      <c r="C14" s="48" t="s">
        <v>307</v>
      </c>
      <c r="D14" s="41" t="s">
        <v>308</v>
      </c>
      <c r="E14" s="34" t="s">
        <v>324</v>
      </c>
      <c r="F14" s="37">
        <v>43689</v>
      </c>
      <c r="G14" s="37">
        <f t="shared" si="0"/>
        <v>43695</v>
      </c>
      <c r="H14" s="51">
        <f t="shared" si="1"/>
        <v>0</v>
      </c>
      <c r="I14" s="34"/>
      <c r="J14" s="14"/>
      <c r="K14" s="14"/>
      <c r="L14" s="14"/>
      <c r="M14" s="14"/>
    </row>
  </sheetData>
  <mergeCells count="16">
    <mergeCell ref="A2:I2"/>
    <mergeCell ref="A4:E4"/>
    <mergeCell ref="A6:B7"/>
    <mergeCell ref="C6:C9"/>
    <mergeCell ref="D6:D9"/>
    <mergeCell ref="E6:E9"/>
    <mergeCell ref="F6:G7"/>
    <mergeCell ref="M6:M9"/>
    <mergeCell ref="A10:A12"/>
    <mergeCell ref="B10:B12"/>
    <mergeCell ref="C10:C12"/>
    <mergeCell ref="H6:L8"/>
    <mergeCell ref="A8:A9"/>
    <mergeCell ref="B8:B9"/>
    <mergeCell ref="F8:F9"/>
    <mergeCell ref="G8: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COMPONENTE I</vt:lpstr>
      <vt:lpstr>COMPONENTE I PRES</vt:lpstr>
      <vt:lpstr>COMPONENTE II</vt:lpstr>
      <vt:lpstr>COMPONENTE II PRES</vt:lpstr>
      <vt:lpstr>COMPONENTE III</vt:lpstr>
      <vt:lpstr>COMPONENTE III PRES</vt:lpstr>
      <vt:lpstr>COMPONENTE IV</vt:lpstr>
      <vt:lpstr>COMPONENTE IV PRES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EIPOSGRADO</dc:creator>
  <cp:lastModifiedBy>EIPOSGRADO</cp:lastModifiedBy>
  <dcterms:created xsi:type="dcterms:W3CDTF">2019-04-06T13:47:06Z</dcterms:created>
  <dcterms:modified xsi:type="dcterms:W3CDTF">2019-04-09T15:32:39Z</dcterms:modified>
</cp:coreProperties>
</file>