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drawings/drawing1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17bd2a70bfc246/Data Analytics Course/Rockbuster/"/>
    </mc:Choice>
  </mc:AlternateContent>
  <xr:revisionPtr revIDLastSave="346" documentId="8_{B8F45141-2067-408E-A519-690E21F91BE6}" xr6:coauthVersionLast="47" xr6:coauthVersionMax="47" xr10:uidLastSave="{5FE9CD65-7B30-4E61-848C-C144A23B377F}"/>
  <bookViews>
    <workbookView xWindow="-108" yWindow="-108" windowWidth="23256" windowHeight="12576" firstSheet="5" activeTab="6" xr2:uid="{E05E35D1-D8C7-4066-882A-5ECAB05F504D}"/>
  </bookViews>
  <sheets>
    <sheet name="Film Descriptive Statistics" sheetId="2" r:id="rId1"/>
    <sheet name="Film Descriptive Stats Query" sheetId="1" r:id="rId2"/>
    <sheet name="Film count " sheetId="5" r:id="rId3"/>
    <sheet name="Film Count Queries" sheetId="4" r:id="rId4"/>
    <sheet name="Movies by Revenue" sheetId="9" r:id="rId5"/>
    <sheet name="Movies by revenue Query" sheetId="8" r:id="rId6"/>
    <sheet name="Top 10 Movie Stats" sheetId="12" r:id="rId7"/>
    <sheet name="Bottom 10 Movie Stats" sheetId="13" r:id="rId8"/>
    <sheet name="Country Revenue and Cust Count" sheetId="22" r:id="rId9"/>
    <sheet name="Revenue and Cust Count Query" sheetId="20" r:id="rId10"/>
    <sheet name="3.7 step 1" sheetId="17" r:id="rId11"/>
    <sheet name="3.7 step 2" sheetId="18" r:id="rId12"/>
    <sheet name="3.7 step 3" sheetId="19" r:id="rId13"/>
    <sheet name="3.7 Queries" sheetId="16" r:id="rId14"/>
    <sheet name="Avg amount paid" sheetId="23" r:id="rId15"/>
    <sheet name="total paid by customer" sheetId="31" r:id="rId16"/>
    <sheet name="total paid by customer query" sheetId="24" r:id="rId17"/>
    <sheet name="Revenu by Genre" sheetId="28" r:id="rId18"/>
    <sheet name="Revenue by Genre Query" sheetId="27" r:id="rId19"/>
    <sheet name="Revenue by Rating" sheetId="30" r:id="rId20"/>
    <sheet name="Revenue by Rating Query" sheetId="29" r:id="rId21"/>
    <sheet name="Revenue by Rental Rate" sheetId="33" r:id="rId22"/>
    <sheet name="Revenue by Rental Rate Query" sheetId="32" r:id="rId23"/>
  </sheets>
  <definedNames>
    <definedName name="ExternalData_1" localSheetId="10" hidden="1">'3.7 step 1'!$A$1:$B$11</definedName>
    <definedName name="ExternalData_1" localSheetId="14" hidden="1">'Avg amount paid'!$A$15:$A$16</definedName>
    <definedName name="ExternalData_1" localSheetId="7" hidden="1">'Bottom 10 Movie Stats'!$A$1:$E$11</definedName>
    <definedName name="ExternalData_1" localSheetId="8" hidden="1">'Country Revenue and Cust Count'!$A$1:$C$109</definedName>
    <definedName name="ExternalData_1" localSheetId="2" hidden="1">'Film count '!$A$1:$B$6</definedName>
    <definedName name="ExternalData_1" localSheetId="0" hidden="1">'Film Descriptive Statistics'!$A$1:$M$2</definedName>
    <definedName name="ExternalData_1" localSheetId="4" hidden="1">'Movies by Revenue'!$A$2:$B$12</definedName>
    <definedName name="ExternalData_1" localSheetId="17" hidden="1">'Revenu by Genre'!$A$1:$B$18</definedName>
    <definedName name="ExternalData_1" localSheetId="19" hidden="1">'Revenue by Rating'!$A$1:$B$6</definedName>
    <definedName name="ExternalData_1" localSheetId="21" hidden="1">'Revenue by Rental Rate'!$A$1:$B$4</definedName>
    <definedName name="ExternalData_1" localSheetId="6" hidden="1">'Top 10 Movie Stats'!$A$1:$E$11</definedName>
    <definedName name="ExternalData_1" localSheetId="15" hidden="1">'total paid by customer'!$A$1:$G$31</definedName>
    <definedName name="ExternalData_2" localSheetId="12" hidden="1">'3.7 step 3'!$A$1:$F$6</definedName>
    <definedName name="ExternalData_2" localSheetId="2" hidden="1">'Film count '!$D$1:$E$18</definedName>
    <definedName name="ExternalData_2" localSheetId="4" hidden="1">'Movies by Revenue'!$D$2:$E$12</definedName>
    <definedName name="ExternalData_3" localSheetId="11" hidden="1">'3.7 step 2'!$A$1:$C$11</definedName>
    <definedName name="ExternalData_3" localSheetId="2" hidden="1">'Film count '!$G$1:$H$4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31" l="1"/>
  <c r="D3" i="31"/>
  <c r="D4" i="31"/>
  <c r="D5" i="31"/>
  <c r="D6" i="31"/>
  <c r="D7" i="31"/>
  <c r="D8" i="31"/>
  <c r="D9" i="31"/>
  <c r="D10" i="31"/>
  <c r="D11" i="31"/>
  <c r="D12" i="31"/>
  <c r="D13" i="31"/>
  <c r="D14" i="31"/>
  <c r="D15" i="31"/>
  <c r="D16" i="31"/>
  <c r="D17" i="31"/>
  <c r="D18" i="31"/>
  <c r="D19" i="31"/>
  <c r="D20" i="31"/>
  <c r="D21" i="31"/>
  <c r="D22" i="31"/>
  <c r="D23" i="31"/>
  <c r="D24" i="31"/>
  <c r="D25" i="31"/>
  <c r="D26" i="31"/>
  <c r="D27" i="31"/>
  <c r="D28" i="31"/>
  <c r="D29" i="31"/>
  <c r="D30" i="31"/>
  <c r="D31" i="3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2E2ED-3B58-497E-968A-6FEBF5E452EA}" keepAlive="1" name="Query - avg total amount paid" description="Connection to the 'avg total amount paid' query in the workbook." type="5" refreshedVersion="7" background="1" saveData="1">
    <dbPr connection="Provider=Microsoft.Mashup.OleDb.1;Data Source=$Workbook$;Location=&quot;avg total amount paid&quot;;Extended Properties=&quot;&quot;" command="SELECT * FROM [avg total amount paid]"/>
  </connection>
  <connection id="2" xr16:uid="{69F5E19E-F5C6-4027-9430-0EA527918B97}" keepAlive="1" name="Query - Bottom 10 Movie Stats" description="Connection to the 'Bottom 10 Movie Stats' query in the workbook." type="5" refreshedVersion="7" background="1" saveData="1">
    <dbPr connection="Provider=Microsoft.Mashup.OleDb.1;Data Source=$Workbook$;Location=&quot;Bottom 10 Movie Stats&quot;;Extended Properties=&quot;&quot;" command="SELECT * FROM [Bottom 10 Movie Stats]"/>
  </connection>
  <connection id="3" xr16:uid="{033A9F1A-D44D-4E19-9B0D-7EF53D95931F}" keepAlive="1" name="Query - Bottom 10 Revenue Movies" description="Connection to the 'Bottom 10 Revenue Movies' query in the workbook." type="5" refreshedVersion="0" background="1" saveData="1">
    <dbPr connection="Provider=Microsoft.Mashup.OleDb.1;Data Source=$Workbook$;Location=&quot;Bottom 10 Revenue Movies&quot;;Extended Properties=&quot;&quot;" command="SELECT * FROM [Bottom 10 Revenue Movies]"/>
  </connection>
  <connection id="4" xr16:uid="{F3F66E05-550B-4393-8522-52A91603FF8F}" keepAlive="1" name="Query - Bottom 10 Revenue Movies (2)" description="Connection to the 'Bottom 10 Revenue Movies (2)' query in the workbook." type="5" refreshedVersion="7" background="1" saveData="1">
    <dbPr connection="Provider=Microsoft.Mashup.OleDb.1;Data Source=$Workbook$;Location=&quot;Bottom 10 Revenue Movies (2)&quot;;Extended Properties=&quot;&quot;" command="SELECT * FROM [Bottom 10 Revenue Movies (2)]"/>
  </connection>
  <connection id="5" xr16:uid="{D3B14284-C7E0-42F1-921D-0CA8DBA989D3}" keepAlive="1" name="Query - Country Revenue and Cust Count" description="Connection to the 'Country Revenue and Cust Count' query in the workbook." type="5" refreshedVersion="7" background="1" saveData="1">
    <dbPr connection="Provider=Microsoft.Mashup.OleDb.1;Data Source=$Workbook$;Location=&quot;Country Revenue and Cust Count&quot;;Extended Properties=&quot;&quot;" command="SELECT * FROM [Country Revenue and Cust Count]"/>
  </connection>
  <connection id="6" xr16:uid="{E5945E09-7ABC-478D-BD0D-4BA861C32CD3}" keepAlive="1" name="Query - Country Revenue and Transaction Count" description="Connection to the 'Country Revenue and Transaction Count' query in the workbook." type="5" refreshedVersion="0" background="1">
    <dbPr connection="Provider=Microsoft.Mashup.OleDb.1;Data Source=$Workbook$;Location=&quot;Country Revenue and Transaction Count&quot;;Extended Properties=&quot;&quot;" command="SELECT * FROM [Country Revenue and Transaction Count]"/>
  </connection>
  <connection id="7" xr16:uid="{D3DB1AFE-0B9A-4CC9-8C51-CCCC7E242F32}" keepAlive="1" name="Query - Country Revenue and Transaction Count (2)" description="Connection to the 'Country Revenue and Transaction Count (2)' query in the workbook." type="5" refreshedVersion="7" background="1" saveData="1">
    <dbPr connection="Provider=Microsoft.Mashup.OleDb.1;Data Source=$Workbook$;Location=&quot;Country Revenue and Transaction Count (2)&quot;;Extended Properties=&quot;&quot;" command="SELECT * FROM [Country Revenue and Transaction Count (2)]"/>
  </connection>
  <connection id="8" xr16:uid="{956B45C4-D91F-4488-9080-36CC1338D5D4}" keepAlive="1" name="Query - customer count and payments" description="Connection to the 'customer count and payments' query in the workbook." type="5" refreshedVersion="0" background="1" saveData="1">
    <dbPr connection="Provider=Microsoft.Mashup.OleDb.1;Data Source=$Workbook$;Location=&quot;customer count and payments&quot;;Extended Properties=&quot;&quot;" command="SELECT * FROM [customer count and payments]"/>
  </connection>
  <connection id="9" xr16:uid="{23141590-1C60-4CC9-AFEE-6498669239FE}" keepAlive="1" name="Query - Film Count by Genre" description="Connection to the 'Film Count by Genre' query in the workbook." type="5" refreshedVersion="7" background="1" saveData="1">
    <dbPr connection="Provider=Microsoft.Mashup.OleDb.1;Data Source=$Workbook$;Location=&quot;Film Count by Genre&quot;;Extended Properties=&quot;&quot;" command="SELECT * FROM [Film Count by Genre]"/>
  </connection>
  <connection id="10" xr16:uid="{17E6D079-0A53-4A20-987D-AECC17EC6EF6}" keepAlive="1" name="Query - Film Count by Genre (2)" description="Connection to the 'Film Count by Genre (2)' query in the workbook." type="5" refreshedVersion="7" background="1" saveData="1">
    <dbPr connection="Provider=Microsoft.Mashup.OleDb.1;Data Source=$Workbook$;Location=&quot;Film Count by Genre (2)&quot;;Extended Properties=&quot;&quot;" command="SELECT * FROM [Film Count by Genre (2)]"/>
  </connection>
  <connection id="11" xr16:uid="{AC2276F9-8BDE-4EAA-8D6D-935DAA1149A3}" keepAlive="1" name="Query - Film count by rating" description="Connection to the 'Film count by rating' query in the workbook." type="5" refreshedVersion="7" background="1" saveData="1">
    <dbPr connection="Provider=Microsoft.Mashup.OleDb.1;Data Source=$Workbook$;Location=&quot;Film count by rating&quot;;Extended Properties=&quot;&quot;" command="SELECT * FROM [Film count by rating]"/>
  </connection>
  <connection id="12" xr16:uid="{44D8E485-D2EA-4CD7-A880-CDBC4C53849E}" keepAlive="1" name="Query - Film Count by Rental Rate" description="Connection to the 'Film Count by Rental Rate' query in the workbook." type="5" refreshedVersion="7" background="1" saveData="1">
    <dbPr connection="Provider=Microsoft.Mashup.OleDb.1;Data Source=$Workbook$;Location=&quot;Film Count by Rental Rate&quot;;Extended Properties=&quot;&quot;" command="SELECT * FROM [Film Count by Rental Rate]"/>
  </connection>
  <connection id="13" xr16:uid="{199F6194-850A-4C50-B626-D4A3219D428F}" keepAlive="1" name="Query - Film Descriptive Statistics" description="Connection to the 'Film Descriptive Statistics' query in the workbook." type="5" refreshedVersion="7" background="1" saveData="1">
    <dbPr connection="Provider=Microsoft.Mashup.OleDb.1;Data Source=$Workbook$;Location=&quot;Film Descriptive Statistics&quot;;Extended Properties=&quot;&quot;" command="SELECT * FROM [Film Descriptive Statistics]"/>
  </connection>
  <connection id="14" xr16:uid="{BD72CE09-BF7E-420F-8FA5-9448C92E2D5F}" keepAlive="1" name="Query - Revenu by Genre" description="Connection to the 'Revenu by Genre' query in the workbook." type="5" refreshedVersion="0" background="1" saveData="1">
    <dbPr connection="Provider=Microsoft.Mashup.OleDb.1;Data Source=$Workbook$;Location=&quot;Revenu by Genre&quot;;Extended Properties=&quot;&quot;" command="SELECT * FROM [Revenu by Genre]"/>
  </connection>
  <connection id="15" xr16:uid="{DB63C710-6A9F-40B2-86A1-B09D90529354}" keepAlive="1" name="Query - Revenue by Country" description="Connection to the 'Revenue by Country' query in the workbook." type="5" refreshedVersion="7" background="1" saveData="1">
    <dbPr connection="Provider=Microsoft.Mashup.OleDb.1;Data Source=$Workbook$;Location=&quot;Revenue by Country&quot;;Extended Properties=&quot;&quot;" command="SELECT * FROM [Revenue by Country]"/>
  </connection>
  <connection id="16" xr16:uid="{C5B1D62C-6A5E-4ABA-8B76-5B15C15FC640}" keepAlive="1" name="Query - Revenue by Genre" description="Connection to the 'Revenue by Genre' query in the workbook." type="5" refreshedVersion="7" background="1" saveData="1">
    <dbPr connection="Provider=Microsoft.Mashup.OleDb.1;Data Source=$Workbook$;Location=&quot;Revenue by Genre&quot;;Extended Properties=&quot;&quot;" command="SELECT * FROM [Revenue by Genre]"/>
  </connection>
  <connection id="17" xr16:uid="{08958D8E-2913-4A1C-BA1E-F31C227CF1D4}" keepAlive="1" name="Query - Revenue by Rating" description="Connection to the 'Revenue by Rating' query in the workbook." type="5" refreshedVersion="7" background="1" saveData="1">
    <dbPr connection="Provider=Microsoft.Mashup.OleDb.1;Data Source=$Workbook$;Location=&quot;Revenue by Rating&quot;;Extended Properties=&quot;&quot;" command="SELECT * FROM [Revenue by Rating]"/>
  </connection>
  <connection id="18" xr16:uid="{6C0B18A1-947D-4242-B485-F1CCE2946ED8}" keepAlive="1" name="Query - Revenue by Rental Rate" description="Connection to the 'Revenue by Rental Rate' query in the workbook." type="5" refreshedVersion="7" background="1" saveData="1">
    <dbPr connection="Provider=Microsoft.Mashup.OleDb.1;Data Source=$Workbook$;Location=&quot;Revenue by Rental Rate&quot;;Extended Properties=&quot;&quot;" command="SELECT * FROM [Revenue by Rental Rate]"/>
  </connection>
  <connection id="19" xr16:uid="{21252C43-4442-4B1F-8A28-F20F2D5295F9}" keepAlive="1" name="Query - Top 10 cities in countries" description="Connection to the 'Top 10 cities in countries' query in the workbook." type="5" refreshedVersion="7" background="1" saveData="1">
    <dbPr connection="Provider=Microsoft.Mashup.OleDb.1;Data Source=$Workbook$;Location=&quot;Top 10 cities in countries&quot;;Extended Properties=&quot;&quot;" command="SELECT * FROM [Top 10 cities in countries]"/>
  </connection>
  <connection id="20" xr16:uid="{7869F5A9-1B31-4886-B223-0DE8BE5F74FF}" keepAlive="1" name="Query - Top 10 cities in countries (2)" description="Connection to the 'Top 10 cities in countries (2)' query in the workbook." type="5" refreshedVersion="7" background="1" saveData="1">
    <dbPr connection="Provider=Microsoft.Mashup.OleDb.1;Data Source=$Workbook$;Location=&quot;Top 10 cities in countries (2)&quot;;Extended Properties=&quot;&quot;" command="SELECT * FROM [Top 10 cities in countries (2)]"/>
  </connection>
  <connection id="21" xr16:uid="{31338098-64AC-408B-A3DA-E4C7C4A925D9}" keepAlive="1" name="Query - Top 10 Countries" description="Connection to the 'Top 10 Countries' query in the workbook." type="5" refreshedVersion="7" background="1" saveData="1">
    <dbPr connection="Provider=Microsoft.Mashup.OleDb.1;Data Source=$Workbook$;Location=&quot;Top 10 Countries&quot;;Extended Properties=&quot;&quot;" command="SELECT * FROM [Top 10 Countries]"/>
  </connection>
  <connection id="22" xr16:uid="{0F69FE2A-1A5F-4914-AD0E-8E76450CAA02}" keepAlive="1" name="Query - Top 10 Countries (2)" description="Connection to the 'Top 10 Countries (2)' query in the workbook." type="5" refreshedVersion="7" background="1" saveData="1">
    <dbPr connection="Provider=Microsoft.Mashup.OleDb.1;Data Source=$Workbook$;Location=&quot;Top 10 Countries (2)&quot;;Extended Properties=&quot;&quot;" command="SELECT * FROM [Top 10 Countries (2)]"/>
  </connection>
  <connection id="23" xr16:uid="{B8778FF8-8499-4A52-94B0-85D5EA635A9D}" keepAlive="1" name="Query - Top 10 Movie Stats" description="Connection to the 'Top 10 Movie Stats' query in the workbook." type="5" refreshedVersion="7" background="1" saveData="1">
    <dbPr connection="Provider=Microsoft.Mashup.OleDb.1;Data Source=$Workbook$;Location=&quot;Top 10 Movie Stats&quot;;Extended Properties=&quot;&quot;" command="SELECT * FROM [Top 10 Movie Stats]"/>
  </connection>
  <connection id="24" xr16:uid="{40056754-2888-4266-8118-E39479CA419A}" keepAlive="1" name="Query - Top 10 Movies by Revenue" description="Connection to the 'Top 10 Movies by Revenue' query in the workbook." type="5" refreshedVersion="7" background="1" saveData="1">
    <dbPr connection="Provider=Microsoft.Mashup.OleDb.1;Data Source=$Workbook$;Location=&quot;Top 10 Movies by Revenue&quot;;Extended Properties=&quot;&quot;" command="SELECT * FROM [Top 10 Movies by Revenue]"/>
  </connection>
  <connection id="25" xr16:uid="{FC8B1B56-0B24-459A-BA6F-D306EC508591}" keepAlive="1" name="Query - Top 5 Customers" description="Connection to the 'Top 5 Customers' query in the workbook." type="5" refreshedVersion="7" background="1" saveData="1">
    <dbPr connection="Provider=Microsoft.Mashup.OleDb.1;Data Source=$Workbook$;Location=&quot;Top 5 Customers&quot;;Extended Properties=&quot;&quot;" command="SELECT * FROM [Top 5 Customers]"/>
  </connection>
  <connection id="26" xr16:uid="{7817AA91-4B7A-4E2F-B2C7-C1894ADE43E9}" keepAlive="1" name="Query - total paid by customer" description="Connection to the 'total paid by customer' query in the workbook." type="5" refreshedVersion="7" background="1" saveData="1">
    <dbPr connection="Provider=Microsoft.Mashup.OleDb.1;Data Source=$Workbook$;Location=&quot;total paid by customer&quot;;Extended Properties=&quot;&quot;" command="SELECT * FROM [total paid by customer]"/>
  </connection>
  <connection id="27" xr16:uid="{10CBF7E2-9525-45E3-A627-23AB4C5A2C0D}" keepAlive="1" name="Query - total paid by customer (2)" description="Connection to the 'total paid by customer (2)' query in the workbook." type="5" refreshedVersion="7" background="1" saveData="1">
    <dbPr connection="Provider=Microsoft.Mashup.OleDb.1;Data Source=$Workbook$;Location=&quot;total paid by customer (2)&quot;;Extended Properties=&quot;&quot;" command="SELECT * FROM [total paid by customer (2)]"/>
  </connection>
  <connection id="28" xr16:uid="{B6EBD2F9-6085-47B1-9253-2AD19FCBA862}" keepAlive="1" name="Query - total paid by customer (3)" description="Connection to the 'total paid by customer (3)' query in the workbook." type="5" refreshedVersion="7" background="1" saveData="1">
    <dbPr connection="Provider=Microsoft.Mashup.OleDb.1;Data Source=$Workbook$;Location=&quot;total paid by customer (3)&quot;;Extended Properties=&quot;&quot;" command="SELECT * FROM [total paid by customer (3)]"/>
  </connection>
</connections>
</file>

<file path=xl/sharedStrings.xml><?xml version="1.0" encoding="utf-8"?>
<sst xmlns="http://schemas.openxmlformats.org/spreadsheetml/2006/main" count="601" uniqueCount="383">
  <si>
    <t>min_rental_duration</t>
  </si>
  <si>
    <t>max_rental_duration</t>
  </si>
  <si>
    <t>avg_rental_duation</t>
  </si>
  <si>
    <t>min_rental_rate</t>
  </si>
  <si>
    <t>max_rental_rate</t>
  </si>
  <si>
    <t>avg_rental_rate</t>
  </si>
  <si>
    <t>min_length</t>
  </si>
  <si>
    <t>max_length</t>
  </si>
  <si>
    <t>avg_length</t>
  </si>
  <si>
    <t>min_replacement_cost</t>
  </si>
  <si>
    <t>max_replacement_cost</t>
  </si>
  <si>
    <t>avg_replacement_cost</t>
  </si>
  <si>
    <t>count_rows</t>
  </si>
  <si>
    <t>SELECT MIN(rental_duration) AS min_rental_duration,</t>
  </si>
  <si>
    <t>MAX(rental_duration) AS max_rental_duration,</t>
  </si>
  <si>
    <t>AVG(rental_duration) AS avg_rental_duation,</t>
  </si>
  <si>
    <t>MIN(rental_rate) AS min_rental_rate,</t>
  </si>
  <si>
    <t>MAX(rental_rate) AS max_rental_rate,</t>
  </si>
  <si>
    <t>AVG(rental_rate) AS avg_rental_rate,</t>
  </si>
  <si>
    <t>MIN(length) AS min_length,</t>
  </si>
  <si>
    <t>MAX(length) AS max_length,</t>
  </si>
  <si>
    <t>AVG(length) AS avg_length,</t>
  </si>
  <si>
    <t>MIN(replacement_cost) AS min_replacement_cost,</t>
  </si>
  <si>
    <t>MAX(replacement_cost) AS max_replacement_cost,</t>
  </si>
  <si>
    <t>AVG(replacement_cost) AS avg_replacement_cost,</t>
  </si>
  <si>
    <t>COUNT(*) AS count_rows</t>
  </si>
  <si>
    <t>FROM film</t>
  </si>
  <si>
    <t>SELECT rating, COUNT(film_id)</t>
  </si>
  <si>
    <t>GROUP BY rating</t>
  </si>
  <si>
    <t>ORDER BY rating</t>
  </si>
  <si>
    <t>rating</t>
  </si>
  <si>
    <t>count</t>
  </si>
  <si>
    <t>G</t>
  </si>
  <si>
    <t>PG</t>
  </si>
  <si>
    <t>PG-13</t>
  </si>
  <si>
    <t>R</t>
  </si>
  <si>
    <t>NC-17</t>
  </si>
  <si>
    <t>genre</t>
  </si>
  <si>
    <t>number_of_films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</si>
  <si>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</si>
  <si>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</si>
  <si>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</si>
  <si>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</si>
  <si>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</si>
  <si>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</si>
  <si>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</si>
  <si>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</si>
  <si>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</si>
  <si>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</si>
  <si>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Children</t>
  </si>
  <si>
    <t>Comedy</t>
  </si>
  <si>
    <t>Travel</t>
  </si>
  <si>
    <t>Classics</t>
  </si>
  <si>
    <t>Horror</t>
  </si>
  <si>
    <t>Music</t>
  </si>
  <si>
    <t>Thriller</t>
  </si>
  <si>
    <t xml:space="preserve">SELECT B.name AS genre, </t>
  </si>
  <si>
    <t>COUNT(A.film_id) AS number_of_films</t>
  </si>
  <si>
    <t>FROM film_category A</t>
  </si>
  <si>
    <t>INNER JOIN category B ON A.category_id = B.category_id</t>
  </si>
  <si>
    <t>GROUP BY B.name</t>
  </si>
  <si>
    <t>ORDER BY number_of_films DESC</t>
  </si>
  <si>
    <t>SELECT A.title, SUM(D.amount) AS total_revenue</t>
  </si>
  <si>
    <t>FROM film A</t>
  </si>
  <si>
    <t>INNER JOIN inventory B ON A.film_id = B.film_id</t>
  </si>
  <si>
    <t>INNER JOIN rental C ON B.inventory_id = C.inventory_id</t>
  </si>
  <si>
    <t>INNER JOIN payment D ON C.rental_id = D.rental_id</t>
  </si>
  <si>
    <t>GROUP BY A.title</t>
  </si>
  <si>
    <t>ORDER BY total_revenue DESC</t>
  </si>
  <si>
    <t>LIMIT 10</t>
  </si>
  <si>
    <t>title</t>
  </si>
  <si>
    <t>total_revenue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</si>
  <si>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</si>
  <si>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</si>
  <si>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</si>
  <si>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</si>
  <si>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</si>
  <si>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</si>
  <si>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</si>
  <si>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</si>
  <si>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</si>
  <si>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</si>
  <si>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 xml:space="preserve">ORDER BY total_revenue 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</si>
  <si>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</si>
  <si>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</si>
  <si>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</si>
  <si>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</si>
  <si>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</si>
  <si>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</si>
  <si>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</si>
  <si>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</si>
  <si>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</si>
  <si>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</si>
  <si>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Top 10 Movies by Revenue</t>
  </si>
  <si>
    <t>Bottom 10 Movies by Revenue</t>
  </si>
  <si>
    <t>Title</t>
  </si>
  <si>
    <t>Genre</t>
  </si>
  <si>
    <t>Rating</t>
  </si>
  <si>
    <t>Rental Rate</t>
  </si>
  <si>
    <t>Total Revenue</t>
  </si>
  <si>
    <t>country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</si>
  <si>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</si>
  <si>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</si>
  <si>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</si>
  <si>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</si>
  <si>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</si>
  <si>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</si>
  <si>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</si>
  <si>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</si>
  <si>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</si>
  <si>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</si>
  <si>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Nigeria</t>
  </si>
  <si>
    <t>Argentina</t>
  </si>
  <si>
    <t>Taiwan</t>
  </si>
  <si>
    <t>South Africa</t>
  </si>
  <si>
    <t>Iran</t>
  </si>
  <si>
    <t>United Kingdom</t>
  </si>
  <si>
    <t>Poland</t>
  </si>
  <si>
    <t>Italy</t>
  </si>
  <si>
    <t>Germany</t>
  </si>
  <si>
    <t>Vietnam</t>
  </si>
  <si>
    <t>Ukraine</t>
  </si>
  <si>
    <t>Colombia</t>
  </si>
  <si>
    <t>Egypt</t>
  </si>
  <si>
    <t>Venezuela</t>
  </si>
  <si>
    <t>Canada</t>
  </si>
  <si>
    <t>Netherlands</t>
  </si>
  <si>
    <t>South Korea</t>
  </si>
  <si>
    <t>Spain</t>
  </si>
  <si>
    <t>Yemen</t>
  </si>
  <si>
    <t>Pakistan</t>
  </si>
  <si>
    <t>Saudi Arabia</t>
  </si>
  <si>
    <t>Peru</t>
  </si>
  <si>
    <t>Thailand</t>
  </si>
  <si>
    <t>Israel</t>
  </si>
  <si>
    <t>Ecuador</t>
  </si>
  <si>
    <t>Bangladesh</t>
  </si>
  <si>
    <t>Algeria</t>
  </si>
  <si>
    <t>France</t>
  </si>
  <si>
    <t>Malaysia</t>
  </si>
  <si>
    <t>Tanzania</t>
  </si>
  <si>
    <t>Mozambique</t>
  </si>
  <si>
    <t>United Arab Emirates</t>
  </si>
  <si>
    <t>Dominican Republic</t>
  </si>
  <si>
    <t>Chile</t>
  </si>
  <si>
    <t>Austria</t>
  </si>
  <si>
    <t>Morocco</t>
  </si>
  <si>
    <t>Paraguay</t>
  </si>
  <si>
    <t>Belarus</t>
  </si>
  <si>
    <t>Latvia</t>
  </si>
  <si>
    <t>Switzerland</t>
  </si>
  <si>
    <t>Kenya</t>
  </si>
  <si>
    <t>Yugoslavia</t>
  </si>
  <si>
    <t>Puerto Rico</t>
  </si>
  <si>
    <t>Romania</t>
  </si>
  <si>
    <t>Runion</t>
  </si>
  <si>
    <t>French Polynesia</t>
  </si>
  <si>
    <t>Greece</t>
  </si>
  <si>
    <t>Sudan</t>
  </si>
  <si>
    <t>Azerbaijan</t>
  </si>
  <si>
    <t>Bulgaria</t>
  </si>
  <si>
    <t>Kazakstan</t>
  </si>
  <si>
    <t>Angola</t>
  </si>
  <si>
    <t>Cameroon</t>
  </si>
  <si>
    <t>Myanmar</t>
  </si>
  <si>
    <t>Cambodia</t>
  </si>
  <si>
    <t>Bolivia</t>
  </si>
  <si>
    <t>Congo, The Democratic Republic of the</t>
  </si>
  <si>
    <t>Oman</t>
  </si>
  <si>
    <t>Holy See (Vatican City State)</t>
  </si>
  <si>
    <t>Nauru</t>
  </si>
  <si>
    <t>Sweden</t>
  </si>
  <si>
    <t>Czech Republic</t>
  </si>
  <si>
    <t>Moldova</t>
  </si>
  <si>
    <t>Turkmenistan</t>
  </si>
  <si>
    <t>Chad</t>
  </si>
  <si>
    <t>Malawi</t>
  </si>
  <si>
    <t>Zambia</t>
  </si>
  <si>
    <t>Virgin Islands, U.S.</t>
  </si>
  <si>
    <t>Greenland</t>
  </si>
  <si>
    <t>Armenia</t>
  </si>
  <si>
    <t>Gambia</t>
  </si>
  <si>
    <t>Iraq</t>
  </si>
  <si>
    <t>Hungary</t>
  </si>
  <si>
    <t>Bahrain</t>
  </si>
  <si>
    <t>North Korea</t>
  </si>
  <si>
    <t>Brunei</t>
  </si>
  <si>
    <t>Kuwait</t>
  </si>
  <si>
    <t>Estonia</t>
  </si>
  <si>
    <t>Hong Kong</t>
  </si>
  <si>
    <t>Sri Lanka</t>
  </si>
  <si>
    <t>Liechtenstein</t>
  </si>
  <si>
    <t>Anguilla</t>
  </si>
  <si>
    <t>French Guiana</t>
  </si>
  <si>
    <t>Faroe Islands</t>
  </si>
  <si>
    <t>Senegal</t>
  </si>
  <si>
    <t>Nepal</t>
  </si>
  <si>
    <t>Tuvalu</t>
  </si>
  <si>
    <t>Madagascar</t>
  </si>
  <si>
    <t>Ethiopia</t>
  </si>
  <si>
    <t>New Zealand</t>
  </si>
  <si>
    <t>Slovakia</t>
  </si>
  <si>
    <t>Finland</t>
  </si>
  <si>
    <t>Tunisia</t>
  </si>
  <si>
    <t>Afghanistan</t>
  </si>
  <si>
    <t>Tonga</t>
  </si>
  <si>
    <t>Saint Vincent and the Grenadines</t>
  </si>
  <si>
    <t>Lithuania</t>
  </si>
  <si>
    <t>American Samoa</t>
  </si>
  <si>
    <t>SELECT D.country, COUNT(customer_id) AS number_of_customers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</si>
  <si>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</si>
  <si>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</si>
  <si>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</si>
  <si>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</si>
  <si>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</si>
  <si>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number_of_customers DESC</t>
  </si>
  <si>
    <t>number_of_customers</t>
  </si>
  <si>
    <t>Top 10 Countries</t>
  </si>
  <si>
    <t>SELECT A. customer_id, A.first_name, A.last_name, C.city, D.country,</t>
  </si>
  <si>
    <t>SUM (E. amount) AS total_amount_paid</t>
  </si>
  <si>
    <t>INNER JOIN country D ON C.country_ID = D.country_ID</t>
  </si>
  <si>
    <t>INNER JOIN payment E ON A.customer_id = E.customer_id</t>
  </si>
  <si>
    <t>WHERE city IN ('Aurora', 'Atlixco', 'xintai', 'Adoni', 'Dhule (Dhulia)', 'Kurashiki', 'Pingxiang', 'Sivas', 'Celaya', 'So Leopoldo')</t>
  </si>
  <si>
    <t>GROUP BY A.customer_id, C.city, D. country</t>
  </si>
  <si>
    <t>ORDER BY total_amount_paid DESC</t>
  </si>
  <si>
    <t>LIMIT 5</t>
  </si>
  <si>
    <t>Top 5 Customers</t>
  </si>
  <si>
    <t>customer_id</t>
  </si>
  <si>
    <t>first_name</t>
  </si>
  <si>
    <t>last_name</t>
  </si>
  <si>
    <t>city</t>
  </si>
  <si>
    <t>total_amount_paid</t>
  </si>
  <si>
    <t>Sara</t>
  </si>
  <si>
    <t>Perry</t>
  </si>
  <si>
    <t>Atlixco</t>
  </si>
  <si>
    <t>Gabriel</t>
  </si>
  <si>
    <t>Harder</t>
  </si>
  <si>
    <t>Sivas</t>
  </si>
  <si>
    <t>Sergio</t>
  </si>
  <si>
    <t>Stanfield</t>
  </si>
  <si>
    <t>Celaya</t>
  </si>
  <si>
    <t>Clinton</t>
  </si>
  <si>
    <t>Buford</t>
  </si>
  <si>
    <t>Aurora</t>
  </si>
  <si>
    <t>Adam</t>
  </si>
  <si>
    <t>Gooch</t>
  </si>
  <si>
    <t>Adoni</t>
  </si>
  <si>
    <t>Top 10 Cities in Top 10 Countries</t>
  </si>
  <si>
    <t>SELECT C.city,</t>
  </si>
  <si>
    <t>D.country,</t>
  </si>
  <si>
    <t>COUNT (customer_id) AS number_of_customers</t>
  </si>
  <si>
    <t>WHERE country IN ('India', 'China', 'United States', 'Japan', 'Mexico', 'Brazil', 'Russian Federation', 'Philippines', 'Turkey', 'Indonesia')</t>
  </si>
  <si>
    <t>GROUP BY city, country</t>
  </si>
  <si>
    <t>Xintai</t>
  </si>
  <si>
    <t>Dhule (Dhulia)</t>
  </si>
  <si>
    <t>Kurashiki</t>
  </si>
  <si>
    <t>Pingxiang</t>
  </si>
  <si>
    <t>So Leopoldo</t>
  </si>
  <si>
    <t>Film Count by Rating</t>
  </si>
  <si>
    <t>Film Count by Genre</t>
  </si>
  <si>
    <t>Film Count by Rental Rate</t>
  </si>
  <si>
    <t>SELECT rental_rate, COUNT(film_id) AS number_of_films</t>
  </si>
  <si>
    <t>GROUP BY rental_rate</t>
  </si>
  <si>
    <t>ORDER BY rental_rate</t>
  </si>
  <si>
    <t>rental_rate</t>
  </si>
  <si>
    <t>/*Get customer count and total payment received against each country */</t>
  </si>
  <si>
    <t>SELECT country,</t>
  </si>
  <si>
    <t xml:space="preserve">       SUM(amount) AS total_payment</t>
  </si>
  <si>
    <t>INNER JOIN payment E ON a.customer_id = E.customer_id</t>
  </si>
  <si>
    <t>ORDER BY total_payment DESC</t>
  </si>
  <si>
    <t>total_payment</t>
  </si>
  <si>
    <t>Top 10</t>
  </si>
  <si>
    <t>Bottom 10</t>
  </si>
  <si>
    <t>SELECT AVG(total_amount_paid)</t>
  </si>
  <si>
    <t>FROM</t>
  </si>
  <si>
    <t>(SELECT A. customer_id, A.first_name, A.last_name, C.city, D.country,</t>
  </si>
  <si>
    <t>ORDER BY total_amount_paid DESC) AS average</t>
  </si>
  <si>
    <t>avg</t>
  </si>
  <si>
    <t>Eleanor</t>
  </si>
  <si>
    <t>Hunt</t>
  </si>
  <si>
    <t>Saint-Denis</t>
  </si>
  <si>
    <t>Karl</t>
  </si>
  <si>
    <t>Seal</t>
  </si>
  <si>
    <t>Cape Coral</t>
  </si>
  <si>
    <t>Marion</t>
  </si>
  <si>
    <t>Snyder</t>
  </si>
  <si>
    <t>Santa Brbara dOeste</t>
  </si>
  <si>
    <t>Rhonda</t>
  </si>
  <si>
    <t>Kennedy</t>
  </si>
  <si>
    <t>Apeldoorn</t>
  </si>
  <si>
    <t>Clara</t>
  </si>
  <si>
    <t>Shaw</t>
  </si>
  <si>
    <t>Molodetno</t>
  </si>
  <si>
    <t>Tommy</t>
  </si>
  <si>
    <t>Collazo</t>
  </si>
  <si>
    <t>Qomsheh</t>
  </si>
  <si>
    <t>Ana</t>
  </si>
  <si>
    <t>Bradley</t>
  </si>
  <si>
    <t>Memphis</t>
  </si>
  <si>
    <t>Curtis</t>
  </si>
  <si>
    <t>Irby</t>
  </si>
  <si>
    <t>Richmond Hill</t>
  </si>
  <si>
    <t>Marcia</t>
  </si>
  <si>
    <t>Dean</t>
  </si>
  <si>
    <t>Tanza</t>
  </si>
  <si>
    <t>Mike</t>
  </si>
  <si>
    <t>Way</t>
  </si>
  <si>
    <t>Valparai</t>
  </si>
  <si>
    <t>Arnold</t>
  </si>
  <si>
    <t>Havens</t>
  </si>
  <si>
    <t>Santa Rosa</t>
  </si>
  <si>
    <t>Wesley</t>
  </si>
  <si>
    <t>Bull</t>
  </si>
  <si>
    <t>Ourense (Orense)</t>
  </si>
  <si>
    <t>Gordon</t>
  </si>
  <si>
    <t>Allard</t>
  </si>
  <si>
    <t>Hodeida</t>
  </si>
  <si>
    <t>Louis</t>
  </si>
  <si>
    <t>Leone</t>
  </si>
  <si>
    <t>Tanauan</t>
  </si>
  <si>
    <t>Lena</t>
  </si>
  <si>
    <t>Jensen</t>
  </si>
  <si>
    <t>Halisahar</t>
  </si>
  <si>
    <t>Tim</t>
  </si>
  <si>
    <t>Cary</t>
  </si>
  <si>
    <t>Bijapur</t>
  </si>
  <si>
    <t>Warren</t>
  </si>
  <si>
    <t>Sherrod</t>
  </si>
  <si>
    <t>Usolje-Sibirskoje</t>
  </si>
  <si>
    <t>Steve</t>
  </si>
  <si>
    <t>Mackenzie</t>
  </si>
  <si>
    <t>Probolinggo</t>
  </si>
  <si>
    <t>Brittany</t>
  </si>
  <si>
    <t>Riley</t>
  </si>
  <si>
    <t>Sumy</t>
  </si>
  <si>
    <t>Guy</t>
  </si>
  <si>
    <t>Brownlee</t>
  </si>
  <si>
    <t>Zhoushan</t>
  </si>
  <si>
    <t>June</t>
  </si>
  <si>
    <t>Carroll</t>
  </si>
  <si>
    <t>Skikda</t>
  </si>
  <si>
    <t>Neil</t>
  </si>
  <si>
    <t>Renner</t>
  </si>
  <si>
    <t>Cam Ranh</t>
  </si>
  <si>
    <t>Tammy</t>
  </si>
  <si>
    <t>Sanders</t>
  </si>
  <si>
    <t>Changhwa</t>
  </si>
  <si>
    <t>Tonya</t>
  </si>
  <si>
    <t>Chapman</t>
  </si>
  <si>
    <t>Bhilwara</t>
  </si>
  <si>
    <t>Jacqueline</t>
  </si>
  <si>
    <t>Long</t>
  </si>
  <si>
    <t>Songkhla</t>
  </si>
  <si>
    <t>Michelle</t>
  </si>
  <si>
    <t>Clark</t>
  </si>
  <si>
    <t>Tangail</t>
  </si>
  <si>
    <t>Jessica</t>
  </si>
  <si>
    <t>Hall</t>
  </si>
  <si>
    <t>Citt del Vaticano</t>
  </si>
  <si>
    <t>Stacey</t>
  </si>
  <si>
    <t>Montgomery</t>
  </si>
  <si>
    <t>Fuyu</t>
  </si>
  <si>
    <t>Arthur</t>
  </si>
  <si>
    <t>Simpkins</t>
  </si>
  <si>
    <t>Maikop</t>
  </si>
  <si>
    <t>Brandon</t>
  </si>
  <si>
    <t>Huey</t>
  </si>
  <si>
    <t>Balikesir</t>
  </si>
  <si>
    <t>FROM category A</t>
  </si>
  <si>
    <t>INNER JOIN film_category B ON A.category_id = B.category_id</t>
  </si>
  <si>
    <t>INNER JOIN inventory C ON B.film_id = C.film_id</t>
  </si>
  <si>
    <t>INNER JOIN rental D ON C.inventory_id = D.inventory_id</t>
  </si>
  <si>
    <t>INNER JOIN payment E ON D.rental_id = E.rental_id</t>
  </si>
  <si>
    <t xml:space="preserve">GROUP BY A.name </t>
  </si>
  <si>
    <t>SELECT A.name AS genre, SUM(E.amount) AS total_revenue</t>
  </si>
  <si>
    <t>SELECT A.rating, SUM(D.amount) AS total_revenue</t>
  </si>
  <si>
    <t>GROUP BY A.rating</t>
  </si>
  <si>
    <t>LIMIT 30</t>
  </si>
  <si>
    <t>full_name</t>
  </si>
  <si>
    <t xml:space="preserve">       COUNT(A.customer_id) AS transaction_count,</t>
  </si>
  <si>
    <t>transaction_count</t>
  </si>
  <si>
    <t>SELECT A.rental_rate, SUM(D.amount) AS total_revenue</t>
  </si>
  <si>
    <t>GROUP BY A.rental_rate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</si>
</sst>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High Lifetime Value Customers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paid by customer'!$G$1</c:f>
              <c:strCache>
                <c:ptCount val="1"/>
                <c:pt idx="0">
                  <c:v> total_amount_paid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'total paid by customer'!$D$2:$F$31</c15:sqref>
                  </c15:fullRef>
                  <c15:levelRef>
                    <c15:sqref>'total paid by customer'!$D$2:$D$31</c15:sqref>
                  </c15:levelRef>
                </c:ext>
              </c:extLst>
              <c:f>'total paid by customer'!$D$2:$D$31</c:f>
              <c:strCache>
                <c:ptCount val="30"/>
                <c:pt idx="0">
                  <c:v>Eleanor Hunt</c:v>
                </c:pt>
                <c:pt idx="1">
                  <c:v>Karl Seal</c:v>
                </c:pt>
                <c:pt idx="2">
                  <c:v>Marion Snyder</c:v>
                </c:pt>
                <c:pt idx="3">
                  <c:v>Rhonda Kennedy</c:v>
                </c:pt>
                <c:pt idx="4">
                  <c:v>Clara Shaw</c:v>
                </c:pt>
                <c:pt idx="5">
                  <c:v>Tommy Collazo</c:v>
                </c:pt>
                <c:pt idx="6">
                  <c:v>Ana Bradley</c:v>
                </c:pt>
                <c:pt idx="7">
                  <c:v>Curtis Irby</c:v>
                </c:pt>
                <c:pt idx="8">
                  <c:v>Marcia Dean</c:v>
                </c:pt>
                <c:pt idx="9">
                  <c:v>Mike Way</c:v>
                </c:pt>
                <c:pt idx="10">
                  <c:v>Arnold Havens</c:v>
                </c:pt>
                <c:pt idx="11">
                  <c:v>Wesley Bull</c:v>
                </c:pt>
                <c:pt idx="12">
                  <c:v>Gordon Allard</c:v>
                </c:pt>
                <c:pt idx="13">
                  <c:v>Louis Leone</c:v>
                </c:pt>
                <c:pt idx="14">
                  <c:v>Lena Jensen</c:v>
                </c:pt>
                <c:pt idx="15">
                  <c:v>Tim Cary</c:v>
                </c:pt>
                <c:pt idx="16">
                  <c:v>Warren Sherrod</c:v>
                </c:pt>
                <c:pt idx="17">
                  <c:v>Steve Mackenzie</c:v>
                </c:pt>
                <c:pt idx="18">
                  <c:v>Brittany Riley</c:v>
                </c:pt>
                <c:pt idx="19">
                  <c:v>Guy Brownlee</c:v>
                </c:pt>
                <c:pt idx="20">
                  <c:v>June Carroll</c:v>
                </c:pt>
                <c:pt idx="21">
                  <c:v>Neil Renner</c:v>
                </c:pt>
                <c:pt idx="22">
                  <c:v>Tammy Sanders</c:v>
                </c:pt>
                <c:pt idx="23">
                  <c:v>Tonya Chapman</c:v>
                </c:pt>
                <c:pt idx="24">
                  <c:v>Michelle Clark</c:v>
                </c:pt>
                <c:pt idx="25">
                  <c:v>Jessica Hall</c:v>
                </c:pt>
                <c:pt idx="26">
                  <c:v>Jacqueline Long</c:v>
                </c:pt>
                <c:pt idx="27">
                  <c:v>Stacey Montgomery</c:v>
                </c:pt>
                <c:pt idx="28">
                  <c:v>Arthur Simpkins</c:v>
                </c:pt>
                <c:pt idx="29">
                  <c:v>Brandon Huey</c:v>
                </c:pt>
              </c:strCache>
            </c:strRef>
          </c:cat>
          <c:val>
            <c:numRef>
              <c:f>'total paid by customer'!$G$2:$G$31</c:f>
              <c:numCache>
                <c:formatCode>_("$"* #,##0.00_);_("$"* \(#,##0.00\);_("$"* "-"??_);_(@_)</c:formatCode>
                <c:ptCount val="30"/>
                <c:pt idx="0">
                  <c:v>211.55</c:v>
                </c:pt>
                <c:pt idx="1">
                  <c:v>208.58</c:v>
                </c:pt>
                <c:pt idx="2">
                  <c:v>194.61</c:v>
                </c:pt>
                <c:pt idx="3">
                  <c:v>191.62</c:v>
                </c:pt>
                <c:pt idx="4">
                  <c:v>189.6</c:v>
                </c:pt>
                <c:pt idx="5">
                  <c:v>183.63</c:v>
                </c:pt>
                <c:pt idx="6">
                  <c:v>167.67</c:v>
                </c:pt>
                <c:pt idx="7">
                  <c:v>167.62</c:v>
                </c:pt>
                <c:pt idx="8">
                  <c:v>166.61</c:v>
                </c:pt>
                <c:pt idx="9">
                  <c:v>162.66999999999999</c:v>
                </c:pt>
                <c:pt idx="10">
                  <c:v>161.68</c:v>
                </c:pt>
                <c:pt idx="11">
                  <c:v>158.65</c:v>
                </c:pt>
                <c:pt idx="12">
                  <c:v>157.69</c:v>
                </c:pt>
                <c:pt idx="13">
                  <c:v>156.66</c:v>
                </c:pt>
                <c:pt idx="14">
                  <c:v>154.69999999999999</c:v>
                </c:pt>
                <c:pt idx="15">
                  <c:v>154.66</c:v>
                </c:pt>
                <c:pt idx="16">
                  <c:v>152.69</c:v>
                </c:pt>
                <c:pt idx="17">
                  <c:v>152.68</c:v>
                </c:pt>
                <c:pt idx="18">
                  <c:v>151.72999999999999</c:v>
                </c:pt>
                <c:pt idx="19">
                  <c:v>151.69</c:v>
                </c:pt>
                <c:pt idx="20">
                  <c:v>151.68</c:v>
                </c:pt>
                <c:pt idx="21">
                  <c:v>149.69</c:v>
                </c:pt>
                <c:pt idx="22">
                  <c:v>149.61000000000001</c:v>
                </c:pt>
                <c:pt idx="23">
                  <c:v>147.71</c:v>
                </c:pt>
                <c:pt idx="24">
                  <c:v>146.68</c:v>
                </c:pt>
                <c:pt idx="25">
                  <c:v>146.68</c:v>
                </c:pt>
                <c:pt idx="26">
                  <c:v>146.68</c:v>
                </c:pt>
                <c:pt idx="27">
                  <c:v>146.66999999999999</c:v>
                </c:pt>
                <c:pt idx="28">
                  <c:v>145.69999999999999</c:v>
                </c:pt>
                <c:pt idx="29">
                  <c:v>145.63999999999999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2F-4324-B813-BDC3C515761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-25"/>
        <c:axId val="1496301360"/>
        <c:axId val="1496301776"/>
      </c:barChart>
      <c:catAx>
        <c:axId val="14963013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6301776"/>
        <c:crosses val="autoZero"/>
        <c:auto val="1"/>
        <c:lblAlgn val="ctr"/>
        <c:lblOffset val="100"/>
        <c:noMultiLvlLbl val="0"/>
      </c:catAx>
      <c:valAx>
        <c:axId val="1496301776"/>
        <c:scaling>
          <c:orientation val="minMax"/>
        </c:scaling>
        <c:delete val="1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149630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2</xdr:row>
      <xdr:rowOff>137160</xdr:rowOff>
    </xdr:from>
    <xdr:to>
      <xdr:col>20</xdr:col>
      <xdr:colOff>38100</xdr:colOff>
      <xdr:row>33</xdr:row>
      <xdr:rowOff>129540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5938F0-D11C-3E98-2519-3EB3566E8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CE62BD1-473B-4B1E-A35F-76CF19979B48}" autoFormatId="16" applyNumberFormats="0" applyBorderFormats="0" applyFontFormats="0" applyPatternFormats="0" applyAlignmentFormats="0" applyWidthHeightFormats="0">
  <queryTableRefresh nextId="14">
    <queryTableFields count="13">
      <queryTableField id="1" name="min_rental_duration" tableColumnId="1"/>
      <queryTableField id="2" name="max_rental_duration" tableColumnId="2"/>
      <queryTableField id="3" name="avg_rental_duation" tableColumnId="3"/>
      <queryTableField id="4" name="min_rental_rate" tableColumnId="4"/>
      <queryTableField id="5" name="max_rental_rate" tableColumnId="5"/>
      <queryTableField id="6" name="avg_rental_rate" tableColumnId="6"/>
      <queryTableField id="7" name="min_length" tableColumnId="7"/>
      <queryTableField id="8" name="max_length" tableColumnId="8"/>
      <queryTableField id="9" name="avg_length" tableColumnId="9"/>
      <queryTableField id="10" name="min_replacement_cost" tableColumnId="10"/>
      <queryTableField id="11" name="max_replacement_cost" tableColumnId="11"/>
      <queryTableField id="12" name="avg_replacement_cost" tableColumnId="12"/>
      <queryTableField id="13" name="count_rows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80948BC3-A248-494E-AC0E-B3FA298CE496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count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8DC83183-3A05-4B1E-B795-F12104C3DCBA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number_of_film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2" xr16:uid="{E33EADA0-8EB5-42AE-A08C-B6872267D24E}" autoFormatId="16" applyNumberFormats="0" applyBorderFormats="0" applyFontFormats="0" applyPatternFormats="0" applyAlignmentFormats="0" applyWidthHeightFormats="0">
  <queryTableRefresh nextId="3">
    <queryTableFields count="2">
      <queryTableField id="1" name="rental_rate" tableColumnId="1"/>
      <queryTableField id="2" name="number_of_film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4" xr16:uid="{DBEF8BDD-4645-4C8A-8145-E80BF47C252A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75342D9-984F-40CE-81FC-C352680ABBFC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total_revenue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201439D4-7AC4-4261-808C-5B9C18C6F7C9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genre" tableColumnId="2"/>
      <queryTableField id="3" name="rating" tableColumnId="3"/>
      <queryTableField id="4" name="rental_rate" tableColumnId="4"/>
      <queryTableField id="5" name="total_revenue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3CB145-C63C-48F5-94BB-B5F2B7073194}" autoFormatId="16" applyNumberFormats="0" applyBorderFormats="0" applyFontFormats="0" applyPatternFormats="0" applyAlignmentFormats="0" applyWidthHeightFormats="0">
  <queryTableRefresh nextId="6">
    <queryTableFields count="5">
      <queryTableField id="1" name="title" tableColumnId="1"/>
      <queryTableField id="2" name="genre" tableColumnId="2"/>
      <queryTableField id="3" name="rating" tableColumnId="3"/>
      <queryTableField id="4" name="rental_rate" tableColumnId="4"/>
      <queryTableField id="5" name="total_revenue" tableColumnId="5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C8F0B7B-9548-4288-86A9-45E50A1FDE2D}" autoFormatId="16" applyNumberFormats="0" applyBorderFormats="0" applyFontFormats="0" applyPatternFormats="0" applyAlignmentFormats="0" applyWidthHeightFormats="0">
  <queryTableRefresh nextId="4">
    <queryTableFields count="3">
      <queryTableField id="1" name="country" tableColumnId="1"/>
      <queryTableField id="2" name="transaction_count" tableColumnId="2"/>
      <queryTableField id="3" name="total_payment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C05C9CC4-2BF0-4C27-A0E1-FB014D716601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9" xr16:uid="{ABF9B72E-5533-481D-9F80-84A7667B2737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number_of_customers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5" xr16:uid="{B19C685E-7DD1-4D06-9674-006A042D7098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6BB0CD6-C59F-4FB5-9524-6C83F92CDC1E}" autoFormatId="16" applyNumberFormats="0" applyBorderFormats="0" applyFontFormats="0" applyPatternFormats="0" applyAlignmentFormats="0" applyWidthHeightFormats="0">
  <queryTableRefresh nextId="2">
    <queryTableFields count="1">
      <queryTableField id="1" name="avg" tableColumnId="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8" xr16:uid="{FB41CBEB-9921-46B2-84C0-777B3B030AE8}" autoFormatId="16" applyNumberFormats="0" applyBorderFormats="0" applyFontFormats="0" applyPatternFormats="0" applyAlignmentFormats="0" applyWidthHeightFormats="0">
  <queryTableRefresh nextId="8">
    <queryTableFields count="7">
      <queryTableField id="1" name="customer_id" tableColumnId="1"/>
      <queryTableField id="2" name="first_name" tableColumnId="2"/>
      <queryTableField id="3" name="last_name" tableColumnId="3"/>
      <queryTableField id="7" dataBound="0" tableColumnId="7"/>
      <queryTableField id="4" name="city" tableColumnId="4"/>
      <queryTableField id="5" name="country" tableColumnId="5"/>
      <queryTableField id="6" name="total_amount_paid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4AF634C0-8CD0-4679-9403-C50016DCA460}" autoFormatId="16" applyNumberFormats="0" applyBorderFormats="0" applyFontFormats="0" applyPatternFormats="0" applyAlignmentFormats="0" applyWidthHeightFormats="0">
  <queryTableRefresh nextId="3">
    <queryTableFields count="2">
      <queryTableField id="1" name="genre" tableColumnId="1"/>
      <queryTableField id="2" name="total_revenue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96D0A43B-A904-4BBE-8D94-D0D2EA2EBF10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total_revenue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5BED7DE1-E1F7-4506-89AD-28FBCF38F632}" autoFormatId="16" applyNumberFormats="0" applyBorderFormats="0" applyFontFormats="0" applyPatternFormats="0" applyAlignmentFormats="0" applyWidthHeightFormats="0">
  <queryTableRefresh nextId="3">
    <queryTableFields count="2">
      <queryTableField id="1" name="rental_rate" tableColumnId="1"/>
      <queryTableField id="2" name="total_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2AA15B-12A3-4408-AECD-2A4FB81BA523}" name="Film_Descriptive_Statistics" displayName="Film_Descriptive_Statistics" ref="A1:M2" tableType="queryTable" totalsRowShown="0">
  <autoFilter ref="A1:M2" xr:uid="{BA2AA15B-12A3-4408-AECD-2A4FB81BA523}"/>
  <tableColumns count="13">
    <tableColumn id="1" xr3:uid="{4B6E022C-3871-4F7E-ABD2-D701B94DD5CA}" uniqueName="1" name="min_rental_duration" queryTableFieldId="1"/>
    <tableColumn id="2" xr3:uid="{6919181D-C1AB-4032-A840-88CCD53C461D}" uniqueName="2" name="max_rental_duration" queryTableFieldId="2"/>
    <tableColumn id="3" xr3:uid="{9FA6278A-2513-4617-994E-E997B400BDAE}" uniqueName="3" name="avg_rental_duation" queryTableFieldId="3"/>
    <tableColumn id="4" xr3:uid="{5239624A-F90B-49B2-A605-8E1E27809267}" uniqueName="4" name="min_rental_rate" queryTableFieldId="4"/>
    <tableColumn id="5" xr3:uid="{578AD0C6-4762-4A15-A04B-5636128D1114}" uniqueName="5" name="max_rental_rate" queryTableFieldId="5"/>
    <tableColumn id="6" xr3:uid="{9CFA6DD1-B4A6-4040-AC4F-B021A6C5010B}" uniqueName="6" name="avg_rental_rate" queryTableFieldId="6"/>
    <tableColumn id="7" xr3:uid="{9146C54D-FC94-4020-B9AB-0515F6940381}" uniqueName="7" name="min_length" queryTableFieldId="7"/>
    <tableColumn id="8" xr3:uid="{8B21788F-D403-4897-9372-B9C33FE9028F}" uniqueName="8" name="max_length" queryTableFieldId="8"/>
    <tableColumn id="9" xr3:uid="{266B3447-4C5E-483A-BAD0-86C6C32D57E0}" uniqueName="9" name="avg_length" queryTableFieldId="9"/>
    <tableColumn id="10" xr3:uid="{9CC15CF5-F851-4A98-BABB-74A8FF547060}" uniqueName="10" name="min_replacement_cost" queryTableFieldId="10"/>
    <tableColumn id="11" xr3:uid="{437F612C-5B34-46D1-8541-754066E9132E}" uniqueName="11" name="max_replacement_cost" queryTableFieldId="11"/>
    <tableColumn id="12" xr3:uid="{9156C211-1B62-427B-8D38-1D32444B1142}" uniqueName="12" name="avg_replacement_cost" queryTableFieldId="12"/>
    <tableColumn id="13" xr3:uid="{6092BE84-8A87-4BB3-BB75-F2778A41153A}" uniqueName="13" name="count_rows" queryTableFieldId="13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B5AB49-3F67-4E3F-A220-CEECA0ADFF5A}" name="Film_count_by_rating" displayName="Film_count_by_rating" ref="A1:B6" tableType="queryTable" totalsRowShown="0">
  <autoFilter ref="A1:B6" xr:uid="{6BB5AB49-3F67-4E3F-A220-CEECA0ADFF5A}"/>
  <tableColumns count="2">
    <tableColumn id="1" xr3:uid="{8AF4044D-23A2-4066-A202-51DC0CA169BD}" uniqueName="1" name="rating" queryTableFieldId="1" dataDxfId="24"/>
    <tableColumn id="2" xr3:uid="{17A46DD4-608C-4FAF-BE72-8A5DFB07184A}" uniqueName="2" name="count" queryTableField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23E3F6-E7AF-41B5-A442-5693F0460D1E}" name="Film_Count_by_Genre14" displayName="Film_Count_by_Genre14" ref="D1:E18" tableType="queryTable" totalsRowShown="0">
  <autoFilter ref="D1:E18" xr:uid="{FE23E3F6-E7AF-41B5-A442-5693F0460D1E}"/>
  <tableColumns count="2">
    <tableColumn id="1" xr3:uid="{E994CA51-9BC4-4DC9-8DE6-DB442B1839E9}" uniqueName="1" name="genre" queryTableFieldId="1" dataDxfId="23"/>
    <tableColumn id="2" xr3:uid="{7F3BDA51-9F9D-4BFA-952D-12B0A20D3F0E}" uniqueName="2" name="number_of_films" queryTableFieldId="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9CDB7F-2803-45E8-BB3C-CAF89CEE7199}" name="Film_Count_by_Rental_Rate" displayName="Film_Count_by_Rental_Rate" ref="G1:H4" tableType="queryTable" totalsRowShown="0">
  <autoFilter ref="G1:H4" xr:uid="{519CDB7F-2803-45E8-BB3C-CAF89CEE7199}"/>
  <tableColumns count="2">
    <tableColumn id="1" xr3:uid="{F3E0DCEA-B947-49CA-B246-CE38A6BA66D3}" uniqueName="1" name="rental_rate" queryTableFieldId="1"/>
    <tableColumn id="2" xr3:uid="{3738D08A-89DC-4A09-9502-A109F9D7AEE3}" uniqueName="2" name="number_of_films" queryTableFieldId="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438E64A-C69A-415A-B1B8-FA2AB8740D02}" name="Top_10_Movies_by_Revenue" displayName="Top_10_Movies_by_Revenue" ref="A2:B12" tableType="queryTable" totalsRowShown="0">
  <autoFilter ref="A2:B12" xr:uid="{8438E64A-C69A-415A-B1B8-FA2AB8740D02}"/>
  <tableColumns count="2">
    <tableColumn id="1" xr3:uid="{2D5A8696-D5E7-4DB2-A253-4D8571598D68}" uniqueName="1" name="title" queryTableFieldId="1" dataDxfId="22"/>
    <tableColumn id="2" xr3:uid="{5C155F92-60B9-47FD-AA1D-788486A26961}" uniqueName="2" name="total_revenue" queryTableFieldId="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6163F0-C63C-4C7B-B112-4AADE4F7AF50}" name="Bottom_10_Revenue_Movies8" displayName="Bottom_10_Revenue_Movies8" ref="D2:E12" tableType="queryTable" totalsRowShown="0">
  <autoFilter ref="D2:E12" xr:uid="{0B6163F0-C63C-4C7B-B112-4AADE4F7AF50}"/>
  <tableColumns count="2">
    <tableColumn id="1" xr3:uid="{36FD3CAE-4327-43D1-9B39-08648E747E59}" uniqueName="1" name="title" queryTableFieldId="1" dataDxfId="21"/>
    <tableColumn id="2" xr3:uid="{EE8B8CFF-EB1B-471C-BB38-6352407BE0DF}" uniqueName="2" name="total_revenue" queryTableFieldId="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F3B460-F021-4D66-B605-9ED0566E1903}" name="Top_10_Movie_Stats" displayName="Top_10_Movie_Stats" ref="A1:E11" tableType="queryTable" totalsRowShown="0">
  <autoFilter ref="A1:E11" xr:uid="{AFF3B460-F021-4D66-B605-9ED0566E1903}"/>
  <tableColumns count="5">
    <tableColumn id="1" xr3:uid="{7E244C61-EB03-484B-B98F-E3030220BC6D}" uniqueName="1" name="Title" queryTableFieldId="1" dataDxfId="20"/>
    <tableColumn id="2" xr3:uid="{135567B2-4AEF-4E0D-931A-AF7BC8C891D9}" uniqueName="2" name="Genre" queryTableFieldId="2" dataDxfId="19"/>
    <tableColumn id="3" xr3:uid="{7AEB7E68-D376-49AD-8467-A32055F08856}" uniqueName="3" name="Rating" queryTableFieldId="3" dataDxfId="18"/>
    <tableColumn id="4" xr3:uid="{5738A470-5F7E-4704-A074-2F82265A0729}" uniqueName="4" name="Rental Rate" queryTableFieldId="4" dataCellStyle="Currency"/>
    <tableColumn id="5" xr3:uid="{DC8009A1-9B4C-4854-8F89-F77E481ECB46}" uniqueName="5" name="Total Revenue" queryTableFieldId="5" dataCellStyle="Currency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5A90302-7A6D-4C06-A155-69F05CA6FBB9}" name="Bottom_10_Movie_Stats" displayName="Bottom_10_Movie_Stats" ref="A1:E11" tableType="queryTable" totalsRowShown="0">
  <autoFilter ref="A1:E11" xr:uid="{95A90302-7A6D-4C06-A155-69F05CA6FBB9}"/>
  <tableColumns count="5">
    <tableColumn id="1" xr3:uid="{28A149DF-8E61-4084-8A3C-89F341699794}" uniqueName="1" name="Title" queryTableFieldId="1" dataDxfId="17"/>
    <tableColumn id="2" xr3:uid="{E4915ECF-17F8-46FA-83F6-5B59E368B49F}" uniqueName="2" name="Genre" queryTableFieldId="2" dataDxfId="16"/>
    <tableColumn id="3" xr3:uid="{68FEB536-B4F2-4CC3-AC8C-8A7D2AA9076D}" uniqueName="3" name="Rating" queryTableFieldId="3" dataDxfId="15"/>
    <tableColumn id="4" xr3:uid="{C7FDA659-9F4F-4060-9261-E5F1CCF59682}" uniqueName="4" name="Rental Rate" queryTableFieldId="4"/>
    <tableColumn id="5" xr3:uid="{952BB8AB-59BC-4A4B-8476-2DCD284D6ADC}" uniqueName="5" name="Total Revenue" queryTableFieldId="5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F11B70A-E608-42C7-A5E3-98AAC96D932B}" name="Country_Revenue_and_Transaction_Count__2" displayName="Country_Revenue_and_Transaction_Count__2" ref="A1:C109" tableType="queryTable" totalsRowShown="0">
  <autoFilter ref="A1:C109" xr:uid="{FF11B70A-E608-42C7-A5E3-98AAC96D932B}"/>
  <sortState xmlns:xlrd2="http://schemas.microsoft.com/office/spreadsheetml/2017/richdata2" ref="A2:C109">
    <sortCondition descending="1" ref="B1:B109"/>
  </sortState>
  <tableColumns count="3">
    <tableColumn id="1" xr3:uid="{B06138BC-8B2C-47D8-895A-EE905974DA0A}" uniqueName="1" name="country" queryTableFieldId="1" dataDxfId="14"/>
    <tableColumn id="2" xr3:uid="{601EF65B-9AAD-4DE4-9B2F-36914A3AAFB3}" uniqueName="2" name="transaction_count" queryTableFieldId="2"/>
    <tableColumn id="3" xr3:uid="{3FBF0C6D-112A-46DD-A15D-81968A5F2981}" uniqueName="3" name="total_payment" queryTableFieldId="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6B48E3E-97F4-4B87-87DD-6B0BBFD5D182}" name="Top_10_Countries" displayName="Top_10_Countries" ref="A1:B11" tableType="queryTable" totalsRowShown="0">
  <autoFilter ref="A1:B11" xr:uid="{66B48E3E-97F4-4B87-87DD-6B0BBFD5D182}"/>
  <tableColumns count="2">
    <tableColumn id="1" xr3:uid="{C6E589F1-E177-42DF-A97D-847642FB1BAC}" uniqueName="1" name="country" queryTableFieldId="1" dataDxfId="13"/>
    <tableColumn id="2" xr3:uid="{4A44D2BF-E2C6-49A8-9055-333ED9C4A669}" uniqueName="2" name="number_of_customers" queryTableFieldId="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4B0E912-6AD9-4093-BFD7-BFB34A945ACD}" name="Top_10_cities_in_countries" displayName="Top_10_cities_in_countries" ref="A1:C11" tableType="queryTable" totalsRowShown="0">
  <autoFilter ref="A1:C11" xr:uid="{74B0E912-6AD9-4093-BFD7-BFB34A945ACD}"/>
  <tableColumns count="3">
    <tableColumn id="1" xr3:uid="{130386B7-587F-420E-8DA9-C05F9D268A7E}" uniqueName="1" name="city" queryTableFieldId="1" dataDxfId="12"/>
    <tableColumn id="2" xr3:uid="{13074DEF-9A27-42DA-AB05-4A5D0B417A33}" uniqueName="2" name="country" queryTableFieldId="2" dataDxfId="11"/>
    <tableColumn id="3" xr3:uid="{EC69AFF1-3A75-4C28-BCD4-6298A3CEA181}" uniqueName="3" name="number_of_customers" queryTableFieldId="3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9DB4E44-2250-47D3-B5E1-91CD5999151E}" name="Top_5_Customers" displayName="Top_5_Customers" ref="A1:F6" tableType="queryTable" totalsRowShown="0">
  <autoFilter ref="A1:F6" xr:uid="{B9DB4E44-2250-47D3-B5E1-91CD5999151E}"/>
  <tableColumns count="6">
    <tableColumn id="1" xr3:uid="{8C629B7E-9F48-4E58-8C26-38F521299658}" uniqueName="1" name="customer_id" queryTableFieldId="1"/>
    <tableColumn id="2" xr3:uid="{6E40B110-64B5-453C-96B3-BDAC3FA4200E}" uniqueName="2" name="first_name" queryTableFieldId="2" dataDxfId="10"/>
    <tableColumn id="3" xr3:uid="{103F260F-5914-4FE1-BDE8-F93C222421F9}" uniqueName="3" name="last_name" queryTableFieldId="3" dataDxfId="9"/>
    <tableColumn id="4" xr3:uid="{2E8E250E-CA9B-4321-B912-C7204D7A19F7}" uniqueName="4" name="city" queryTableFieldId="4" dataDxfId="8"/>
    <tableColumn id="5" xr3:uid="{B26C9F5E-211A-477E-A330-D555CC192659}" uniqueName="5" name="country" queryTableFieldId="5" dataDxfId="7"/>
    <tableColumn id="6" xr3:uid="{708F5171-96DC-4DB7-B916-B044AEB1EF6B}" uniqueName="6" name="total_amount_paid" queryTableFieldId="6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60CB8A-8AE3-4A19-BEED-B2AFDAD5C24A}" name="avg_total_amount_paid" displayName="avg_total_amount_paid" ref="A15:A16" tableType="queryTable" totalsRowShown="0">
  <autoFilter ref="A15:A16" xr:uid="{4360CB8A-8AE3-4A19-BEED-B2AFDAD5C24A}"/>
  <tableColumns count="1">
    <tableColumn id="1" xr3:uid="{42FA5498-47D9-4D19-9BB5-CADD46A2D786}" uniqueName="1" name="avg" queryTableFieldId="1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1D68602-C83A-44A0-9D8C-9B9FB4449551}" name="total_paid_by_customer__3" displayName="total_paid_by_customer__3" ref="A1:G31" tableType="queryTable" totalsRowShown="0">
  <autoFilter ref="A1:G31" xr:uid="{91D68602-C83A-44A0-9D8C-9B9FB4449551}"/>
  <tableColumns count="7">
    <tableColumn id="1" xr3:uid="{6819D661-731C-4274-9F11-DD812F5A0259}" uniqueName="1" name="customer_id" queryTableFieldId="1"/>
    <tableColumn id="2" xr3:uid="{30E36695-7416-4844-9ED6-FD7847EA62A2}" uniqueName="2" name="first_name" queryTableFieldId="2" dataDxfId="6"/>
    <tableColumn id="3" xr3:uid="{E6CC0CF4-925B-427B-B479-CF37395B6E58}" uniqueName="3" name="last_name" queryTableFieldId="3" dataDxfId="5"/>
    <tableColumn id="7" xr3:uid="{1F87DC36-53D5-496C-8497-16E18D7FFDB8}" uniqueName="7" name="full_name" queryTableFieldId="7" dataDxfId="4">
      <calculatedColumnFormula>_xlfn.CONCAT(total_paid_by_customer__3[[#This Row],[first_name]]&amp;" "&amp;total_paid_by_customer__3[[#This Row],[last_name]])</calculatedColumnFormula>
    </tableColumn>
    <tableColumn id="4" xr3:uid="{8B5E6573-7020-4E01-8144-85F336806D46}" uniqueName="4" name="city" queryTableFieldId="4" dataDxfId="3"/>
    <tableColumn id="5" xr3:uid="{D9730531-E1A9-468E-8A3A-5389EC366FCC}" uniqueName="5" name="country" queryTableFieldId="5" dataDxfId="2"/>
    <tableColumn id="6" xr3:uid="{BE5F95D6-5B83-4E85-B9A2-0F6539E253ED}" uniqueName="6" name="total_amount_paid" queryTableFieldId="6" dataCellStyle="Currency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3F541D6-B0CD-4BC0-AB26-396C88225AC0}" name="Revenue_by_Genre" displayName="Revenue_by_Genre" ref="A1:B18" tableType="queryTable" totalsRowShown="0">
  <autoFilter ref="A1:B18" xr:uid="{13F541D6-B0CD-4BC0-AB26-396C88225AC0}"/>
  <tableColumns count="2">
    <tableColumn id="1" xr3:uid="{CC7E31E4-FB95-47B3-9D9A-13B55D5B6D5D}" uniqueName="1" name="genre" queryTableFieldId="1" dataDxfId="1"/>
    <tableColumn id="2" xr3:uid="{B2B4F6D5-A6E5-4855-ACF4-C1A6E4EF0D54}" uniqueName="2" name="total_revenue" queryTableFieldId="2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1125D9D-1086-4C2D-9FF9-E6E9FC473AB6}" name="Revenue_by_Rating" displayName="Revenue_by_Rating" ref="A1:B6" tableType="queryTable" totalsRowShown="0">
  <autoFilter ref="A1:B6" xr:uid="{81125D9D-1086-4C2D-9FF9-E6E9FC473AB6}"/>
  <tableColumns count="2">
    <tableColumn id="1" xr3:uid="{17359B68-2856-4EA0-814A-DFA0CD28B213}" uniqueName="1" name="rating" queryTableFieldId="1" dataDxfId="0"/>
    <tableColumn id="2" xr3:uid="{EA081C48-98BA-4A2E-8BC7-1931E4CFCF0C}" uniqueName="2" name="total_revenue" queryTableFieldId="2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75078A0-2CC2-4A54-9448-24BC4F85C1BD}" name="Revenue_by_Rental_Rate" displayName="Revenue_by_Rental_Rate" ref="A1:B4" tableType="queryTable" totalsRowShown="0">
  <autoFilter ref="A1:B4" xr:uid="{A75078A0-2CC2-4A54-9448-24BC4F85C1BD}"/>
  <tableColumns count="2">
    <tableColumn id="1" xr3:uid="{AC613B7E-AE58-4340-A3C5-AF92DBF8A7D4}" uniqueName="1" name="rental_rate" queryTableFieldId="1"/>
    <tableColumn id="2" xr3:uid="{0D0E8734-63FD-4059-8BE3-3DA0FEECAB5F}" uniqueName="2" name="total_revenue" queryTableField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D17F-C6B3-4D46-B3A8-5B8881F55023}">
  <dimension ref="A1:M2"/>
  <sheetViews>
    <sheetView topLeftCell="C1" workbookViewId="0">
      <selection activeCell="C17" sqref="C17"/>
    </sheetView>
  </sheetViews>
  <sheetFormatPr defaultRowHeight="14.4" x14ac:dyDescent="0.3"/>
  <cols>
    <col min="1" max="1" width="20.77734375" bestFit="1" customWidth="1"/>
    <col min="2" max="2" width="21.109375" bestFit="1" customWidth="1"/>
    <col min="3" max="3" width="19.88671875" bestFit="1" customWidth="1"/>
    <col min="4" max="4" width="16.77734375" bestFit="1" customWidth="1"/>
    <col min="5" max="5" width="17.109375" bestFit="1" customWidth="1"/>
    <col min="6" max="6" width="16.5546875" bestFit="1" customWidth="1"/>
    <col min="7" max="7" width="12.77734375" bestFit="1" customWidth="1"/>
    <col min="8" max="8" width="13.109375" bestFit="1" customWidth="1"/>
    <col min="9" max="9" width="12.5546875" bestFit="1" customWidth="1"/>
    <col min="10" max="10" width="22.6640625" bestFit="1" customWidth="1"/>
    <col min="11" max="11" width="23" bestFit="1" customWidth="1"/>
    <col min="12" max="12" width="22.44140625" bestFit="1" customWidth="1"/>
    <col min="13" max="13" width="13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3</v>
      </c>
      <c r="B2">
        <v>7</v>
      </c>
      <c r="C2">
        <v>4.9850000000000003</v>
      </c>
      <c r="D2">
        <v>0.99</v>
      </c>
      <c r="E2">
        <v>4.99</v>
      </c>
      <c r="F2">
        <v>2.98</v>
      </c>
      <c r="G2">
        <v>46</v>
      </c>
      <c r="H2">
        <v>185</v>
      </c>
      <c r="I2">
        <v>115.27200000000001</v>
      </c>
      <c r="J2">
        <v>9.99</v>
      </c>
      <c r="K2">
        <v>29.99</v>
      </c>
      <c r="L2">
        <v>19.984000000000002</v>
      </c>
      <c r="M2">
        <v>1000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B9617-BD4D-4234-B8CF-2D263F99DE40}">
  <dimension ref="A2:B15"/>
  <sheetViews>
    <sheetView workbookViewId="0">
      <selection activeCell="H9" sqref="H9"/>
    </sheetView>
  </sheetViews>
  <sheetFormatPr defaultRowHeight="14.4" x14ac:dyDescent="0.3"/>
  <cols>
    <col min="1" max="1" width="8.88671875" customWidth="1"/>
  </cols>
  <sheetData>
    <row r="2" spans="1:2" x14ac:dyDescent="0.3">
      <c r="A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B5" t="s">
        <v>16</v>
      </c>
    </row>
    <row r="6" spans="1:2" x14ac:dyDescent="0.3">
      <c r="B6" t="s">
        <v>17</v>
      </c>
    </row>
    <row r="7" spans="1:2" x14ac:dyDescent="0.3">
      <c r="B7" t="s">
        <v>18</v>
      </c>
    </row>
    <row r="8" spans="1:2" x14ac:dyDescent="0.3">
      <c r="B8" t="s">
        <v>19</v>
      </c>
    </row>
    <row r="9" spans="1:2" x14ac:dyDescent="0.3">
      <c r="B9" t="s">
        <v>20</v>
      </c>
    </row>
    <row r="10" spans="1:2" x14ac:dyDescent="0.3">
      <c r="B10" t="s">
        <v>21</v>
      </c>
    </row>
    <row r="11" spans="1:2" x14ac:dyDescent="0.3">
      <c r="B11" t="s">
        <v>22</v>
      </c>
    </row>
    <row r="12" spans="1:2" x14ac:dyDescent="0.3">
      <c r="B12" t="s">
        <v>23</v>
      </c>
    </row>
    <row r="13" spans="1:2" x14ac:dyDescent="0.3">
      <c r="B13" t="s">
        <v>24</v>
      </c>
    </row>
    <row r="14" spans="1:2" x14ac:dyDescent="0.3">
      <c r="B14" t="s">
        <v>25</v>
      </c>
    </row>
    <row r="15" spans="1:2" x14ac:dyDescent="0.3">
      <c r="A1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EF7E-1040-4FE3-A95C-D1B4E071ED85}">
  <dimension ref="A1:H18"/>
  <sheetViews>
    <sheetView workbookViewId="0">
      <selection activeCell="H16" sqref="H16"/>
    </sheetView>
  </sheetViews>
  <sheetFormatPr defaultRowHeight="14.4" x14ac:dyDescent="0.3"/>
  <cols>
    <col min="1" max="2" width="8.109375" bestFit="1" customWidth="1"/>
    <col min="5" max="5" width="17.77734375" bestFit="1" customWidth="1"/>
    <col min="7" max="7" width="12.44140625" bestFit="1" customWidth="1"/>
    <col min="8" max="8" width="17.77734375" bestFit="1" customWidth="1"/>
  </cols>
  <sheetData>
    <row r="1" spans="1:8" x14ac:dyDescent="0.3">
      <c r="A1" t="s">
        <v>30</v>
      </c>
      <c r="B1" t="s">
        <v>31</v>
      </c>
      <c r="D1" t="s">
        <v>37</v>
      </c>
      <c r="E1" t="s">
        <v>38</v>
      </c>
      <c r="G1" t="s">
        <v>264</v>
      </c>
      <c r="H1" t="s">
        <v>38</v>
      </c>
    </row>
    <row r="2" spans="1:8" x14ac:dyDescent="0.3">
      <c r="A2" s="1" t="s">
        <v>32</v>
      </c>
      <c r="B2">
        <v>178</v>
      </c>
      <c r="D2" s="1" t="s">
        <v>39</v>
      </c>
      <c r="E2">
        <v>74</v>
      </c>
      <c r="G2">
        <v>0.99</v>
      </c>
      <c r="H2">
        <v>341</v>
      </c>
    </row>
    <row r="3" spans="1:8" x14ac:dyDescent="0.3">
      <c r="A3" s="1" t="s">
        <v>33</v>
      </c>
      <c r="B3">
        <v>194</v>
      </c>
      <c r="D3" s="1" t="s">
        <v>40</v>
      </c>
      <c r="E3">
        <v>73</v>
      </c>
      <c r="G3">
        <v>2.99</v>
      </c>
      <c r="H3">
        <v>323</v>
      </c>
    </row>
    <row r="4" spans="1:8" x14ac:dyDescent="0.3">
      <c r="A4" s="1" t="s">
        <v>34</v>
      </c>
      <c r="B4">
        <v>223</v>
      </c>
      <c r="D4" s="1" t="s">
        <v>41</v>
      </c>
      <c r="E4">
        <v>68</v>
      </c>
      <c r="G4">
        <v>4.99</v>
      </c>
      <c r="H4">
        <v>336</v>
      </c>
    </row>
    <row r="5" spans="1:8" x14ac:dyDescent="0.3">
      <c r="A5" s="1" t="s">
        <v>35</v>
      </c>
      <c r="B5">
        <v>195</v>
      </c>
      <c r="D5" s="1" t="s">
        <v>42</v>
      </c>
      <c r="E5">
        <v>68</v>
      </c>
    </row>
    <row r="6" spans="1:8" x14ac:dyDescent="0.3">
      <c r="A6" s="1" t="s">
        <v>36</v>
      </c>
      <c r="B6">
        <v>210</v>
      </c>
      <c r="D6" s="1" t="s">
        <v>43</v>
      </c>
      <c r="E6">
        <v>66</v>
      </c>
    </row>
    <row r="7" spans="1:8" x14ac:dyDescent="0.3">
      <c r="D7" s="1" t="s">
        <v>44</v>
      </c>
      <c r="E7">
        <v>64</v>
      </c>
    </row>
    <row r="8" spans="1:8" x14ac:dyDescent="0.3">
      <c r="D8" s="1" t="s">
        <v>45</v>
      </c>
      <c r="E8">
        <v>63</v>
      </c>
    </row>
    <row r="9" spans="1:8" x14ac:dyDescent="0.3">
      <c r="D9" s="1" t="s">
        <v>46</v>
      </c>
      <c r="E9">
        <v>62</v>
      </c>
    </row>
    <row r="10" spans="1:8" x14ac:dyDescent="0.3">
      <c r="D10" s="1" t="s">
        <v>47</v>
      </c>
      <c r="E10">
        <v>61</v>
      </c>
    </row>
    <row r="11" spans="1:8" x14ac:dyDescent="0.3">
      <c r="D11" s="1" t="s">
        <v>48</v>
      </c>
      <c r="E11">
        <v>61</v>
      </c>
    </row>
    <row r="12" spans="1:8" x14ac:dyDescent="0.3">
      <c r="D12" s="1" t="s">
        <v>49</v>
      </c>
      <c r="E12">
        <v>60</v>
      </c>
    </row>
    <row r="13" spans="1:8" x14ac:dyDescent="0.3">
      <c r="D13" s="1" t="s">
        <v>50</v>
      </c>
      <c r="E13">
        <v>58</v>
      </c>
    </row>
    <row r="14" spans="1:8" x14ac:dyDescent="0.3">
      <c r="D14" s="1" t="s">
        <v>51</v>
      </c>
      <c r="E14">
        <v>57</v>
      </c>
    </row>
    <row r="15" spans="1:8" x14ac:dyDescent="0.3">
      <c r="D15" s="1" t="s">
        <v>52</v>
      </c>
      <c r="E15">
        <v>57</v>
      </c>
    </row>
    <row r="16" spans="1:8" x14ac:dyDescent="0.3">
      <c r="D16" s="1" t="s">
        <v>53</v>
      </c>
      <c r="E16">
        <v>56</v>
      </c>
    </row>
    <row r="17" spans="4:5" x14ac:dyDescent="0.3">
      <c r="D17" s="1" t="s">
        <v>54</v>
      </c>
      <c r="E17">
        <v>51</v>
      </c>
    </row>
    <row r="18" spans="4:5" x14ac:dyDescent="0.3">
      <c r="D18" s="1" t="s">
        <v>55</v>
      </c>
      <c r="E18">
        <v>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165C-60A1-4673-A0DB-68D80811AFC3}">
  <dimension ref="A1:B21"/>
  <sheetViews>
    <sheetView workbookViewId="0">
      <selection activeCell="A17" sqref="A17"/>
    </sheetView>
  </sheetViews>
  <sheetFormatPr defaultRowHeight="14.4" x14ac:dyDescent="0.3"/>
  <sheetData>
    <row r="1" spans="1:2" x14ac:dyDescent="0.3">
      <c r="A1" s="2" t="s">
        <v>258</v>
      </c>
    </row>
    <row r="2" spans="1:2" x14ac:dyDescent="0.3">
      <c r="A2" t="s">
        <v>27</v>
      </c>
    </row>
    <row r="3" spans="1:2" x14ac:dyDescent="0.3">
      <c r="A3" t="s">
        <v>26</v>
      </c>
    </row>
    <row r="4" spans="1:2" x14ac:dyDescent="0.3">
      <c r="A4" t="s">
        <v>28</v>
      </c>
    </row>
    <row r="5" spans="1:2" x14ac:dyDescent="0.3">
      <c r="A5" t="s">
        <v>29</v>
      </c>
    </row>
    <row r="8" spans="1:2" x14ac:dyDescent="0.3">
      <c r="A8" s="2" t="s">
        <v>259</v>
      </c>
    </row>
    <row r="9" spans="1:2" x14ac:dyDescent="0.3">
      <c r="A9" t="s">
        <v>56</v>
      </c>
    </row>
    <row r="10" spans="1:2" x14ac:dyDescent="0.3">
      <c r="B10" t="s">
        <v>57</v>
      </c>
    </row>
    <row r="11" spans="1:2" x14ac:dyDescent="0.3">
      <c r="A11" t="s">
        <v>58</v>
      </c>
    </row>
    <row r="12" spans="1:2" x14ac:dyDescent="0.3">
      <c r="A12" t="s">
        <v>59</v>
      </c>
    </row>
    <row r="13" spans="1:2" x14ac:dyDescent="0.3">
      <c r="A13" t="s">
        <v>60</v>
      </c>
    </row>
    <row r="14" spans="1:2" x14ac:dyDescent="0.3">
      <c r="A14" t="s">
        <v>61</v>
      </c>
    </row>
    <row r="17" spans="1:1" x14ac:dyDescent="0.3">
      <c r="A17" s="2" t="s">
        <v>260</v>
      </c>
    </row>
    <row r="18" spans="1:1" x14ac:dyDescent="0.3">
      <c r="A18" t="s">
        <v>261</v>
      </c>
    </row>
    <row r="19" spans="1:1" x14ac:dyDescent="0.3">
      <c r="A19" t="s">
        <v>26</v>
      </c>
    </row>
    <row r="20" spans="1:1" x14ac:dyDescent="0.3">
      <c r="A20" t="s">
        <v>262</v>
      </c>
    </row>
    <row r="21" spans="1:1" x14ac:dyDescent="0.3">
      <c r="A21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E2B1-5801-46FB-A519-A1976CD0D591}">
  <dimension ref="A1:E12"/>
  <sheetViews>
    <sheetView workbookViewId="0">
      <selection activeCell="F19" sqref="F19"/>
    </sheetView>
  </sheetViews>
  <sheetFormatPr defaultRowHeight="14.4" x14ac:dyDescent="0.3"/>
  <cols>
    <col min="1" max="1" width="15.5546875" bestFit="1" customWidth="1"/>
    <col min="2" max="2" width="15" bestFit="1" customWidth="1"/>
    <col min="4" max="4" width="16.77734375" bestFit="1" customWidth="1"/>
    <col min="5" max="5" width="15" bestFit="1" customWidth="1"/>
  </cols>
  <sheetData>
    <row r="1" spans="1:5" x14ac:dyDescent="0.3">
      <c r="A1" t="s">
        <v>271</v>
      </c>
      <c r="D1" t="s">
        <v>272</v>
      </c>
    </row>
    <row r="2" spans="1:5" x14ac:dyDescent="0.3">
      <c r="A2" t="s">
        <v>70</v>
      </c>
      <c r="B2" t="s">
        <v>71</v>
      </c>
      <c r="D2" t="s">
        <v>70</v>
      </c>
      <c r="E2" t="s">
        <v>71</v>
      </c>
    </row>
    <row r="3" spans="1:5" x14ac:dyDescent="0.3">
      <c r="A3" s="1" t="s">
        <v>72</v>
      </c>
      <c r="B3">
        <v>215.75</v>
      </c>
      <c r="D3" s="1" t="s">
        <v>83</v>
      </c>
      <c r="E3">
        <v>5.94</v>
      </c>
    </row>
    <row r="4" spans="1:5" x14ac:dyDescent="0.3">
      <c r="A4" s="1" t="s">
        <v>73</v>
      </c>
      <c r="B4">
        <v>199.72</v>
      </c>
      <c r="D4" s="1" t="s">
        <v>84</v>
      </c>
      <c r="E4">
        <v>5.94</v>
      </c>
    </row>
    <row r="5" spans="1:5" x14ac:dyDescent="0.3">
      <c r="A5" s="1" t="s">
        <v>74</v>
      </c>
      <c r="B5">
        <v>198.73</v>
      </c>
      <c r="D5" s="1" t="s">
        <v>85</v>
      </c>
      <c r="E5">
        <v>5.94</v>
      </c>
    </row>
    <row r="6" spans="1:5" x14ac:dyDescent="0.3">
      <c r="A6" s="1" t="s">
        <v>75</v>
      </c>
      <c r="B6">
        <v>191.74</v>
      </c>
      <c r="D6" s="1" t="s">
        <v>86</v>
      </c>
      <c r="E6">
        <v>5.95</v>
      </c>
    </row>
    <row r="7" spans="1:5" x14ac:dyDescent="0.3">
      <c r="A7" s="1" t="s">
        <v>76</v>
      </c>
      <c r="B7">
        <v>190.78</v>
      </c>
      <c r="D7" s="1" t="s">
        <v>87</v>
      </c>
      <c r="E7">
        <v>6.93</v>
      </c>
    </row>
    <row r="8" spans="1:5" x14ac:dyDescent="0.3">
      <c r="A8" s="1" t="s">
        <v>77</v>
      </c>
      <c r="B8">
        <v>190.74</v>
      </c>
      <c r="D8" s="1" t="s">
        <v>88</v>
      </c>
      <c r="E8">
        <v>6.93</v>
      </c>
    </row>
    <row r="9" spans="1:5" x14ac:dyDescent="0.3">
      <c r="A9" s="1" t="s">
        <v>78</v>
      </c>
      <c r="B9">
        <v>186.73</v>
      </c>
      <c r="D9" s="1" t="s">
        <v>89</v>
      </c>
      <c r="E9">
        <v>6.94</v>
      </c>
    </row>
    <row r="10" spans="1:5" x14ac:dyDescent="0.3">
      <c r="A10" s="1" t="s">
        <v>79</v>
      </c>
      <c r="B10">
        <v>177.73</v>
      </c>
      <c r="D10" s="1" t="s">
        <v>90</v>
      </c>
      <c r="E10">
        <v>6.94</v>
      </c>
    </row>
    <row r="11" spans="1:5" x14ac:dyDescent="0.3">
      <c r="A11" s="1" t="s">
        <v>80</v>
      </c>
      <c r="B11">
        <v>169.76</v>
      </c>
      <c r="D11" s="1" t="s">
        <v>91</v>
      </c>
      <c r="E11">
        <v>7.93</v>
      </c>
    </row>
    <row r="12" spans="1:5" x14ac:dyDescent="0.3">
      <c r="A12" s="1" t="s">
        <v>81</v>
      </c>
      <c r="B12">
        <v>168.72</v>
      </c>
      <c r="D12" s="1" t="s">
        <v>92</v>
      </c>
      <c r="E12">
        <v>7.94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A108-4D8F-4E0A-8E7D-2BF88C9AEFDD}">
  <dimension ref="A1:C20"/>
  <sheetViews>
    <sheetView workbookViewId="0">
      <selection activeCell="A13" sqref="A13:F21"/>
    </sheetView>
  </sheetViews>
  <sheetFormatPr defaultRowHeight="14.4" x14ac:dyDescent="0.3"/>
  <sheetData>
    <row r="1" spans="1:3" x14ac:dyDescent="0.3">
      <c r="A1" s="2" t="s">
        <v>93</v>
      </c>
      <c r="B1" s="2"/>
      <c r="C1" s="2"/>
    </row>
    <row r="2" spans="1:3" x14ac:dyDescent="0.3">
      <c r="A2" t="s">
        <v>62</v>
      </c>
    </row>
    <row r="3" spans="1:3" x14ac:dyDescent="0.3">
      <c r="A3" t="s">
        <v>63</v>
      </c>
    </row>
    <row r="4" spans="1:3" x14ac:dyDescent="0.3">
      <c r="A4" t="s">
        <v>64</v>
      </c>
    </row>
    <row r="5" spans="1:3" x14ac:dyDescent="0.3">
      <c r="A5" t="s">
        <v>65</v>
      </c>
    </row>
    <row r="6" spans="1:3" x14ac:dyDescent="0.3">
      <c r="A6" t="s">
        <v>66</v>
      </c>
    </row>
    <row r="7" spans="1:3" x14ac:dyDescent="0.3">
      <c r="A7" t="s">
        <v>67</v>
      </c>
    </row>
    <row r="8" spans="1:3" x14ac:dyDescent="0.3">
      <c r="A8" t="s">
        <v>68</v>
      </c>
    </row>
    <row r="9" spans="1:3" x14ac:dyDescent="0.3">
      <c r="A9" t="s">
        <v>69</v>
      </c>
    </row>
    <row r="12" spans="1:3" x14ac:dyDescent="0.3">
      <c r="A12" s="2" t="s">
        <v>94</v>
      </c>
      <c r="B12" s="2"/>
      <c r="C12" s="2"/>
    </row>
    <row r="13" spans="1:3" x14ac:dyDescent="0.3">
      <c r="A13" t="s">
        <v>62</v>
      </c>
    </row>
    <row r="14" spans="1:3" x14ac:dyDescent="0.3">
      <c r="A14" t="s">
        <v>63</v>
      </c>
    </row>
    <row r="15" spans="1:3" x14ac:dyDescent="0.3">
      <c r="A15" t="s">
        <v>64</v>
      </c>
    </row>
    <row r="16" spans="1:3" x14ac:dyDescent="0.3">
      <c r="A16" t="s">
        <v>65</v>
      </c>
    </row>
    <row r="17" spans="1:1" x14ac:dyDescent="0.3">
      <c r="A17" t="s">
        <v>66</v>
      </c>
    </row>
    <row r="18" spans="1:1" x14ac:dyDescent="0.3">
      <c r="A18" t="s">
        <v>67</v>
      </c>
    </row>
    <row r="19" spans="1:1" x14ac:dyDescent="0.3">
      <c r="A19" t="s">
        <v>82</v>
      </c>
    </row>
    <row r="20" spans="1:1" x14ac:dyDescent="0.3">
      <c r="A20" t="s">
        <v>69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8126-DC7D-4652-9DBD-CA3CE76BEF92}">
  <dimension ref="A1:E11"/>
  <sheetViews>
    <sheetView tabSelected="1" workbookViewId="0">
      <selection activeCell="E20" sqref="E20"/>
    </sheetView>
  </sheetViews>
  <sheetFormatPr defaultRowHeight="14.4" x14ac:dyDescent="0.3"/>
  <cols>
    <col min="1" max="1" width="15.5546875" bestFit="1" customWidth="1"/>
    <col min="2" max="2" width="12" bestFit="1" customWidth="1"/>
    <col min="3" max="3" width="8.109375" bestFit="1" customWidth="1"/>
    <col min="4" max="4" width="12.44140625" bestFit="1" customWidth="1"/>
    <col min="5" max="5" width="15" bestFit="1" customWidth="1"/>
  </cols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3">
      <c r="A2" s="1" t="s">
        <v>72</v>
      </c>
      <c r="B2" s="1" t="s">
        <v>54</v>
      </c>
      <c r="C2" s="1" t="s">
        <v>33</v>
      </c>
      <c r="D2" s="3">
        <v>4.99</v>
      </c>
      <c r="E2" s="3">
        <v>215.75</v>
      </c>
    </row>
    <row r="3" spans="1:5" x14ac:dyDescent="0.3">
      <c r="A3" s="1" t="s">
        <v>73</v>
      </c>
      <c r="B3" s="1" t="s">
        <v>50</v>
      </c>
      <c r="C3" s="1" t="s">
        <v>36</v>
      </c>
      <c r="D3" s="3">
        <v>4.99</v>
      </c>
      <c r="E3" s="3">
        <v>199.72</v>
      </c>
    </row>
    <row r="4" spans="1:5" x14ac:dyDescent="0.3">
      <c r="A4" s="1" t="s">
        <v>74</v>
      </c>
      <c r="B4" s="1" t="s">
        <v>42</v>
      </c>
      <c r="C4" s="1" t="s">
        <v>36</v>
      </c>
      <c r="D4" s="3">
        <v>4.99</v>
      </c>
      <c r="E4" s="3">
        <v>198.73</v>
      </c>
    </row>
    <row r="5" spans="1:5" x14ac:dyDescent="0.3">
      <c r="A5" s="1" t="s">
        <v>75</v>
      </c>
      <c r="B5" s="1" t="s">
        <v>40</v>
      </c>
      <c r="C5" s="1" t="s">
        <v>34</v>
      </c>
      <c r="D5" s="3">
        <v>4.99</v>
      </c>
      <c r="E5" s="3">
        <v>191.74</v>
      </c>
    </row>
    <row r="6" spans="1:5" x14ac:dyDescent="0.3">
      <c r="A6" s="1" t="s">
        <v>76</v>
      </c>
      <c r="B6" s="1" t="s">
        <v>50</v>
      </c>
      <c r="C6" s="1" t="s">
        <v>36</v>
      </c>
      <c r="D6" s="3">
        <v>4.99</v>
      </c>
      <c r="E6" s="3">
        <v>190.78</v>
      </c>
    </row>
    <row r="7" spans="1:5" x14ac:dyDescent="0.3">
      <c r="A7" s="1" t="s">
        <v>77</v>
      </c>
      <c r="B7" s="1" t="s">
        <v>39</v>
      </c>
      <c r="C7" s="1" t="s">
        <v>32</v>
      </c>
      <c r="D7" s="3">
        <v>4.99</v>
      </c>
      <c r="E7" s="3">
        <v>190.74</v>
      </c>
    </row>
    <row r="8" spans="1:5" x14ac:dyDescent="0.3">
      <c r="A8" s="1" t="s">
        <v>78</v>
      </c>
      <c r="B8" s="1" t="s">
        <v>47</v>
      </c>
      <c r="C8" s="1" t="s">
        <v>33</v>
      </c>
      <c r="D8" s="3">
        <v>4.99</v>
      </c>
      <c r="E8" s="3">
        <v>186.73</v>
      </c>
    </row>
    <row r="9" spans="1:5" x14ac:dyDescent="0.3">
      <c r="A9" s="1" t="s">
        <v>79</v>
      </c>
      <c r="B9" s="1" t="s">
        <v>46</v>
      </c>
      <c r="C9" s="1" t="s">
        <v>34</v>
      </c>
      <c r="D9" s="3">
        <v>4.99</v>
      </c>
      <c r="E9" s="3">
        <v>177.73</v>
      </c>
    </row>
    <row r="10" spans="1:5" x14ac:dyDescent="0.3">
      <c r="A10" s="1" t="s">
        <v>80</v>
      </c>
      <c r="B10" s="1" t="s">
        <v>46</v>
      </c>
      <c r="C10" s="1" t="s">
        <v>32</v>
      </c>
      <c r="D10" s="3">
        <v>4.99</v>
      </c>
      <c r="E10" s="3">
        <v>169.76</v>
      </c>
    </row>
    <row r="11" spans="1:5" x14ac:dyDescent="0.3">
      <c r="A11" s="1" t="s">
        <v>81</v>
      </c>
      <c r="B11" s="1" t="s">
        <v>43</v>
      </c>
      <c r="C11" s="1" t="s">
        <v>32</v>
      </c>
      <c r="D11" s="3">
        <v>4.99</v>
      </c>
      <c r="E11" s="3">
        <v>168.72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5B2C-6D89-46CC-8914-7AA7B7398D5F}">
  <dimension ref="A1:E11"/>
  <sheetViews>
    <sheetView workbookViewId="0">
      <selection activeCell="D20" sqref="D20"/>
    </sheetView>
  </sheetViews>
  <sheetFormatPr defaultRowHeight="14.4" x14ac:dyDescent="0.3"/>
  <cols>
    <col min="1" max="1" width="16.77734375" bestFit="1" customWidth="1"/>
    <col min="2" max="2" width="12" bestFit="1" customWidth="1"/>
    <col min="3" max="3" width="8.109375" bestFit="1" customWidth="1"/>
    <col min="4" max="4" width="12.44140625" bestFit="1" customWidth="1"/>
    <col min="5" max="5" width="15" bestFit="1" customWidth="1"/>
  </cols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3">
      <c r="A2" s="1" t="s">
        <v>84</v>
      </c>
      <c r="B2" s="1" t="s">
        <v>45</v>
      </c>
      <c r="C2" s="1" t="s">
        <v>33</v>
      </c>
      <c r="D2">
        <v>0.99</v>
      </c>
      <c r="E2">
        <v>5.94</v>
      </c>
    </row>
    <row r="3" spans="1:5" x14ac:dyDescent="0.3">
      <c r="A3" s="1" t="s">
        <v>85</v>
      </c>
      <c r="B3" s="1" t="s">
        <v>42</v>
      </c>
      <c r="C3" s="1" t="s">
        <v>32</v>
      </c>
      <c r="D3">
        <v>0.99</v>
      </c>
      <c r="E3">
        <v>5.94</v>
      </c>
    </row>
    <row r="4" spans="1:5" x14ac:dyDescent="0.3">
      <c r="A4" s="1" t="s">
        <v>83</v>
      </c>
      <c r="B4" s="1" t="s">
        <v>53</v>
      </c>
      <c r="C4" s="1" t="s">
        <v>36</v>
      </c>
      <c r="D4">
        <v>0.99</v>
      </c>
      <c r="E4">
        <v>5.94</v>
      </c>
    </row>
    <row r="5" spans="1:5" x14ac:dyDescent="0.3">
      <c r="A5" s="1" t="s">
        <v>86</v>
      </c>
      <c r="B5" s="1" t="s">
        <v>50</v>
      </c>
      <c r="C5" s="1" t="s">
        <v>34</v>
      </c>
      <c r="D5">
        <v>0.99</v>
      </c>
      <c r="E5">
        <v>5.95</v>
      </c>
    </row>
    <row r="6" spans="1:5" x14ac:dyDescent="0.3">
      <c r="A6" s="1" t="s">
        <v>87</v>
      </c>
      <c r="B6" s="1" t="s">
        <v>42</v>
      </c>
      <c r="C6" s="1" t="s">
        <v>32</v>
      </c>
      <c r="D6">
        <v>0.99</v>
      </c>
      <c r="E6">
        <v>6.93</v>
      </c>
    </row>
    <row r="7" spans="1:5" x14ac:dyDescent="0.3">
      <c r="A7" s="1" t="s">
        <v>88</v>
      </c>
      <c r="B7" s="1" t="s">
        <v>54</v>
      </c>
      <c r="C7" s="1" t="s">
        <v>32</v>
      </c>
      <c r="D7">
        <v>0.99</v>
      </c>
      <c r="E7">
        <v>6.93</v>
      </c>
    </row>
    <row r="8" spans="1:5" x14ac:dyDescent="0.3">
      <c r="A8" s="1" t="s">
        <v>90</v>
      </c>
      <c r="B8" s="1" t="s">
        <v>46</v>
      </c>
      <c r="C8" s="1" t="s">
        <v>33</v>
      </c>
      <c r="D8">
        <v>0.99</v>
      </c>
      <c r="E8">
        <v>6.94</v>
      </c>
    </row>
    <row r="9" spans="1:5" x14ac:dyDescent="0.3">
      <c r="A9" s="1" t="s">
        <v>89</v>
      </c>
      <c r="B9" s="1" t="s">
        <v>52</v>
      </c>
      <c r="C9" s="1" t="s">
        <v>32</v>
      </c>
      <c r="D9">
        <v>0.99</v>
      </c>
      <c r="E9">
        <v>6.94</v>
      </c>
    </row>
    <row r="10" spans="1:5" x14ac:dyDescent="0.3">
      <c r="A10" s="1" t="s">
        <v>91</v>
      </c>
      <c r="B10" s="1" t="s">
        <v>52</v>
      </c>
      <c r="C10" s="1" t="s">
        <v>35</v>
      </c>
      <c r="D10">
        <v>0.99</v>
      </c>
      <c r="E10">
        <v>7.93</v>
      </c>
    </row>
    <row r="11" spans="1:5" x14ac:dyDescent="0.3">
      <c r="A11" s="1" t="s">
        <v>92</v>
      </c>
      <c r="B11" s="1" t="s">
        <v>47</v>
      </c>
      <c r="C11" s="1" t="s">
        <v>34</v>
      </c>
      <c r="D11">
        <v>0.99</v>
      </c>
      <c r="E11">
        <v>7.94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577DD-D763-4ACE-A1AE-0773D61778E4}">
  <dimension ref="A1:C109"/>
  <sheetViews>
    <sheetView workbookViewId="0">
      <selection activeCell="I14" sqref="I14"/>
    </sheetView>
  </sheetViews>
  <sheetFormatPr defaultRowHeight="14.4" x14ac:dyDescent="0.3"/>
  <cols>
    <col min="1" max="1" width="33.21875" bestFit="1" customWidth="1"/>
    <col min="2" max="2" width="18.6640625" bestFit="1" customWidth="1"/>
    <col min="3" max="3" width="15.77734375" bestFit="1" customWidth="1"/>
  </cols>
  <sheetData>
    <row r="1" spans="1:3" x14ac:dyDescent="0.3">
      <c r="A1" t="s">
        <v>100</v>
      </c>
      <c r="B1" t="s">
        <v>380</v>
      </c>
      <c r="C1" t="s">
        <v>270</v>
      </c>
    </row>
    <row r="2" spans="1:3" x14ac:dyDescent="0.3">
      <c r="A2" s="1" t="s">
        <v>101</v>
      </c>
      <c r="B2">
        <v>1422</v>
      </c>
      <c r="C2">
        <v>6034.78</v>
      </c>
    </row>
    <row r="3" spans="1:3" x14ac:dyDescent="0.3">
      <c r="A3" s="1" t="s">
        <v>102</v>
      </c>
      <c r="B3">
        <v>1297</v>
      </c>
      <c r="C3">
        <v>5251.03</v>
      </c>
    </row>
    <row r="4" spans="1:3" x14ac:dyDescent="0.3">
      <c r="A4" s="1" t="s">
        <v>103</v>
      </c>
      <c r="B4">
        <v>869</v>
      </c>
      <c r="C4">
        <v>3685.31</v>
      </c>
    </row>
    <row r="5" spans="1:3" x14ac:dyDescent="0.3">
      <c r="A5" s="1" t="s">
        <v>104</v>
      </c>
      <c r="B5">
        <v>749</v>
      </c>
      <c r="C5">
        <v>3122.51</v>
      </c>
    </row>
    <row r="6" spans="1:3" x14ac:dyDescent="0.3">
      <c r="A6" s="1" t="s">
        <v>105</v>
      </c>
      <c r="B6">
        <v>718</v>
      </c>
      <c r="C6">
        <v>2984.82</v>
      </c>
    </row>
    <row r="7" spans="1:3" x14ac:dyDescent="0.3">
      <c r="A7" s="1" t="s">
        <v>106</v>
      </c>
      <c r="B7">
        <v>681</v>
      </c>
      <c r="C7">
        <v>2919.19</v>
      </c>
    </row>
    <row r="8" spans="1:3" x14ac:dyDescent="0.3">
      <c r="A8" s="1" t="s">
        <v>107</v>
      </c>
      <c r="B8">
        <v>638</v>
      </c>
      <c r="C8">
        <v>2765.62</v>
      </c>
    </row>
    <row r="9" spans="1:3" x14ac:dyDescent="0.3">
      <c r="A9" s="1" t="s">
        <v>108</v>
      </c>
      <c r="B9">
        <v>530</v>
      </c>
      <c r="C9">
        <v>2219.6999999999998</v>
      </c>
    </row>
    <row r="10" spans="1:3" x14ac:dyDescent="0.3">
      <c r="A10" s="1" t="s">
        <v>109</v>
      </c>
      <c r="B10">
        <v>351</v>
      </c>
      <c r="C10">
        <v>1498.49</v>
      </c>
    </row>
    <row r="11" spans="1:3" x14ac:dyDescent="0.3">
      <c r="A11" s="1" t="s">
        <v>110</v>
      </c>
      <c r="B11">
        <v>331</v>
      </c>
      <c r="C11">
        <v>1352.69</v>
      </c>
    </row>
    <row r="12" spans="1:3" x14ac:dyDescent="0.3">
      <c r="A12" s="1" t="s">
        <v>112</v>
      </c>
      <c r="B12">
        <v>320</v>
      </c>
      <c r="C12">
        <v>1298.8</v>
      </c>
    </row>
    <row r="13" spans="1:3" x14ac:dyDescent="0.3">
      <c r="A13" s="1" t="s">
        <v>111</v>
      </c>
      <c r="B13">
        <v>308</v>
      </c>
      <c r="C13">
        <v>1314.92</v>
      </c>
    </row>
    <row r="14" spans="1:3" x14ac:dyDescent="0.3">
      <c r="A14" s="1" t="s">
        <v>113</v>
      </c>
      <c r="B14">
        <v>290</v>
      </c>
      <c r="C14">
        <v>1155.0999999999999</v>
      </c>
    </row>
    <row r="15" spans="1:3" x14ac:dyDescent="0.3">
      <c r="A15" s="1" t="s">
        <v>114</v>
      </c>
      <c r="B15">
        <v>254</v>
      </c>
      <c r="C15">
        <v>1069.46</v>
      </c>
    </row>
    <row r="16" spans="1:3" x14ac:dyDescent="0.3">
      <c r="A16" s="1" t="s">
        <v>115</v>
      </c>
      <c r="B16">
        <v>204</v>
      </c>
      <c r="C16">
        <v>877.96</v>
      </c>
    </row>
    <row r="17" spans="1:3" x14ac:dyDescent="0.3">
      <c r="A17" s="1" t="s">
        <v>116</v>
      </c>
      <c r="B17">
        <v>204</v>
      </c>
      <c r="C17">
        <v>850.96</v>
      </c>
    </row>
    <row r="18" spans="1:3" x14ac:dyDescent="0.3">
      <c r="A18" s="1" t="s">
        <v>117</v>
      </c>
      <c r="B18">
        <v>184</v>
      </c>
      <c r="C18">
        <v>786.16</v>
      </c>
    </row>
    <row r="19" spans="1:3" x14ac:dyDescent="0.3">
      <c r="A19" s="1" t="s">
        <v>119</v>
      </c>
      <c r="B19">
        <v>176</v>
      </c>
      <c r="C19">
        <v>741.24</v>
      </c>
    </row>
    <row r="20" spans="1:3" x14ac:dyDescent="0.3">
      <c r="A20" s="1" t="s">
        <v>118</v>
      </c>
      <c r="B20">
        <v>174</v>
      </c>
      <c r="C20">
        <v>753.26</v>
      </c>
    </row>
    <row r="21" spans="1:3" x14ac:dyDescent="0.3">
      <c r="A21" s="1" t="s">
        <v>124</v>
      </c>
      <c r="B21">
        <v>157</v>
      </c>
      <c r="C21">
        <v>632.42999999999995</v>
      </c>
    </row>
    <row r="22" spans="1:3" x14ac:dyDescent="0.3">
      <c r="A22" s="1" t="s">
        <v>120</v>
      </c>
      <c r="B22">
        <v>155</v>
      </c>
      <c r="C22">
        <v>676.45</v>
      </c>
    </row>
    <row r="23" spans="1:3" x14ac:dyDescent="0.3">
      <c r="A23" s="1" t="s">
        <v>123</v>
      </c>
      <c r="B23">
        <v>152</v>
      </c>
      <c r="C23">
        <v>659.48</v>
      </c>
    </row>
    <row r="24" spans="1:3" x14ac:dyDescent="0.3">
      <c r="A24" s="1" t="s">
        <v>121</v>
      </c>
      <c r="B24">
        <v>147</v>
      </c>
      <c r="C24">
        <v>675.53</v>
      </c>
    </row>
    <row r="25" spans="1:3" x14ac:dyDescent="0.3">
      <c r="A25" s="1" t="s">
        <v>122</v>
      </c>
      <c r="B25">
        <v>146</v>
      </c>
      <c r="C25">
        <v>661.54</v>
      </c>
    </row>
    <row r="26" spans="1:3" x14ac:dyDescent="0.3">
      <c r="A26" s="1" t="s">
        <v>125</v>
      </c>
      <c r="B26">
        <v>130</v>
      </c>
      <c r="C26">
        <v>559.70000000000005</v>
      </c>
    </row>
    <row r="27" spans="1:3" x14ac:dyDescent="0.3">
      <c r="A27" s="1" t="s">
        <v>126</v>
      </c>
      <c r="B27">
        <v>127</v>
      </c>
      <c r="C27">
        <v>557.73</v>
      </c>
    </row>
    <row r="28" spans="1:3" x14ac:dyDescent="0.3">
      <c r="A28" s="1" t="s">
        <v>127</v>
      </c>
      <c r="B28">
        <v>123</v>
      </c>
      <c r="C28">
        <v>527.77</v>
      </c>
    </row>
    <row r="29" spans="1:3" x14ac:dyDescent="0.3">
      <c r="A29" s="1" t="s">
        <v>128</v>
      </c>
      <c r="B29">
        <v>120</v>
      </c>
      <c r="C29">
        <v>513.79999999999995</v>
      </c>
    </row>
    <row r="30" spans="1:3" x14ac:dyDescent="0.3">
      <c r="A30" s="1" t="s">
        <v>130</v>
      </c>
      <c r="B30">
        <v>116</v>
      </c>
      <c r="C30">
        <v>473.84</v>
      </c>
    </row>
    <row r="31" spans="1:3" x14ac:dyDescent="0.3">
      <c r="A31" s="1" t="s">
        <v>129</v>
      </c>
      <c r="B31">
        <v>107</v>
      </c>
      <c r="C31">
        <v>473.93</v>
      </c>
    </row>
    <row r="32" spans="1:3" x14ac:dyDescent="0.3">
      <c r="A32" s="1" t="s">
        <v>131</v>
      </c>
      <c r="B32">
        <v>106</v>
      </c>
      <c r="C32">
        <v>452.94</v>
      </c>
    </row>
    <row r="33" spans="1:3" x14ac:dyDescent="0.3">
      <c r="A33" s="1" t="s">
        <v>132</v>
      </c>
      <c r="B33">
        <v>99</v>
      </c>
      <c r="C33">
        <v>407.01</v>
      </c>
    </row>
    <row r="34" spans="1:3" x14ac:dyDescent="0.3">
      <c r="A34" s="1" t="s">
        <v>133</v>
      </c>
      <c r="B34">
        <v>92</v>
      </c>
      <c r="C34">
        <v>401.08</v>
      </c>
    </row>
    <row r="35" spans="1:3" x14ac:dyDescent="0.3">
      <c r="A35" s="1" t="s">
        <v>138</v>
      </c>
      <c r="B35">
        <v>88</v>
      </c>
      <c r="C35">
        <v>334.12</v>
      </c>
    </row>
    <row r="36" spans="1:3" x14ac:dyDescent="0.3">
      <c r="A36" s="1" t="s">
        <v>134</v>
      </c>
      <c r="B36">
        <v>87</v>
      </c>
      <c r="C36">
        <v>379.13</v>
      </c>
    </row>
    <row r="37" spans="1:3" x14ac:dyDescent="0.3">
      <c r="A37" s="1" t="s">
        <v>135</v>
      </c>
      <c r="B37">
        <v>82</v>
      </c>
      <c r="C37">
        <v>369.18</v>
      </c>
    </row>
    <row r="38" spans="1:3" x14ac:dyDescent="0.3">
      <c r="A38" s="1" t="s">
        <v>137</v>
      </c>
      <c r="B38">
        <v>82</v>
      </c>
      <c r="C38">
        <v>349.18</v>
      </c>
    </row>
    <row r="39" spans="1:3" x14ac:dyDescent="0.3">
      <c r="A39" s="1" t="s">
        <v>136</v>
      </c>
      <c r="B39">
        <v>81</v>
      </c>
      <c r="C39">
        <v>353.19</v>
      </c>
    </row>
    <row r="40" spans="1:3" x14ac:dyDescent="0.3">
      <c r="A40" s="1" t="s">
        <v>140</v>
      </c>
      <c r="B40">
        <v>78</v>
      </c>
      <c r="C40">
        <v>322.22000000000003</v>
      </c>
    </row>
    <row r="41" spans="1:3" x14ac:dyDescent="0.3">
      <c r="A41" s="1" t="s">
        <v>139</v>
      </c>
      <c r="B41">
        <v>77</v>
      </c>
      <c r="C41">
        <v>330.23</v>
      </c>
    </row>
    <row r="42" spans="1:3" x14ac:dyDescent="0.3">
      <c r="A42" s="1" t="s">
        <v>141</v>
      </c>
      <c r="B42">
        <v>75</v>
      </c>
      <c r="C42">
        <v>315.25</v>
      </c>
    </row>
    <row r="43" spans="1:3" x14ac:dyDescent="0.3">
      <c r="A43" s="1" t="s">
        <v>142</v>
      </c>
      <c r="B43">
        <v>75</v>
      </c>
      <c r="C43">
        <v>305.25</v>
      </c>
    </row>
    <row r="44" spans="1:3" x14ac:dyDescent="0.3">
      <c r="A44" s="1" t="s">
        <v>143</v>
      </c>
      <c r="B44">
        <v>74</v>
      </c>
      <c r="C44">
        <v>304.26</v>
      </c>
    </row>
    <row r="45" spans="1:3" x14ac:dyDescent="0.3">
      <c r="A45" s="1" t="s">
        <v>145</v>
      </c>
      <c r="B45">
        <v>70</v>
      </c>
      <c r="C45">
        <v>284.3</v>
      </c>
    </row>
    <row r="46" spans="1:3" x14ac:dyDescent="0.3">
      <c r="A46" s="1" t="s">
        <v>144</v>
      </c>
      <c r="B46">
        <v>66</v>
      </c>
      <c r="C46">
        <v>303.33999999999997</v>
      </c>
    </row>
    <row r="47" spans="1:3" x14ac:dyDescent="0.3">
      <c r="A47" s="1" t="s">
        <v>146</v>
      </c>
      <c r="B47">
        <v>65</v>
      </c>
      <c r="C47">
        <v>274.35000000000002</v>
      </c>
    </row>
    <row r="48" spans="1:3" x14ac:dyDescent="0.3">
      <c r="A48" s="1" t="s">
        <v>148</v>
      </c>
      <c r="B48">
        <v>64</v>
      </c>
      <c r="C48">
        <v>271.36</v>
      </c>
    </row>
    <row r="49" spans="1:3" x14ac:dyDescent="0.3">
      <c r="A49" s="1" t="s">
        <v>147</v>
      </c>
      <c r="B49">
        <v>60</v>
      </c>
      <c r="C49">
        <v>273.39999999999998</v>
      </c>
    </row>
    <row r="50" spans="1:3" x14ac:dyDescent="0.3">
      <c r="A50" s="1" t="s">
        <v>150</v>
      </c>
      <c r="B50">
        <v>59</v>
      </c>
      <c r="C50">
        <v>248.41</v>
      </c>
    </row>
    <row r="51" spans="1:3" x14ac:dyDescent="0.3">
      <c r="A51" s="1" t="s">
        <v>154</v>
      </c>
      <c r="B51">
        <v>58</v>
      </c>
      <c r="C51">
        <v>218.42</v>
      </c>
    </row>
    <row r="52" spans="1:3" x14ac:dyDescent="0.3">
      <c r="A52" s="1" t="s">
        <v>149</v>
      </c>
      <c r="B52">
        <v>57</v>
      </c>
      <c r="C52">
        <v>249.43</v>
      </c>
    </row>
    <row r="53" spans="1:3" x14ac:dyDescent="0.3">
      <c r="A53" s="1" t="s">
        <v>153</v>
      </c>
      <c r="B53">
        <v>52</v>
      </c>
      <c r="C53">
        <v>224.48</v>
      </c>
    </row>
    <row r="54" spans="1:3" x14ac:dyDescent="0.3">
      <c r="A54" s="1" t="s">
        <v>151</v>
      </c>
      <c r="B54">
        <v>51</v>
      </c>
      <c r="C54">
        <v>245.49</v>
      </c>
    </row>
    <row r="55" spans="1:3" x14ac:dyDescent="0.3">
      <c r="A55" s="1" t="s">
        <v>152</v>
      </c>
      <c r="B55">
        <v>51</v>
      </c>
      <c r="C55">
        <v>233.49</v>
      </c>
    </row>
    <row r="56" spans="1:3" x14ac:dyDescent="0.3">
      <c r="A56" s="1" t="s">
        <v>163</v>
      </c>
      <c r="B56">
        <v>51</v>
      </c>
      <c r="C56">
        <v>186.49</v>
      </c>
    </row>
    <row r="57" spans="1:3" x14ac:dyDescent="0.3">
      <c r="A57" s="1" t="s">
        <v>158</v>
      </c>
      <c r="B57">
        <v>49</v>
      </c>
      <c r="C57">
        <v>202.51</v>
      </c>
    </row>
    <row r="58" spans="1:3" x14ac:dyDescent="0.3">
      <c r="A58" s="1" t="s">
        <v>161</v>
      </c>
      <c r="B58">
        <v>49</v>
      </c>
      <c r="C58">
        <v>192.51</v>
      </c>
    </row>
    <row r="59" spans="1:3" x14ac:dyDescent="0.3">
      <c r="A59" s="1" t="s">
        <v>165</v>
      </c>
      <c r="B59">
        <v>49</v>
      </c>
      <c r="C59">
        <v>179.51</v>
      </c>
    </row>
    <row r="60" spans="1:3" x14ac:dyDescent="0.3">
      <c r="A60" s="1" t="s">
        <v>156</v>
      </c>
      <c r="B60">
        <v>48</v>
      </c>
      <c r="C60">
        <v>205.52</v>
      </c>
    </row>
    <row r="61" spans="1:3" x14ac:dyDescent="0.3">
      <c r="A61" s="1" t="s">
        <v>160</v>
      </c>
      <c r="B61">
        <v>48</v>
      </c>
      <c r="C61">
        <v>194.52</v>
      </c>
    </row>
    <row r="62" spans="1:3" x14ac:dyDescent="0.3">
      <c r="A62" s="1" t="s">
        <v>159</v>
      </c>
      <c r="B62">
        <v>47</v>
      </c>
      <c r="C62">
        <v>198.53</v>
      </c>
    </row>
    <row r="63" spans="1:3" x14ac:dyDescent="0.3">
      <c r="A63" s="1" t="s">
        <v>164</v>
      </c>
      <c r="B63">
        <v>47</v>
      </c>
      <c r="C63">
        <v>179.53</v>
      </c>
    </row>
    <row r="64" spans="1:3" x14ac:dyDescent="0.3">
      <c r="A64" s="1" t="s">
        <v>157</v>
      </c>
      <c r="B64">
        <v>46</v>
      </c>
      <c r="C64">
        <v>204.54</v>
      </c>
    </row>
    <row r="65" spans="1:3" x14ac:dyDescent="0.3">
      <c r="A65" s="1" t="s">
        <v>155</v>
      </c>
      <c r="B65">
        <v>45</v>
      </c>
      <c r="C65">
        <v>211.55</v>
      </c>
    </row>
    <row r="66" spans="1:3" x14ac:dyDescent="0.3">
      <c r="A66" s="1" t="s">
        <v>162</v>
      </c>
      <c r="B66">
        <v>45</v>
      </c>
      <c r="C66">
        <v>187.55</v>
      </c>
    </row>
    <row r="67" spans="1:3" x14ac:dyDescent="0.3">
      <c r="A67" s="1" t="s">
        <v>166</v>
      </c>
      <c r="B67">
        <v>44</v>
      </c>
      <c r="C67">
        <v>178.56</v>
      </c>
    </row>
    <row r="68" spans="1:3" x14ac:dyDescent="0.3">
      <c r="A68" s="1" t="s">
        <v>168</v>
      </c>
      <c r="B68">
        <v>44</v>
      </c>
      <c r="C68">
        <v>161.56</v>
      </c>
    </row>
    <row r="69" spans="1:3" x14ac:dyDescent="0.3">
      <c r="A69" s="1" t="s">
        <v>167</v>
      </c>
      <c r="B69">
        <v>42</v>
      </c>
      <c r="C69">
        <v>168.58</v>
      </c>
    </row>
    <row r="70" spans="1:3" x14ac:dyDescent="0.3">
      <c r="A70" s="1" t="s">
        <v>173</v>
      </c>
      <c r="B70">
        <v>34</v>
      </c>
      <c r="C70">
        <v>127.66</v>
      </c>
    </row>
    <row r="71" spans="1:3" x14ac:dyDescent="0.3">
      <c r="A71" s="1" t="s">
        <v>186</v>
      </c>
      <c r="B71">
        <v>34</v>
      </c>
      <c r="C71">
        <v>107.66</v>
      </c>
    </row>
    <row r="72" spans="1:3" x14ac:dyDescent="0.3">
      <c r="A72" s="1" t="s">
        <v>171</v>
      </c>
      <c r="B72">
        <v>33</v>
      </c>
      <c r="C72">
        <v>139.66999999999999</v>
      </c>
    </row>
    <row r="73" spans="1:3" x14ac:dyDescent="0.3">
      <c r="A73" s="1" t="s">
        <v>169</v>
      </c>
      <c r="B73">
        <v>32</v>
      </c>
      <c r="C73">
        <v>146.68</v>
      </c>
    </row>
    <row r="74" spans="1:3" x14ac:dyDescent="0.3">
      <c r="A74" s="1" t="s">
        <v>192</v>
      </c>
      <c r="B74">
        <v>32</v>
      </c>
      <c r="C74">
        <v>99.68</v>
      </c>
    </row>
    <row r="75" spans="1:3" x14ac:dyDescent="0.3">
      <c r="A75" s="1" t="s">
        <v>178</v>
      </c>
      <c r="B75">
        <v>31</v>
      </c>
      <c r="C75">
        <v>121.69</v>
      </c>
    </row>
    <row r="76" spans="1:3" x14ac:dyDescent="0.3">
      <c r="A76" s="1" t="s">
        <v>170</v>
      </c>
      <c r="B76">
        <v>30</v>
      </c>
      <c r="C76">
        <v>143.69999999999999</v>
      </c>
    </row>
    <row r="77" spans="1:3" x14ac:dyDescent="0.3">
      <c r="A77" s="1" t="s">
        <v>177</v>
      </c>
      <c r="B77">
        <v>30</v>
      </c>
      <c r="C77">
        <v>121.7</v>
      </c>
    </row>
    <row r="78" spans="1:3" x14ac:dyDescent="0.3">
      <c r="A78" s="1" t="s">
        <v>183</v>
      </c>
      <c r="B78">
        <v>29</v>
      </c>
      <c r="C78">
        <v>111.71</v>
      </c>
    </row>
    <row r="79" spans="1:3" x14ac:dyDescent="0.3">
      <c r="A79" s="1" t="s">
        <v>185</v>
      </c>
      <c r="B79">
        <v>29</v>
      </c>
      <c r="C79">
        <v>107.71</v>
      </c>
    </row>
    <row r="80" spans="1:3" x14ac:dyDescent="0.3">
      <c r="A80" s="1" t="s">
        <v>172</v>
      </c>
      <c r="B80">
        <v>28</v>
      </c>
      <c r="C80">
        <v>132.72</v>
      </c>
    </row>
    <row r="81" spans="1:3" x14ac:dyDescent="0.3">
      <c r="A81" s="1" t="s">
        <v>175</v>
      </c>
      <c r="B81">
        <v>28</v>
      </c>
      <c r="C81">
        <v>122.72</v>
      </c>
    </row>
    <row r="82" spans="1:3" x14ac:dyDescent="0.3">
      <c r="A82" s="1" t="s">
        <v>179</v>
      </c>
      <c r="B82">
        <v>28</v>
      </c>
      <c r="C82">
        <v>119.72</v>
      </c>
    </row>
    <row r="83" spans="1:3" x14ac:dyDescent="0.3">
      <c r="A83" s="1" t="s">
        <v>188</v>
      </c>
      <c r="B83">
        <v>28</v>
      </c>
      <c r="C83">
        <v>105.72</v>
      </c>
    </row>
    <row r="84" spans="1:3" x14ac:dyDescent="0.3">
      <c r="A84" s="1" t="s">
        <v>176</v>
      </c>
      <c r="B84">
        <v>27</v>
      </c>
      <c r="C84">
        <v>121.73</v>
      </c>
    </row>
    <row r="85" spans="1:3" x14ac:dyDescent="0.3">
      <c r="A85" s="1" t="s">
        <v>181</v>
      </c>
      <c r="B85">
        <v>27</v>
      </c>
      <c r="C85">
        <v>114.73</v>
      </c>
    </row>
    <row r="86" spans="1:3" x14ac:dyDescent="0.3">
      <c r="A86" s="1" t="s">
        <v>182</v>
      </c>
      <c r="B86">
        <v>27</v>
      </c>
      <c r="C86">
        <v>111.73</v>
      </c>
    </row>
    <row r="87" spans="1:3" x14ac:dyDescent="0.3">
      <c r="A87" s="1" t="s">
        <v>190</v>
      </c>
      <c r="B87">
        <v>27</v>
      </c>
      <c r="C87">
        <v>103.73</v>
      </c>
    </row>
    <row r="88" spans="1:3" x14ac:dyDescent="0.3">
      <c r="A88" s="1" t="s">
        <v>174</v>
      </c>
      <c r="B88">
        <v>26</v>
      </c>
      <c r="C88">
        <v>126.74</v>
      </c>
    </row>
    <row r="89" spans="1:3" x14ac:dyDescent="0.3">
      <c r="A89" s="1" t="s">
        <v>191</v>
      </c>
      <c r="B89">
        <v>26</v>
      </c>
      <c r="C89">
        <v>99.74</v>
      </c>
    </row>
    <row r="90" spans="1:3" x14ac:dyDescent="0.3">
      <c r="A90" s="1" t="s">
        <v>180</v>
      </c>
      <c r="B90">
        <v>25</v>
      </c>
      <c r="C90">
        <v>118.75</v>
      </c>
    </row>
    <row r="91" spans="1:3" x14ac:dyDescent="0.3">
      <c r="A91" s="1" t="s">
        <v>187</v>
      </c>
      <c r="B91">
        <v>25</v>
      </c>
      <c r="C91">
        <v>106.75</v>
      </c>
    </row>
    <row r="92" spans="1:3" x14ac:dyDescent="0.3">
      <c r="A92" s="1" t="s">
        <v>184</v>
      </c>
      <c r="B92">
        <v>24</v>
      </c>
      <c r="C92">
        <v>108.76</v>
      </c>
    </row>
    <row r="93" spans="1:3" x14ac:dyDescent="0.3">
      <c r="A93" s="1" t="s">
        <v>189</v>
      </c>
      <c r="B93">
        <v>24</v>
      </c>
      <c r="C93">
        <v>104.76</v>
      </c>
    </row>
    <row r="94" spans="1:3" x14ac:dyDescent="0.3">
      <c r="A94" s="1" t="s">
        <v>194</v>
      </c>
      <c r="B94">
        <v>24</v>
      </c>
      <c r="C94">
        <v>96.76</v>
      </c>
    </row>
    <row r="95" spans="1:3" x14ac:dyDescent="0.3">
      <c r="A95" s="1" t="s">
        <v>195</v>
      </c>
      <c r="B95">
        <v>24</v>
      </c>
      <c r="C95">
        <v>95.76</v>
      </c>
    </row>
    <row r="96" spans="1:3" x14ac:dyDescent="0.3">
      <c r="A96" s="1" t="s">
        <v>199</v>
      </c>
      <c r="B96">
        <v>23</v>
      </c>
      <c r="C96">
        <v>91.77</v>
      </c>
    </row>
    <row r="97" spans="1:3" x14ac:dyDescent="0.3">
      <c r="A97" s="1" t="s">
        <v>200</v>
      </c>
      <c r="B97">
        <v>23</v>
      </c>
      <c r="C97">
        <v>85.77</v>
      </c>
    </row>
    <row r="98" spans="1:3" x14ac:dyDescent="0.3">
      <c r="A98" s="1" t="s">
        <v>201</v>
      </c>
      <c r="B98">
        <v>23</v>
      </c>
      <c r="C98">
        <v>80.77</v>
      </c>
    </row>
    <row r="99" spans="1:3" x14ac:dyDescent="0.3">
      <c r="A99" s="1" t="s">
        <v>197</v>
      </c>
      <c r="B99">
        <v>22</v>
      </c>
      <c r="C99">
        <v>93.78</v>
      </c>
    </row>
    <row r="100" spans="1:3" x14ac:dyDescent="0.3">
      <c r="A100" s="1" t="s">
        <v>203</v>
      </c>
      <c r="B100">
        <v>22</v>
      </c>
      <c r="C100">
        <v>73.78</v>
      </c>
    </row>
    <row r="101" spans="1:3" x14ac:dyDescent="0.3">
      <c r="A101" s="1" t="s">
        <v>207</v>
      </c>
      <c r="B101">
        <v>22</v>
      </c>
      <c r="C101">
        <v>63.78</v>
      </c>
    </row>
    <row r="102" spans="1:3" x14ac:dyDescent="0.3">
      <c r="A102" s="1" t="s">
        <v>198</v>
      </c>
      <c r="B102">
        <v>21</v>
      </c>
      <c r="C102">
        <v>92.79</v>
      </c>
    </row>
    <row r="103" spans="1:3" x14ac:dyDescent="0.3">
      <c r="A103" s="1" t="s">
        <v>202</v>
      </c>
      <c r="B103">
        <v>21</v>
      </c>
      <c r="C103">
        <v>78.790000000000006</v>
      </c>
    </row>
    <row r="104" spans="1:3" x14ac:dyDescent="0.3">
      <c r="A104" s="1" t="s">
        <v>193</v>
      </c>
      <c r="B104">
        <v>20</v>
      </c>
      <c r="C104">
        <v>97.8</v>
      </c>
    </row>
    <row r="105" spans="1:3" x14ac:dyDescent="0.3">
      <c r="A105" s="1" t="s">
        <v>204</v>
      </c>
      <c r="B105">
        <v>18</v>
      </c>
      <c r="C105">
        <v>67.819999999999993</v>
      </c>
    </row>
    <row r="106" spans="1:3" x14ac:dyDescent="0.3">
      <c r="A106" s="1" t="s">
        <v>206</v>
      </c>
      <c r="B106">
        <v>18</v>
      </c>
      <c r="C106">
        <v>64.819999999999993</v>
      </c>
    </row>
    <row r="107" spans="1:3" x14ac:dyDescent="0.3">
      <c r="A107" s="1" t="s">
        <v>196</v>
      </c>
      <c r="B107">
        <v>17</v>
      </c>
      <c r="C107">
        <v>93.83</v>
      </c>
    </row>
    <row r="108" spans="1:3" x14ac:dyDescent="0.3">
      <c r="A108" s="1" t="s">
        <v>205</v>
      </c>
      <c r="B108">
        <v>16</v>
      </c>
      <c r="C108">
        <v>64.84</v>
      </c>
    </row>
    <row r="109" spans="1:3" x14ac:dyDescent="0.3">
      <c r="A109" s="1" t="s">
        <v>208</v>
      </c>
      <c r="B109">
        <v>15</v>
      </c>
      <c r="C109">
        <v>47.85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3FAC8-FBDA-4B7B-977F-45BF1D97A50C}">
  <dimension ref="A1:A12"/>
  <sheetViews>
    <sheetView workbookViewId="0">
      <selection activeCell="A3" sqref="A3:A12"/>
    </sheetView>
  </sheetViews>
  <sheetFormatPr defaultRowHeight="14.4" x14ac:dyDescent="0.3"/>
  <sheetData>
    <row r="1" spans="1:1" x14ac:dyDescent="0.3">
      <c r="A1" t="s">
        <v>265</v>
      </c>
    </row>
    <row r="3" spans="1:1" x14ac:dyDescent="0.3">
      <c r="A3" t="s">
        <v>266</v>
      </c>
    </row>
    <row r="4" spans="1:1" x14ac:dyDescent="0.3">
      <c r="A4" t="s">
        <v>379</v>
      </c>
    </row>
    <row r="5" spans="1:1" x14ac:dyDescent="0.3">
      <c r="A5" t="s">
        <v>267</v>
      </c>
    </row>
    <row r="6" spans="1:1" x14ac:dyDescent="0.3">
      <c r="A6" t="s">
        <v>210</v>
      </c>
    </row>
    <row r="7" spans="1:1" x14ac:dyDescent="0.3">
      <c r="A7" t="s">
        <v>211</v>
      </c>
    </row>
    <row r="8" spans="1:1" x14ac:dyDescent="0.3">
      <c r="A8" t="s">
        <v>212</v>
      </c>
    </row>
    <row r="9" spans="1:1" x14ac:dyDescent="0.3">
      <c r="A9" t="s">
        <v>220</v>
      </c>
    </row>
    <row r="10" spans="1:1" x14ac:dyDescent="0.3">
      <c r="A10" t="s">
        <v>268</v>
      </c>
    </row>
    <row r="11" spans="1:1" x14ac:dyDescent="0.3">
      <c r="A11" t="s">
        <v>214</v>
      </c>
    </row>
    <row r="12" spans="1:1" x14ac:dyDescent="0.3">
      <c r="A12" t="s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02D22-0281-4953-9420-F506F565628C}">
  <dimension ref="A1:B11"/>
  <sheetViews>
    <sheetView workbookViewId="0">
      <selection sqref="A1:B11"/>
    </sheetView>
  </sheetViews>
  <sheetFormatPr defaultRowHeight="14.4" x14ac:dyDescent="0.3"/>
  <cols>
    <col min="1" max="1" width="16.44140625" bestFit="1" customWidth="1"/>
    <col min="2" max="2" width="22.5546875" bestFit="1" customWidth="1"/>
    <col min="3" max="3" width="11.88671875" bestFit="1" customWidth="1"/>
    <col min="4" max="4" width="6.5546875" bestFit="1" customWidth="1"/>
    <col min="5" max="5" width="11.88671875" bestFit="1" customWidth="1"/>
  </cols>
  <sheetData>
    <row r="1" spans="1:2" x14ac:dyDescent="0.3">
      <c r="A1" t="s">
        <v>100</v>
      </c>
      <c r="B1" t="s">
        <v>216</v>
      </c>
    </row>
    <row r="2" spans="1:2" x14ac:dyDescent="0.3">
      <c r="A2" s="1" t="s">
        <v>101</v>
      </c>
      <c r="B2">
        <v>60</v>
      </c>
    </row>
    <row r="3" spans="1:2" x14ac:dyDescent="0.3">
      <c r="A3" s="1" t="s">
        <v>102</v>
      </c>
      <c r="B3">
        <v>53</v>
      </c>
    </row>
    <row r="4" spans="1:2" x14ac:dyDescent="0.3">
      <c r="A4" s="1" t="s">
        <v>103</v>
      </c>
      <c r="B4">
        <v>36</v>
      </c>
    </row>
    <row r="5" spans="1:2" x14ac:dyDescent="0.3">
      <c r="A5" s="1" t="s">
        <v>104</v>
      </c>
      <c r="B5">
        <v>31</v>
      </c>
    </row>
    <row r="6" spans="1:2" x14ac:dyDescent="0.3">
      <c r="A6" s="1" t="s">
        <v>105</v>
      </c>
      <c r="B6">
        <v>30</v>
      </c>
    </row>
    <row r="7" spans="1:2" x14ac:dyDescent="0.3">
      <c r="A7" s="1" t="s">
        <v>106</v>
      </c>
      <c r="B7">
        <v>28</v>
      </c>
    </row>
    <row r="8" spans="1:2" x14ac:dyDescent="0.3">
      <c r="A8" s="1" t="s">
        <v>107</v>
      </c>
      <c r="B8">
        <v>28</v>
      </c>
    </row>
    <row r="9" spans="1:2" x14ac:dyDescent="0.3">
      <c r="A9" s="1" t="s">
        <v>108</v>
      </c>
      <c r="B9">
        <v>20</v>
      </c>
    </row>
    <row r="10" spans="1:2" x14ac:dyDescent="0.3">
      <c r="A10" s="1" t="s">
        <v>109</v>
      </c>
      <c r="B10">
        <v>15</v>
      </c>
    </row>
    <row r="11" spans="1:2" x14ac:dyDescent="0.3">
      <c r="A11" s="1" t="s">
        <v>110</v>
      </c>
      <c r="B11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372A-E3FB-46BE-B953-8222A8867633}">
  <dimension ref="A1:C11"/>
  <sheetViews>
    <sheetView workbookViewId="0">
      <selection activeCell="B11" sqref="A1:B11"/>
    </sheetView>
  </sheetViews>
  <sheetFormatPr defaultRowHeight="14.4" x14ac:dyDescent="0.3"/>
  <cols>
    <col min="1" max="1" width="12.33203125" bestFit="1" customWidth="1"/>
    <col min="2" max="2" width="11.88671875" bestFit="1" customWidth="1"/>
    <col min="3" max="3" width="22.5546875" bestFit="1" customWidth="1"/>
  </cols>
  <sheetData>
    <row r="1" spans="1:3" x14ac:dyDescent="0.3">
      <c r="A1" t="s">
        <v>230</v>
      </c>
      <c r="B1" t="s">
        <v>100</v>
      </c>
      <c r="C1" t="s">
        <v>216</v>
      </c>
    </row>
    <row r="2" spans="1:3" x14ac:dyDescent="0.3">
      <c r="A2" s="1" t="s">
        <v>243</v>
      </c>
      <c r="B2" s="1" t="s">
        <v>103</v>
      </c>
      <c r="C2">
        <v>2</v>
      </c>
    </row>
    <row r="3" spans="1:3" x14ac:dyDescent="0.3">
      <c r="A3" s="1" t="s">
        <v>234</v>
      </c>
      <c r="B3" s="1" t="s">
        <v>105</v>
      </c>
      <c r="C3">
        <v>1</v>
      </c>
    </row>
    <row r="4" spans="1:3" x14ac:dyDescent="0.3">
      <c r="A4" s="1" t="s">
        <v>253</v>
      </c>
      <c r="B4" s="1" t="s">
        <v>102</v>
      </c>
      <c r="C4">
        <v>1</v>
      </c>
    </row>
    <row r="5" spans="1:3" x14ac:dyDescent="0.3">
      <c r="A5" s="1" t="s">
        <v>246</v>
      </c>
      <c r="B5" s="1" t="s">
        <v>101</v>
      </c>
      <c r="C5">
        <v>1</v>
      </c>
    </row>
    <row r="6" spans="1:3" x14ac:dyDescent="0.3">
      <c r="A6" s="1" t="s">
        <v>254</v>
      </c>
      <c r="B6" s="1" t="s">
        <v>101</v>
      </c>
      <c r="C6">
        <v>1</v>
      </c>
    </row>
    <row r="7" spans="1:3" x14ac:dyDescent="0.3">
      <c r="A7" s="1" t="s">
        <v>255</v>
      </c>
      <c r="B7" s="1" t="s">
        <v>104</v>
      </c>
      <c r="C7">
        <v>1</v>
      </c>
    </row>
    <row r="8" spans="1:3" x14ac:dyDescent="0.3">
      <c r="A8" s="1" t="s">
        <v>256</v>
      </c>
      <c r="B8" s="1" t="s">
        <v>102</v>
      </c>
      <c r="C8">
        <v>1</v>
      </c>
    </row>
    <row r="9" spans="1:3" x14ac:dyDescent="0.3">
      <c r="A9" s="1" t="s">
        <v>237</v>
      </c>
      <c r="B9" s="1" t="s">
        <v>109</v>
      </c>
      <c r="C9">
        <v>1</v>
      </c>
    </row>
    <row r="10" spans="1:3" x14ac:dyDescent="0.3">
      <c r="A10" s="1" t="s">
        <v>240</v>
      </c>
      <c r="B10" s="1" t="s">
        <v>105</v>
      </c>
      <c r="C10">
        <v>1</v>
      </c>
    </row>
    <row r="11" spans="1:3" x14ac:dyDescent="0.3">
      <c r="A11" s="1" t="s">
        <v>257</v>
      </c>
      <c r="B11" s="1" t="s">
        <v>106</v>
      </c>
      <c r="C11">
        <v>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9000C-6D04-4C14-8585-7829597F8ACC}">
  <dimension ref="A1:F6"/>
  <sheetViews>
    <sheetView workbookViewId="0">
      <selection sqref="A1:F6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8.6640625" customWidth="1"/>
    <col min="5" max="5" width="11.88671875" bestFit="1" customWidth="1"/>
    <col min="6" max="6" width="19.6640625" bestFit="1" customWidth="1"/>
  </cols>
  <sheetData>
    <row r="1" spans="1:6" x14ac:dyDescent="0.3">
      <c r="A1" t="s">
        <v>227</v>
      </c>
      <c r="B1" t="s">
        <v>228</v>
      </c>
      <c r="C1" t="s">
        <v>229</v>
      </c>
      <c r="D1" t="s">
        <v>230</v>
      </c>
      <c r="E1" t="s">
        <v>100</v>
      </c>
      <c r="F1" t="s">
        <v>231</v>
      </c>
    </row>
    <row r="2" spans="1:6" x14ac:dyDescent="0.3">
      <c r="A2">
        <v>84</v>
      </c>
      <c r="B2" s="1" t="s">
        <v>232</v>
      </c>
      <c r="C2" s="1" t="s">
        <v>233</v>
      </c>
      <c r="D2" s="1" t="s">
        <v>234</v>
      </c>
      <c r="E2" s="1" t="s">
        <v>105</v>
      </c>
      <c r="F2">
        <v>128.69999999999999</v>
      </c>
    </row>
    <row r="3" spans="1:6" x14ac:dyDescent="0.3">
      <c r="A3">
        <v>518</v>
      </c>
      <c r="B3" s="1" t="s">
        <v>235</v>
      </c>
      <c r="C3" s="1" t="s">
        <v>236</v>
      </c>
      <c r="D3" s="1" t="s">
        <v>237</v>
      </c>
      <c r="E3" s="1" t="s">
        <v>109</v>
      </c>
      <c r="F3">
        <v>108.75</v>
      </c>
    </row>
    <row r="4" spans="1:6" x14ac:dyDescent="0.3">
      <c r="A4">
        <v>587</v>
      </c>
      <c r="B4" s="1" t="s">
        <v>238</v>
      </c>
      <c r="C4" s="1" t="s">
        <v>239</v>
      </c>
      <c r="D4" s="1" t="s">
        <v>240</v>
      </c>
      <c r="E4" s="1" t="s">
        <v>105</v>
      </c>
      <c r="F4">
        <v>102.76</v>
      </c>
    </row>
    <row r="5" spans="1:6" x14ac:dyDescent="0.3">
      <c r="A5">
        <v>537</v>
      </c>
      <c r="B5" s="1" t="s">
        <v>241</v>
      </c>
      <c r="C5" s="1" t="s">
        <v>242</v>
      </c>
      <c r="D5" s="1" t="s">
        <v>243</v>
      </c>
      <c r="E5" s="1" t="s">
        <v>103</v>
      </c>
      <c r="F5">
        <v>98.76</v>
      </c>
    </row>
    <row r="6" spans="1:6" x14ac:dyDescent="0.3">
      <c r="A6">
        <v>367</v>
      </c>
      <c r="B6" s="1" t="s">
        <v>244</v>
      </c>
      <c r="C6" s="1" t="s">
        <v>245</v>
      </c>
      <c r="D6" s="1" t="s">
        <v>246</v>
      </c>
      <c r="E6" s="1" t="s">
        <v>101</v>
      </c>
      <c r="F6">
        <v>97.8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FE4C-CCF7-477A-9E0F-F9EBED5E3BE2}">
  <dimension ref="A1:B35"/>
  <sheetViews>
    <sheetView workbookViewId="0">
      <selection activeCell="A2" sqref="A2:F9"/>
    </sheetView>
  </sheetViews>
  <sheetFormatPr defaultRowHeight="14.4" x14ac:dyDescent="0.3"/>
  <sheetData>
    <row r="1" spans="1:2" x14ac:dyDescent="0.3">
      <c r="A1" s="2" t="s">
        <v>217</v>
      </c>
    </row>
    <row r="2" spans="1:2" x14ac:dyDescent="0.3">
      <c r="A2" t="s">
        <v>209</v>
      </c>
    </row>
    <row r="3" spans="1:2" x14ac:dyDescent="0.3">
      <c r="A3" t="s">
        <v>210</v>
      </c>
    </row>
    <row r="4" spans="1:2" x14ac:dyDescent="0.3">
      <c r="A4" t="s">
        <v>211</v>
      </c>
    </row>
    <row r="5" spans="1:2" x14ac:dyDescent="0.3">
      <c r="A5" t="s">
        <v>212</v>
      </c>
    </row>
    <row r="6" spans="1:2" x14ac:dyDescent="0.3">
      <c r="A6" t="s">
        <v>213</v>
      </c>
    </row>
    <row r="7" spans="1:2" x14ac:dyDescent="0.3">
      <c r="A7" t="s">
        <v>214</v>
      </c>
    </row>
    <row r="8" spans="1:2" x14ac:dyDescent="0.3">
      <c r="A8" t="s">
        <v>215</v>
      </c>
    </row>
    <row r="9" spans="1:2" x14ac:dyDescent="0.3">
      <c r="A9" t="s">
        <v>69</v>
      </c>
    </row>
    <row r="11" spans="1:2" x14ac:dyDescent="0.3">
      <c r="A11" s="2" t="s">
        <v>247</v>
      </c>
    </row>
    <row r="12" spans="1:2" x14ac:dyDescent="0.3">
      <c r="A12" t="s">
        <v>248</v>
      </c>
    </row>
    <row r="13" spans="1:2" x14ac:dyDescent="0.3">
      <c r="B13" t="s">
        <v>249</v>
      </c>
    </row>
    <row r="14" spans="1:2" x14ac:dyDescent="0.3">
      <c r="B14" t="s">
        <v>250</v>
      </c>
    </row>
    <row r="15" spans="1:2" x14ac:dyDescent="0.3">
      <c r="A15" t="s">
        <v>210</v>
      </c>
    </row>
    <row r="16" spans="1:2" x14ac:dyDescent="0.3">
      <c r="A16" t="s">
        <v>211</v>
      </c>
    </row>
    <row r="17" spans="1:1" x14ac:dyDescent="0.3">
      <c r="A17" t="s">
        <v>212</v>
      </c>
    </row>
    <row r="18" spans="1:1" x14ac:dyDescent="0.3">
      <c r="A18" t="s">
        <v>220</v>
      </c>
    </row>
    <row r="19" spans="1:1" x14ac:dyDescent="0.3">
      <c r="A19" t="s">
        <v>251</v>
      </c>
    </row>
    <row r="20" spans="1:1" x14ac:dyDescent="0.3">
      <c r="A20" t="s">
        <v>252</v>
      </c>
    </row>
    <row r="21" spans="1:1" x14ac:dyDescent="0.3">
      <c r="A21" t="s">
        <v>215</v>
      </c>
    </row>
    <row r="22" spans="1:1" x14ac:dyDescent="0.3">
      <c r="A22" t="s">
        <v>69</v>
      </c>
    </row>
    <row r="24" spans="1:1" x14ac:dyDescent="0.3">
      <c r="A24" s="2" t="s">
        <v>226</v>
      </c>
    </row>
    <row r="25" spans="1:1" x14ac:dyDescent="0.3">
      <c r="A25" t="s">
        <v>218</v>
      </c>
    </row>
    <row r="26" spans="1:1" x14ac:dyDescent="0.3">
      <c r="A26" t="s">
        <v>219</v>
      </c>
    </row>
    <row r="27" spans="1:1" x14ac:dyDescent="0.3">
      <c r="A27" t="s">
        <v>210</v>
      </c>
    </row>
    <row r="28" spans="1:1" x14ac:dyDescent="0.3">
      <c r="A28" t="s">
        <v>211</v>
      </c>
    </row>
    <row r="29" spans="1:1" x14ac:dyDescent="0.3">
      <c r="A29" t="s">
        <v>212</v>
      </c>
    </row>
    <row r="30" spans="1:1" x14ac:dyDescent="0.3">
      <c r="A30" t="s">
        <v>220</v>
      </c>
    </row>
    <row r="31" spans="1:1" x14ac:dyDescent="0.3">
      <c r="A31" t="s">
        <v>221</v>
      </c>
    </row>
    <row r="32" spans="1:1" x14ac:dyDescent="0.3">
      <c r="A32" t="s">
        <v>222</v>
      </c>
    </row>
    <row r="33" spans="1:1" x14ac:dyDescent="0.3">
      <c r="A33" t="s">
        <v>223</v>
      </c>
    </row>
    <row r="34" spans="1:1" x14ac:dyDescent="0.3">
      <c r="A34" t="s">
        <v>224</v>
      </c>
    </row>
    <row r="35" spans="1:1" x14ac:dyDescent="0.3">
      <c r="A35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3D9FF-F3DF-46B1-94F7-CF1B8FEDA335}">
  <dimension ref="A1:C16"/>
  <sheetViews>
    <sheetView workbookViewId="0">
      <selection activeCell="F13" sqref="F13"/>
    </sheetView>
  </sheetViews>
  <sheetFormatPr defaultRowHeight="14.4" x14ac:dyDescent="0.3"/>
  <cols>
    <col min="1" max="1" width="12" bestFit="1" customWidth="1"/>
  </cols>
  <sheetData>
    <row r="1" spans="1:3" x14ac:dyDescent="0.3">
      <c r="A1" t="s">
        <v>273</v>
      </c>
    </row>
    <row r="2" spans="1:3" x14ac:dyDescent="0.3">
      <c r="A2" t="s">
        <v>274</v>
      </c>
    </row>
    <row r="3" spans="1:3" x14ac:dyDescent="0.3">
      <c r="A3" t="s">
        <v>275</v>
      </c>
    </row>
    <row r="4" spans="1:3" x14ac:dyDescent="0.3">
      <c r="C4" t="s">
        <v>219</v>
      </c>
    </row>
    <row r="5" spans="1:3" x14ac:dyDescent="0.3">
      <c r="A5" t="s">
        <v>210</v>
      </c>
    </row>
    <row r="6" spans="1:3" x14ac:dyDescent="0.3">
      <c r="A6" t="s">
        <v>211</v>
      </c>
    </row>
    <row r="7" spans="1:3" x14ac:dyDescent="0.3">
      <c r="A7" t="s">
        <v>212</v>
      </c>
    </row>
    <row r="8" spans="1:3" x14ac:dyDescent="0.3">
      <c r="A8" t="s">
        <v>220</v>
      </c>
    </row>
    <row r="9" spans="1:3" x14ac:dyDescent="0.3">
      <c r="A9" t="s">
        <v>221</v>
      </c>
    </row>
    <row r="10" spans="1:3" x14ac:dyDescent="0.3">
      <c r="A10" t="s">
        <v>223</v>
      </c>
    </row>
    <row r="11" spans="1:3" x14ac:dyDescent="0.3">
      <c r="A11" t="s">
        <v>276</v>
      </c>
    </row>
    <row r="15" spans="1:3" x14ac:dyDescent="0.3">
      <c r="A15" t="s">
        <v>277</v>
      </c>
    </row>
    <row r="16" spans="1:3" x14ac:dyDescent="0.3">
      <c r="A16">
        <v>102.35732888146912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7959-AC74-4B41-8DFB-8C0FBC302068}">
  <dimension ref="A1:G31"/>
  <sheetViews>
    <sheetView topLeftCell="C1" workbookViewId="0">
      <selection activeCell="D1" sqref="D1:D1048576"/>
    </sheetView>
  </sheetViews>
  <sheetFormatPr defaultRowHeight="14.4" x14ac:dyDescent="0.3"/>
  <cols>
    <col min="1" max="1" width="13.6640625" bestFit="1" customWidth="1"/>
    <col min="2" max="2" width="12.21875" bestFit="1" customWidth="1"/>
    <col min="3" max="3" width="11.88671875" bestFit="1" customWidth="1"/>
    <col min="4" max="4" width="17.5546875" bestFit="1" customWidth="1"/>
    <col min="5" max="5" width="17.88671875" bestFit="1" customWidth="1"/>
    <col min="6" max="6" width="24.21875" bestFit="1" customWidth="1"/>
    <col min="7" max="7" width="19.6640625" style="3" bestFit="1" customWidth="1"/>
  </cols>
  <sheetData>
    <row r="1" spans="1:7" x14ac:dyDescent="0.3">
      <c r="A1" t="s">
        <v>227</v>
      </c>
      <c r="B1" t="s">
        <v>228</v>
      </c>
      <c r="C1" t="s">
        <v>229</v>
      </c>
      <c r="D1" t="s">
        <v>378</v>
      </c>
      <c r="E1" t="s">
        <v>230</v>
      </c>
      <c r="F1" t="s">
        <v>100</v>
      </c>
      <c r="G1" s="3" t="s">
        <v>231</v>
      </c>
    </row>
    <row r="2" spans="1:7" x14ac:dyDescent="0.3">
      <c r="A2">
        <v>148</v>
      </c>
      <c r="B2" s="1" t="s">
        <v>278</v>
      </c>
      <c r="C2" s="1" t="s">
        <v>279</v>
      </c>
      <c r="D2" s="1" t="str">
        <f>_xlfn.CONCAT(total_paid_by_customer__3[[#This Row],[first_name]]&amp;" "&amp;total_paid_by_customer__3[[#This Row],[last_name]])</f>
        <v>Eleanor Hunt</v>
      </c>
      <c r="E2" s="1" t="s">
        <v>280</v>
      </c>
      <c r="F2" s="1" t="s">
        <v>155</v>
      </c>
      <c r="G2" s="3">
        <v>211.55</v>
      </c>
    </row>
    <row r="3" spans="1:7" x14ac:dyDescent="0.3">
      <c r="A3">
        <v>526</v>
      </c>
      <c r="B3" s="1" t="s">
        <v>281</v>
      </c>
      <c r="C3" s="1" t="s">
        <v>282</v>
      </c>
      <c r="D3" s="1" t="str">
        <f>_xlfn.CONCAT(total_paid_by_customer__3[[#This Row],[first_name]]&amp;" "&amp;total_paid_by_customer__3[[#This Row],[last_name]])</f>
        <v>Karl Seal</v>
      </c>
      <c r="E3" s="1" t="s">
        <v>283</v>
      </c>
      <c r="F3" s="1" t="s">
        <v>103</v>
      </c>
      <c r="G3" s="3">
        <v>208.58</v>
      </c>
    </row>
    <row r="4" spans="1:7" x14ac:dyDescent="0.3">
      <c r="A4">
        <v>178</v>
      </c>
      <c r="B4" s="1" t="s">
        <v>284</v>
      </c>
      <c r="C4" s="1" t="s">
        <v>285</v>
      </c>
      <c r="D4" s="1" t="str">
        <f>_xlfn.CONCAT(total_paid_by_customer__3[[#This Row],[first_name]]&amp;" "&amp;total_paid_by_customer__3[[#This Row],[last_name]])</f>
        <v>Marion Snyder</v>
      </c>
      <c r="E4" s="1" t="s">
        <v>286</v>
      </c>
      <c r="F4" s="1" t="s">
        <v>106</v>
      </c>
      <c r="G4" s="3">
        <v>194.61</v>
      </c>
    </row>
    <row r="5" spans="1:7" x14ac:dyDescent="0.3">
      <c r="A5">
        <v>137</v>
      </c>
      <c r="B5" s="1" t="s">
        <v>287</v>
      </c>
      <c r="C5" s="1" t="s">
        <v>288</v>
      </c>
      <c r="D5" s="1" t="str">
        <f>_xlfn.CONCAT(total_paid_by_customer__3[[#This Row],[first_name]]&amp;" "&amp;total_paid_by_customer__3[[#This Row],[last_name]])</f>
        <v>Rhonda Kennedy</v>
      </c>
      <c r="E5" s="1" t="s">
        <v>289</v>
      </c>
      <c r="F5" s="1" t="s">
        <v>126</v>
      </c>
      <c r="G5" s="3">
        <v>191.62</v>
      </c>
    </row>
    <row r="6" spans="1:7" x14ac:dyDescent="0.3">
      <c r="A6">
        <v>144</v>
      </c>
      <c r="B6" s="1" t="s">
        <v>290</v>
      </c>
      <c r="C6" s="1" t="s">
        <v>291</v>
      </c>
      <c r="D6" s="1" t="str">
        <f>_xlfn.CONCAT(total_paid_by_customer__3[[#This Row],[first_name]]&amp;" "&amp;total_paid_by_customer__3[[#This Row],[last_name]])</f>
        <v>Clara Shaw</v>
      </c>
      <c r="E6" s="1" t="s">
        <v>292</v>
      </c>
      <c r="F6" s="1" t="s">
        <v>148</v>
      </c>
      <c r="G6" s="3">
        <v>189.6</v>
      </c>
    </row>
    <row r="7" spans="1:7" x14ac:dyDescent="0.3">
      <c r="A7">
        <v>459</v>
      </c>
      <c r="B7" s="1" t="s">
        <v>293</v>
      </c>
      <c r="C7" s="1" t="s">
        <v>294</v>
      </c>
      <c r="D7" s="1" t="str">
        <f>_xlfn.CONCAT(total_paid_by_customer__3[[#This Row],[first_name]]&amp;" "&amp;total_paid_by_customer__3[[#This Row],[last_name]])</f>
        <v>Tommy Collazo</v>
      </c>
      <c r="E7" s="1" t="s">
        <v>295</v>
      </c>
      <c r="F7" s="1" t="s">
        <v>115</v>
      </c>
      <c r="G7" s="3">
        <v>183.63</v>
      </c>
    </row>
    <row r="8" spans="1:7" x14ac:dyDescent="0.3">
      <c r="A8">
        <v>181</v>
      </c>
      <c r="B8" s="1" t="s">
        <v>296</v>
      </c>
      <c r="C8" s="1" t="s">
        <v>297</v>
      </c>
      <c r="D8" s="1" t="str">
        <f>_xlfn.CONCAT(total_paid_by_customer__3[[#This Row],[first_name]]&amp;" "&amp;total_paid_by_customer__3[[#This Row],[last_name]])</f>
        <v>Ana Bradley</v>
      </c>
      <c r="E8" s="1" t="s">
        <v>298</v>
      </c>
      <c r="F8" s="1" t="s">
        <v>103</v>
      </c>
      <c r="G8" s="3">
        <v>167.67</v>
      </c>
    </row>
    <row r="9" spans="1:7" x14ac:dyDescent="0.3">
      <c r="A9">
        <v>410</v>
      </c>
      <c r="B9" s="1" t="s">
        <v>299</v>
      </c>
      <c r="C9" s="1" t="s">
        <v>300</v>
      </c>
      <c r="D9" s="1" t="str">
        <f>_xlfn.CONCAT(total_paid_by_customer__3[[#This Row],[first_name]]&amp;" "&amp;total_paid_by_customer__3[[#This Row],[last_name]])</f>
        <v>Curtis Irby</v>
      </c>
      <c r="E9" s="1" t="s">
        <v>301</v>
      </c>
      <c r="F9" s="1" t="s">
        <v>125</v>
      </c>
      <c r="G9" s="3">
        <v>167.62</v>
      </c>
    </row>
    <row r="10" spans="1:7" x14ac:dyDescent="0.3">
      <c r="A10">
        <v>236</v>
      </c>
      <c r="B10" s="1" t="s">
        <v>302</v>
      </c>
      <c r="C10" s="1" t="s">
        <v>303</v>
      </c>
      <c r="D10" s="1" t="str">
        <f>_xlfn.CONCAT(total_paid_by_customer__3[[#This Row],[first_name]]&amp;" "&amp;total_paid_by_customer__3[[#This Row],[last_name]])</f>
        <v>Marcia Dean</v>
      </c>
      <c r="E10" s="1" t="s">
        <v>304</v>
      </c>
      <c r="F10" s="1" t="s">
        <v>108</v>
      </c>
      <c r="G10" s="3">
        <v>166.61</v>
      </c>
    </row>
    <row r="11" spans="1:7" x14ac:dyDescent="0.3">
      <c r="A11">
        <v>403</v>
      </c>
      <c r="B11" s="1" t="s">
        <v>305</v>
      </c>
      <c r="C11" s="1" t="s">
        <v>306</v>
      </c>
      <c r="D11" s="1" t="str">
        <f>_xlfn.CONCAT(total_paid_by_customer__3[[#This Row],[first_name]]&amp;" "&amp;total_paid_by_customer__3[[#This Row],[last_name]])</f>
        <v>Mike Way</v>
      </c>
      <c r="E11" s="1" t="s">
        <v>307</v>
      </c>
      <c r="F11" s="1" t="s">
        <v>101</v>
      </c>
      <c r="G11" s="3">
        <v>162.66999999999999</v>
      </c>
    </row>
    <row r="12" spans="1:7" x14ac:dyDescent="0.3">
      <c r="A12">
        <v>522</v>
      </c>
      <c r="B12" s="1" t="s">
        <v>308</v>
      </c>
      <c r="C12" s="1" t="s">
        <v>309</v>
      </c>
      <c r="D12" s="1" t="str">
        <f>_xlfn.CONCAT(total_paid_by_customer__3[[#This Row],[first_name]]&amp;" "&amp;total_paid_by_customer__3[[#This Row],[last_name]])</f>
        <v>Arnold Havens</v>
      </c>
      <c r="E12" s="1" t="s">
        <v>310</v>
      </c>
      <c r="F12" s="1" t="s">
        <v>108</v>
      </c>
      <c r="G12" s="3">
        <v>161.68</v>
      </c>
    </row>
    <row r="13" spans="1:7" x14ac:dyDescent="0.3">
      <c r="A13">
        <v>469</v>
      </c>
      <c r="B13" s="1" t="s">
        <v>311</v>
      </c>
      <c r="C13" s="1" t="s">
        <v>312</v>
      </c>
      <c r="D13" s="1" t="str">
        <f>_xlfn.CONCAT(total_paid_by_customer__3[[#This Row],[first_name]]&amp;" "&amp;total_paid_by_customer__3[[#This Row],[last_name]])</f>
        <v>Wesley Bull</v>
      </c>
      <c r="E13" s="1" t="s">
        <v>313</v>
      </c>
      <c r="F13" s="1" t="s">
        <v>128</v>
      </c>
      <c r="G13" s="3">
        <v>158.65</v>
      </c>
    </row>
    <row r="14" spans="1:7" x14ac:dyDescent="0.3">
      <c r="A14">
        <v>470</v>
      </c>
      <c r="B14" s="1" t="s">
        <v>314</v>
      </c>
      <c r="C14" s="1" t="s">
        <v>315</v>
      </c>
      <c r="D14" s="1" t="str">
        <f>_xlfn.CONCAT(total_paid_by_customer__3[[#This Row],[first_name]]&amp;" "&amp;total_paid_by_customer__3[[#This Row],[last_name]])</f>
        <v>Gordon Allard</v>
      </c>
      <c r="E14" s="1" t="s">
        <v>316</v>
      </c>
      <c r="F14" s="1" t="s">
        <v>129</v>
      </c>
      <c r="G14" s="3">
        <v>157.69</v>
      </c>
    </row>
    <row r="15" spans="1:7" x14ac:dyDescent="0.3">
      <c r="A15">
        <v>373</v>
      </c>
      <c r="B15" s="1" t="s">
        <v>317</v>
      </c>
      <c r="C15" s="1" t="s">
        <v>318</v>
      </c>
      <c r="D15" s="1" t="str">
        <f>_xlfn.CONCAT(total_paid_by_customer__3[[#This Row],[first_name]]&amp;" "&amp;total_paid_by_customer__3[[#This Row],[last_name]])</f>
        <v>Louis Leone</v>
      </c>
      <c r="E15" s="1" t="s">
        <v>319</v>
      </c>
      <c r="F15" s="1" t="s">
        <v>108</v>
      </c>
      <c r="G15" s="3">
        <v>156.66</v>
      </c>
    </row>
    <row r="16" spans="1:7" x14ac:dyDescent="0.3">
      <c r="A16">
        <v>259</v>
      </c>
      <c r="B16" s="1" t="s">
        <v>320</v>
      </c>
      <c r="C16" s="1" t="s">
        <v>321</v>
      </c>
      <c r="D16" s="1" t="str">
        <f>_xlfn.CONCAT(total_paid_by_customer__3[[#This Row],[first_name]]&amp;" "&amp;total_paid_by_customer__3[[#This Row],[last_name]])</f>
        <v>Lena Jensen</v>
      </c>
      <c r="E16" s="1" t="s">
        <v>322</v>
      </c>
      <c r="F16" s="1" t="s">
        <v>101</v>
      </c>
      <c r="G16" s="3">
        <v>154.69999999999999</v>
      </c>
    </row>
    <row r="17" spans="1:7" x14ac:dyDescent="0.3">
      <c r="A17">
        <v>468</v>
      </c>
      <c r="B17" s="1" t="s">
        <v>323</v>
      </c>
      <c r="C17" s="1" t="s">
        <v>324</v>
      </c>
      <c r="D17" s="1" t="str">
        <f>_xlfn.CONCAT(total_paid_by_customer__3[[#This Row],[first_name]]&amp;" "&amp;total_paid_by_customer__3[[#This Row],[last_name]])</f>
        <v>Tim Cary</v>
      </c>
      <c r="E17" s="1" t="s">
        <v>325</v>
      </c>
      <c r="F17" s="1" t="s">
        <v>101</v>
      </c>
      <c r="G17" s="3">
        <v>154.66</v>
      </c>
    </row>
    <row r="18" spans="1:7" x14ac:dyDescent="0.3">
      <c r="A18">
        <v>462</v>
      </c>
      <c r="B18" s="1" t="s">
        <v>326</v>
      </c>
      <c r="C18" s="1" t="s">
        <v>327</v>
      </c>
      <c r="D18" s="1" t="str">
        <f>_xlfn.CONCAT(total_paid_by_customer__3[[#This Row],[first_name]]&amp;" "&amp;total_paid_by_customer__3[[#This Row],[last_name]])</f>
        <v>Warren Sherrod</v>
      </c>
      <c r="E18" s="1" t="s">
        <v>328</v>
      </c>
      <c r="F18" s="1" t="s">
        <v>107</v>
      </c>
      <c r="G18" s="3">
        <v>152.69</v>
      </c>
    </row>
    <row r="19" spans="1:7" x14ac:dyDescent="0.3">
      <c r="A19">
        <v>372</v>
      </c>
      <c r="B19" s="1" t="s">
        <v>329</v>
      </c>
      <c r="C19" s="1" t="s">
        <v>330</v>
      </c>
      <c r="D19" s="1" t="str">
        <f>_xlfn.CONCAT(total_paid_by_customer__3[[#This Row],[first_name]]&amp;" "&amp;total_paid_by_customer__3[[#This Row],[last_name]])</f>
        <v>Steve Mackenzie</v>
      </c>
      <c r="E19" s="1" t="s">
        <v>331</v>
      </c>
      <c r="F19" s="1" t="s">
        <v>110</v>
      </c>
      <c r="G19" s="3">
        <v>152.68</v>
      </c>
    </row>
    <row r="20" spans="1:7" x14ac:dyDescent="0.3">
      <c r="A20">
        <v>187</v>
      </c>
      <c r="B20" s="1" t="s">
        <v>332</v>
      </c>
      <c r="C20" s="1" t="s">
        <v>333</v>
      </c>
      <c r="D20" s="1" t="str">
        <f>_xlfn.CONCAT(total_paid_by_customer__3[[#This Row],[first_name]]&amp;" "&amp;total_paid_by_customer__3[[#This Row],[last_name]])</f>
        <v>Brittany Riley</v>
      </c>
      <c r="E20" s="1" t="s">
        <v>334</v>
      </c>
      <c r="F20" s="1" t="s">
        <v>121</v>
      </c>
      <c r="G20" s="3">
        <v>151.72999999999999</v>
      </c>
    </row>
    <row r="21" spans="1:7" x14ac:dyDescent="0.3">
      <c r="A21">
        <v>550</v>
      </c>
      <c r="B21" s="1" t="s">
        <v>335</v>
      </c>
      <c r="C21" s="1" t="s">
        <v>336</v>
      </c>
      <c r="D21" s="1" t="str">
        <f>_xlfn.CONCAT(total_paid_by_customer__3[[#This Row],[first_name]]&amp;" "&amp;total_paid_by_customer__3[[#This Row],[last_name]])</f>
        <v>Guy Brownlee</v>
      </c>
      <c r="E21" s="1" t="s">
        <v>337</v>
      </c>
      <c r="F21" s="1" t="s">
        <v>102</v>
      </c>
      <c r="G21" s="3">
        <v>151.69</v>
      </c>
    </row>
    <row r="22" spans="1:7" x14ac:dyDescent="0.3">
      <c r="A22">
        <v>176</v>
      </c>
      <c r="B22" s="1" t="s">
        <v>338</v>
      </c>
      <c r="C22" s="1" t="s">
        <v>339</v>
      </c>
      <c r="D22" s="1" t="str">
        <f>_xlfn.CONCAT(total_paid_by_customer__3[[#This Row],[first_name]]&amp;" "&amp;total_paid_by_customer__3[[#This Row],[last_name]])</f>
        <v>June Carroll</v>
      </c>
      <c r="E22" s="1" t="s">
        <v>340</v>
      </c>
      <c r="F22" s="1" t="s">
        <v>137</v>
      </c>
      <c r="G22" s="3">
        <v>151.68</v>
      </c>
    </row>
    <row r="23" spans="1:7" x14ac:dyDescent="0.3">
      <c r="A23">
        <v>532</v>
      </c>
      <c r="B23" s="1" t="s">
        <v>341</v>
      </c>
      <c r="C23" s="1" t="s">
        <v>342</v>
      </c>
      <c r="D23" s="1" t="str">
        <f>_xlfn.CONCAT(total_paid_by_customer__3[[#This Row],[first_name]]&amp;" "&amp;total_paid_by_customer__3[[#This Row],[last_name]])</f>
        <v>Neil Renner</v>
      </c>
      <c r="E23" s="1" t="s">
        <v>343</v>
      </c>
      <c r="F23" s="1" t="s">
        <v>120</v>
      </c>
      <c r="G23" s="3">
        <v>149.69</v>
      </c>
    </row>
    <row r="24" spans="1:7" x14ac:dyDescent="0.3">
      <c r="A24">
        <v>75</v>
      </c>
      <c r="B24" s="1" t="s">
        <v>344</v>
      </c>
      <c r="C24" s="1" t="s">
        <v>345</v>
      </c>
      <c r="D24" s="1" t="str">
        <f>_xlfn.CONCAT(total_paid_by_customer__3[[#This Row],[first_name]]&amp;" "&amp;total_paid_by_customer__3[[#This Row],[last_name]])</f>
        <v>Tammy Sanders</v>
      </c>
      <c r="E24" s="1" t="s">
        <v>346</v>
      </c>
      <c r="F24" s="1" t="s">
        <v>113</v>
      </c>
      <c r="G24" s="3">
        <v>149.61000000000001</v>
      </c>
    </row>
    <row r="25" spans="1:7" x14ac:dyDescent="0.3">
      <c r="A25">
        <v>209</v>
      </c>
      <c r="B25" s="1" t="s">
        <v>347</v>
      </c>
      <c r="C25" s="1" t="s">
        <v>348</v>
      </c>
      <c r="D25" s="1" t="str">
        <f>_xlfn.CONCAT(total_paid_by_customer__3[[#This Row],[first_name]]&amp;" "&amp;total_paid_by_customer__3[[#This Row],[last_name]])</f>
        <v>Tonya Chapman</v>
      </c>
      <c r="E25" s="1" t="s">
        <v>349</v>
      </c>
      <c r="F25" s="1" t="s">
        <v>101</v>
      </c>
      <c r="G25" s="3">
        <v>147.71</v>
      </c>
    </row>
    <row r="26" spans="1:7" x14ac:dyDescent="0.3">
      <c r="A26">
        <v>21</v>
      </c>
      <c r="B26" s="1" t="s">
        <v>353</v>
      </c>
      <c r="C26" s="1" t="s">
        <v>354</v>
      </c>
      <c r="D26" s="1" t="str">
        <f>_xlfn.CONCAT(total_paid_by_customer__3[[#This Row],[first_name]]&amp;" "&amp;total_paid_by_customer__3[[#This Row],[last_name]])</f>
        <v>Michelle Clark</v>
      </c>
      <c r="E26" s="1" t="s">
        <v>355</v>
      </c>
      <c r="F26" s="1" t="s">
        <v>136</v>
      </c>
      <c r="G26" s="3">
        <v>146.68</v>
      </c>
    </row>
    <row r="27" spans="1:7" x14ac:dyDescent="0.3">
      <c r="A27">
        <v>26</v>
      </c>
      <c r="B27" s="1" t="s">
        <v>356</v>
      </c>
      <c r="C27" s="1" t="s">
        <v>357</v>
      </c>
      <c r="D27" s="1" t="str">
        <f>_xlfn.CONCAT(total_paid_by_customer__3[[#This Row],[first_name]]&amp;" "&amp;total_paid_by_customer__3[[#This Row],[last_name]])</f>
        <v>Jessica Hall</v>
      </c>
      <c r="E27" s="1" t="s">
        <v>358</v>
      </c>
      <c r="F27" s="1" t="s">
        <v>169</v>
      </c>
      <c r="G27" s="3">
        <v>146.68</v>
      </c>
    </row>
    <row r="28" spans="1:7" x14ac:dyDescent="0.3">
      <c r="A28">
        <v>86</v>
      </c>
      <c r="B28" s="1" t="s">
        <v>350</v>
      </c>
      <c r="C28" s="1" t="s">
        <v>351</v>
      </c>
      <c r="D28" s="1" t="str">
        <f>_xlfn.CONCAT(total_paid_by_customer__3[[#This Row],[first_name]]&amp;" "&amp;total_paid_by_customer__3[[#This Row],[last_name]])</f>
        <v>Jacqueline Long</v>
      </c>
      <c r="E28" s="1" t="s">
        <v>352</v>
      </c>
      <c r="F28" s="1" t="s">
        <v>133</v>
      </c>
      <c r="G28" s="3">
        <v>146.68</v>
      </c>
    </row>
    <row r="29" spans="1:7" x14ac:dyDescent="0.3">
      <c r="A29">
        <v>211</v>
      </c>
      <c r="B29" s="1" t="s">
        <v>359</v>
      </c>
      <c r="C29" s="1" t="s">
        <v>360</v>
      </c>
      <c r="D29" s="1" t="str">
        <f>_xlfn.CONCAT(total_paid_by_customer__3[[#This Row],[first_name]]&amp;" "&amp;total_paid_by_customer__3[[#This Row],[last_name]])</f>
        <v>Stacey Montgomery</v>
      </c>
      <c r="E29" s="1" t="s">
        <v>361</v>
      </c>
      <c r="F29" s="1" t="s">
        <v>102</v>
      </c>
      <c r="G29" s="3">
        <v>146.66999999999999</v>
      </c>
    </row>
    <row r="30" spans="1:7" x14ac:dyDescent="0.3">
      <c r="A30">
        <v>346</v>
      </c>
      <c r="B30" s="1" t="s">
        <v>362</v>
      </c>
      <c r="C30" s="1" t="s">
        <v>363</v>
      </c>
      <c r="D30" s="1" t="str">
        <f>_xlfn.CONCAT(total_paid_by_customer__3[[#This Row],[first_name]]&amp;" "&amp;total_paid_by_customer__3[[#This Row],[last_name]])</f>
        <v>Arthur Simpkins</v>
      </c>
      <c r="E30" s="1" t="s">
        <v>364</v>
      </c>
      <c r="F30" s="1" t="s">
        <v>107</v>
      </c>
      <c r="G30" s="3">
        <v>145.69999999999999</v>
      </c>
    </row>
    <row r="31" spans="1:7" x14ac:dyDescent="0.3">
      <c r="A31">
        <v>366</v>
      </c>
      <c r="B31" s="1" t="s">
        <v>365</v>
      </c>
      <c r="C31" s="1" t="s">
        <v>366</v>
      </c>
      <c r="D31" s="1" t="str">
        <f>_xlfn.CONCAT(total_paid_by_customer__3[[#This Row],[first_name]]&amp;" "&amp;total_paid_by_customer__3[[#This Row],[last_name]])</f>
        <v>Brandon Huey</v>
      </c>
      <c r="E31" s="1" t="s">
        <v>367</v>
      </c>
      <c r="F31" s="1" t="s">
        <v>109</v>
      </c>
      <c r="G31" s="3">
        <v>145.63999999999999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DA31-DFDB-4953-BC6B-44E71753780F}">
  <dimension ref="A1:C10"/>
  <sheetViews>
    <sheetView workbookViewId="0">
      <selection activeCell="J16" sqref="J16"/>
    </sheetView>
  </sheetViews>
  <sheetFormatPr defaultRowHeight="14.4" x14ac:dyDescent="0.3"/>
  <sheetData>
    <row r="1" spans="1:3" x14ac:dyDescent="0.3">
      <c r="A1" t="s">
        <v>218</v>
      </c>
    </row>
    <row r="2" spans="1:3" x14ac:dyDescent="0.3">
      <c r="C2" t="s">
        <v>219</v>
      </c>
    </row>
    <row r="3" spans="1:3" x14ac:dyDescent="0.3">
      <c r="A3" t="s">
        <v>210</v>
      </c>
    </row>
    <row r="4" spans="1:3" x14ac:dyDescent="0.3">
      <c r="A4" t="s">
        <v>211</v>
      </c>
    </row>
    <row r="5" spans="1:3" x14ac:dyDescent="0.3">
      <c r="A5" t="s">
        <v>212</v>
      </c>
    </row>
    <row r="6" spans="1:3" x14ac:dyDescent="0.3">
      <c r="A6" t="s">
        <v>220</v>
      </c>
    </row>
    <row r="7" spans="1:3" x14ac:dyDescent="0.3">
      <c r="A7" t="s">
        <v>221</v>
      </c>
    </row>
    <row r="8" spans="1:3" x14ac:dyDescent="0.3">
      <c r="A8" t="s">
        <v>223</v>
      </c>
    </row>
    <row r="9" spans="1:3" x14ac:dyDescent="0.3">
      <c r="A9" t="s">
        <v>224</v>
      </c>
    </row>
    <row r="10" spans="1:3" x14ac:dyDescent="0.3">
      <c r="A10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444E-6136-4DF3-9320-8F85A0526FD6}">
  <dimension ref="A1:B18"/>
  <sheetViews>
    <sheetView workbookViewId="0">
      <selection activeCell="H12" sqref="H12"/>
    </sheetView>
  </sheetViews>
  <sheetFormatPr defaultRowHeight="14.4" x14ac:dyDescent="0.3"/>
  <cols>
    <col min="1" max="1" width="12" bestFit="1" customWidth="1"/>
    <col min="2" max="2" width="15" bestFit="1" customWidth="1"/>
  </cols>
  <sheetData>
    <row r="1" spans="1:2" x14ac:dyDescent="0.3">
      <c r="A1" t="s">
        <v>37</v>
      </c>
      <c r="B1" t="s">
        <v>71</v>
      </c>
    </row>
    <row r="2" spans="1:2" x14ac:dyDescent="0.3">
      <c r="A2" s="1" t="s">
        <v>39</v>
      </c>
      <c r="B2">
        <v>4892.1899999999996</v>
      </c>
    </row>
    <row r="3" spans="1:2" x14ac:dyDescent="0.3">
      <c r="A3" s="1" t="s">
        <v>47</v>
      </c>
      <c r="B3">
        <v>4336.01</v>
      </c>
    </row>
    <row r="4" spans="1:2" x14ac:dyDescent="0.3">
      <c r="A4" s="1" t="s">
        <v>43</v>
      </c>
      <c r="B4">
        <v>4245.3100000000004</v>
      </c>
    </row>
    <row r="5" spans="1:2" x14ac:dyDescent="0.3">
      <c r="A5" s="1" t="s">
        <v>46</v>
      </c>
      <c r="B5">
        <v>4118.46</v>
      </c>
    </row>
    <row r="6" spans="1:2" x14ac:dyDescent="0.3">
      <c r="A6" s="1" t="s">
        <v>50</v>
      </c>
      <c r="B6">
        <v>4002.48</v>
      </c>
    </row>
    <row r="7" spans="1:2" x14ac:dyDescent="0.3">
      <c r="A7" s="1" t="s">
        <v>45</v>
      </c>
      <c r="B7">
        <v>3966.38</v>
      </c>
    </row>
    <row r="8" spans="1:2" x14ac:dyDescent="0.3">
      <c r="A8" s="1" t="s">
        <v>44</v>
      </c>
      <c r="B8">
        <v>3951.84</v>
      </c>
    </row>
    <row r="9" spans="1:2" x14ac:dyDescent="0.3">
      <c r="A9" s="1" t="s">
        <v>40</v>
      </c>
      <c r="B9">
        <v>3934.47</v>
      </c>
    </row>
    <row r="10" spans="1:2" x14ac:dyDescent="0.3">
      <c r="A10" s="1" t="s">
        <v>48</v>
      </c>
      <c r="B10">
        <v>3922.18</v>
      </c>
    </row>
    <row r="11" spans="1:2" x14ac:dyDescent="0.3">
      <c r="A11" s="1" t="s">
        <v>41</v>
      </c>
      <c r="B11">
        <v>3782.26</v>
      </c>
    </row>
    <row r="12" spans="1:2" x14ac:dyDescent="0.3">
      <c r="A12" s="1" t="s">
        <v>42</v>
      </c>
      <c r="B12">
        <v>3749.65</v>
      </c>
    </row>
    <row r="13" spans="1:2" x14ac:dyDescent="0.3">
      <c r="A13" s="1" t="s">
        <v>53</v>
      </c>
      <c r="B13">
        <v>3401.27</v>
      </c>
    </row>
    <row r="14" spans="1:2" x14ac:dyDescent="0.3">
      <c r="A14" s="1" t="s">
        <v>52</v>
      </c>
      <c r="B14">
        <v>3353.38</v>
      </c>
    </row>
    <row r="15" spans="1:2" x14ac:dyDescent="0.3">
      <c r="A15" s="1" t="s">
        <v>49</v>
      </c>
      <c r="B15">
        <v>3309.39</v>
      </c>
    </row>
    <row r="16" spans="1:2" x14ac:dyDescent="0.3">
      <c r="A16" s="1" t="s">
        <v>51</v>
      </c>
      <c r="B16">
        <v>3227.36</v>
      </c>
    </row>
    <row r="17" spans="1:2" x14ac:dyDescent="0.3">
      <c r="A17" s="1" t="s">
        <v>54</v>
      </c>
      <c r="B17">
        <v>3071.52</v>
      </c>
    </row>
    <row r="18" spans="1:2" x14ac:dyDescent="0.3">
      <c r="A18" s="1" t="s">
        <v>55</v>
      </c>
      <c r="B18">
        <v>47.89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5722-F852-4631-A363-789A375D3589}">
  <dimension ref="A1:A8"/>
  <sheetViews>
    <sheetView workbookViewId="0">
      <selection sqref="A1:F8"/>
    </sheetView>
  </sheetViews>
  <sheetFormatPr defaultRowHeight="14.4" x14ac:dyDescent="0.3"/>
  <sheetData>
    <row r="1" spans="1:1" x14ac:dyDescent="0.3">
      <c r="A1" t="s">
        <v>374</v>
      </c>
    </row>
    <row r="2" spans="1:1" x14ac:dyDescent="0.3">
      <c r="A2" t="s">
        <v>368</v>
      </c>
    </row>
    <row r="3" spans="1:1" x14ac:dyDescent="0.3">
      <c r="A3" t="s">
        <v>369</v>
      </c>
    </row>
    <row r="4" spans="1:1" x14ac:dyDescent="0.3">
      <c r="A4" t="s">
        <v>370</v>
      </c>
    </row>
    <row r="5" spans="1:1" x14ac:dyDescent="0.3">
      <c r="A5" t="s">
        <v>371</v>
      </c>
    </row>
    <row r="6" spans="1:1" x14ac:dyDescent="0.3">
      <c r="A6" t="s">
        <v>372</v>
      </c>
    </row>
    <row r="7" spans="1:1" x14ac:dyDescent="0.3">
      <c r="A7" t="s">
        <v>373</v>
      </c>
    </row>
    <row r="8" spans="1:1" x14ac:dyDescent="0.3">
      <c r="A8" t="s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CD668-D844-48FC-A781-010D7E00E5C8}">
  <dimension ref="A1:B6"/>
  <sheetViews>
    <sheetView workbookViewId="0">
      <selection activeCell="I22" sqref="I22"/>
    </sheetView>
  </sheetViews>
  <sheetFormatPr defaultRowHeight="14.4" x14ac:dyDescent="0.3"/>
  <cols>
    <col min="1" max="1" width="8.109375" bestFit="1" customWidth="1"/>
    <col min="2" max="2" width="15" bestFit="1" customWidth="1"/>
  </cols>
  <sheetData>
    <row r="1" spans="1:2" x14ac:dyDescent="0.3">
      <c r="A1" t="s">
        <v>30</v>
      </c>
      <c r="B1" t="s">
        <v>71</v>
      </c>
    </row>
    <row r="2" spans="1:2" x14ac:dyDescent="0.3">
      <c r="A2" s="1" t="s">
        <v>34</v>
      </c>
      <c r="B2">
        <v>13855.56</v>
      </c>
    </row>
    <row r="3" spans="1:2" x14ac:dyDescent="0.3">
      <c r="A3" s="1" t="s">
        <v>36</v>
      </c>
      <c r="B3">
        <v>12634.92</v>
      </c>
    </row>
    <row r="4" spans="1:2" x14ac:dyDescent="0.3">
      <c r="A4" s="1" t="s">
        <v>33</v>
      </c>
      <c r="B4">
        <v>12236.65</v>
      </c>
    </row>
    <row r="5" spans="1:2" x14ac:dyDescent="0.3">
      <c r="A5" s="1" t="s">
        <v>35</v>
      </c>
      <c r="B5">
        <v>12073.03</v>
      </c>
    </row>
    <row r="6" spans="1:2" x14ac:dyDescent="0.3">
      <c r="A6" s="1" t="s">
        <v>32</v>
      </c>
      <c r="B6">
        <v>10511.88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2A4C-16DC-4A7C-9D1D-F1001B76C432}">
  <dimension ref="A1:A7"/>
  <sheetViews>
    <sheetView workbookViewId="0">
      <selection sqref="A1:F7"/>
    </sheetView>
  </sheetViews>
  <sheetFormatPr defaultRowHeight="14.4" x14ac:dyDescent="0.3"/>
  <sheetData>
    <row r="1" spans="1:1" x14ac:dyDescent="0.3">
      <c r="A1" t="s">
        <v>375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376</v>
      </c>
    </row>
    <row r="7" spans="1:1" x14ac:dyDescent="0.3">
      <c r="A7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8C57-CD2E-44E5-9B59-DD61CA97624F}">
  <dimension ref="A1:B4"/>
  <sheetViews>
    <sheetView workbookViewId="0">
      <selection sqref="A1:B4"/>
    </sheetView>
  </sheetViews>
  <sheetFormatPr defaultRowHeight="14.4" x14ac:dyDescent="0.3"/>
  <cols>
    <col min="1" max="1" width="12.44140625" bestFit="1" customWidth="1"/>
    <col min="2" max="2" width="15" bestFit="1" customWidth="1"/>
  </cols>
  <sheetData>
    <row r="1" spans="1:2" x14ac:dyDescent="0.3">
      <c r="A1" t="s">
        <v>264</v>
      </c>
      <c r="B1" t="s">
        <v>71</v>
      </c>
    </row>
    <row r="2" spans="1:2" x14ac:dyDescent="0.3">
      <c r="A2">
        <v>4.99</v>
      </c>
      <c r="B2">
        <v>29944.19</v>
      </c>
    </row>
    <row r="3" spans="1:2" x14ac:dyDescent="0.3">
      <c r="A3">
        <v>2.99</v>
      </c>
      <c r="B3">
        <v>19451.27</v>
      </c>
    </row>
    <row r="4" spans="1:2" x14ac:dyDescent="0.3">
      <c r="A4">
        <v>0.99</v>
      </c>
      <c r="B4">
        <v>11916.58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4D4D-224A-48F2-9289-CFB059AE037E}">
  <dimension ref="A1:A7"/>
  <sheetViews>
    <sheetView workbookViewId="0">
      <selection activeCell="L24" sqref="L24"/>
    </sheetView>
  </sheetViews>
  <sheetFormatPr defaultRowHeight="14.4" x14ac:dyDescent="0.3"/>
  <sheetData>
    <row r="1" spans="1:1" x14ac:dyDescent="0.3">
      <c r="A1" t="s">
        <v>381</v>
      </c>
    </row>
    <row r="2" spans="1:1" x14ac:dyDescent="0.3">
      <c r="A2" t="s">
        <v>63</v>
      </c>
    </row>
    <row r="3" spans="1:1" x14ac:dyDescent="0.3">
      <c r="A3" t="s">
        <v>64</v>
      </c>
    </row>
    <row r="4" spans="1:1" x14ac:dyDescent="0.3">
      <c r="A4" t="s">
        <v>65</v>
      </c>
    </row>
    <row r="5" spans="1:1" x14ac:dyDescent="0.3">
      <c r="A5" t="s">
        <v>66</v>
      </c>
    </row>
    <row r="6" spans="1:1" x14ac:dyDescent="0.3">
      <c r="A6" t="s">
        <v>382</v>
      </c>
    </row>
    <row r="7" spans="1:1" x14ac:dyDescent="0.3">
      <c r="A7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711AE0-0647-4E85-892B-4A93CA7029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Film Descriptive Statistics</vt:lpstr>
      <vt:lpstr>Film Descriptive Stats Query</vt:lpstr>
      <vt:lpstr>Film count </vt:lpstr>
      <vt:lpstr>Film Count Queries</vt:lpstr>
      <vt:lpstr>Movies by Revenue</vt:lpstr>
      <vt:lpstr>Movies by revenue Query</vt:lpstr>
      <vt:lpstr>Top 10 Movie Stats</vt:lpstr>
      <vt:lpstr>Bottom 10 Movie Stats</vt:lpstr>
      <vt:lpstr>Country Revenue and Cust Count</vt:lpstr>
      <vt:lpstr>Revenue and Cust Count Query</vt:lpstr>
      <vt:lpstr>3.7 step 1</vt:lpstr>
      <vt:lpstr>3.7 step 2</vt:lpstr>
      <vt:lpstr>3.7 step 3</vt:lpstr>
      <vt:lpstr>3.7 Queries</vt:lpstr>
      <vt:lpstr>Avg amount paid</vt:lpstr>
      <vt:lpstr>total paid by customer</vt:lpstr>
      <vt:lpstr>total paid by customer query</vt:lpstr>
      <vt:lpstr>Revenu by Genre</vt:lpstr>
      <vt:lpstr>Revenue by Genre Query</vt:lpstr>
      <vt:lpstr>Revenue by Rating</vt:lpstr>
      <vt:lpstr>Revenue by Rating Query</vt:lpstr>
      <vt:lpstr>Revenue by Rental Rate</vt:lpstr>
      <vt:lpstr>Revenue by Rental Rate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shey.legras</dc:creator>
  <cp:lastModifiedBy>shey boyd</cp:lastModifiedBy>
  <dcterms:created xsi:type="dcterms:W3CDTF">2022-05-25T22:18:38Z</dcterms:created>
  <dcterms:modified xsi:type="dcterms:W3CDTF">2022-06-01T02:19:05Z</dcterms:modified>
</cp:coreProperties>
</file>