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ERI\Carla_16S\New_analysis\"/>
    </mc:Choice>
  </mc:AlternateContent>
  <xr:revisionPtr revIDLastSave="0" documentId="8_{E4283314-4F6F-4581-9273-1A3AA698B6B3}" xr6:coauthVersionLast="47" xr6:coauthVersionMax="47" xr10:uidLastSave="{00000000-0000-0000-0000-000000000000}"/>
  <bookViews>
    <workbookView xWindow="-108" yWindow="-108" windowWidth="23256" windowHeight="12456" xr2:uid="{B409A503-A12A-4082-9945-76F3E4406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Z4" i="1"/>
  <c r="R5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2" i="1"/>
  <c r="AG33" i="1"/>
  <c r="AG34" i="1"/>
  <c r="AG2" i="1"/>
  <c r="Z3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2" i="1"/>
  <c r="Z33" i="1"/>
  <c r="Z34" i="1"/>
  <c r="Z2" i="1"/>
  <c r="R3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2" i="1"/>
  <c r="R33" i="1"/>
  <c r="R34" i="1"/>
  <c r="R2" i="1"/>
  <c r="G35" i="1"/>
  <c r="H35" i="1"/>
  <c r="F35" i="1"/>
  <c r="AG35" i="1" l="1"/>
  <c r="Z35" i="1"/>
  <c r="R35" i="1"/>
</calcChain>
</file>

<file path=xl/sharedStrings.xml><?xml version="1.0" encoding="utf-8"?>
<sst xmlns="http://schemas.openxmlformats.org/spreadsheetml/2006/main" count="97" uniqueCount="79">
  <si>
    <t>Family</t>
  </si>
  <si>
    <t>Pathogen example(s)</t>
  </si>
  <si>
    <t>Disease examples)</t>
  </si>
  <si>
    <t>Vertebrate host examples)</t>
  </si>
  <si>
    <t>Borreliaceae</t>
  </si>
  <si>
    <t>Borrelia burgdorferi</t>
  </si>
  <si>
    <t>Lyme disease</t>
  </si>
  <si>
    <t>Deer</t>
  </si>
  <si>
    <t>Francisellaceae</t>
  </si>
  <si>
    <t>Francisella tularensis</t>
  </si>
  <si>
    <t>Tularemia</t>
  </si>
  <si>
    <t>Rabbits, Rodents</t>
  </si>
  <si>
    <t>Leptotrichiaceae</t>
  </si>
  <si>
    <t>Streptobacillus</t>
  </si>
  <si>
    <t>monitiformis</t>
  </si>
  <si>
    <t>Rat bite fever, Haverhill fever</t>
  </si>
  <si>
    <t>Rodents</t>
  </si>
  <si>
    <t>Pasteurellaceae</t>
  </si>
  <si>
    <t>Pasteurella haemolytica</t>
  </si>
  <si>
    <t>Pasteurellosis</t>
  </si>
  <si>
    <t>Cats, Dogs, Cows, Horses</t>
  </si>
  <si>
    <t>Alcaligenaceae</t>
  </si>
  <si>
    <t>Bordetella pertissus,</t>
  </si>
  <si>
    <t>Bordetella parapertissus, Kennel cough, whooping Bordetella bronchiseptica cough</t>
  </si>
  <si>
    <t>Dogs, Pigs</t>
  </si>
  <si>
    <t>Bartonellaceae</t>
  </si>
  <si>
    <t>Bartonella spp.</t>
  </si>
  <si>
    <t>Bartonellosis, Cat scratch fever</t>
  </si>
  <si>
    <t>Cats</t>
  </si>
  <si>
    <t>Brucellaceae</t>
  </si>
  <si>
    <t>Brucella melitensis, Brucella abortus</t>
  </si>
  <si>
    <t>Brucellosis</t>
  </si>
  <si>
    <t>Campylobacteraceae</t>
  </si>
  <si>
    <t>Gastroenteritis</t>
  </si>
  <si>
    <t>Birds, Pigs, Cows, Dogs, Cats</t>
  </si>
  <si>
    <t>Coxiellaceae,</t>
  </si>
  <si>
    <t>Coxiella burnetil</t>
  </si>
  <si>
    <t>Qfever</t>
  </si>
  <si>
    <t>Dogs, Cats, Sheep, Goats, Rodents</t>
  </si>
  <si>
    <t>Enterobacteriaceae_Salmonella spp.</t>
  </si>
  <si>
    <t>Shigella, gastroenteritis, salmonellosis, typhoid fever</t>
  </si>
  <si>
    <t>Many vertebrates</t>
  </si>
  <si>
    <t>Flavobacteriaceae</t>
  </si>
  <si>
    <t>Elizabethkingia meningoseptica</t>
  </si>
  <si>
    <t>Meningitis</t>
  </si>
  <si>
    <t>Fish, frogs</t>
  </si>
  <si>
    <t>Leptospiraceae</t>
  </si>
  <si>
    <t>Leptospirosis</t>
  </si>
  <si>
    <t>Rodents, most mammals</t>
  </si>
  <si>
    <t>Rickettsiellaceae</t>
  </si>
  <si>
    <t>Rickettsia spp.</t>
  </si>
  <si>
    <t>Typhus, spotted fever</t>
  </si>
  <si>
    <t>Staphylococcaceae</t>
  </si>
  <si>
    <t>MRSA</t>
  </si>
  <si>
    <t>Yersiniaceae</t>
  </si>
  <si>
    <t>Yersinia pestis, Yersinia enterocolitica, Yersinia pseudotuberculosis</t>
  </si>
  <si>
    <t>Plague</t>
  </si>
  <si>
    <t>TOTAL</t>
  </si>
  <si>
    <t>Carnivores</t>
  </si>
  <si>
    <t>Non-ruminants</t>
  </si>
  <si>
    <t>Ruminants</t>
  </si>
  <si>
    <t>Staphylococcus</t>
  </si>
  <si>
    <t>Macrococcus</t>
  </si>
  <si>
    <t>spieces detected</t>
  </si>
  <si>
    <t>Spotted hyaena</t>
  </si>
  <si>
    <t>African elephant</t>
  </si>
  <si>
    <t>White rhino</t>
  </si>
  <si>
    <r>
      <t xml:space="preserve">Leptospira spp.
</t>
    </r>
    <r>
      <rPr>
        <sz val="9"/>
        <color rgb="FFFF0000"/>
        <rFont val="Arial"/>
        <family val="2"/>
      </rPr>
      <t>Rs-H88_termite_group</t>
    </r>
  </si>
  <si>
    <t>African Wild dog</t>
  </si>
  <si>
    <t>Lion</t>
  </si>
  <si>
    <t>Black rhino</t>
  </si>
  <si>
    <t>Warthog</t>
  </si>
  <si>
    <t>Impala</t>
  </si>
  <si>
    <t>Escherichia spp.,
Escherichia-Shigella</t>
  </si>
  <si>
    <t>Buffalo</t>
  </si>
  <si>
    <t>Campylobacter jejuni,
Campylobacter coli</t>
  </si>
  <si>
    <t>Carnivore 
Total Reads</t>
  </si>
  <si>
    <t>Non-ruminants
Total Reads</t>
  </si>
  <si>
    <t>Ruminants
Total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</si>
</sst>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2"/>
      <color theme="1"/>
      <name val="Aptos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DF3E-C204-485C-84E8-235B2993E02F}">
  <dimension ref="A1:AG36"/>
  <sheetViews>
    <sheetView tabSelected="1" zoomScale="55" zoomScaleNormal="55" workbookViewId="0">
      <selection activeCell="AL25" sqref="AL25"/>
    </sheetView>
  </sheetViews>
  <sheetFormatPr defaultRowHeight="14.4" x14ac:dyDescent="0.3"/>
  <cols>
    <col min="1" max="1" width="33.109375" customWidth="1"/>
    <col min="2" max="2" width="37.5546875" customWidth="1"/>
    <col min="3" max="3" width="26.109375" customWidth="1"/>
    <col min="4" max="5" width="23.44140625" customWidth="1"/>
    <col min="6" max="6" width="12.77734375" customWidth="1"/>
    <col min="7" max="7" width="11.5546875" customWidth="1"/>
    <col min="8" max="8" width="10.6640625" customWidth="1"/>
    <col min="9" max="9" width="3.109375" customWidth="1"/>
    <col min="10" max="10" width="4.44140625" customWidth="1"/>
    <col min="11" max="11" width="3.44140625" customWidth="1"/>
    <col min="12" max="13" width="3.5546875" customWidth="1"/>
    <col min="14" max="14" width="4.88671875" customWidth="1"/>
    <col min="15" max="15" width="3.44140625" customWidth="1"/>
    <col min="16" max="16" width="5.109375" customWidth="1"/>
    <col min="17" max="17" width="3.88671875" customWidth="1"/>
    <col min="18" max="18" width="13" customWidth="1"/>
    <col min="19" max="19" width="4.33203125" customWidth="1"/>
    <col min="20" max="20" width="2.6640625" customWidth="1"/>
    <col min="21" max="21" width="5" customWidth="1"/>
    <col min="22" max="23" width="3" customWidth="1"/>
    <col min="24" max="24" width="2.88671875" customWidth="1"/>
    <col min="25" max="25" width="3.109375" customWidth="1"/>
    <col min="26" max="26" width="12.77734375" customWidth="1"/>
    <col min="27" max="27" width="4.6640625" customWidth="1"/>
    <col min="28" max="28" width="5.6640625" customWidth="1"/>
    <col min="29" max="29" width="4.44140625" customWidth="1"/>
    <col min="30" max="30" width="5.21875" customWidth="1"/>
    <col min="31" max="31" width="4.88671875" customWidth="1"/>
    <col min="32" max="32" width="3.88671875" customWidth="1"/>
    <col min="33" max="33" width="11.5546875" customWidth="1"/>
  </cols>
  <sheetData>
    <row r="1" spans="1:33" ht="86.4" customHeight="1" x14ac:dyDescent="0.3">
      <c r="A1" s="14" t="s">
        <v>0</v>
      </c>
      <c r="B1" s="18" t="s">
        <v>1</v>
      </c>
      <c r="C1" s="14" t="s">
        <v>2</v>
      </c>
      <c r="D1" s="14" t="s">
        <v>3</v>
      </c>
      <c r="E1" s="14" t="s">
        <v>63</v>
      </c>
      <c r="F1" s="16" t="s">
        <v>58</v>
      </c>
      <c r="G1" s="16" t="s">
        <v>59</v>
      </c>
      <c r="H1" s="16" t="s">
        <v>60</v>
      </c>
      <c r="I1" s="19" t="s">
        <v>58</v>
      </c>
      <c r="J1" s="20"/>
      <c r="K1" s="20"/>
      <c r="L1" s="20"/>
      <c r="M1" s="20"/>
      <c r="N1" s="20"/>
      <c r="O1" s="20"/>
      <c r="P1" s="20"/>
      <c r="Q1" s="21"/>
      <c r="R1" s="22" t="s">
        <v>76</v>
      </c>
      <c r="S1" s="19" t="s">
        <v>59</v>
      </c>
      <c r="T1" s="20"/>
      <c r="U1" s="20"/>
      <c r="V1" s="20"/>
      <c r="W1" s="20"/>
      <c r="X1" s="20"/>
      <c r="Y1" s="21"/>
      <c r="Z1" s="22" t="s">
        <v>77</v>
      </c>
      <c r="AA1" s="19" t="s">
        <v>60</v>
      </c>
      <c r="AB1" s="20"/>
      <c r="AC1" s="20"/>
      <c r="AD1" s="20"/>
      <c r="AE1" s="20"/>
      <c r="AF1" s="21"/>
      <c r="AG1" s="22" t="s">
        <v>78</v>
      </c>
    </row>
    <row r="2" spans="1:33" x14ac:dyDescent="0.3">
      <c r="A2" s="2" t="s">
        <v>4</v>
      </c>
      <c r="B2" s="2" t="s">
        <v>5</v>
      </c>
      <c r="C2" s="2" t="s">
        <v>6</v>
      </c>
      <c r="D2" s="2" t="s">
        <v>7</v>
      </c>
      <c r="E2" s="18"/>
      <c r="F2" s="4"/>
      <c r="G2" s="4"/>
      <c r="H2" s="4"/>
      <c r="I2" s="13"/>
      <c r="J2" s="13"/>
      <c r="K2" s="13"/>
      <c r="L2" s="13"/>
      <c r="M2" s="13"/>
      <c r="N2" s="13"/>
      <c r="O2" s="13"/>
      <c r="P2" s="13"/>
      <c r="Q2" s="13"/>
      <c r="R2" s="13">
        <f>SUM(I2:Q2)</f>
        <v>0</v>
      </c>
      <c r="S2" s="13"/>
      <c r="T2" s="13"/>
      <c r="U2" s="13"/>
      <c r="V2" s="13"/>
      <c r="W2" s="13"/>
      <c r="X2" s="13"/>
      <c r="Y2" s="13"/>
      <c r="Z2" s="13">
        <f>SUM(S2:Y2)</f>
        <v>0</v>
      </c>
      <c r="AA2" s="13"/>
      <c r="AB2" s="13"/>
      <c r="AC2" s="13"/>
      <c r="AD2" s="13"/>
      <c r="AE2" s="13"/>
      <c r="AF2" s="13"/>
      <c r="AG2" s="13">
        <f>SUM(AA2:AF2)</f>
        <v>0</v>
      </c>
    </row>
    <row r="3" spans="1:33" x14ac:dyDescent="0.3">
      <c r="A3" s="2" t="s">
        <v>8</v>
      </c>
      <c r="B3" s="2" t="s">
        <v>9</v>
      </c>
      <c r="C3" s="2" t="s">
        <v>10</v>
      </c>
      <c r="D3" s="2" t="s">
        <v>11</v>
      </c>
      <c r="E3" s="18"/>
      <c r="F3" s="4"/>
      <c r="G3" s="4"/>
      <c r="H3" s="4"/>
      <c r="I3" s="13"/>
      <c r="J3" s="13"/>
      <c r="K3" s="13"/>
      <c r="L3" s="13"/>
      <c r="M3" s="13"/>
      <c r="N3" s="13"/>
      <c r="O3" s="13"/>
      <c r="P3" s="13"/>
      <c r="Q3" s="13"/>
      <c r="R3" s="13">
        <f t="shared" ref="R3:R34" si="0">SUM(I3:Q3)</f>
        <v>0</v>
      </c>
      <c r="S3" s="13"/>
      <c r="T3" s="13"/>
      <c r="U3" s="13"/>
      <c r="V3" s="13"/>
      <c r="W3" s="13"/>
      <c r="X3" s="13"/>
      <c r="Y3" s="13"/>
      <c r="Z3" s="13">
        <f t="shared" ref="Z3:Z34" si="1">SUM(S3:Y3)</f>
        <v>0</v>
      </c>
      <c r="AA3" s="13"/>
      <c r="AB3" s="13"/>
      <c r="AC3" s="13"/>
      <c r="AD3" s="13"/>
      <c r="AE3" s="13"/>
      <c r="AF3" s="13"/>
      <c r="AG3" s="13">
        <f t="shared" ref="AG3:AG34" si="2">SUM(AA3:AF3)</f>
        <v>0</v>
      </c>
    </row>
    <row r="4" spans="1:33" ht="22.8" customHeight="1" x14ac:dyDescent="0.3">
      <c r="A4" s="5" t="s">
        <v>12</v>
      </c>
      <c r="B4" s="2" t="s">
        <v>13</v>
      </c>
      <c r="C4" s="5" t="s">
        <v>15</v>
      </c>
      <c r="D4" s="5" t="s">
        <v>16</v>
      </c>
      <c r="E4" s="23"/>
      <c r="F4" s="6"/>
      <c r="G4" s="6"/>
      <c r="H4" s="6"/>
      <c r="I4" s="13"/>
      <c r="J4" s="13"/>
      <c r="K4" s="13"/>
      <c r="L4" s="13"/>
      <c r="M4" s="13"/>
      <c r="N4" s="13"/>
      <c r="O4" s="13"/>
      <c r="P4" s="13"/>
      <c r="Q4" s="13"/>
      <c r="R4" s="13">
        <f t="shared" si="0"/>
        <v>0</v>
      </c>
      <c r="S4" s="13"/>
      <c r="T4" s="13"/>
      <c r="U4" s="13"/>
      <c r="V4" s="13"/>
      <c r="W4" s="13"/>
      <c r="X4" s="13"/>
      <c r="Y4" s="13"/>
      <c r="Z4" s="13">
        <f t="shared" si="1"/>
        <v>0</v>
      </c>
      <c r="AA4" s="13"/>
      <c r="AB4" s="13"/>
      <c r="AC4" s="13"/>
      <c r="AD4" s="13"/>
      <c r="AE4" s="13"/>
      <c r="AF4" s="13"/>
      <c r="AG4" s="13">
        <f t="shared" si="2"/>
        <v>0</v>
      </c>
    </row>
    <row r="5" spans="1:33" x14ac:dyDescent="0.3">
      <c r="A5" s="5"/>
      <c r="B5" s="2" t="s">
        <v>14</v>
      </c>
      <c r="C5" s="5"/>
      <c r="D5" s="5"/>
      <c r="E5" s="24"/>
      <c r="F5" s="6"/>
      <c r="G5" s="6"/>
      <c r="H5" s="6"/>
      <c r="I5" s="13"/>
      <c r="J5" s="13"/>
      <c r="K5" s="13"/>
      <c r="L5" s="13"/>
      <c r="M5" s="13"/>
      <c r="N5" s="13"/>
      <c r="O5" s="13"/>
      <c r="P5" s="13"/>
      <c r="Q5" s="13"/>
      <c r="R5" s="13">
        <f t="shared" si="0"/>
        <v>0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>
        <f t="shared" si="2"/>
        <v>0</v>
      </c>
    </row>
    <row r="6" spans="1:33" x14ac:dyDescent="0.3">
      <c r="A6" s="2" t="s">
        <v>17</v>
      </c>
      <c r="B6" s="2" t="s">
        <v>18</v>
      </c>
      <c r="C6" s="2" t="s">
        <v>19</v>
      </c>
      <c r="D6" s="2" t="s">
        <v>20</v>
      </c>
      <c r="E6" s="18" t="s">
        <v>69</v>
      </c>
      <c r="F6" s="4">
        <v>1</v>
      </c>
      <c r="G6" s="4"/>
      <c r="H6" s="4"/>
      <c r="I6" s="13">
        <v>12</v>
      </c>
      <c r="J6" s="13"/>
      <c r="K6" s="13"/>
      <c r="L6" s="13"/>
      <c r="M6" s="13"/>
      <c r="N6" s="13"/>
      <c r="O6" s="13"/>
      <c r="P6" s="13"/>
      <c r="Q6" s="13"/>
      <c r="R6" s="13">
        <f t="shared" si="0"/>
        <v>12</v>
      </c>
      <c r="S6" s="13"/>
      <c r="T6" s="13"/>
      <c r="U6" s="13"/>
      <c r="V6" s="13"/>
      <c r="W6" s="13"/>
      <c r="X6" s="13"/>
      <c r="Y6" s="13"/>
      <c r="Z6" s="13">
        <f t="shared" si="1"/>
        <v>0</v>
      </c>
      <c r="AA6" s="13"/>
      <c r="AB6" s="13"/>
      <c r="AC6" s="13"/>
      <c r="AD6" s="13"/>
      <c r="AE6" s="13"/>
      <c r="AF6" s="13"/>
      <c r="AG6" s="13">
        <f t="shared" si="2"/>
        <v>0</v>
      </c>
    </row>
    <row r="7" spans="1:33" x14ac:dyDescent="0.3">
      <c r="A7" s="5" t="s">
        <v>21</v>
      </c>
      <c r="B7" s="2" t="s">
        <v>22</v>
      </c>
      <c r="C7" s="7"/>
      <c r="D7" s="5" t="s">
        <v>24</v>
      </c>
      <c r="E7" s="23"/>
      <c r="F7" s="8"/>
      <c r="G7" s="6"/>
      <c r="H7" s="8"/>
      <c r="I7" s="13"/>
      <c r="J7" s="13"/>
      <c r="K7" s="13"/>
      <c r="L7" s="13"/>
      <c r="M7" s="13"/>
      <c r="N7" s="13"/>
      <c r="O7" s="13"/>
      <c r="P7" s="13"/>
      <c r="Q7" s="13"/>
      <c r="R7" s="13">
        <f t="shared" si="0"/>
        <v>0</v>
      </c>
      <c r="S7" s="13"/>
      <c r="T7" s="13"/>
      <c r="U7" s="13"/>
      <c r="V7" s="13"/>
      <c r="W7" s="13"/>
      <c r="X7" s="13"/>
      <c r="Y7" s="13"/>
      <c r="Z7" s="13">
        <f t="shared" si="1"/>
        <v>0</v>
      </c>
      <c r="AA7" s="13"/>
      <c r="AB7" s="13"/>
      <c r="AC7" s="13"/>
      <c r="AD7" s="13"/>
      <c r="AE7" s="13"/>
      <c r="AF7" s="13"/>
      <c r="AG7" s="13">
        <f t="shared" si="2"/>
        <v>0</v>
      </c>
    </row>
    <row r="8" spans="1:33" ht="22.8" x14ac:dyDescent="0.3">
      <c r="A8" s="5"/>
      <c r="B8" s="2" t="s">
        <v>23</v>
      </c>
      <c r="C8" s="7"/>
      <c r="D8" s="5"/>
      <c r="E8" s="24"/>
      <c r="F8" s="8"/>
      <c r="G8" s="6"/>
      <c r="H8" s="8"/>
      <c r="I8" s="13"/>
      <c r="J8" s="13"/>
      <c r="K8" s="13"/>
      <c r="L8" s="13"/>
      <c r="M8" s="13"/>
      <c r="N8" s="13"/>
      <c r="O8" s="13"/>
      <c r="P8" s="13"/>
      <c r="Q8" s="13"/>
      <c r="R8" s="13">
        <f t="shared" si="0"/>
        <v>0</v>
      </c>
      <c r="S8" s="13"/>
      <c r="T8" s="13"/>
      <c r="U8" s="13"/>
      <c r="V8" s="13"/>
      <c r="W8" s="13"/>
      <c r="X8" s="13"/>
      <c r="Y8" s="13"/>
      <c r="Z8" s="13">
        <f t="shared" si="1"/>
        <v>0</v>
      </c>
      <c r="AA8" s="13"/>
      <c r="AB8" s="13"/>
      <c r="AC8" s="13"/>
      <c r="AD8" s="13"/>
      <c r="AE8" s="13"/>
      <c r="AF8" s="13"/>
      <c r="AG8" s="13">
        <f t="shared" si="2"/>
        <v>0</v>
      </c>
    </row>
    <row r="9" spans="1:33" x14ac:dyDescent="0.3">
      <c r="A9" s="2" t="s">
        <v>25</v>
      </c>
      <c r="B9" s="2" t="s">
        <v>26</v>
      </c>
      <c r="C9" s="2" t="s">
        <v>27</v>
      </c>
      <c r="D9" s="2" t="s">
        <v>28</v>
      </c>
      <c r="E9" s="18"/>
      <c r="F9" s="4"/>
      <c r="G9" s="4"/>
      <c r="H9" s="4"/>
      <c r="I9" s="13"/>
      <c r="J9" s="13"/>
      <c r="K9" s="13"/>
      <c r="L9" s="13"/>
      <c r="M9" s="13"/>
      <c r="N9" s="13"/>
      <c r="O9" s="13"/>
      <c r="P9" s="13"/>
      <c r="Q9" s="13"/>
      <c r="R9" s="13">
        <f t="shared" si="0"/>
        <v>0</v>
      </c>
      <c r="S9" s="13"/>
      <c r="T9" s="13"/>
      <c r="U9" s="13"/>
      <c r="V9" s="13"/>
      <c r="W9" s="13"/>
      <c r="X9" s="13"/>
      <c r="Y9" s="13"/>
      <c r="Z9" s="13">
        <f t="shared" si="1"/>
        <v>0</v>
      </c>
      <c r="AA9" s="13"/>
      <c r="AB9" s="13"/>
      <c r="AC9" s="13"/>
      <c r="AD9" s="13"/>
      <c r="AE9" s="13"/>
      <c r="AF9" s="13"/>
      <c r="AG9" s="13">
        <f t="shared" si="2"/>
        <v>0</v>
      </c>
    </row>
    <row r="10" spans="1:33" x14ac:dyDescent="0.3">
      <c r="A10" s="2" t="s">
        <v>29</v>
      </c>
      <c r="B10" s="2" t="s">
        <v>30</v>
      </c>
      <c r="C10" s="2" t="s">
        <v>31</v>
      </c>
      <c r="D10" s="9"/>
      <c r="E10" s="25"/>
      <c r="F10" s="4"/>
      <c r="G10" s="4"/>
      <c r="H10" s="4"/>
      <c r="I10" s="13"/>
      <c r="J10" s="13"/>
      <c r="K10" s="13"/>
      <c r="L10" s="13"/>
      <c r="M10" s="13"/>
      <c r="N10" s="13"/>
      <c r="O10" s="13"/>
      <c r="P10" s="13"/>
      <c r="Q10" s="13"/>
      <c r="R10" s="13">
        <f t="shared" si="0"/>
        <v>0</v>
      </c>
      <c r="S10" s="13"/>
      <c r="T10" s="13"/>
      <c r="U10" s="13"/>
      <c r="V10" s="13"/>
      <c r="W10" s="13"/>
      <c r="X10" s="13"/>
      <c r="Y10" s="13"/>
      <c r="Z10" s="13">
        <f t="shared" si="1"/>
        <v>0</v>
      </c>
      <c r="AA10" s="13"/>
      <c r="AB10" s="13"/>
      <c r="AC10" s="13"/>
      <c r="AD10" s="13"/>
      <c r="AE10" s="13"/>
      <c r="AF10" s="13"/>
      <c r="AG10" s="13">
        <f t="shared" si="2"/>
        <v>0</v>
      </c>
    </row>
    <row r="11" spans="1:33" ht="14.4" customHeight="1" x14ac:dyDescent="0.3">
      <c r="A11" s="5" t="s">
        <v>32</v>
      </c>
      <c r="B11" s="10" t="s">
        <v>75</v>
      </c>
      <c r="C11" s="5" t="s">
        <v>33</v>
      </c>
      <c r="D11" s="5" t="s">
        <v>34</v>
      </c>
      <c r="E11" s="25" t="s">
        <v>68</v>
      </c>
      <c r="F11" s="4">
        <v>2</v>
      </c>
      <c r="G11" s="4"/>
      <c r="H11" s="4"/>
      <c r="I11" s="13">
        <v>7</v>
      </c>
      <c r="J11" s="13">
        <v>141</v>
      </c>
      <c r="K11" s="13"/>
      <c r="L11" s="13"/>
      <c r="M11" s="13"/>
      <c r="N11" s="13"/>
      <c r="O11" s="13"/>
      <c r="P11" s="13"/>
      <c r="Q11" s="13"/>
      <c r="R11" s="13">
        <f t="shared" si="0"/>
        <v>148</v>
      </c>
      <c r="S11" s="13"/>
      <c r="T11" s="13"/>
      <c r="U11" s="13"/>
      <c r="V11" s="13"/>
      <c r="W11" s="13"/>
      <c r="X11" s="13"/>
      <c r="Y11" s="13"/>
      <c r="Z11" s="13">
        <f t="shared" si="1"/>
        <v>0</v>
      </c>
      <c r="AA11" s="13"/>
      <c r="AB11" s="13"/>
      <c r="AC11" s="13"/>
      <c r="AD11" s="13"/>
      <c r="AE11" s="13"/>
      <c r="AF11" s="13"/>
      <c r="AG11" s="13">
        <f t="shared" si="2"/>
        <v>0</v>
      </c>
    </row>
    <row r="12" spans="1:33" x14ac:dyDescent="0.3">
      <c r="A12" s="5"/>
      <c r="B12" s="11"/>
      <c r="C12" s="5"/>
      <c r="D12" s="5"/>
      <c r="E12" s="25" t="s">
        <v>64</v>
      </c>
      <c r="F12" s="4">
        <v>1</v>
      </c>
      <c r="G12" s="4"/>
      <c r="H12" s="4"/>
      <c r="I12" s="13">
        <v>76</v>
      </c>
      <c r="J12" s="13"/>
      <c r="K12" s="13"/>
      <c r="L12" s="13"/>
      <c r="M12" s="13"/>
      <c r="N12" s="13"/>
      <c r="O12" s="13"/>
      <c r="P12" s="13"/>
      <c r="Q12" s="13"/>
      <c r="R12" s="13">
        <f t="shared" si="0"/>
        <v>76</v>
      </c>
      <c r="S12" s="13"/>
      <c r="T12" s="13"/>
      <c r="U12" s="13"/>
      <c r="V12" s="13"/>
      <c r="W12" s="13"/>
      <c r="X12" s="13"/>
      <c r="Y12" s="13"/>
      <c r="Z12" s="13">
        <f t="shared" si="1"/>
        <v>0</v>
      </c>
      <c r="AA12" s="13"/>
      <c r="AB12" s="13"/>
      <c r="AC12" s="13"/>
      <c r="AD12" s="13"/>
      <c r="AE12" s="13"/>
      <c r="AF12" s="13"/>
      <c r="AG12" s="13">
        <f t="shared" si="2"/>
        <v>0</v>
      </c>
    </row>
    <row r="13" spans="1:33" x14ac:dyDescent="0.3">
      <c r="A13" s="5"/>
      <c r="B13" s="11"/>
      <c r="C13" s="5"/>
      <c r="D13" s="5"/>
      <c r="E13" s="25" t="s">
        <v>69</v>
      </c>
      <c r="F13" s="4">
        <v>2</v>
      </c>
      <c r="G13" s="4"/>
      <c r="H13" s="4"/>
      <c r="I13" s="13">
        <v>36</v>
      </c>
      <c r="J13" s="13">
        <v>11</v>
      </c>
      <c r="K13" s="13"/>
      <c r="L13" s="13"/>
      <c r="M13" s="13"/>
      <c r="N13" s="13"/>
      <c r="O13" s="13"/>
      <c r="P13" s="13"/>
      <c r="Q13" s="13"/>
      <c r="R13" s="13">
        <f t="shared" si="0"/>
        <v>47</v>
      </c>
      <c r="S13" s="13"/>
      <c r="T13" s="13"/>
      <c r="U13" s="13"/>
      <c r="V13" s="13"/>
      <c r="W13" s="13"/>
      <c r="X13" s="13"/>
      <c r="Y13" s="13"/>
      <c r="Z13" s="13">
        <f t="shared" si="1"/>
        <v>0</v>
      </c>
      <c r="AA13" s="13"/>
      <c r="AB13" s="13"/>
      <c r="AC13" s="13"/>
      <c r="AD13" s="13"/>
      <c r="AE13" s="13"/>
      <c r="AF13" s="13"/>
      <c r="AG13" s="13">
        <f t="shared" si="2"/>
        <v>0</v>
      </c>
    </row>
    <row r="14" spans="1:33" x14ac:dyDescent="0.3">
      <c r="A14" s="5"/>
      <c r="B14" s="11"/>
      <c r="C14" s="5"/>
      <c r="D14" s="5"/>
      <c r="E14" s="25" t="s">
        <v>65</v>
      </c>
      <c r="F14" s="4"/>
      <c r="G14" s="4">
        <v>3</v>
      </c>
      <c r="H14" s="4"/>
      <c r="I14" s="13"/>
      <c r="J14" s="13"/>
      <c r="K14" s="13"/>
      <c r="L14" s="13"/>
      <c r="M14" s="13"/>
      <c r="N14" s="13"/>
      <c r="O14" s="13"/>
      <c r="P14" s="13"/>
      <c r="Q14" s="13"/>
      <c r="R14" s="13">
        <f t="shared" si="0"/>
        <v>0</v>
      </c>
      <c r="S14" s="13">
        <v>13</v>
      </c>
      <c r="T14" s="13">
        <v>18</v>
      </c>
      <c r="U14" s="13">
        <v>53</v>
      </c>
      <c r="V14" s="13"/>
      <c r="W14" s="13"/>
      <c r="X14" s="13"/>
      <c r="Y14" s="13"/>
      <c r="Z14" s="13">
        <f t="shared" si="1"/>
        <v>84</v>
      </c>
      <c r="AA14" s="13"/>
      <c r="AB14" s="13"/>
      <c r="AC14" s="13"/>
      <c r="AD14" s="13"/>
      <c r="AE14" s="13"/>
      <c r="AF14" s="13"/>
      <c r="AG14" s="13">
        <f t="shared" si="2"/>
        <v>0</v>
      </c>
    </row>
    <row r="15" spans="1:33" x14ac:dyDescent="0.3">
      <c r="A15" s="5"/>
      <c r="B15" s="11"/>
      <c r="C15" s="5"/>
      <c r="D15" s="5"/>
      <c r="E15" s="25" t="s">
        <v>66</v>
      </c>
      <c r="F15" s="4"/>
      <c r="G15" s="4">
        <v>1</v>
      </c>
      <c r="H15" s="4"/>
      <c r="I15" s="13"/>
      <c r="J15" s="13"/>
      <c r="K15" s="13"/>
      <c r="L15" s="13"/>
      <c r="M15" s="13"/>
      <c r="N15" s="13"/>
      <c r="O15" s="13"/>
      <c r="P15" s="13"/>
      <c r="Q15" s="13"/>
      <c r="R15" s="13">
        <f t="shared" si="0"/>
        <v>0</v>
      </c>
      <c r="S15" s="13">
        <v>10</v>
      </c>
      <c r="T15" s="13"/>
      <c r="U15" s="13"/>
      <c r="V15" s="13"/>
      <c r="W15" s="13"/>
      <c r="X15" s="13"/>
      <c r="Y15" s="13"/>
      <c r="Z15" s="13">
        <f t="shared" si="1"/>
        <v>10</v>
      </c>
      <c r="AA15" s="13"/>
      <c r="AB15" s="13"/>
      <c r="AC15" s="13"/>
      <c r="AD15" s="13"/>
      <c r="AE15" s="13"/>
      <c r="AF15" s="13"/>
      <c r="AG15" s="13">
        <f t="shared" si="2"/>
        <v>0</v>
      </c>
    </row>
    <row r="16" spans="1:33" x14ac:dyDescent="0.3">
      <c r="A16" s="5"/>
      <c r="B16" s="11"/>
      <c r="C16" s="5"/>
      <c r="D16" s="5"/>
      <c r="E16" s="25" t="s">
        <v>71</v>
      </c>
      <c r="F16" s="4"/>
      <c r="G16" s="4">
        <v>1</v>
      </c>
      <c r="H16" s="4"/>
      <c r="I16" s="13"/>
      <c r="J16" s="13"/>
      <c r="K16" s="13"/>
      <c r="L16" s="13"/>
      <c r="M16" s="13"/>
      <c r="N16" s="13"/>
      <c r="O16" s="13"/>
      <c r="P16" s="13"/>
      <c r="Q16" s="13"/>
      <c r="R16" s="13">
        <f t="shared" si="0"/>
        <v>0</v>
      </c>
      <c r="S16" s="13">
        <v>40</v>
      </c>
      <c r="T16" s="13"/>
      <c r="U16" s="13"/>
      <c r="V16" s="13"/>
      <c r="W16" s="13"/>
      <c r="X16" s="13"/>
      <c r="Y16" s="13"/>
      <c r="Z16" s="13">
        <f t="shared" si="1"/>
        <v>40</v>
      </c>
      <c r="AA16" s="13"/>
      <c r="AB16" s="13"/>
      <c r="AC16" s="13"/>
      <c r="AD16" s="13"/>
      <c r="AE16" s="13"/>
      <c r="AF16" s="13"/>
      <c r="AG16" s="13">
        <f t="shared" si="2"/>
        <v>0</v>
      </c>
    </row>
    <row r="17" spans="1:33" x14ac:dyDescent="0.3">
      <c r="A17" s="5"/>
      <c r="B17" s="11"/>
      <c r="C17" s="5"/>
      <c r="D17" s="5"/>
      <c r="E17" s="18" t="s">
        <v>74</v>
      </c>
      <c r="F17" s="4"/>
      <c r="G17" s="4"/>
      <c r="H17" s="4">
        <v>1</v>
      </c>
      <c r="I17" s="13"/>
      <c r="J17" s="13"/>
      <c r="K17" s="13"/>
      <c r="L17" s="13"/>
      <c r="M17" s="13"/>
      <c r="N17" s="13"/>
      <c r="O17" s="13"/>
      <c r="P17" s="13"/>
      <c r="Q17" s="13"/>
      <c r="R17" s="13">
        <f t="shared" si="0"/>
        <v>0</v>
      </c>
      <c r="S17" s="13"/>
      <c r="T17" s="13"/>
      <c r="U17" s="13"/>
      <c r="V17" s="13"/>
      <c r="W17" s="13"/>
      <c r="X17" s="13"/>
      <c r="Y17" s="13"/>
      <c r="Z17" s="13">
        <f t="shared" si="1"/>
        <v>0</v>
      </c>
      <c r="AA17" s="13">
        <v>7</v>
      </c>
      <c r="AB17" s="13"/>
      <c r="AC17" s="13"/>
      <c r="AD17" s="13"/>
      <c r="AE17" s="13"/>
      <c r="AF17" s="13"/>
      <c r="AG17" s="13">
        <f t="shared" si="2"/>
        <v>7</v>
      </c>
    </row>
    <row r="18" spans="1:33" x14ac:dyDescent="0.3">
      <c r="A18" s="5"/>
      <c r="B18" s="12"/>
      <c r="C18" s="5"/>
      <c r="D18" s="5"/>
      <c r="E18" s="18" t="s">
        <v>72</v>
      </c>
      <c r="F18" s="4"/>
      <c r="G18" s="4"/>
      <c r="H18" s="4">
        <v>1</v>
      </c>
      <c r="I18" s="13"/>
      <c r="J18" s="13"/>
      <c r="K18" s="13"/>
      <c r="L18" s="13"/>
      <c r="M18" s="13"/>
      <c r="N18" s="13"/>
      <c r="O18" s="13"/>
      <c r="P18" s="13"/>
      <c r="Q18" s="13"/>
      <c r="R18" s="13">
        <f t="shared" si="0"/>
        <v>0</v>
      </c>
      <c r="S18" s="13"/>
      <c r="T18" s="13"/>
      <c r="U18" s="13"/>
      <c r="V18" s="13"/>
      <c r="W18" s="13"/>
      <c r="X18" s="13"/>
      <c r="Y18" s="13"/>
      <c r="Z18" s="13">
        <f t="shared" si="1"/>
        <v>0</v>
      </c>
      <c r="AA18" s="13">
        <v>57</v>
      </c>
      <c r="AB18" s="13"/>
      <c r="AC18" s="13"/>
      <c r="AD18" s="13"/>
      <c r="AE18" s="13"/>
      <c r="AF18" s="13"/>
      <c r="AG18" s="13">
        <f t="shared" si="2"/>
        <v>57</v>
      </c>
    </row>
    <row r="19" spans="1:33" ht="22.8" x14ac:dyDescent="0.3">
      <c r="A19" s="2" t="s">
        <v>35</v>
      </c>
      <c r="B19" s="2" t="s">
        <v>36</v>
      </c>
      <c r="C19" s="2" t="s">
        <v>37</v>
      </c>
      <c r="D19" s="2" t="s">
        <v>38</v>
      </c>
      <c r="E19" s="18" t="s">
        <v>71</v>
      </c>
      <c r="F19" s="3"/>
      <c r="G19" s="4">
        <v>1</v>
      </c>
      <c r="H19" s="3"/>
      <c r="I19" s="13"/>
      <c r="J19" s="13"/>
      <c r="K19" s="13"/>
      <c r="L19" s="13"/>
      <c r="M19" s="13"/>
      <c r="N19" s="13"/>
      <c r="O19" s="13"/>
      <c r="P19" s="13"/>
      <c r="Q19" s="13"/>
      <c r="R19" s="13">
        <f t="shared" si="0"/>
        <v>0</v>
      </c>
      <c r="S19" s="13">
        <v>8</v>
      </c>
      <c r="T19" s="13"/>
      <c r="U19" s="13"/>
      <c r="V19" s="13"/>
      <c r="W19" s="13"/>
      <c r="X19" s="13"/>
      <c r="Y19" s="13"/>
      <c r="Z19" s="13">
        <f t="shared" si="1"/>
        <v>8</v>
      </c>
      <c r="AA19" s="13"/>
      <c r="AB19" s="13"/>
      <c r="AC19" s="13"/>
      <c r="AD19" s="13"/>
      <c r="AE19" s="13"/>
      <c r="AF19" s="13"/>
      <c r="AG19" s="13">
        <f t="shared" si="2"/>
        <v>0</v>
      </c>
    </row>
    <row r="20" spans="1:33" x14ac:dyDescent="0.3">
      <c r="A20" s="5" t="s">
        <v>39</v>
      </c>
      <c r="B20" s="5" t="s">
        <v>73</v>
      </c>
      <c r="C20" s="5" t="s">
        <v>40</v>
      </c>
      <c r="D20" s="5" t="s">
        <v>41</v>
      </c>
      <c r="E20" s="18" t="s">
        <v>68</v>
      </c>
      <c r="F20" s="3">
        <v>4</v>
      </c>
      <c r="G20" s="4"/>
      <c r="H20" s="3"/>
      <c r="I20" s="13">
        <v>6</v>
      </c>
      <c r="J20" s="13">
        <v>507</v>
      </c>
      <c r="K20" s="13">
        <v>4</v>
      </c>
      <c r="L20" s="13">
        <v>8</v>
      </c>
      <c r="M20" s="13">
        <v>181</v>
      </c>
      <c r="N20" s="13"/>
      <c r="O20" s="13"/>
      <c r="P20" s="13"/>
      <c r="Q20" s="13"/>
      <c r="R20" s="13">
        <f t="shared" si="0"/>
        <v>706</v>
      </c>
      <c r="S20" s="13"/>
      <c r="T20" s="13"/>
      <c r="U20" s="13"/>
      <c r="V20" s="13"/>
      <c r="W20" s="13"/>
      <c r="X20" s="13"/>
      <c r="Y20" s="13"/>
      <c r="Z20" s="13">
        <f t="shared" si="1"/>
        <v>0</v>
      </c>
      <c r="AA20" s="13"/>
      <c r="AB20" s="13"/>
      <c r="AC20" s="13"/>
      <c r="AD20" s="13"/>
      <c r="AE20" s="13"/>
      <c r="AF20" s="13"/>
      <c r="AG20" s="13">
        <f t="shared" si="2"/>
        <v>0</v>
      </c>
    </row>
    <row r="21" spans="1:33" x14ac:dyDescent="0.3">
      <c r="A21" s="5"/>
      <c r="B21" s="5"/>
      <c r="C21" s="5"/>
      <c r="D21" s="5"/>
      <c r="E21" s="18" t="s">
        <v>69</v>
      </c>
      <c r="F21" s="3">
        <v>8</v>
      </c>
      <c r="G21" s="4"/>
      <c r="H21" s="3"/>
      <c r="I21" s="13">
        <v>34</v>
      </c>
      <c r="J21" s="13">
        <v>14</v>
      </c>
      <c r="K21" s="13">
        <v>5</v>
      </c>
      <c r="L21" s="13">
        <v>54</v>
      </c>
      <c r="M21" s="13">
        <v>8</v>
      </c>
      <c r="N21" s="13">
        <v>55</v>
      </c>
      <c r="O21" s="13">
        <v>25</v>
      </c>
      <c r="P21" s="13">
        <v>1066</v>
      </c>
      <c r="Q21" s="13">
        <v>77</v>
      </c>
      <c r="R21" s="13">
        <f t="shared" si="0"/>
        <v>1338</v>
      </c>
      <c r="S21" s="13"/>
      <c r="T21" s="13"/>
      <c r="U21" s="13"/>
      <c r="V21" s="13"/>
      <c r="W21" s="13"/>
      <c r="X21" s="13"/>
      <c r="Y21" s="13"/>
      <c r="Z21" s="13">
        <f t="shared" si="1"/>
        <v>0</v>
      </c>
      <c r="AA21" s="13"/>
      <c r="AB21" s="13"/>
      <c r="AC21" s="13"/>
      <c r="AD21" s="13"/>
      <c r="AE21" s="13"/>
      <c r="AF21" s="13"/>
      <c r="AG21" s="13">
        <f t="shared" si="2"/>
        <v>0</v>
      </c>
    </row>
    <row r="22" spans="1:33" x14ac:dyDescent="0.3">
      <c r="A22" s="5"/>
      <c r="B22" s="5"/>
      <c r="C22" s="5"/>
      <c r="D22" s="5"/>
      <c r="E22" s="18" t="s">
        <v>64</v>
      </c>
      <c r="F22" s="3">
        <v>5</v>
      </c>
      <c r="G22" s="4"/>
      <c r="H22" s="3"/>
      <c r="I22" s="13">
        <v>99</v>
      </c>
      <c r="J22" s="13">
        <v>63</v>
      </c>
      <c r="K22" s="13">
        <v>1</v>
      </c>
      <c r="L22" s="13">
        <v>26</v>
      </c>
      <c r="M22" s="13">
        <v>17</v>
      </c>
      <c r="N22" s="13"/>
      <c r="O22" s="13"/>
      <c r="P22" s="13"/>
      <c r="Q22" s="13"/>
      <c r="R22" s="13">
        <f t="shared" si="0"/>
        <v>206</v>
      </c>
      <c r="S22" s="13"/>
      <c r="T22" s="13"/>
      <c r="U22" s="13"/>
      <c r="V22" s="13"/>
      <c r="W22" s="13"/>
      <c r="X22" s="13"/>
      <c r="Y22" s="13"/>
      <c r="Z22" s="13">
        <f t="shared" si="1"/>
        <v>0</v>
      </c>
      <c r="AA22" s="13"/>
      <c r="AB22" s="13"/>
      <c r="AC22" s="13"/>
      <c r="AD22" s="13"/>
      <c r="AE22" s="13"/>
      <c r="AF22" s="13"/>
      <c r="AG22" s="13">
        <f t="shared" si="2"/>
        <v>0</v>
      </c>
    </row>
    <row r="23" spans="1:33" x14ac:dyDescent="0.3">
      <c r="A23" s="5"/>
      <c r="B23" s="5"/>
      <c r="C23" s="5"/>
      <c r="D23" s="5"/>
      <c r="E23" s="18" t="s">
        <v>65</v>
      </c>
      <c r="F23" s="3"/>
      <c r="G23" s="4">
        <v>3</v>
      </c>
      <c r="H23" s="3"/>
      <c r="I23" s="13"/>
      <c r="J23" s="13"/>
      <c r="K23" s="13"/>
      <c r="L23" s="13"/>
      <c r="M23" s="13"/>
      <c r="N23" s="13"/>
      <c r="O23" s="13"/>
      <c r="P23" s="13"/>
      <c r="Q23" s="13"/>
      <c r="R23" s="13">
        <f t="shared" si="0"/>
        <v>0</v>
      </c>
      <c r="S23" s="13">
        <v>12</v>
      </c>
      <c r="T23" s="13">
        <v>9</v>
      </c>
      <c r="U23" s="13">
        <v>32</v>
      </c>
      <c r="V23" s="13"/>
      <c r="W23" s="13"/>
      <c r="X23" s="13"/>
      <c r="Y23" s="13"/>
      <c r="Z23" s="13">
        <f t="shared" si="1"/>
        <v>53</v>
      </c>
      <c r="AA23" s="13"/>
      <c r="AB23" s="13"/>
      <c r="AC23" s="13"/>
      <c r="AD23" s="13"/>
      <c r="AE23" s="13"/>
      <c r="AF23" s="13"/>
      <c r="AG23" s="13">
        <f t="shared" si="2"/>
        <v>0</v>
      </c>
    </row>
    <row r="24" spans="1:33" x14ac:dyDescent="0.3">
      <c r="A24" s="5"/>
      <c r="B24" s="5"/>
      <c r="C24" s="5"/>
      <c r="D24" s="5"/>
      <c r="E24" s="18" t="s">
        <v>70</v>
      </c>
      <c r="F24" s="3"/>
      <c r="G24" s="4">
        <v>7</v>
      </c>
      <c r="H24" s="3"/>
      <c r="I24" s="13"/>
      <c r="J24" s="13"/>
      <c r="K24" s="13"/>
      <c r="L24" s="13"/>
      <c r="M24" s="13"/>
      <c r="N24" s="13"/>
      <c r="O24" s="13"/>
      <c r="P24" s="13"/>
      <c r="Q24" s="13"/>
      <c r="R24" s="13">
        <f t="shared" si="0"/>
        <v>0</v>
      </c>
      <c r="S24" s="13">
        <v>77</v>
      </c>
      <c r="T24" s="13">
        <v>9</v>
      </c>
      <c r="U24" s="13">
        <v>51</v>
      </c>
      <c r="V24" s="13">
        <v>23</v>
      </c>
      <c r="W24" s="13">
        <v>31</v>
      </c>
      <c r="X24" s="13">
        <v>19</v>
      </c>
      <c r="Y24" s="13">
        <v>21</v>
      </c>
      <c r="Z24" s="13">
        <f t="shared" si="1"/>
        <v>231</v>
      </c>
      <c r="AA24" s="13"/>
      <c r="AB24" s="13"/>
      <c r="AC24" s="13"/>
      <c r="AD24" s="13"/>
      <c r="AE24" s="13"/>
      <c r="AF24" s="13"/>
      <c r="AG24" s="13">
        <f t="shared" si="2"/>
        <v>0</v>
      </c>
    </row>
    <row r="25" spans="1:33" x14ac:dyDescent="0.3">
      <c r="A25" s="5"/>
      <c r="B25" s="5"/>
      <c r="C25" s="5"/>
      <c r="D25" s="5"/>
      <c r="E25" s="18" t="s">
        <v>66</v>
      </c>
      <c r="F25" s="3"/>
      <c r="G25" s="4">
        <v>3</v>
      </c>
      <c r="H25" s="3"/>
      <c r="I25" s="13"/>
      <c r="J25" s="13"/>
      <c r="K25" s="13"/>
      <c r="L25" s="13"/>
      <c r="M25" s="13"/>
      <c r="N25" s="13"/>
      <c r="O25" s="13"/>
      <c r="P25" s="13"/>
      <c r="Q25" s="13"/>
      <c r="R25" s="13">
        <f t="shared" si="0"/>
        <v>0</v>
      </c>
      <c r="S25" s="13">
        <v>126</v>
      </c>
      <c r="T25" s="13">
        <v>13</v>
      </c>
      <c r="U25" s="13">
        <v>25</v>
      </c>
      <c r="V25" s="13"/>
      <c r="W25" s="13"/>
      <c r="X25" s="13"/>
      <c r="Y25" s="13"/>
      <c r="Z25" s="13">
        <f t="shared" si="1"/>
        <v>164</v>
      </c>
      <c r="AA25" s="13"/>
      <c r="AB25" s="13"/>
      <c r="AC25" s="13"/>
      <c r="AD25" s="13"/>
      <c r="AE25" s="13"/>
      <c r="AF25" s="13"/>
      <c r="AG25" s="13">
        <f t="shared" si="2"/>
        <v>0</v>
      </c>
    </row>
    <row r="26" spans="1:33" x14ac:dyDescent="0.3">
      <c r="A26" s="5"/>
      <c r="B26" s="5"/>
      <c r="C26" s="5"/>
      <c r="D26" s="5"/>
      <c r="E26" s="18" t="s">
        <v>71</v>
      </c>
      <c r="F26" s="3"/>
      <c r="G26" s="4">
        <v>1</v>
      </c>
      <c r="H26" s="3"/>
      <c r="I26" s="13"/>
      <c r="J26" s="13"/>
      <c r="K26" s="13"/>
      <c r="L26" s="13"/>
      <c r="M26" s="13"/>
      <c r="N26" s="13"/>
      <c r="O26" s="13"/>
      <c r="P26" s="13"/>
      <c r="Q26" s="13"/>
      <c r="R26" s="13">
        <f t="shared" si="0"/>
        <v>0</v>
      </c>
      <c r="S26" s="13">
        <v>22</v>
      </c>
      <c r="T26" s="13"/>
      <c r="U26" s="13"/>
      <c r="V26" s="13"/>
      <c r="W26" s="13"/>
      <c r="X26" s="13"/>
      <c r="Y26" s="13"/>
      <c r="Z26" s="13">
        <f t="shared" si="1"/>
        <v>22</v>
      </c>
      <c r="AA26" s="13"/>
      <c r="AB26" s="13"/>
      <c r="AC26" s="13"/>
      <c r="AD26" s="13"/>
      <c r="AE26" s="13"/>
      <c r="AF26" s="13"/>
      <c r="AG26" s="13">
        <f t="shared" si="2"/>
        <v>0</v>
      </c>
    </row>
    <row r="27" spans="1:33" x14ac:dyDescent="0.3">
      <c r="A27" s="5"/>
      <c r="B27" s="5"/>
      <c r="C27" s="5"/>
      <c r="D27" s="5"/>
      <c r="E27" s="18" t="s">
        <v>74</v>
      </c>
      <c r="F27" s="3"/>
      <c r="G27" s="4"/>
      <c r="H27" s="3">
        <v>6</v>
      </c>
      <c r="I27" s="13"/>
      <c r="J27" s="13"/>
      <c r="K27" s="13"/>
      <c r="L27" s="13"/>
      <c r="M27" s="13"/>
      <c r="N27" s="13"/>
      <c r="O27" s="13"/>
      <c r="P27" s="13"/>
      <c r="Q27" s="13"/>
      <c r="R27" s="13">
        <f t="shared" si="0"/>
        <v>0</v>
      </c>
      <c r="S27" s="13"/>
      <c r="T27" s="13"/>
      <c r="U27" s="13"/>
      <c r="V27" s="13"/>
      <c r="W27" s="13"/>
      <c r="X27" s="13"/>
      <c r="Y27" s="13"/>
      <c r="Z27" s="13">
        <f t="shared" si="1"/>
        <v>0</v>
      </c>
      <c r="AA27" s="13">
        <v>3</v>
      </c>
      <c r="AB27" s="13">
        <v>54</v>
      </c>
      <c r="AC27" s="13">
        <v>97</v>
      </c>
      <c r="AD27" s="13">
        <v>5</v>
      </c>
      <c r="AE27" s="13">
        <v>43</v>
      </c>
      <c r="AF27" s="13">
        <v>125</v>
      </c>
      <c r="AG27" s="13">
        <f t="shared" si="2"/>
        <v>327</v>
      </c>
    </row>
    <row r="28" spans="1:33" x14ac:dyDescent="0.3">
      <c r="A28" s="5"/>
      <c r="B28" s="5"/>
      <c r="C28" s="5"/>
      <c r="D28" s="5"/>
      <c r="E28" s="18" t="s">
        <v>72</v>
      </c>
      <c r="F28" s="3"/>
      <c r="G28" s="3"/>
      <c r="H28" s="3">
        <v>4</v>
      </c>
      <c r="I28" s="13"/>
      <c r="J28" s="13"/>
      <c r="K28" s="13"/>
      <c r="L28" s="13"/>
      <c r="M28" s="13"/>
      <c r="N28" s="13"/>
      <c r="O28" s="13"/>
      <c r="P28" s="13"/>
      <c r="Q28" s="13"/>
      <c r="R28" s="13">
        <f t="shared" si="0"/>
        <v>0</v>
      </c>
      <c r="S28" s="13"/>
      <c r="T28" s="13"/>
      <c r="U28" s="13"/>
      <c r="V28" s="13"/>
      <c r="W28" s="13"/>
      <c r="X28" s="13"/>
      <c r="Y28" s="13"/>
      <c r="Z28" s="13">
        <f t="shared" si="1"/>
        <v>0</v>
      </c>
      <c r="AA28" s="13">
        <v>69</v>
      </c>
      <c r="AB28" s="13">
        <v>176</v>
      </c>
      <c r="AC28" s="13">
        <v>17</v>
      </c>
      <c r="AD28" s="13">
        <v>254</v>
      </c>
      <c r="AE28" s="13"/>
      <c r="AF28" s="13"/>
      <c r="AG28" s="13">
        <f t="shared" si="2"/>
        <v>516</v>
      </c>
    </row>
    <row r="29" spans="1:33" x14ac:dyDescent="0.3">
      <c r="A29" s="2" t="s">
        <v>42</v>
      </c>
      <c r="B29" s="2" t="s">
        <v>43</v>
      </c>
      <c r="C29" s="2" t="s">
        <v>44</v>
      </c>
      <c r="D29" s="2" t="s">
        <v>45</v>
      </c>
      <c r="E29" s="18"/>
      <c r="F29" s="3"/>
      <c r="G29" s="3"/>
      <c r="H29" s="3"/>
      <c r="I29" s="13"/>
      <c r="J29" s="13"/>
      <c r="K29" s="13"/>
      <c r="L29" s="13"/>
      <c r="M29" s="13"/>
      <c r="N29" s="13"/>
      <c r="O29" s="13"/>
      <c r="P29" s="13"/>
      <c r="Q29" s="13"/>
      <c r="R29" s="13">
        <f t="shared" si="0"/>
        <v>0</v>
      </c>
      <c r="S29" s="13"/>
      <c r="T29" s="13"/>
      <c r="U29" s="13"/>
      <c r="V29" s="13"/>
      <c r="W29" s="13"/>
      <c r="X29" s="13"/>
      <c r="Y29" s="13"/>
      <c r="Z29" s="13">
        <f t="shared" si="1"/>
        <v>0</v>
      </c>
      <c r="AA29" s="13"/>
      <c r="AB29" s="13"/>
      <c r="AC29" s="13"/>
      <c r="AD29" s="13"/>
      <c r="AE29" s="13"/>
      <c r="AF29" s="13"/>
      <c r="AG29" s="13">
        <f t="shared" si="2"/>
        <v>0</v>
      </c>
    </row>
    <row r="30" spans="1:33" ht="22.8" x14ac:dyDescent="0.3">
      <c r="A30" s="2" t="s">
        <v>54</v>
      </c>
      <c r="B30" s="2" t="s">
        <v>55</v>
      </c>
      <c r="C30" s="2" t="s">
        <v>56</v>
      </c>
      <c r="D30" s="2" t="s">
        <v>16</v>
      </c>
      <c r="E30" s="18"/>
      <c r="F30" s="3"/>
      <c r="G30" s="3"/>
      <c r="H30" s="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r="31" spans="1:33" x14ac:dyDescent="0.3">
      <c r="A31" s="2" t="s">
        <v>49</v>
      </c>
      <c r="B31" s="2" t="s">
        <v>50</v>
      </c>
      <c r="C31" s="2" t="s">
        <v>51</v>
      </c>
      <c r="D31" s="2" t="s">
        <v>16</v>
      </c>
      <c r="E31" s="18"/>
      <c r="F31" s="3"/>
      <c r="G31" s="3"/>
      <c r="H31" s="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r="32" spans="1:33" ht="22.8" x14ac:dyDescent="0.3">
      <c r="A32" s="2" t="s">
        <v>46</v>
      </c>
      <c r="B32" s="2" t="s">
        <v>67</v>
      </c>
      <c r="C32" s="2" t="s">
        <v>47</v>
      </c>
      <c r="D32" s="2" t="s">
        <v>48</v>
      </c>
      <c r="E32" s="18" t="s">
        <v>65</v>
      </c>
      <c r="F32" s="3"/>
      <c r="G32" s="4">
        <v>1</v>
      </c>
      <c r="H32" s="4"/>
      <c r="I32" s="13"/>
      <c r="J32" s="13"/>
      <c r="K32" s="13"/>
      <c r="L32" s="13"/>
      <c r="M32" s="13"/>
      <c r="N32" s="13"/>
      <c r="O32" s="13"/>
      <c r="P32" s="13"/>
      <c r="Q32" s="13"/>
      <c r="R32" s="13">
        <f t="shared" si="0"/>
        <v>0</v>
      </c>
      <c r="S32" s="13">
        <v>14</v>
      </c>
      <c r="T32" s="13"/>
      <c r="U32" s="13"/>
      <c r="V32" s="13"/>
      <c r="W32" s="13"/>
      <c r="X32" s="13"/>
      <c r="Y32" s="13"/>
      <c r="Z32" s="13">
        <f t="shared" si="1"/>
        <v>14</v>
      </c>
      <c r="AA32" s="13"/>
      <c r="AB32" s="13"/>
      <c r="AC32" s="13"/>
      <c r="AD32" s="13"/>
      <c r="AE32" s="13"/>
      <c r="AF32" s="13"/>
      <c r="AG32" s="13">
        <f t="shared" si="2"/>
        <v>0</v>
      </c>
    </row>
    <row r="33" spans="1:33" x14ac:dyDescent="0.3">
      <c r="A33" s="5" t="s">
        <v>52</v>
      </c>
      <c r="B33" s="2" t="s">
        <v>61</v>
      </c>
      <c r="C33" s="5" t="s">
        <v>53</v>
      </c>
      <c r="D33" s="2"/>
      <c r="E33" s="18" t="s">
        <v>66</v>
      </c>
      <c r="F33" s="3"/>
      <c r="G33" s="4">
        <v>1</v>
      </c>
      <c r="H33" s="4"/>
      <c r="I33" s="13"/>
      <c r="J33" s="13"/>
      <c r="K33" s="13"/>
      <c r="L33" s="13"/>
      <c r="M33" s="13"/>
      <c r="N33" s="13"/>
      <c r="O33" s="13"/>
      <c r="P33" s="13"/>
      <c r="Q33" s="13"/>
      <c r="R33" s="13">
        <f t="shared" si="0"/>
        <v>0</v>
      </c>
      <c r="S33" s="13">
        <v>182</v>
      </c>
      <c r="T33" s="13"/>
      <c r="U33" s="13"/>
      <c r="V33" s="13"/>
      <c r="W33" s="13"/>
      <c r="X33" s="13"/>
      <c r="Y33" s="13"/>
      <c r="Z33" s="13">
        <f t="shared" si="1"/>
        <v>182</v>
      </c>
      <c r="AA33" s="13"/>
      <c r="AB33" s="13"/>
      <c r="AC33" s="13"/>
      <c r="AD33" s="13"/>
      <c r="AE33" s="13"/>
      <c r="AF33" s="13"/>
      <c r="AG33" s="13">
        <f t="shared" si="2"/>
        <v>0</v>
      </c>
    </row>
    <row r="34" spans="1:33" x14ac:dyDescent="0.3">
      <c r="A34" s="5"/>
      <c r="B34" s="9" t="s">
        <v>62</v>
      </c>
      <c r="C34" s="5"/>
      <c r="D34" s="9"/>
      <c r="E34" s="25" t="s">
        <v>64</v>
      </c>
      <c r="F34" s="4">
        <v>2</v>
      </c>
      <c r="G34" s="3"/>
      <c r="H34" s="4"/>
      <c r="I34" s="13">
        <v>8</v>
      </c>
      <c r="J34" s="13">
        <v>55</v>
      </c>
      <c r="K34" s="13"/>
      <c r="L34" s="13"/>
      <c r="M34" s="13"/>
      <c r="N34" s="13"/>
      <c r="O34" s="13"/>
      <c r="P34" s="13"/>
      <c r="Q34" s="13"/>
      <c r="R34" s="13">
        <f t="shared" si="0"/>
        <v>63</v>
      </c>
      <c r="S34" s="13"/>
      <c r="T34" s="13"/>
      <c r="U34" s="13"/>
      <c r="V34" s="13"/>
      <c r="W34" s="13"/>
      <c r="X34" s="13"/>
      <c r="Y34" s="13"/>
      <c r="Z34" s="13">
        <f t="shared" si="1"/>
        <v>0</v>
      </c>
      <c r="AA34" s="13"/>
      <c r="AB34" s="13"/>
      <c r="AC34" s="13"/>
      <c r="AD34" s="13"/>
      <c r="AE34" s="13"/>
      <c r="AF34" s="13"/>
      <c r="AG34" s="13">
        <f t="shared" si="2"/>
        <v>0</v>
      </c>
    </row>
    <row r="35" spans="1:33" x14ac:dyDescent="0.3">
      <c r="A35" s="14" t="s">
        <v>57</v>
      </c>
      <c r="B35" s="15"/>
      <c r="C35" s="15"/>
      <c r="D35" s="15"/>
      <c r="E35" s="15"/>
      <c r="F35" s="16">
        <f>SUM(F2:F34)</f>
        <v>25</v>
      </c>
      <c r="G35" s="16">
        <f t="shared" ref="G35:H35" si="3">SUM(G2:G34)</f>
        <v>22</v>
      </c>
      <c r="H35" s="16">
        <f t="shared" si="3"/>
        <v>12</v>
      </c>
      <c r="I35" s="17"/>
      <c r="J35" s="17"/>
      <c r="K35" s="17"/>
      <c r="L35" s="17"/>
      <c r="M35" s="17"/>
      <c r="N35" s="17"/>
      <c r="O35" s="17"/>
      <c r="P35" s="17"/>
      <c r="Q35" s="17"/>
      <c r="R35" s="17">
        <f>SUM(R2:R34)</f>
        <v>2596</v>
      </c>
      <c r="S35" s="17"/>
      <c r="T35" s="17"/>
      <c r="U35" s="17"/>
      <c r="V35" s="17"/>
      <c r="W35" s="17"/>
      <c r="X35" s="17"/>
      <c r="Y35" s="17"/>
      <c r="Z35" s="17">
        <f>SUM(Z2:Z34)</f>
        <v>808</v>
      </c>
      <c r="AA35" s="17"/>
      <c r="AB35" s="17"/>
      <c r="AC35" s="17"/>
      <c r="AD35" s="17"/>
      <c r="AE35" s="17"/>
      <c r="AF35" s="17"/>
      <c r="AG35" s="17">
        <f>SUM(AG2:AG34)</f>
        <v>907</v>
      </c>
    </row>
    <row r="36" spans="1:33" ht="15.6" x14ac:dyDescent="0.3">
      <c r="A36" s="1"/>
    </row>
  </sheetData>
  <mergeCells count="27">
    <mergeCell ref="AA1:AF1"/>
    <mergeCell ref="B11:B18"/>
    <mergeCell ref="I1:Q1"/>
    <mergeCell ref="S1:Y1"/>
    <mergeCell ref="E4:E5"/>
    <mergeCell ref="E7:E8"/>
    <mergeCell ref="C20:C28"/>
    <mergeCell ref="D20:D28"/>
    <mergeCell ref="A33:A34"/>
    <mergeCell ref="C33:C34"/>
    <mergeCell ref="A20:A28"/>
    <mergeCell ref="B20:B28"/>
    <mergeCell ref="A11:A18"/>
    <mergeCell ref="C11:C18"/>
    <mergeCell ref="D11:D18"/>
    <mergeCell ref="H7:H8"/>
    <mergeCell ref="A7:A8"/>
    <mergeCell ref="C7:C8"/>
    <mergeCell ref="D7:D8"/>
    <mergeCell ref="F7:F8"/>
    <mergeCell ref="G7:G8"/>
    <mergeCell ref="A4:A5"/>
    <mergeCell ref="C4:C5"/>
    <mergeCell ref="D4:D5"/>
    <mergeCell ref="F4:F5"/>
    <mergeCell ref="G4:G5"/>
    <mergeCell ref="H4:H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SC, Miss [24791849@sun.ac.za]</dc:creator>
  <cp:lastModifiedBy>Green, SC, Miss [24791849@sun.ac.za]</cp:lastModifiedBy>
  <dcterms:created xsi:type="dcterms:W3CDTF">2025-09-26T07:13:43Z</dcterms:created>
  <dcterms:modified xsi:type="dcterms:W3CDTF">2025-09-26T08:38:17Z</dcterms:modified>
</cp:coreProperties>
</file>