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0.21.1.248\users\sl008\win2016v6\UPM_Profile\Documents\Promotion Form\"/>
    </mc:Choice>
  </mc:AlternateContent>
  <bookViews>
    <workbookView xWindow="0" yWindow="0" windowWidth="20490" windowHeight="7905" tabRatio="741"/>
  </bookViews>
  <sheets>
    <sheet name="ACSM-iPz" sheetId="1" r:id="rId1"/>
    <sheet name="LOCB NORMAL" sheetId="13" r:id="rId2"/>
    <sheet name="CHO EVENT BASE GL" sheetId="14" r:id="rId3"/>
    <sheet name="Revert" sheetId="12" state="hidden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4" l="1"/>
  <c r="E7" i="14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B25" i="1" l="1"/>
  <c r="B26" i="1" s="1"/>
</calcChain>
</file>

<file path=xl/comments1.xml><?xml version="1.0" encoding="utf-8"?>
<comments xmlns="http://schemas.openxmlformats.org/spreadsheetml/2006/main">
  <authors>
    <author>Ang Wei Han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 xml:space="preserve">eTP Package
eTP Web
eTP XML
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Page,
View
Client Scripts
Server Scripts
eTC</t>
        </r>
      </text>
    </comment>
  </commentList>
</comments>
</file>

<file path=xl/sharedStrings.xml><?xml version="1.0" encoding="utf-8"?>
<sst xmlns="http://schemas.openxmlformats.org/spreadsheetml/2006/main" count="214" uniqueCount="139">
  <si>
    <t xml:space="preserve"> </t>
  </si>
  <si>
    <t>No.</t>
  </si>
  <si>
    <t>Object</t>
  </si>
  <si>
    <t>Type</t>
  </si>
  <si>
    <t>Attribute</t>
  </si>
  <si>
    <t>Description</t>
  </si>
  <si>
    <t>Migration Special Intructions:</t>
  </si>
  <si>
    <t xml:space="preserve">Promote to
SIT/
UAT/
Production
</t>
  </si>
  <si>
    <t xml:space="preserve">Remarks </t>
  </si>
  <si>
    <t>System</t>
  </si>
  <si>
    <t>Source Library
/ Source Path</t>
  </si>
  <si>
    <t>Targeted Library
/ Targeted Path</t>
  </si>
  <si>
    <t>Defect ID/CR</t>
  </si>
  <si>
    <t>iPz (ISS)</t>
  </si>
  <si>
    <t>Project Core System Replacement</t>
  </si>
  <si>
    <t>P9PRD PROMOTION REQUEST FORM</t>
  </si>
  <si>
    <t xml:space="preserve">Project Name : </t>
  </si>
  <si>
    <t xml:space="preserve">System : </t>
  </si>
  <si>
    <t xml:space="preserve">Application (Module eg. ISS, ACQ) : </t>
  </si>
  <si>
    <t>ALDON Task Name :</t>
  </si>
  <si>
    <t>Requestor :</t>
  </si>
  <si>
    <t>Reviewer :</t>
  </si>
  <si>
    <t>Request Date :</t>
  </si>
  <si>
    <t>Target Date :</t>
  </si>
  <si>
    <t>Target Time :</t>
  </si>
  <si>
    <t>Executed by :</t>
  </si>
  <si>
    <t>Verified by :</t>
  </si>
  <si>
    <t>Verified Date &amp; Time :</t>
  </si>
  <si>
    <t xml:space="preserve">Executed Date &amp; Time : </t>
  </si>
  <si>
    <t>IT Reference No :</t>
  </si>
  <si>
    <t>Root Cause :</t>
  </si>
  <si>
    <t>Resolution :</t>
  </si>
  <si>
    <t>AS400 - P9PRD</t>
  </si>
  <si>
    <t>Foo Seong Hoo</t>
  </si>
  <si>
    <t>Host</t>
  </si>
  <si>
    <t>SMAPRISSD</t>
  </si>
  <si>
    <t>PROD</t>
  </si>
  <si>
    <t>DELETE FROM TEXTRGPF WHERE TXNTYP = 7 AND TXNCAT = 'GEN' AND TXUSER = '*SYSTEM' AND TXKNTN IN (SELECT KRKNTN FROM SMAPRCNVB/CHRGOFF WHERE KRACAT = 2)</t>
  </si>
  <si>
    <t>UPDATE KNTRSKPF A
SET (A.KRAVST, A.KRAVDT) = (SELECT B.KRAVST, B.KRAVDT FROM SMAPRCNVB/CHRGKNTRSK B WHERE A.KRKNTN = B.KRKNTN)
WHERE EXISTS(SELECT B.* FROM SMAPRCNVB/CHRGKNTRSK B WHERE A.KRKNTN = B.KRKNTN)</t>
  </si>
  <si>
    <t>UPDATE NPLMSTPF A
SET (A.NLNPLF, A.NLFCDT, A.NLNPDT, A.NLALVL) = (SELECT B.NLNPLF, B.NLFCDT, B.NLNPDT, B.NLALVL FROM SMAPRCNVB/CHRGNPLMST B WHERE A.NLKNTN = B.NLKNTN)
WHERE EXISTS (SELECT B.* FROM SMAPRCNVB/CHRGNPLMST B WHERE A.NLKNTN = B.NLKNTN)</t>
  </si>
  <si>
    <t>UPDATE CHOMSTPF A
SET (A.COCHOF, A.COFCDT, A.COCHDT, A.COALVL) = (SELECT B.COCHOF, B.COFCDT, B.COCHDT, B.COALVL FROM SMAPRCNVB/CHRGCHOMST B WHERE A.COKNTN = B.COKNTN)
WHERE EXISTS(SELECT B.* FROM SMAPRCNVB/CHRGCHOMST B WHERE A.COKNTN = B.COKNTN)</t>
  </si>
  <si>
    <t>Leong Yoot</t>
  </si>
  <si>
    <t>ITG-ACRIR-210730-0003</t>
  </si>
  <si>
    <t>ISSPD00031</t>
  </si>
  <si>
    <t>LOCB report not tally with SAP. Charge off event base GL extraction should exclude movement balance for account turned charge-off.</t>
  </si>
  <si>
    <t>Enhancement of Charge-off event base GL extraction program to exclude movement balance for account turned charge-off, as per output from LOCB Normal report in "Go to Loss" column.</t>
  </si>
  <si>
    <t xml:space="preserve">ICCR0047C </t>
  </si>
  <si>
    <t>ICCR0047R2</t>
  </si>
  <si>
    <t>ICCR0047R3</t>
  </si>
  <si>
    <t xml:space="preserve">ICC6304   </t>
  </si>
  <si>
    <t xml:space="preserve">KNTCHOMPF </t>
  </si>
  <si>
    <t xml:space="preserve">WRKLO1PF2 </t>
  </si>
  <si>
    <t>*MODULE</t>
  </si>
  <si>
    <t xml:space="preserve">*PGM   </t>
  </si>
  <si>
    <t xml:space="preserve">*FILE  </t>
  </si>
  <si>
    <t xml:space="preserve">CLLE    </t>
  </si>
  <si>
    <t>SQLRPGLE</t>
  </si>
  <si>
    <t xml:space="preserve">RPGLE   </t>
  </si>
  <si>
    <t xml:space="preserve">PF      </t>
  </si>
  <si>
    <t xml:space="preserve">LOCB Normal Account Report                       </t>
  </si>
  <si>
    <t xml:space="preserve">LOCB Normal Account Report - Transaction         </t>
  </si>
  <si>
    <t xml:space="preserve">LOCB Normal Account Report - Payment             </t>
  </si>
  <si>
    <t xml:space="preserve">Charge Off Event Extract to TMPGLPF - O/S        </t>
  </si>
  <si>
    <t xml:space="preserve">Movement for Account Turns Charge-off by TCGR    </t>
  </si>
  <si>
    <t>Workfile for LOCB - Account Turn Charge Off Today</t>
  </si>
  <si>
    <t>SMAPRISSR</t>
  </si>
  <si>
    <t>SMAPRISSW</t>
  </si>
  <si>
    <t>New File</t>
  </si>
  <si>
    <t>AC01</t>
  </si>
  <si>
    <t>Date</t>
  </si>
  <si>
    <t xml:space="preserve">Sub A/C                  </t>
  </si>
  <si>
    <t xml:space="preserve">Opening Balance </t>
  </si>
  <si>
    <t xml:space="preserve">   Trx Debit</t>
  </si>
  <si>
    <t xml:space="preserve">Trx Credit </t>
  </si>
  <si>
    <t>Payment Debit</t>
  </si>
  <si>
    <t xml:space="preserve">Payment Credit </t>
  </si>
  <si>
    <t xml:space="preserve">  Go to Loss </t>
  </si>
  <si>
    <t xml:space="preserve">Closing Balance </t>
  </si>
  <si>
    <t>Variance</t>
  </si>
  <si>
    <t xml:space="preserve">ABC IPP PRINCIPAL       </t>
  </si>
  <si>
    <t xml:space="preserve">ABC IPP INTEREST        </t>
  </si>
  <si>
    <t xml:space="preserve">ANNUAL FEE              </t>
  </si>
  <si>
    <t xml:space="preserve">FEES WITHOUT INTEREST   </t>
  </si>
  <si>
    <t xml:space="preserve">CASH FEE                </t>
  </si>
  <si>
    <t xml:space="preserve">CASH                    </t>
  </si>
  <si>
    <t xml:space="preserve">CASH INTEREST           </t>
  </si>
  <si>
    <t xml:space="preserve">FEES WITH INTEREST      </t>
  </si>
  <si>
    <t xml:space="preserve">GOVERNMENT SERVICE TAX  </t>
  </si>
  <si>
    <t>RETAIL &amp; OTHERS INTEREST</t>
  </si>
  <si>
    <t xml:space="preserve">IPP INTEREST            </t>
  </si>
  <si>
    <t xml:space="preserve">IPP PRINCIPAL           </t>
  </si>
  <si>
    <t xml:space="preserve">OVERPAYMENT             </t>
  </si>
  <si>
    <t xml:space="preserve">RETAIL                  </t>
  </si>
  <si>
    <t xml:space="preserve">SERVICE TAX             </t>
  </si>
  <si>
    <t xml:space="preserve">GRAND TOTAL             </t>
  </si>
  <si>
    <t xml:space="preserve">ABC IPP PRINCIPAL        </t>
  </si>
  <si>
    <t xml:space="preserve">ABC IPP INTEREST         </t>
  </si>
  <si>
    <t xml:space="preserve">ANNUAL FEE               </t>
  </si>
  <si>
    <t xml:space="preserve">FEES WITHOUT INTEREST    </t>
  </si>
  <si>
    <t xml:space="preserve">CASH FEE                 </t>
  </si>
  <si>
    <t xml:space="preserve">CASH                     </t>
  </si>
  <si>
    <t xml:space="preserve">CASH INTEREST            </t>
  </si>
  <si>
    <t xml:space="preserve">FEES WITH INTEREST       </t>
  </si>
  <si>
    <t xml:space="preserve">GOVERNMENT SERVICE TAX   </t>
  </si>
  <si>
    <t xml:space="preserve">RETAIL &amp; OTHERS INTEREST </t>
  </si>
  <si>
    <t xml:space="preserve">IPP INTEREST             </t>
  </si>
  <si>
    <t xml:space="preserve">IPP PRINCIPAL            </t>
  </si>
  <si>
    <t xml:space="preserve">OVERPAYMENT              </t>
  </si>
  <si>
    <t xml:space="preserve">RETAIL                   </t>
  </si>
  <si>
    <t xml:space="preserve">SERVICE TAX              </t>
  </si>
  <si>
    <t xml:space="preserve">GRAND TOTAL              </t>
  </si>
  <si>
    <t>TEST RESULT</t>
  </si>
  <si>
    <t>Effective date</t>
  </si>
  <si>
    <t xml:space="preserve">GL interface
type        </t>
  </si>
  <si>
    <t xml:space="preserve">GL Interface
code        </t>
  </si>
  <si>
    <t xml:space="preserve">Agreement
Sts      </t>
  </si>
  <si>
    <t>Trans Amt</t>
  </si>
  <si>
    <t>Currency</t>
  </si>
  <si>
    <t>Network</t>
  </si>
  <si>
    <t>Ref. No.</t>
  </si>
  <si>
    <t>Cost Center</t>
  </si>
  <si>
    <t xml:space="preserve">   122/02/10</t>
  </si>
  <si>
    <t>CHO</t>
  </si>
  <si>
    <t>MYR</t>
  </si>
  <si>
    <t>M</t>
  </si>
  <si>
    <t>CHO1M1220210</t>
  </si>
  <si>
    <t xml:space="preserve">10000DA0E0 </t>
  </si>
  <si>
    <t>V</t>
  </si>
  <si>
    <t>CHO1V1220210</t>
  </si>
  <si>
    <t xml:space="preserve">   122/02/25</t>
  </si>
  <si>
    <t>CHO1M1220225</t>
  </si>
  <si>
    <t>CHO1V1220225</t>
  </si>
  <si>
    <t>LOCB NORMAL REPORT ON 10-02-2022</t>
  </si>
  <si>
    <t>LOCB NORMAL REPORT ON 25-02-2022</t>
  </si>
  <si>
    <r>
      <t>Charge-off Amount Event base GL extractrion for date</t>
    </r>
    <r>
      <rPr>
        <b/>
        <sz val="12"/>
        <color rgb="FFFF0000"/>
        <rFont val="Calibri"/>
        <family val="2"/>
        <scheme val="minor"/>
      </rPr>
      <t xml:space="preserve"> 10-02-2022</t>
    </r>
    <r>
      <rPr>
        <b/>
        <sz val="12"/>
        <color theme="1"/>
        <rFont val="Calibri"/>
        <family val="2"/>
        <scheme val="minor"/>
      </rPr>
      <t xml:space="preserve"> tally with LOCB report </t>
    </r>
    <r>
      <rPr>
        <b/>
        <u/>
        <sz val="12"/>
        <color theme="1"/>
        <rFont val="Calibri"/>
        <family val="2"/>
        <scheme val="minor"/>
      </rPr>
      <t>Go to Loss</t>
    </r>
    <r>
      <rPr>
        <b/>
        <sz val="12"/>
        <color theme="1"/>
        <rFont val="Calibri"/>
        <family val="2"/>
        <scheme val="minor"/>
      </rPr>
      <t xml:space="preserve"> grand total.</t>
    </r>
  </si>
  <si>
    <r>
      <t xml:space="preserve">Charge-off Amount Event base GL extractrion for date </t>
    </r>
    <r>
      <rPr>
        <b/>
        <sz val="12"/>
        <color rgb="FFFF0000"/>
        <rFont val="Calibri"/>
        <family val="2"/>
        <scheme val="minor"/>
      </rPr>
      <t>25-02-2022</t>
    </r>
    <r>
      <rPr>
        <b/>
        <sz val="12"/>
        <color theme="1"/>
        <rFont val="Calibri"/>
        <family val="2"/>
        <scheme val="minor"/>
      </rPr>
      <t xml:space="preserve"> tally with LOCB report </t>
    </r>
    <r>
      <rPr>
        <b/>
        <u/>
        <sz val="12"/>
        <color theme="1"/>
        <rFont val="Calibri"/>
        <family val="2"/>
        <scheme val="minor"/>
      </rPr>
      <t>Go to Loss</t>
    </r>
    <r>
      <rPr>
        <b/>
        <sz val="12"/>
        <color theme="1"/>
        <rFont val="Calibri"/>
        <family val="2"/>
        <scheme val="minor"/>
      </rPr>
      <t xml:space="preserve"> grand total.</t>
    </r>
  </si>
  <si>
    <t>7PM ~ 11.59PM (Before EOD)</t>
  </si>
  <si>
    <t>BATCH 1</t>
  </si>
  <si>
    <t>BATCH 2 (After BATCH 1 Promotion)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</si>
</sst>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.00_ ;[Red]\-#,##0.00\ 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Courier New"/>
      <family val="3"/>
    </font>
    <font>
      <b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1"/>
      <color rgb="FF00B050"/>
      <name val="Calibri"/>
      <family val="2"/>
      <scheme val="minor"/>
    </font>
    <font>
      <b/>
      <sz val="16"/>
      <color theme="0"/>
      <name val="Times New Roman"/>
      <family val="1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u/>
      <sz val="14"/>
      <color rgb="FFFF0066"/>
      <name val="Copperplate Gothic Bold"/>
      <family val="2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006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4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8" fillId="0" borderId="1" xfId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wrapText="1"/>
    </xf>
    <xf numFmtId="0" fontId="1" fillId="2" borderId="19" xfId="0" applyFont="1" applyFill="1" applyBorder="1" applyAlignment="1">
      <alignment horizontal="center" vertical="center" wrapText="1"/>
    </xf>
    <xf numFmtId="49" fontId="1" fillId="2" borderId="20" xfId="0" applyNumberFormat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vertical="center" wrapText="1"/>
    </xf>
    <xf numFmtId="0" fontId="6" fillId="2" borderId="20" xfId="1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left" vertical="center" wrapText="1"/>
    </xf>
    <xf numFmtId="0" fontId="6" fillId="2" borderId="21" xfId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7" xfId="0" applyFont="1" applyBorder="1" applyAlignment="1">
      <alignment vertical="top" wrapText="1"/>
    </xf>
    <xf numFmtId="0" fontId="9" fillId="0" borderId="18" xfId="0" applyFont="1" applyBorder="1"/>
    <xf numFmtId="0" fontId="0" fillId="0" borderId="9" xfId="0" applyBorder="1"/>
    <xf numFmtId="0" fontId="5" fillId="0" borderId="1" xfId="0" applyFont="1" applyBorder="1" applyAlignment="1">
      <alignment horizontal="left" vertical="top" wrapText="1"/>
    </xf>
    <xf numFmtId="0" fontId="14" fillId="0" borderId="17" xfId="3" applyBorder="1" applyAlignment="1">
      <alignment vertical="top" wrapText="1"/>
    </xf>
    <xf numFmtId="0" fontId="0" fillId="0" borderId="29" xfId="0" applyBorder="1"/>
    <xf numFmtId="0" fontId="4" fillId="0" borderId="29" xfId="0" applyFont="1" applyBorder="1" applyAlignment="1">
      <alignment horizontal="center" vertical="center"/>
    </xf>
    <xf numFmtId="0" fontId="3" fillId="0" borderId="29" xfId="0" applyFont="1" applyBorder="1"/>
    <xf numFmtId="0" fontId="0" fillId="0" borderId="30" xfId="0" applyBorder="1"/>
    <xf numFmtId="0" fontId="14" fillId="0" borderId="17" xfId="3" applyFill="1" applyBorder="1" applyAlignment="1">
      <alignment vertical="center"/>
    </xf>
    <xf numFmtId="0" fontId="14" fillId="0" borderId="17" xfId="3" applyFill="1" applyBorder="1" applyAlignment="1">
      <alignment wrapText="1"/>
    </xf>
    <xf numFmtId="0" fontId="14" fillId="0" borderId="17" xfId="3" applyFill="1" applyBorder="1"/>
    <xf numFmtId="0" fontId="5" fillId="0" borderId="18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/>
    </xf>
    <xf numFmtId="0" fontId="5" fillId="0" borderId="9" xfId="0" applyFont="1" applyFill="1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/>
    <xf numFmtId="0" fontId="5" fillId="0" borderId="17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/>
    <xf numFmtId="0" fontId="16" fillId="0" borderId="0" xfId="0" applyFont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164" fontId="16" fillId="4" borderId="1" xfId="0" applyNumberFormat="1" applyFont="1" applyFill="1" applyBorder="1"/>
    <xf numFmtId="3" fontId="0" fillId="0" borderId="0" xfId="0" applyNumberFormat="1" applyAlignment="1">
      <alignment horizontal="center"/>
    </xf>
    <xf numFmtId="164" fontId="0" fillId="0" borderId="0" xfId="0" applyNumberFormat="1"/>
    <xf numFmtId="0" fontId="16" fillId="5" borderId="1" xfId="0" applyFont="1" applyFill="1" applyBorder="1" applyAlignment="1">
      <alignment horizontal="center"/>
    </xf>
    <xf numFmtId="0" fontId="16" fillId="5" borderId="1" xfId="0" applyFont="1" applyFill="1" applyBorder="1"/>
    <xf numFmtId="3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64" fontId="0" fillId="5" borderId="1" xfId="0" applyNumberFormat="1" applyFill="1" applyBorder="1"/>
    <xf numFmtId="164" fontId="16" fillId="6" borderId="1" xfId="0" applyNumberFormat="1" applyFont="1" applyFill="1" applyBorder="1"/>
    <xf numFmtId="0" fontId="18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6" fillId="3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43" fontId="0" fillId="3" borderId="1" xfId="4" applyFont="1" applyFill="1" applyBorder="1"/>
    <xf numFmtId="43" fontId="16" fillId="4" borderId="1" xfId="4" applyFont="1" applyFill="1" applyBorder="1"/>
    <xf numFmtId="0" fontId="16" fillId="5" borderId="1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43" fontId="0" fillId="5" borderId="1" xfId="4" applyFont="1" applyFill="1" applyBorder="1"/>
    <xf numFmtId="43" fontId="16" fillId="6" borderId="1" xfId="4" applyFont="1" applyFill="1" applyBorder="1"/>
    <xf numFmtId="0" fontId="19" fillId="0" borderId="0" xfId="0" applyFont="1" applyAlignment="1">
      <alignment horizontal="left" vertical="center"/>
    </xf>
    <xf numFmtId="0" fontId="11" fillId="2" borderId="28" xfId="0" applyFont="1" applyFill="1" applyBorder="1" applyAlignment="1">
      <alignment horizontal="left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11" fillId="2" borderId="30" xfId="0" applyFont="1" applyFill="1" applyBorder="1" applyAlignment="1">
      <alignment horizontal="left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11" fillId="2" borderId="33" xfId="0" applyFont="1" applyFill="1" applyBorder="1" applyAlignment="1">
      <alignment horizontal="left" vertical="center" wrapText="1"/>
    </xf>
    <xf numFmtId="0" fontId="11" fillId="2" borderId="34" xfId="0" applyFont="1" applyFill="1" applyBorder="1" applyAlignment="1">
      <alignment horizontal="left" vertical="center" wrapText="1"/>
    </xf>
    <xf numFmtId="0" fontId="9" fillId="0" borderId="35" xfId="0" applyFont="1" applyBorder="1"/>
    <xf numFmtId="0" fontId="0" fillId="0" borderId="36" xfId="0" applyBorder="1"/>
    <xf numFmtId="0" fontId="9" fillId="0" borderId="19" xfId="0" applyFont="1" applyBorder="1"/>
    <xf numFmtId="0" fontId="0" fillId="0" borderId="20" xfId="0" applyBorder="1"/>
    <xf numFmtId="0" fontId="9" fillId="0" borderId="36" xfId="0" applyFont="1" applyBorder="1"/>
    <xf numFmtId="0" fontId="9" fillId="0" borderId="37" xfId="0" applyFont="1" applyBorder="1"/>
    <xf numFmtId="0" fontId="9" fillId="0" borderId="20" xfId="0" applyFont="1" applyBorder="1"/>
    <xf numFmtId="0" fontId="9" fillId="0" borderId="21" xfId="0" applyFont="1" applyBorder="1"/>
    <xf numFmtId="0" fontId="2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17" fillId="0" borderId="11" xfId="0" quotePrefix="1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7" fillId="0" borderId="27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0" fillId="0" borderId="12" xfId="0" applyBorder="1"/>
    <xf numFmtId="0" fontId="0" fillId="0" borderId="2" xfId="0" applyBorder="1"/>
    <xf numFmtId="0" fontId="2" fillId="0" borderId="1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19" xfId="0" applyBorder="1"/>
    <xf numFmtId="0" fontId="2" fillId="0" borderId="22" xfId="0" applyFont="1" applyBorder="1"/>
    <xf numFmtId="0" fontId="2" fillId="0" borderId="25" xfId="0" applyFont="1" applyBorder="1"/>
    <xf numFmtId="0" fontId="2" fillId="0" borderId="23" xfId="0" applyFont="1" applyBorder="1"/>
    <xf numFmtId="0" fontId="9" fillId="0" borderId="28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/>
    </xf>
    <xf numFmtId="0" fontId="12" fillId="0" borderId="27" xfId="0" applyFont="1" applyBorder="1" applyAlignment="1">
      <alignment horizontal="left" vertical="top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5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9" fillId="0" borderId="11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0" fillId="0" borderId="15" xfId="0" applyBorder="1"/>
    <xf numFmtId="0" fontId="0" fillId="0" borderId="5" xfId="0" applyBorder="1"/>
    <xf numFmtId="0" fontId="0" fillId="0" borderId="4" xfId="0" applyBorder="1"/>
    <xf numFmtId="14" fontId="2" fillId="0" borderId="3" xfId="0" applyNumberFormat="1" applyFont="1" applyBorder="1" applyAlignment="1">
      <alignment horizontal="left"/>
    </xf>
    <xf numFmtId="14" fontId="2" fillId="0" borderId="5" xfId="0" applyNumberFormat="1" applyFont="1" applyBorder="1" applyAlignment="1">
      <alignment horizontal="left"/>
    </xf>
    <xf numFmtId="14" fontId="2" fillId="0" borderId="13" xfId="0" applyNumberFormat="1" applyFont="1" applyBorder="1" applyAlignment="1">
      <alignment horizontal="left"/>
    </xf>
    <xf numFmtId="0" fontId="9" fillId="0" borderId="9" xfId="0" applyFont="1" applyBorder="1"/>
    <xf numFmtId="0" fontId="9" fillId="0" borderId="10" xfId="0" applyFont="1" applyBorder="1"/>
    <xf numFmtId="0" fontId="1" fillId="7" borderId="12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0" fontId="6" fillId="7" borderId="2" xfId="1" applyFont="1" applyFill="1" applyBorder="1" applyAlignment="1">
      <alignment horizontal="center" vertical="center" wrapText="1"/>
    </xf>
    <xf numFmtId="0" fontId="6" fillId="7" borderId="38" xfId="1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left" vertical="center" wrapText="1"/>
    </xf>
  </cellXfs>
  <cellStyles count="5">
    <cellStyle name="Comma" xfId="4" builtinId="3"/>
    <cellStyle name="Hyperlink" xfId="3" builtinId="8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FF6600"/>
      <color rgb="FFFF3399"/>
      <color rgb="FFCC0066"/>
      <color rgb="FFD22C67"/>
      <color rgb="FF99658E"/>
      <color rgb="FFC836C1"/>
      <color rgb="FFE01E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0"/>
  <sheetViews>
    <sheetView tabSelected="1" zoomScaleNormal="100" workbookViewId="0">
      <selection activeCell="H23" sqref="H23"/>
    </sheetView>
  </sheetViews>
  <sheetFormatPr defaultRowHeight="15" x14ac:dyDescent="0.25"/>
  <cols>
    <col min="1" max="1" width="1.5703125" customWidth="1"/>
    <col min="2" max="2" width="4.140625" style="1" bestFit="1" customWidth="1"/>
    <col min="3" max="3" width="16.7109375" style="6" customWidth="1"/>
    <col min="4" max="4" width="7.42578125" style="6" bestFit="1" customWidth="1"/>
    <col min="5" max="5" width="14.42578125" customWidth="1"/>
    <col min="6" max="6" width="11.85546875" style="2" customWidth="1"/>
    <col min="7" max="7" width="12.5703125" style="2" customWidth="1"/>
    <col min="8" max="8" width="43" style="13" customWidth="1"/>
    <col min="9" max="9" width="19.28515625" style="12" customWidth="1"/>
    <col min="10" max="10" width="14" bestFit="1" customWidth="1"/>
    <col min="11" max="11" width="11.7109375" bestFit="1" customWidth="1"/>
    <col min="12" max="12" width="11.42578125" bestFit="1" customWidth="1"/>
    <col min="13" max="13" width="30.140625" bestFit="1" customWidth="1"/>
    <col min="21" max="21" width="15" customWidth="1"/>
    <col min="256" max="256" width="2.42578125" customWidth="1"/>
    <col min="257" max="257" width="5.5703125" customWidth="1"/>
    <col min="258" max="258" width="14.42578125" customWidth="1"/>
    <col min="259" max="259" width="10.140625" customWidth="1"/>
    <col min="260" max="260" width="18.140625" customWidth="1"/>
    <col min="261" max="261" width="49.42578125" customWidth="1"/>
    <col min="262" max="262" width="12.28515625" customWidth="1"/>
    <col min="263" max="263" width="14.5703125" customWidth="1"/>
    <col min="264" max="264" width="42.5703125" customWidth="1"/>
    <col min="265" max="265" width="14.140625" customWidth="1"/>
    <col min="266" max="266" width="31.42578125" customWidth="1"/>
    <col min="277" max="277" width="15" customWidth="1"/>
    <col min="512" max="512" width="2.42578125" customWidth="1"/>
    <col min="513" max="513" width="5.5703125" customWidth="1"/>
    <col min="514" max="514" width="14.42578125" customWidth="1"/>
    <col min="515" max="515" width="10.140625" customWidth="1"/>
    <col min="516" max="516" width="18.140625" customWidth="1"/>
    <col min="517" max="517" width="49.42578125" customWidth="1"/>
    <col min="518" max="518" width="12.28515625" customWidth="1"/>
    <col min="519" max="519" width="14.5703125" customWidth="1"/>
    <col min="520" max="520" width="42.5703125" customWidth="1"/>
    <col min="521" max="521" width="14.140625" customWidth="1"/>
    <col min="522" max="522" width="31.42578125" customWidth="1"/>
    <col min="533" max="533" width="15" customWidth="1"/>
    <col min="768" max="768" width="2.42578125" customWidth="1"/>
    <col min="769" max="769" width="5.5703125" customWidth="1"/>
    <col min="770" max="770" width="14.42578125" customWidth="1"/>
    <col min="771" max="771" width="10.140625" customWidth="1"/>
    <col min="772" max="772" width="18.140625" customWidth="1"/>
    <col min="773" max="773" width="49.42578125" customWidth="1"/>
    <col min="774" max="774" width="12.28515625" customWidth="1"/>
    <col min="775" max="775" width="14.5703125" customWidth="1"/>
    <col min="776" max="776" width="42.5703125" customWidth="1"/>
    <col min="777" max="777" width="14.140625" customWidth="1"/>
    <col min="778" max="778" width="31.42578125" customWidth="1"/>
    <col min="789" max="789" width="15" customWidth="1"/>
    <col min="1024" max="1024" width="2.42578125" customWidth="1"/>
    <col min="1025" max="1025" width="5.5703125" customWidth="1"/>
    <col min="1026" max="1026" width="14.42578125" customWidth="1"/>
    <col min="1027" max="1027" width="10.140625" customWidth="1"/>
    <col min="1028" max="1028" width="18.140625" customWidth="1"/>
    <col min="1029" max="1029" width="49.42578125" customWidth="1"/>
    <col min="1030" max="1030" width="12.28515625" customWidth="1"/>
    <col min="1031" max="1031" width="14.5703125" customWidth="1"/>
    <col min="1032" max="1032" width="42.5703125" customWidth="1"/>
    <col min="1033" max="1033" width="14.140625" customWidth="1"/>
    <col min="1034" max="1034" width="31.42578125" customWidth="1"/>
    <col min="1045" max="1045" width="15" customWidth="1"/>
    <col min="1280" max="1280" width="2.42578125" customWidth="1"/>
    <col min="1281" max="1281" width="5.5703125" customWidth="1"/>
    <col min="1282" max="1282" width="14.42578125" customWidth="1"/>
    <col min="1283" max="1283" width="10.140625" customWidth="1"/>
    <col min="1284" max="1284" width="18.140625" customWidth="1"/>
    <col min="1285" max="1285" width="49.42578125" customWidth="1"/>
    <col min="1286" max="1286" width="12.28515625" customWidth="1"/>
    <col min="1287" max="1287" width="14.5703125" customWidth="1"/>
    <col min="1288" max="1288" width="42.5703125" customWidth="1"/>
    <col min="1289" max="1289" width="14.140625" customWidth="1"/>
    <col min="1290" max="1290" width="31.42578125" customWidth="1"/>
    <col min="1301" max="1301" width="15" customWidth="1"/>
    <col min="1536" max="1536" width="2.42578125" customWidth="1"/>
    <col min="1537" max="1537" width="5.5703125" customWidth="1"/>
    <col min="1538" max="1538" width="14.42578125" customWidth="1"/>
    <col min="1539" max="1539" width="10.140625" customWidth="1"/>
    <col min="1540" max="1540" width="18.140625" customWidth="1"/>
    <col min="1541" max="1541" width="49.42578125" customWidth="1"/>
    <col min="1542" max="1542" width="12.28515625" customWidth="1"/>
    <col min="1543" max="1543" width="14.5703125" customWidth="1"/>
    <col min="1544" max="1544" width="42.5703125" customWidth="1"/>
    <col min="1545" max="1545" width="14.140625" customWidth="1"/>
    <col min="1546" max="1546" width="31.42578125" customWidth="1"/>
    <col min="1557" max="1557" width="15" customWidth="1"/>
    <col min="1792" max="1792" width="2.42578125" customWidth="1"/>
    <col min="1793" max="1793" width="5.5703125" customWidth="1"/>
    <col min="1794" max="1794" width="14.42578125" customWidth="1"/>
    <col min="1795" max="1795" width="10.140625" customWidth="1"/>
    <col min="1796" max="1796" width="18.140625" customWidth="1"/>
    <col min="1797" max="1797" width="49.42578125" customWidth="1"/>
    <col min="1798" max="1798" width="12.28515625" customWidth="1"/>
    <col min="1799" max="1799" width="14.5703125" customWidth="1"/>
    <col min="1800" max="1800" width="42.5703125" customWidth="1"/>
    <col min="1801" max="1801" width="14.140625" customWidth="1"/>
    <col min="1802" max="1802" width="31.42578125" customWidth="1"/>
    <col min="1813" max="1813" width="15" customWidth="1"/>
    <col min="2048" max="2048" width="2.42578125" customWidth="1"/>
    <col min="2049" max="2049" width="5.5703125" customWidth="1"/>
    <col min="2050" max="2050" width="14.42578125" customWidth="1"/>
    <col min="2051" max="2051" width="10.140625" customWidth="1"/>
    <col min="2052" max="2052" width="18.140625" customWidth="1"/>
    <col min="2053" max="2053" width="49.42578125" customWidth="1"/>
    <col min="2054" max="2054" width="12.28515625" customWidth="1"/>
    <col min="2055" max="2055" width="14.5703125" customWidth="1"/>
    <col min="2056" max="2056" width="42.5703125" customWidth="1"/>
    <col min="2057" max="2057" width="14.140625" customWidth="1"/>
    <col min="2058" max="2058" width="31.42578125" customWidth="1"/>
    <col min="2069" max="2069" width="15" customWidth="1"/>
    <col min="2304" max="2304" width="2.42578125" customWidth="1"/>
    <col min="2305" max="2305" width="5.5703125" customWidth="1"/>
    <col min="2306" max="2306" width="14.42578125" customWidth="1"/>
    <col min="2307" max="2307" width="10.140625" customWidth="1"/>
    <col min="2308" max="2308" width="18.140625" customWidth="1"/>
    <col min="2309" max="2309" width="49.42578125" customWidth="1"/>
    <col min="2310" max="2310" width="12.28515625" customWidth="1"/>
    <col min="2311" max="2311" width="14.5703125" customWidth="1"/>
    <col min="2312" max="2312" width="42.5703125" customWidth="1"/>
    <col min="2313" max="2313" width="14.140625" customWidth="1"/>
    <col min="2314" max="2314" width="31.42578125" customWidth="1"/>
    <col min="2325" max="2325" width="15" customWidth="1"/>
    <col min="2560" max="2560" width="2.42578125" customWidth="1"/>
    <col min="2561" max="2561" width="5.5703125" customWidth="1"/>
    <col min="2562" max="2562" width="14.42578125" customWidth="1"/>
    <col min="2563" max="2563" width="10.140625" customWidth="1"/>
    <col min="2564" max="2564" width="18.140625" customWidth="1"/>
    <col min="2565" max="2565" width="49.42578125" customWidth="1"/>
    <col min="2566" max="2566" width="12.28515625" customWidth="1"/>
    <col min="2567" max="2567" width="14.5703125" customWidth="1"/>
    <col min="2568" max="2568" width="42.5703125" customWidth="1"/>
    <col min="2569" max="2569" width="14.140625" customWidth="1"/>
    <col min="2570" max="2570" width="31.42578125" customWidth="1"/>
    <col min="2581" max="2581" width="15" customWidth="1"/>
    <col min="2816" max="2816" width="2.42578125" customWidth="1"/>
    <col min="2817" max="2817" width="5.5703125" customWidth="1"/>
    <col min="2818" max="2818" width="14.42578125" customWidth="1"/>
    <col min="2819" max="2819" width="10.140625" customWidth="1"/>
    <col min="2820" max="2820" width="18.140625" customWidth="1"/>
    <col min="2821" max="2821" width="49.42578125" customWidth="1"/>
    <col min="2822" max="2822" width="12.28515625" customWidth="1"/>
    <col min="2823" max="2823" width="14.5703125" customWidth="1"/>
    <col min="2824" max="2824" width="42.5703125" customWidth="1"/>
    <col min="2825" max="2825" width="14.140625" customWidth="1"/>
    <col min="2826" max="2826" width="31.42578125" customWidth="1"/>
    <col min="2837" max="2837" width="15" customWidth="1"/>
    <col min="3072" max="3072" width="2.42578125" customWidth="1"/>
    <col min="3073" max="3073" width="5.5703125" customWidth="1"/>
    <col min="3074" max="3074" width="14.42578125" customWidth="1"/>
    <col min="3075" max="3075" width="10.140625" customWidth="1"/>
    <col min="3076" max="3076" width="18.140625" customWidth="1"/>
    <col min="3077" max="3077" width="49.42578125" customWidth="1"/>
    <col min="3078" max="3078" width="12.28515625" customWidth="1"/>
    <col min="3079" max="3079" width="14.5703125" customWidth="1"/>
    <col min="3080" max="3080" width="42.5703125" customWidth="1"/>
    <col min="3081" max="3081" width="14.140625" customWidth="1"/>
    <col min="3082" max="3082" width="31.42578125" customWidth="1"/>
    <col min="3093" max="3093" width="15" customWidth="1"/>
    <col min="3328" max="3328" width="2.42578125" customWidth="1"/>
    <col min="3329" max="3329" width="5.5703125" customWidth="1"/>
    <col min="3330" max="3330" width="14.42578125" customWidth="1"/>
    <col min="3331" max="3331" width="10.140625" customWidth="1"/>
    <col min="3332" max="3332" width="18.140625" customWidth="1"/>
    <col min="3333" max="3333" width="49.42578125" customWidth="1"/>
    <col min="3334" max="3334" width="12.28515625" customWidth="1"/>
    <col min="3335" max="3335" width="14.5703125" customWidth="1"/>
    <col min="3336" max="3336" width="42.5703125" customWidth="1"/>
    <col min="3337" max="3337" width="14.140625" customWidth="1"/>
    <col min="3338" max="3338" width="31.42578125" customWidth="1"/>
    <col min="3349" max="3349" width="15" customWidth="1"/>
    <col min="3584" max="3584" width="2.42578125" customWidth="1"/>
    <col min="3585" max="3585" width="5.5703125" customWidth="1"/>
    <col min="3586" max="3586" width="14.42578125" customWidth="1"/>
    <col min="3587" max="3587" width="10.140625" customWidth="1"/>
    <col min="3588" max="3588" width="18.140625" customWidth="1"/>
    <col min="3589" max="3589" width="49.42578125" customWidth="1"/>
    <col min="3590" max="3590" width="12.28515625" customWidth="1"/>
    <col min="3591" max="3591" width="14.5703125" customWidth="1"/>
    <col min="3592" max="3592" width="42.5703125" customWidth="1"/>
    <col min="3593" max="3593" width="14.140625" customWidth="1"/>
    <col min="3594" max="3594" width="31.42578125" customWidth="1"/>
    <col min="3605" max="3605" width="15" customWidth="1"/>
    <col min="3840" max="3840" width="2.42578125" customWidth="1"/>
    <col min="3841" max="3841" width="5.5703125" customWidth="1"/>
    <col min="3842" max="3842" width="14.42578125" customWidth="1"/>
    <col min="3843" max="3843" width="10.140625" customWidth="1"/>
    <col min="3844" max="3844" width="18.140625" customWidth="1"/>
    <col min="3845" max="3845" width="49.42578125" customWidth="1"/>
    <col min="3846" max="3846" width="12.28515625" customWidth="1"/>
    <col min="3847" max="3847" width="14.5703125" customWidth="1"/>
    <col min="3848" max="3848" width="42.5703125" customWidth="1"/>
    <col min="3849" max="3849" width="14.140625" customWidth="1"/>
    <col min="3850" max="3850" width="31.42578125" customWidth="1"/>
    <col min="3861" max="3861" width="15" customWidth="1"/>
    <col min="4096" max="4096" width="2.42578125" customWidth="1"/>
    <col min="4097" max="4097" width="5.5703125" customWidth="1"/>
    <col min="4098" max="4098" width="14.42578125" customWidth="1"/>
    <col min="4099" max="4099" width="10.140625" customWidth="1"/>
    <col min="4100" max="4100" width="18.140625" customWidth="1"/>
    <col min="4101" max="4101" width="49.42578125" customWidth="1"/>
    <col min="4102" max="4102" width="12.28515625" customWidth="1"/>
    <col min="4103" max="4103" width="14.5703125" customWidth="1"/>
    <col min="4104" max="4104" width="42.5703125" customWidth="1"/>
    <col min="4105" max="4105" width="14.140625" customWidth="1"/>
    <col min="4106" max="4106" width="31.42578125" customWidth="1"/>
    <col min="4117" max="4117" width="15" customWidth="1"/>
    <col min="4352" max="4352" width="2.42578125" customWidth="1"/>
    <col min="4353" max="4353" width="5.5703125" customWidth="1"/>
    <col min="4354" max="4354" width="14.42578125" customWidth="1"/>
    <col min="4355" max="4355" width="10.140625" customWidth="1"/>
    <col min="4356" max="4356" width="18.140625" customWidth="1"/>
    <col min="4357" max="4357" width="49.42578125" customWidth="1"/>
    <col min="4358" max="4358" width="12.28515625" customWidth="1"/>
    <col min="4359" max="4359" width="14.5703125" customWidth="1"/>
    <col min="4360" max="4360" width="42.5703125" customWidth="1"/>
    <col min="4361" max="4361" width="14.140625" customWidth="1"/>
    <col min="4362" max="4362" width="31.42578125" customWidth="1"/>
    <col min="4373" max="4373" width="15" customWidth="1"/>
    <col min="4608" max="4608" width="2.42578125" customWidth="1"/>
    <col min="4609" max="4609" width="5.5703125" customWidth="1"/>
    <col min="4610" max="4610" width="14.42578125" customWidth="1"/>
    <col min="4611" max="4611" width="10.140625" customWidth="1"/>
    <col min="4612" max="4612" width="18.140625" customWidth="1"/>
    <col min="4613" max="4613" width="49.42578125" customWidth="1"/>
    <col min="4614" max="4614" width="12.28515625" customWidth="1"/>
    <col min="4615" max="4615" width="14.5703125" customWidth="1"/>
    <col min="4616" max="4616" width="42.5703125" customWidth="1"/>
    <col min="4617" max="4617" width="14.140625" customWidth="1"/>
    <col min="4618" max="4618" width="31.42578125" customWidth="1"/>
    <col min="4629" max="4629" width="15" customWidth="1"/>
    <col min="4864" max="4864" width="2.42578125" customWidth="1"/>
    <col min="4865" max="4865" width="5.5703125" customWidth="1"/>
    <col min="4866" max="4866" width="14.42578125" customWidth="1"/>
    <col min="4867" max="4867" width="10.140625" customWidth="1"/>
    <col min="4868" max="4868" width="18.140625" customWidth="1"/>
    <col min="4869" max="4869" width="49.42578125" customWidth="1"/>
    <col min="4870" max="4870" width="12.28515625" customWidth="1"/>
    <col min="4871" max="4871" width="14.5703125" customWidth="1"/>
    <col min="4872" max="4872" width="42.5703125" customWidth="1"/>
    <col min="4873" max="4873" width="14.140625" customWidth="1"/>
    <col min="4874" max="4874" width="31.42578125" customWidth="1"/>
    <col min="4885" max="4885" width="15" customWidth="1"/>
    <col min="5120" max="5120" width="2.42578125" customWidth="1"/>
    <col min="5121" max="5121" width="5.5703125" customWidth="1"/>
    <col min="5122" max="5122" width="14.42578125" customWidth="1"/>
    <col min="5123" max="5123" width="10.140625" customWidth="1"/>
    <col min="5124" max="5124" width="18.140625" customWidth="1"/>
    <col min="5125" max="5125" width="49.42578125" customWidth="1"/>
    <col min="5126" max="5126" width="12.28515625" customWidth="1"/>
    <col min="5127" max="5127" width="14.5703125" customWidth="1"/>
    <col min="5128" max="5128" width="42.5703125" customWidth="1"/>
    <col min="5129" max="5129" width="14.140625" customWidth="1"/>
    <col min="5130" max="5130" width="31.42578125" customWidth="1"/>
    <col min="5141" max="5141" width="15" customWidth="1"/>
    <col min="5376" max="5376" width="2.42578125" customWidth="1"/>
    <col min="5377" max="5377" width="5.5703125" customWidth="1"/>
    <col min="5378" max="5378" width="14.42578125" customWidth="1"/>
    <col min="5379" max="5379" width="10.140625" customWidth="1"/>
    <col min="5380" max="5380" width="18.140625" customWidth="1"/>
    <col min="5381" max="5381" width="49.42578125" customWidth="1"/>
    <col min="5382" max="5382" width="12.28515625" customWidth="1"/>
    <col min="5383" max="5383" width="14.5703125" customWidth="1"/>
    <col min="5384" max="5384" width="42.5703125" customWidth="1"/>
    <col min="5385" max="5385" width="14.140625" customWidth="1"/>
    <col min="5386" max="5386" width="31.42578125" customWidth="1"/>
    <col min="5397" max="5397" width="15" customWidth="1"/>
    <col min="5632" max="5632" width="2.42578125" customWidth="1"/>
    <col min="5633" max="5633" width="5.5703125" customWidth="1"/>
    <col min="5634" max="5634" width="14.42578125" customWidth="1"/>
    <col min="5635" max="5635" width="10.140625" customWidth="1"/>
    <col min="5636" max="5636" width="18.140625" customWidth="1"/>
    <col min="5637" max="5637" width="49.42578125" customWidth="1"/>
    <col min="5638" max="5638" width="12.28515625" customWidth="1"/>
    <col min="5639" max="5639" width="14.5703125" customWidth="1"/>
    <col min="5640" max="5640" width="42.5703125" customWidth="1"/>
    <col min="5641" max="5641" width="14.140625" customWidth="1"/>
    <col min="5642" max="5642" width="31.42578125" customWidth="1"/>
    <col min="5653" max="5653" width="15" customWidth="1"/>
    <col min="5888" max="5888" width="2.42578125" customWidth="1"/>
    <col min="5889" max="5889" width="5.5703125" customWidth="1"/>
    <col min="5890" max="5890" width="14.42578125" customWidth="1"/>
    <col min="5891" max="5891" width="10.140625" customWidth="1"/>
    <col min="5892" max="5892" width="18.140625" customWidth="1"/>
    <col min="5893" max="5893" width="49.42578125" customWidth="1"/>
    <col min="5894" max="5894" width="12.28515625" customWidth="1"/>
    <col min="5895" max="5895" width="14.5703125" customWidth="1"/>
    <col min="5896" max="5896" width="42.5703125" customWidth="1"/>
    <col min="5897" max="5897" width="14.140625" customWidth="1"/>
    <col min="5898" max="5898" width="31.42578125" customWidth="1"/>
    <col min="5909" max="5909" width="15" customWidth="1"/>
    <col min="6144" max="6144" width="2.42578125" customWidth="1"/>
    <col min="6145" max="6145" width="5.5703125" customWidth="1"/>
    <col min="6146" max="6146" width="14.42578125" customWidth="1"/>
    <col min="6147" max="6147" width="10.140625" customWidth="1"/>
    <col min="6148" max="6148" width="18.140625" customWidth="1"/>
    <col min="6149" max="6149" width="49.42578125" customWidth="1"/>
    <col min="6150" max="6150" width="12.28515625" customWidth="1"/>
    <col min="6151" max="6151" width="14.5703125" customWidth="1"/>
    <col min="6152" max="6152" width="42.5703125" customWidth="1"/>
    <col min="6153" max="6153" width="14.140625" customWidth="1"/>
    <col min="6154" max="6154" width="31.42578125" customWidth="1"/>
    <col min="6165" max="6165" width="15" customWidth="1"/>
    <col min="6400" max="6400" width="2.42578125" customWidth="1"/>
    <col min="6401" max="6401" width="5.5703125" customWidth="1"/>
    <col min="6402" max="6402" width="14.42578125" customWidth="1"/>
    <col min="6403" max="6403" width="10.140625" customWidth="1"/>
    <col min="6404" max="6404" width="18.140625" customWidth="1"/>
    <col min="6405" max="6405" width="49.42578125" customWidth="1"/>
    <col min="6406" max="6406" width="12.28515625" customWidth="1"/>
    <col min="6407" max="6407" width="14.5703125" customWidth="1"/>
    <col min="6408" max="6408" width="42.5703125" customWidth="1"/>
    <col min="6409" max="6409" width="14.140625" customWidth="1"/>
    <col min="6410" max="6410" width="31.42578125" customWidth="1"/>
    <col min="6421" max="6421" width="15" customWidth="1"/>
    <col min="6656" max="6656" width="2.42578125" customWidth="1"/>
    <col min="6657" max="6657" width="5.5703125" customWidth="1"/>
    <col min="6658" max="6658" width="14.42578125" customWidth="1"/>
    <col min="6659" max="6659" width="10.140625" customWidth="1"/>
    <col min="6660" max="6660" width="18.140625" customWidth="1"/>
    <col min="6661" max="6661" width="49.42578125" customWidth="1"/>
    <col min="6662" max="6662" width="12.28515625" customWidth="1"/>
    <col min="6663" max="6663" width="14.5703125" customWidth="1"/>
    <col min="6664" max="6664" width="42.5703125" customWidth="1"/>
    <col min="6665" max="6665" width="14.140625" customWidth="1"/>
    <col min="6666" max="6666" width="31.42578125" customWidth="1"/>
    <col min="6677" max="6677" width="15" customWidth="1"/>
    <col min="6912" max="6912" width="2.42578125" customWidth="1"/>
    <col min="6913" max="6913" width="5.5703125" customWidth="1"/>
    <col min="6914" max="6914" width="14.42578125" customWidth="1"/>
    <col min="6915" max="6915" width="10.140625" customWidth="1"/>
    <col min="6916" max="6916" width="18.140625" customWidth="1"/>
    <col min="6917" max="6917" width="49.42578125" customWidth="1"/>
    <col min="6918" max="6918" width="12.28515625" customWidth="1"/>
    <col min="6919" max="6919" width="14.5703125" customWidth="1"/>
    <col min="6920" max="6920" width="42.5703125" customWidth="1"/>
    <col min="6921" max="6921" width="14.140625" customWidth="1"/>
    <col min="6922" max="6922" width="31.42578125" customWidth="1"/>
    <col min="6933" max="6933" width="15" customWidth="1"/>
    <col min="7168" max="7168" width="2.42578125" customWidth="1"/>
    <col min="7169" max="7169" width="5.5703125" customWidth="1"/>
    <col min="7170" max="7170" width="14.42578125" customWidth="1"/>
    <col min="7171" max="7171" width="10.140625" customWidth="1"/>
    <col min="7172" max="7172" width="18.140625" customWidth="1"/>
    <col min="7173" max="7173" width="49.42578125" customWidth="1"/>
    <col min="7174" max="7174" width="12.28515625" customWidth="1"/>
    <col min="7175" max="7175" width="14.5703125" customWidth="1"/>
    <col min="7176" max="7176" width="42.5703125" customWidth="1"/>
    <col min="7177" max="7177" width="14.140625" customWidth="1"/>
    <col min="7178" max="7178" width="31.42578125" customWidth="1"/>
    <col min="7189" max="7189" width="15" customWidth="1"/>
    <col min="7424" max="7424" width="2.42578125" customWidth="1"/>
    <col min="7425" max="7425" width="5.5703125" customWidth="1"/>
    <col min="7426" max="7426" width="14.42578125" customWidth="1"/>
    <col min="7427" max="7427" width="10.140625" customWidth="1"/>
    <col min="7428" max="7428" width="18.140625" customWidth="1"/>
    <col min="7429" max="7429" width="49.42578125" customWidth="1"/>
    <col min="7430" max="7430" width="12.28515625" customWidth="1"/>
    <col min="7431" max="7431" width="14.5703125" customWidth="1"/>
    <col min="7432" max="7432" width="42.5703125" customWidth="1"/>
    <col min="7433" max="7433" width="14.140625" customWidth="1"/>
    <col min="7434" max="7434" width="31.42578125" customWidth="1"/>
    <col min="7445" max="7445" width="15" customWidth="1"/>
    <col min="7680" max="7680" width="2.42578125" customWidth="1"/>
    <col min="7681" max="7681" width="5.5703125" customWidth="1"/>
    <col min="7682" max="7682" width="14.42578125" customWidth="1"/>
    <col min="7683" max="7683" width="10.140625" customWidth="1"/>
    <col min="7684" max="7684" width="18.140625" customWidth="1"/>
    <col min="7685" max="7685" width="49.42578125" customWidth="1"/>
    <col min="7686" max="7686" width="12.28515625" customWidth="1"/>
    <col min="7687" max="7687" width="14.5703125" customWidth="1"/>
    <col min="7688" max="7688" width="42.5703125" customWidth="1"/>
    <col min="7689" max="7689" width="14.140625" customWidth="1"/>
    <col min="7690" max="7690" width="31.42578125" customWidth="1"/>
    <col min="7701" max="7701" width="15" customWidth="1"/>
    <col min="7936" max="7936" width="2.42578125" customWidth="1"/>
    <col min="7937" max="7937" width="5.5703125" customWidth="1"/>
    <col min="7938" max="7938" width="14.42578125" customWidth="1"/>
    <col min="7939" max="7939" width="10.140625" customWidth="1"/>
    <col min="7940" max="7940" width="18.140625" customWidth="1"/>
    <col min="7941" max="7941" width="49.42578125" customWidth="1"/>
    <col min="7942" max="7942" width="12.28515625" customWidth="1"/>
    <col min="7943" max="7943" width="14.5703125" customWidth="1"/>
    <col min="7944" max="7944" width="42.5703125" customWidth="1"/>
    <col min="7945" max="7945" width="14.140625" customWidth="1"/>
    <col min="7946" max="7946" width="31.42578125" customWidth="1"/>
    <col min="7957" max="7957" width="15" customWidth="1"/>
    <col min="8192" max="8192" width="2.42578125" customWidth="1"/>
    <col min="8193" max="8193" width="5.5703125" customWidth="1"/>
    <col min="8194" max="8194" width="14.42578125" customWidth="1"/>
    <col min="8195" max="8195" width="10.140625" customWidth="1"/>
    <col min="8196" max="8196" width="18.140625" customWidth="1"/>
    <col min="8197" max="8197" width="49.42578125" customWidth="1"/>
    <col min="8198" max="8198" width="12.28515625" customWidth="1"/>
    <col min="8199" max="8199" width="14.5703125" customWidth="1"/>
    <col min="8200" max="8200" width="42.5703125" customWidth="1"/>
    <col min="8201" max="8201" width="14.140625" customWidth="1"/>
    <col min="8202" max="8202" width="31.42578125" customWidth="1"/>
    <col min="8213" max="8213" width="15" customWidth="1"/>
    <col min="8448" max="8448" width="2.42578125" customWidth="1"/>
    <col min="8449" max="8449" width="5.5703125" customWidth="1"/>
    <col min="8450" max="8450" width="14.42578125" customWidth="1"/>
    <col min="8451" max="8451" width="10.140625" customWidth="1"/>
    <col min="8452" max="8452" width="18.140625" customWidth="1"/>
    <col min="8453" max="8453" width="49.42578125" customWidth="1"/>
    <col min="8454" max="8454" width="12.28515625" customWidth="1"/>
    <col min="8455" max="8455" width="14.5703125" customWidth="1"/>
    <col min="8456" max="8456" width="42.5703125" customWidth="1"/>
    <col min="8457" max="8457" width="14.140625" customWidth="1"/>
    <col min="8458" max="8458" width="31.42578125" customWidth="1"/>
    <col min="8469" max="8469" width="15" customWidth="1"/>
    <col min="8704" max="8704" width="2.42578125" customWidth="1"/>
    <col min="8705" max="8705" width="5.5703125" customWidth="1"/>
    <col min="8706" max="8706" width="14.42578125" customWidth="1"/>
    <col min="8707" max="8707" width="10.140625" customWidth="1"/>
    <col min="8708" max="8708" width="18.140625" customWidth="1"/>
    <col min="8709" max="8709" width="49.42578125" customWidth="1"/>
    <col min="8710" max="8710" width="12.28515625" customWidth="1"/>
    <col min="8711" max="8711" width="14.5703125" customWidth="1"/>
    <col min="8712" max="8712" width="42.5703125" customWidth="1"/>
    <col min="8713" max="8713" width="14.140625" customWidth="1"/>
    <col min="8714" max="8714" width="31.42578125" customWidth="1"/>
    <col min="8725" max="8725" width="15" customWidth="1"/>
    <col min="8960" max="8960" width="2.42578125" customWidth="1"/>
    <col min="8961" max="8961" width="5.5703125" customWidth="1"/>
    <col min="8962" max="8962" width="14.42578125" customWidth="1"/>
    <col min="8963" max="8963" width="10.140625" customWidth="1"/>
    <col min="8964" max="8964" width="18.140625" customWidth="1"/>
    <col min="8965" max="8965" width="49.42578125" customWidth="1"/>
    <col min="8966" max="8966" width="12.28515625" customWidth="1"/>
    <col min="8967" max="8967" width="14.5703125" customWidth="1"/>
    <col min="8968" max="8968" width="42.5703125" customWidth="1"/>
    <col min="8969" max="8969" width="14.140625" customWidth="1"/>
    <col min="8970" max="8970" width="31.42578125" customWidth="1"/>
    <col min="8981" max="8981" width="15" customWidth="1"/>
    <col min="9216" max="9216" width="2.42578125" customWidth="1"/>
    <col min="9217" max="9217" width="5.5703125" customWidth="1"/>
    <col min="9218" max="9218" width="14.42578125" customWidth="1"/>
    <col min="9219" max="9219" width="10.140625" customWidth="1"/>
    <col min="9220" max="9220" width="18.140625" customWidth="1"/>
    <col min="9221" max="9221" width="49.42578125" customWidth="1"/>
    <col min="9222" max="9222" width="12.28515625" customWidth="1"/>
    <col min="9223" max="9223" width="14.5703125" customWidth="1"/>
    <col min="9224" max="9224" width="42.5703125" customWidth="1"/>
    <col min="9225" max="9225" width="14.140625" customWidth="1"/>
    <col min="9226" max="9226" width="31.42578125" customWidth="1"/>
    <col min="9237" max="9237" width="15" customWidth="1"/>
    <col min="9472" max="9472" width="2.42578125" customWidth="1"/>
    <col min="9473" max="9473" width="5.5703125" customWidth="1"/>
    <col min="9474" max="9474" width="14.42578125" customWidth="1"/>
    <col min="9475" max="9475" width="10.140625" customWidth="1"/>
    <col min="9476" max="9476" width="18.140625" customWidth="1"/>
    <col min="9477" max="9477" width="49.42578125" customWidth="1"/>
    <col min="9478" max="9478" width="12.28515625" customWidth="1"/>
    <col min="9479" max="9479" width="14.5703125" customWidth="1"/>
    <col min="9480" max="9480" width="42.5703125" customWidth="1"/>
    <col min="9481" max="9481" width="14.140625" customWidth="1"/>
    <col min="9482" max="9482" width="31.42578125" customWidth="1"/>
    <col min="9493" max="9493" width="15" customWidth="1"/>
    <col min="9728" max="9728" width="2.42578125" customWidth="1"/>
    <col min="9729" max="9729" width="5.5703125" customWidth="1"/>
    <col min="9730" max="9730" width="14.42578125" customWidth="1"/>
    <col min="9731" max="9731" width="10.140625" customWidth="1"/>
    <col min="9732" max="9732" width="18.140625" customWidth="1"/>
    <col min="9733" max="9733" width="49.42578125" customWidth="1"/>
    <col min="9734" max="9734" width="12.28515625" customWidth="1"/>
    <col min="9735" max="9735" width="14.5703125" customWidth="1"/>
    <col min="9736" max="9736" width="42.5703125" customWidth="1"/>
    <col min="9737" max="9737" width="14.140625" customWidth="1"/>
    <col min="9738" max="9738" width="31.42578125" customWidth="1"/>
    <col min="9749" max="9749" width="15" customWidth="1"/>
    <col min="9984" max="9984" width="2.42578125" customWidth="1"/>
    <col min="9985" max="9985" width="5.5703125" customWidth="1"/>
    <col min="9986" max="9986" width="14.42578125" customWidth="1"/>
    <col min="9987" max="9987" width="10.140625" customWidth="1"/>
    <col min="9988" max="9988" width="18.140625" customWidth="1"/>
    <col min="9989" max="9989" width="49.42578125" customWidth="1"/>
    <col min="9990" max="9990" width="12.28515625" customWidth="1"/>
    <col min="9991" max="9991" width="14.5703125" customWidth="1"/>
    <col min="9992" max="9992" width="42.5703125" customWidth="1"/>
    <col min="9993" max="9993" width="14.140625" customWidth="1"/>
    <col min="9994" max="9994" width="31.42578125" customWidth="1"/>
    <col min="10005" max="10005" width="15" customWidth="1"/>
    <col min="10240" max="10240" width="2.42578125" customWidth="1"/>
    <col min="10241" max="10241" width="5.5703125" customWidth="1"/>
    <col min="10242" max="10242" width="14.42578125" customWidth="1"/>
    <col min="10243" max="10243" width="10.140625" customWidth="1"/>
    <col min="10244" max="10244" width="18.140625" customWidth="1"/>
    <col min="10245" max="10245" width="49.42578125" customWidth="1"/>
    <col min="10246" max="10246" width="12.28515625" customWidth="1"/>
    <col min="10247" max="10247" width="14.5703125" customWidth="1"/>
    <col min="10248" max="10248" width="42.5703125" customWidth="1"/>
    <col min="10249" max="10249" width="14.140625" customWidth="1"/>
    <col min="10250" max="10250" width="31.42578125" customWidth="1"/>
    <col min="10261" max="10261" width="15" customWidth="1"/>
    <col min="10496" max="10496" width="2.42578125" customWidth="1"/>
    <col min="10497" max="10497" width="5.5703125" customWidth="1"/>
    <col min="10498" max="10498" width="14.42578125" customWidth="1"/>
    <col min="10499" max="10499" width="10.140625" customWidth="1"/>
    <col min="10500" max="10500" width="18.140625" customWidth="1"/>
    <col min="10501" max="10501" width="49.42578125" customWidth="1"/>
    <col min="10502" max="10502" width="12.28515625" customWidth="1"/>
    <col min="10503" max="10503" width="14.5703125" customWidth="1"/>
    <col min="10504" max="10504" width="42.5703125" customWidth="1"/>
    <col min="10505" max="10505" width="14.140625" customWidth="1"/>
    <col min="10506" max="10506" width="31.42578125" customWidth="1"/>
    <col min="10517" max="10517" width="15" customWidth="1"/>
    <col min="10752" max="10752" width="2.42578125" customWidth="1"/>
    <col min="10753" max="10753" width="5.5703125" customWidth="1"/>
    <col min="10754" max="10754" width="14.42578125" customWidth="1"/>
    <col min="10755" max="10755" width="10.140625" customWidth="1"/>
    <col min="10756" max="10756" width="18.140625" customWidth="1"/>
    <col min="10757" max="10757" width="49.42578125" customWidth="1"/>
    <col min="10758" max="10758" width="12.28515625" customWidth="1"/>
    <col min="10759" max="10759" width="14.5703125" customWidth="1"/>
    <col min="10760" max="10760" width="42.5703125" customWidth="1"/>
    <col min="10761" max="10761" width="14.140625" customWidth="1"/>
    <col min="10762" max="10762" width="31.42578125" customWidth="1"/>
    <col min="10773" max="10773" width="15" customWidth="1"/>
    <col min="11008" max="11008" width="2.42578125" customWidth="1"/>
    <col min="11009" max="11009" width="5.5703125" customWidth="1"/>
    <col min="11010" max="11010" width="14.42578125" customWidth="1"/>
    <col min="11011" max="11011" width="10.140625" customWidth="1"/>
    <col min="11012" max="11012" width="18.140625" customWidth="1"/>
    <col min="11013" max="11013" width="49.42578125" customWidth="1"/>
    <col min="11014" max="11014" width="12.28515625" customWidth="1"/>
    <col min="11015" max="11015" width="14.5703125" customWidth="1"/>
    <col min="11016" max="11016" width="42.5703125" customWidth="1"/>
    <col min="11017" max="11017" width="14.140625" customWidth="1"/>
    <col min="11018" max="11018" width="31.42578125" customWidth="1"/>
    <col min="11029" max="11029" width="15" customWidth="1"/>
    <col min="11264" max="11264" width="2.42578125" customWidth="1"/>
    <col min="11265" max="11265" width="5.5703125" customWidth="1"/>
    <col min="11266" max="11266" width="14.42578125" customWidth="1"/>
    <col min="11267" max="11267" width="10.140625" customWidth="1"/>
    <col min="11268" max="11268" width="18.140625" customWidth="1"/>
    <col min="11269" max="11269" width="49.42578125" customWidth="1"/>
    <col min="11270" max="11270" width="12.28515625" customWidth="1"/>
    <col min="11271" max="11271" width="14.5703125" customWidth="1"/>
    <col min="11272" max="11272" width="42.5703125" customWidth="1"/>
    <col min="11273" max="11273" width="14.140625" customWidth="1"/>
    <col min="11274" max="11274" width="31.42578125" customWidth="1"/>
    <col min="11285" max="11285" width="15" customWidth="1"/>
    <col min="11520" max="11520" width="2.42578125" customWidth="1"/>
    <col min="11521" max="11521" width="5.5703125" customWidth="1"/>
    <col min="11522" max="11522" width="14.42578125" customWidth="1"/>
    <col min="11523" max="11523" width="10.140625" customWidth="1"/>
    <col min="11524" max="11524" width="18.140625" customWidth="1"/>
    <col min="11525" max="11525" width="49.42578125" customWidth="1"/>
    <col min="11526" max="11526" width="12.28515625" customWidth="1"/>
    <col min="11527" max="11527" width="14.5703125" customWidth="1"/>
    <col min="11528" max="11528" width="42.5703125" customWidth="1"/>
    <col min="11529" max="11529" width="14.140625" customWidth="1"/>
    <col min="11530" max="11530" width="31.42578125" customWidth="1"/>
    <col min="11541" max="11541" width="15" customWidth="1"/>
    <col min="11776" max="11776" width="2.42578125" customWidth="1"/>
    <col min="11777" max="11777" width="5.5703125" customWidth="1"/>
    <col min="11778" max="11778" width="14.42578125" customWidth="1"/>
    <col min="11779" max="11779" width="10.140625" customWidth="1"/>
    <col min="11780" max="11780" width="18.140625" customWidth="1"/>
    <col min="11781" max="11781" width="49.42578125" customWidth="1"/>
    <col min="11782" max="11782" width="12.28515625" customWidth="1"/>
    <col min="11783" max="11783" width="14.5703125" customWidth="1"/>
    <col min="11784" max="11784" width="42.5703125" customWidth="1"/>
    <col min="11785" max="11785" width="14.140625" customWidth="1"/>
    <col min="11786" max="11786" width="31.42578125" customWidth="1"/>
    <col min="11797" max="11797" width="15" customWidth="1"/>
    <col min="12032" max="12032" width="2.42578125" customWidth="1"/>
    <col min="12033" max="12033" width="5.5703125" customWidth="1"/>
    <col min="12034" max="12034" width="14.42578125" customWidth="1"/>
    <col min="12035" max="12035" width="10.140625" customWidth="1"/>
    <col min="12036" max="12036" width="18.140625" customWidth="1"/>
    <col min="12037" max="12037" width="49.42578125" customWidth="1"/>
    <col min="12038" max="12038" width="12.28515625" customWidth="1"/>
    <col min="12039" max="12039" width="14.5703125" customWidth="1"/>
    <col min="12040" max="12040" width="42.5703125" customWidth="1"/>
    <col min="12041" max="12041" width="14.140625" customWidth="1"/>
    <col min="12042" max="12042" width="31.42578125" customWidth="1"/>
    <col min="12053" max="12053" width="15" customWidth="1"/>
    <col min="12288" max="12288" width="2.42578125" customWidth="1"/>
    <col min="12289" max="12289" width="5.5703125" customWidth="1"/>
    <col min="12290" max="12290" width="14.42578125" customWidth="1"/>
    <col min="12291" max="12291" width="10.140625" customWidth="1"/>
    <col min="12292" max="12292" width="18.140625" customWidth="1"/>
    <col min="12293" max="12293" width="49.42578125" customWidth="1"/>
    <col min="12294" max="12294" width="12.28515625" customWidth="1"/>
    <col min="12295" max="12295" width="14.5703125" customWidth="1"/>
    <col min="12296" max="12296" width="42.5703125" customWidth="1"/>
    <col min="12297" max="12297" width="14.140625" customWidth="1"/>
    <col min="12298" max="12298" width="31.42578125" customWidth="1"/>
    <col min="12309" max="12309" width="15" customWidth="1"/>
    <col min="12544" max="12544" width="2.42578125" customWidth="1"/>
    <col min="12545" max="12545" width="5.5703125" customWidth="1"/>
    <col min="12546" max="12546" width="14.42578125" customWidth="1"/>
    <col min="12547" max="12547" width="10.140625" customWidth="1"/>
    <col min="12548" max="12548" width="18.140625" customWidth="1"/>
    <col min="12549" max="12549" width="49.42578125" customWidth="1"/>
    <col min="12550" max="12550" width="12.28515625" customWidth="1"/>
    <col min="12551" max="12551" width="14.5703125" customWidth="1"/>
    <col min="12552" max="12552" width="42.5703125" customWidth="1"/>
    <col min="12553" max="12553" width="14.140625" customWidth="1"/>
    <col min="12554" max="12554" width="31.42578125" customWidth="1"/>
    <col min="12565" max="12565" width="15" customWidth="1"/>
    <col min="12800" max="12800" width="2.42578125" customWidth="1"/>
    <col min="12801" max="12801" width="5.5703125" customWidth="1"/>
    <col min="12802" max="12802" width="14.42578125" customWidth="1"/>
    <col min="12803" max="12803" width="10.140625" customWidth="1"/>
    <col min="12804" max="12804" width="18.140625" customWidth="1"/>
    <col min="12805" max="12805" width="49.42578125" customWidth="1"/>
    <col min="12806" max="12806" width="12.28515625" customWidth="1"/>
    <col min="12807" max="12807" width="14.5703125" customWidth="1"/>
    <col min="12808" max="12808" width="42.5703125" customWidth="1"/>
    <col min="12809" max="12809" width="14.140625" customWidth="1"/>
    <col min="12810" max="12810" width="31.42578125" customWidth="1"/>
    <col min="12821" max="12821" width="15" customWidth="1"/>
    <col min="13056" max="13056" width="2.42578125" customWidth="1"/>
    <col min="13057" max="13057" width="5.5703125" customWidth="1"/>
    <col min="13058" max="13058" width="14.42578125" customWidth="1"/>
    <col min="13059" max="13059" width="10.140625" customWidth="1"/>
    <col min="13060" max="13060" width="18.140625" customWidth="1"/>
    <col min="13061" max="13061" width="49.42578125" customWidth="1"/>
    <col min="13062" max="13062" width="12.28515625" customWidth="1"/>
    <col min="13063" max="13063" width="14.5703125" customWidth="1"/>
    <col min="13064" max="13064" width="42.5703125" customWidth="1"/>
    <col min="13065" max="13065" width="14.140625" customWidth="1"/>
    <col min="13066" max="13066" width="31.42578125" customWidth="1"/>
    <col min="13077" max="13077" width="15" customWidth="1"/>
    <col min="13312" max="13312" width="2.42578125" customWidth="1"/>
    <col min="13313" max="13313" width="5.5703125" customWidth="1"/>
    <col min="13314" max="13314" width="14.42578125" customWidth="1"/>
    <col min="13315" max="13315" width="10.140625" customWidth="1"/>
    <col min="13316" max="13316" width="18.140625" customWidth="1"/>
    <col min="13317" max="13317" width="49.42578125" customWidth="1"/>
    <col min="13318" max="13318" width="12.28515625" customWidth="1"/>
    <col min="13319" max="13319" width="14.5703125" customWidth="1"/>
    <col min="13320" max="13320" width="42.5703125" customWidth="1"/>
    <col min="13321" max="13321" width="14.140625" customWidth="1"/>
    <col min="13322" max="13322" width="31.42578125" customWidth="1"/>
    <col min="13333" max="13333" width="15" customWidth="1"/>
    <col min="13568" max="13568" width="2.42578125" customWidth="1"/>
    <col min="13569" max="13569" width="5.5703125" customWidth="1"/>
    <col min="13570" max="13570" width="14.42578125" customWidth="1"/>
    <col min="13571" max="13571" width="10.140625" customWidth="1"/>
    <col min="13572" max="13572" width="18.140625" customWidth="1"/>
    <col min="13573" max="13573" width="49.42578125" customWidth="1"/>
    <col min="13574" max="13574" width="12.28515625" customWidth="1"/>
    <col min="13575" max="13575" width="14.5703125" customWidth="1"/>
    <col min="13576" max="13576" width="42.5703125" customWidth="1"/>
    <col min="13577" max="13577" width="14.140625" customWidth="1"/>
    <col min="13578" max="13578" width="31.42578125" customWidth="1"/>
    <col min="13589" max="13589" width="15" customWidth="1"/>
    <col min="13824" max="13824" width="2.42578125" customWidth="1"/>
    <col min="13825" max="13825" width="5.5703125" customWidth="1"/>
    <col min="13826" max="13826" width="14.42578125" customWidth="1"/>
    <col min="13827" max="13827" width="10.140625" customWidth="1"/>
    <col min="13828" max="13828" width="18.140625" customWidth="1"/>
    <col min="13829" max="13829" width="49.42578125" customWidth="1"/>
    <col min="13830" max="13830" width="12.28515625" customWidth="1"/>
    <col min="13831" max="13831" width="14.5703125" customWidth="1"/>
    <col min="13832" max="13832" width="42.5703125" customWidth="1"/>
    <col min="13833" max="13833" width="14.140625" customWidth="1"/>
    <col min="13834" max="13834" width="31.42578125" customWidth="1"/>
    <col min="13845" max="13845" width="15" customWidth="1"/>
    <col min="14080" max="14080" width="2.42578125" customWidth="1"/>
    <col min="14081" max="14081" width="5.5703125" customWidth="1"/>
    <col min="14082" max="14082" width="14.42578125" customWidth="1"/>
    <col min="14083" max="14083" width="10.140625" customWidth="1"/>
    <col min="14084" max="14084" width="18.140625" customWidth="1"/>
    <col min="14085" max="14085" width="49.42578125" customWidth="1"/>
    <col min="14086" max="14086" width="12.28515625" customWidth="1"/>
    <col min="14087" max="14087" width="14.5703125" customWidth="1"/>
    <col min="14088" max="14088" width="42.5703125" customWidth="1"/>
    <col min="14089" max="14089" width="14.140625" customWidth="1"/>
    <col min="14090" max="14090" width="31.42578125" customWidth="1"/>
    <col min="14101" max="14101" width="15" customWidth="1"/>
    <col min="14336" max="14336" width="2.42578125" customWidth="1"/>
    <col min="14337" max="14337" width="5.5703125" customWidth="1"/>
    <col min="14338" max="14338" width="14.42578125" customWidth="1"/>
    <col min="14339" max="14339" width="10.140625" customWidth="1"/>
    <col min="14340" max="14340" width="18.140625" customWidth="1"/>
    <col min="14341" max="14341" width="49.42578125" customWidth="1"/>
    <col min="14342" max="14342" width="12.28515625" customWidth="1"/>
    <col min="14343" max="14343" width="14.5703125" customWidth="1"/>
    <col min="14344" max="14344" width="42.5703125" customWidth="1"/>
    <col min="14345" max="14345" width="14.140625" customWidth="1"/>
    <col min="14346" max="14346" width="31.42578125" customWidth="1"/>
    <col min="14357" max="14357" width="15" customWidth="1"/>
    <col min="14592" max="14592" width="2.42578125" customWidth="1"/>
    <col min="14593" max="14593" width="5.5703125" customWidth="1"/>
    <col min="14594" max="14594" width="14.42578125" customWidth="1"/>
    <col min="14595" max="14595" width="10.140625" customWidth="1"/>
    <col min="14596" max="14596" width="18.140625" customWidth="1"/>
    <col min="14597" max="14597" width="49.42578125" customWidth="1"/>
    <col min="14598" max="14598" width="12.28515625" customWidth="1"/>
    <col min="14599" max="14599" width="14.5703125" customWidth="1"/>
    <col min="14600" max="14600" width="42.5703125" customWidth="1"/>
    <col min="14601" max="14601" width="14.140625" customWidth="1"/>
    <col min="14602" max="14602" width="31.42578125" customWidth="1"/>
    <col min="14613" max="14613" width="15" customWidth="1"/>
    <col min="14848" max="14848" width="2.42578125" customWidth="1"/>
    <col min="14849" max="14849" width="5.5703125" customWidth="1"/>
    <col min="14850" max="14850" width="14.42578125" customWidth="1"/>
    <col min="14851" max="14851" width="10.140625" customWidth="1"/>
    <col min="14852" max="14852" width="18.140625" customWidth="1"/>
    <col min="14853" max="14853" width="49.42578125" customWidth="1"/>
    <col min="14854" max="14854" width="12.28515625" customWidth="1"/>
    <col min="14855" max="14855" width="14.5703125" customWidth="1"/>
    <col min="14856" max="14856" width="42.5703125" customWidth="1"/>
    <col min="14857" max="14857" width="14.140625" customWidth="1"/>
    <col min="14858" max="14858" width="31.42578125" customWidth="1"/>
    <col min="14869" max="14869" width="15" customWidth="1"/>
    <col min="15104" max="15104" width="2.42578125" customWidth="1"/>
    <col min="15105" max="15105" width="5.5703125" customWidth="1"/>
    <col min="15106" max="15106" width="14.42578125" customWidth="1"/>
    <col min="15107" max="15107" width="10.140625" customWidth="1"/>
    <col min="15108" max="15108" width="18.140625" customWidth="1"/>
    <col min="15109" max="15109" width="49.42578125" customWidth="1"/>
    <col min="15110" max="15110" width="12.28515625" customWidth="1"/>
    <col min="15111" max="15111" width="14.5703125" customWidth="1"/>
    <col min="15112" max="15112" width="42.5703125" customWidth="1"/>
    <col min="15113" max="15113" width="14.140625" customWidth="1"/>
    <col min="15114" max="15114" width="31.42578125" customWidth="1"/>
    <col min="15125" max="15125" width="15" customWidth="1"/>
    <col min="15360" max="15360" width="2.42578125" customWidth="1"/>
    <col min="15361" max="15361" width="5.5703125" customWidth="1"/>
    <col min="15362" max="15362" width="14.42578125" customWidth="1"/>
    <col min="15363" max="15363" width="10.140625" customWidth="1"/>
    <col min="15364" max="15364" width="18.140625" customWidth="1"/>
    <col min="15365" max="15365" width="49.42578125" customWidth="1"/>
    <col min="15366" max="15366" width="12.28515625" customWidth="1"/>
    <col min="15367" max="15367" width="14.5703125" customWidth="1"/>
    <col min="15368" max="15368" width="42.5703125" customWidth="1"/>
    <col min="15369" max="15369" width="14.140625" customWidth="1"/>
    <col min="15370" max="15370" width="31.42578125" customWidth="1"/>
    <col min="15381" max="15381" width="15" customWidth="1"/>
    <col min="15616" max="15616" width="2.42578125" customWidth="1"/>
    <col min="15617" max="15617" width="5.5703125" customWidth="1"/>
    <col min="15618" max="15618" width="14.42578125" customWidth="1"/>
    <col min="15619" max="15619" width="10.140625" customWidth="1"/>
    <col min="15620" max="15620" width="18.140625" customWidth="1"/>
    <col min="15621" max="15621" width="49.42578125" customWidth="1"/>
    <col min="15622" max="15622" width="12.28515625" customWidth="1"/>
    <col min="15623" max="15623" width="14.5703125" customWidth="1"/>
    <col min="15624" max="15624" width="42.5703125" customWidth="1"/>
    <col min="15625" max="15625" width="14.140625" customWidth="1"/>
    <col min="15626" max="15626" width="31.42578125" customWidth="1"/>
    <col min="15637" max="15637" width="15" customWidth="1"/>
    <col min="15872" max="15872" width="2.42578125" customWidth="1"/>
    <col min="15873" max="15873" width="5.5703125" customWidth="1"/>
    <col min="15874" max="15874" width="14.42578125" customWidth="1"/>
    <col min="15875" max="15875" width="10.140625" customWidth="1"/>
    <col min="15876" max="15876" width="18.140625" customWidth="1"/>
    <col min="15877" max="15877" width="49.42578125" customWidth="1"/>
    <col min="15878" max="15878" width="12.28515625" customWidth="1"/>
    <col min="15879" max="15879" width="14.5703125" customWidth="1"/>
    <col min="15880" max="15880" width="42.5703125" customWidth="1"/>
    <col min="15881" max="15881" width="14.140625" customWidth="1"/>
    <col min="15882" max="15882" width="31.42578125" customWidth="1"/>
    <col min="15893" max="15893" width="15" customWidth="1"/>
    <col min="16128" max="16128" width="2.42578125" customWidth="1"/>
    <col min="16129" max="16129" width="5.5703125" customWidth="1"/>
    <col min="16130" max="16130" width="14.42578125" customWidth="1"/>
    <col min="16131" max="16131" width="10.140625" customWidth="1"/>
    <col min="16132" max="16132" width="18.140625" customWidth="1"/>
    <col min="16133" max="16133" width="49.42578125" customWidth="1"/>
    <col min="16134" max="16134" width="12.28515625" customWidth="1"/>
    <col min="16135" max="16135" width="14.5703125" customWidth="1"/>
    <col min="16136" max="16136" width="42.5703125" customWidth="1"/>
    <col min="16137" max="16137" width="14.140625" customWidth="1"/>
    <col min="16138" max="16138" width="31.42578125" customWidth="1"/>
    <col min="16149" max="16149" width="15" customWidth="1"/>
  </cols>
  <sheetData>
    <row r="1" spans="2:21" ht="15.75" thickBot="1" x14ac:dyDescent="0.3"/>
    <row r="2" spans="2:21" ht="15" customHeight="1" x14ac:dyDescent="0.25">
      <c r="B2" s="73" t="s">
        <v>15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5"/>
    </row>
    <row r="3" spans="2:21" ht="15.75" customHeight="1" thickBot="1" x14ac:dyDescent="0.3"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8"/>
    </row>
    <row r="4" spans="2:21" x14ac:dyDescent="0.25">
      <c r="B4" s="103" t="s">
        <v>16</v>
      </c>
      <c r="C4" s="82"/>
      <c r="D4" s="82"/>
      <c r="E4" s="82"/>
      <c r="F4" s="87" t="s">
        <v>14</v>
      </c>
      <c r="G4" s="88"/>
      <c r="H4" s="89"/>
      <c r="I4" s="107"/>
      <c r="J4" s="108"/>
      <c r="K4" s="108"/>
      <c r="L4" s="108"/>
      <c r="M4" s="109"/>
    </row>
    <row r="5" spans="2:21" x14ac:dyDescent="0.25">
      <c r="B5" s="99" t="s">
        <v>17</v>
      </c>
      <c r="C5" s="100"/>
      <c r="D5" s="100"/>
      <c r="E5" s="100"/>
      <c r="F5" s="96" t="s">
        <v>32</v>
      </c>
      <c r="G5" s="97"/>
      <c r="H5" s="98"/>
      <c r="I5" s="110"/>
      <c r="J5" s="111"/>
      <c r="K5" s="111"/>
      <c r="L5" s="111"/>
      <c r="M5" s="112"/>
      <c r="U5" s="3"/>
    </row>
    <row r="6" spans="2:21" x14ac:dyDescent="0.25">
      <c r="B6" s="99" t="s">
        <v>18</v>
      </c>
      <c r="C6" s="100"/>
      <c r="D6" s="100"/>
      <c r="E6" s="100"/>
      <c r="F6" s="93" t="s">
        <v>13</v>
      </c>
      <c r="G6" s="94"/>
      <c r="H6" s="95"/>
      <c r="I6" s="110"/>
      <c r="J6" s="111"/>
      <c r="K6" s="111"/>
      <c r="L6" s="111"/>
      <c r="M6" s="112"/>
      <c r="U6" s="3"/>
    </row>
    <row r="7" spans="2:21" ht="15.75" thickBot="1" x14ac:dyDescent="0.3">
      <c r="B7" s="122" t="s">
        <v>19</v>
      </c>
      <c r="C7" s="123"/>
      <c r="D7" s="123"/>
      <c r="E7" s="124"/>
      <c r="F7" s="90" t="s">
        <v>43</v>
      </c>
      <c r="G7" s="91"/>
      <c r="H7" s="92"/>
      <c r="I7" s="113"/>
      <c r="J7" s="114"/>
      <c r="K7" s="114"/>
      <c r="L7" s="114"/>
      <c r="M7" s="115"/>
      <c r="U7" s="3"/>
    </row>
    <row r="8" spans="2:21" ht="15.75" thickBot="1" x14ac:dyDescent="0.3">
      <c r="B8" s="104" t="s">
        <v>20</v>
      </c>
      <c r="C8" s="105"/>
      <c r="D8" s="105"/>
      <c r="E8" s="106"/>
      <c r="F8" s="87" t="s">
        <v>33</v>
      </c>
      <c r="G8" s="88"/>
      <c r="H8" s="89"/>
      <c r="I8" s="79" t="s">
        <v>29</v>
      </c>
      <c r="J8" s="80"/>
      <c r="K8" s="83" t="s">
        <v>42</v>
      </c>
      <c r="L8" s="83"/>
      <c r="M8" s="84"/>
      <c r="U8" s="3"/>
    </row>
    <row r="9" spans="2:21" x14ac:dyDescent="0.25">
      <c r="B9" s="101" t="s">
        <v>21</v>
      </c>
      <c r="C9" s="97"/>
      <c r="D9" s="97"/>
      <c r="E9" s="102"/>
      <c r="F9" s="93" t="s">
        <v>41</v>
      </c>
      <c r="G9" s="94"/>
      <c r="H9" s="95"/>
      <c r="I9" s="81" t="s">
        <v>25</v>
      </c>
      <c r="J9" s="82"/>
      <c r="K9" s="85"/>
      <c r="L9" s="85"/>
      <c r="M9" s="86"/>
      <c r="U9" s="3"/>
    </row>
    <row r="10" spans="2:21" ht="15.75" thickBot="1" x14ac:dyDescent="0.3">
      <c r="B10" s="130" t="s">
        <v>22</v>
      </c>
      <c r="C10" s="131"/>
      <c r="D10" s="131"/>
      <c r="E10" s="132"/>
      <c r="F10" s="148">
        <v>44631</v>
      </c>
      <c r="G10" s="149"/>
      <c r="H10" s="150"/>
      <c r="I10" s="26" t="s">
        <v>28</v>
      </c>
      <c r="J10" s="27"/>
      <c r="K10" s="139"/>
      <c r="L10" s="140"/>
      <c r="M10" s="141"/>
      <c r="U10" s="3"/>
    </row>
    <row r="11" spans="2:21" x14ac:dyDescent="0.25">
      <c r="B11" s="145" t="s">
        <v>23</v>
      </c>
      <c r="C11" s="146"/>
      <c r="D11" s="146"/>
      <c r="E11" s="147"/>
      <c r="F11" s="148">
        <v>44631</v>
      </c>
      <c r="G11" s="149"/>
      <c r="H11" s="150"/>
      <c r="I11" s="81" t="s">
        <v>26</v>
      </c>
      <c r="J11" s="82"/>
      <c r="K11" s="125"/>
      <c r="L11" s="126"/>
      <c r="M11" s="127"/>
      <c r="U11" s="3"/>
    </row>
    <row r="12" spans="2:21" ht="15.75" thickBot="1" x14ac:dyDescent="0.3">
      <c r="B12" s="122" t="s">
        <v>24</v>
      </c>
      <c r="C12" s="123"/>
      <c r="D12" s="123"/>
      <c r="E12" s="124"/>
      <c r="F12" s="142" t="s">
        <v>136</v>
      </c>
      <c r="G12" s="143"/>
      <c r="H12" s="144"/>
      <c r="I12" s="26" t="s">
        <v>27</v>
      </c>
      <c r="J12" s="27"/>
      <c r="K12" s="151"/>
      <c r="L12" s="151"/>
      <c r="M12" s="152"/>
      <c r="U12" s="3"/>
    </row>
    <row r="13" spans="2:21" ht="34.5" customHeight="1" x14ac:dyDescent="0.25">
      <c r="B13" s="133" t="s">
        <v>30</v>
      </c>
      <c r="C13" s="134"/>
      <c r="D13" s="134"/>
      <c r="E13" s="135"/>
      <c r="F13" s="136" t="s">
        <v>44</v>
      </c>
      <c r="G13" s="137"/>
      <c r="H13" s="137"/>
      <c r="I13" s="137"/>
      <c r="J13" s="137"/>
      <c r="K13" s="137"/>
      <c r="L13" s="137"/>
      <c r="M13" s="138"/>
      <c r="U13" s="3"/>
    </row>
    <row r="14" spans="2:21" ht="40.5" customHeight="1" thickBot="1" x14ac:dyDescent="0.3">
      <c r="B14" s="116" t="s">
        <v>31</v>
      </c>
      <c r="C14" s="117"/>
      <c r="D14" s="117"/>
      <c r="E14" s="118"/>
      <c r="F14" s="119" t="s">
        <v>45</v>
      </c>
      <c r="G14" s="120"/>
      <c r="H14" s="120"/>
      <c r="I14" s="120"/>
      <c r="J14" s="120"/>
      <c r="K14" s="120"/>
      <c r="L14" s="120"/>
      <c r="M14" s="121"/>
      <c r="U14" s="3"/>
    </row>
    <row r="15" spans="2:21" ht="15.75" thickBot="1" x14ac:dyDescent="0.3">
      <c r="B15" s="128" t="s">
        <v>0</v>
      </c>
      <c r="C15" s="129"/>
      <c r="D15" s="129"/>
      <c r="E15" s="129"/>
      <c r="F15" s="129"/>
      <c r="G15" s="129"/>
      <c r="H15" s="129"/>
      <c r="I15" s="129"/>
      <c r="J15" s="30"/>
      <c r="K15" s="31"/>
      <c r="L15" s="32"/>
      <c r="M15" s="33"/>
      <c r="U15" s="3"/>
    </row>
    <row r="16" spans="2:21" s="4" customFormat="1" ht="63.75" x14ac:dyDescent="0.25">
      <c r="B16" s="18" t="s">
        <v>1</v>
      </c>
      <c r="C16" s="19" t="s">
        <v>12</v>
      </c>
      <c r="D16" s="19" t="s">
        <v>9</v>
      </c>
      <c r="E16" s="20" t="s">
        <v>2</v>
      </c>
      <c r="F16" s="20" t="s">
        <v>3</v>
      </c>
      <c r="G16" s="21" t="s">
        <v>4</v>
      </c>
      <c r="H16" s="22" t="s">
        <v>5</v>
      </c>
      <c r="I16" s="21" t="s">
        <v>6</v>
      </c>
      <c r="J16" s="21" t="s">
        <v>10</v>
      </c>
      <c r="K16" s="21" t="s">
        <v>11</v>
      </c>
      <c r="L16" s="21" t="s">
        <v>7</v>
      </c>
      <c r="M16" s="23" t="s">
        <v>8</v>
      </c>
      <c r="U16" s="5"/>
    </row>
    <row r="17" spans="1:21" s="7" customFormat="1" x14ac:dyDescent="0.25">
      <c r="B17" s="153"/>
      <c r="C17" s="154"/>
      <c r="D17" s="154"/>
      <c r="E17" s="155"/>
      <c r="F17" s="155"/>
      <c r="G17" s="156"/>
      <c r="H17" s="158" t="s">
        <v>137</v>
      </c>
      <c r="I17" s="156"/>
      <c r="J17" s="156"/>
      <c r="K17" s="156"/>
      <c r="L17" s="156"/>
      <c r="M17" s="157"/>
      <c r="U17" s="5"/>
    </row>
    <row r="18" spans="1:21" s="7" customFormat="1" ht="30" x14ac:dyDescent="0.25">
      <c r="B18" s="24">
        <v>1</v>
      </c>
      <c r="C18" s="14" t="s">
        <v>42</v>
      </c>
      <c r="D18" s="9" t="s">
        <v>34</v>
      </c>
      <c r="E18" s="8" t="s">
        <v>50</v>
      </c>
      <c r="F18" s="16" t="s">
        <v>54</v>
      </c>
      <c r="G18" s="15" t="s">
        <v>58</v>
      </c>
      <c r="H18" s="15" t="s">
        <v>63</v>
      </c>
      <c r="I18" s="28"/>
      <c r="J18" s="10"/>
      <c r="K18" s="10" t="s">
        <v>35</v>
      </c>
      <c r="L18" s="10" t="s">
        <v>36</v>
      </c>
      <c r="M18" s="43" t="s">
        <v>67</v>
      </c>
    </row>
    <row r="19" spans="1:21" s="7" customFormat="1" ht="30" x14ac:dyDescent="0.25">
      <c r="B19" s="24">
        <v>2</v>
      </c>
      <c r="C19" s="14" t="s">
        <v>42</v>
      </c>
      <c r="D19" s="9" t="s">
        <v>34</v>
      </c>
      <c r="E19" s="8" t="s">
        <v>51</v>
      </c>
      <c r="F19" s="16" t="s">
        <v>54</v>
      </c>
      <c r="G19" s="15" t="s">
        <v>58</v>
      </c>
      <c r="H19" s="15" t="s">
        <v>64</v>
      </c>
      <c r="I19" s="28"/>
      <c r="J19" s="10"/>
      <c r="K19" s="10" t="s">
        <v>66</v>
      </c>
      <c r="L19" s="10" t="s">
        <v>36</v>
      </c>
      <c r="M19" s="43" t="s">
        <v>68</v>
      </c>
    </row>
    <row r="20" spans="1:21" s="7" customFormat="1" x14ac:dyDescent="0.25">
      <c r="B20" s="153"/>
      <c r="C20" s="154"/>
      <c r="D20" s="154"/>
      <c r="E20" s="155"/>
      <c r="F20" s="155"/>
      <c r="G20" s="156"/>
      <c r="H20" s="158" t="s">
        <v>138</v>
      </c>
      <c r="I20" s="156"/>
      <c r="J20" s="156"/>
      <c r="K20" s="156"/>
      <c r="L20" s="156"/>
      <c r="M20" s="157"/>
      <c r="U20" s="5"/>
    </row>
    <row r="21" spans="1:21" s="7" customFormat="1" ht="30" x14ac:dyDescent="0.25">
      <c r="A21" s="7">
        <v>1</v>
      </c>
      <c r="B21" s="24">
        <v>3</v>
      </c>
      <c r="C21" s="14" t="s">
        <v>42</v>
      </c>
      <c r="D21" s="9" t="s">
        <v>34</v>
      </c>
      <c r="E21" s="8" t="s">
        <v>46</v>
      </c>
      <c r="F21" s="16" t="s">
        <v>52</v>
      </c>
      <c r="G21" s="15" t="s">
        <v>55</v>
      </c>
      <c r="H21" s="15" t="s">
        <v>59</v>
      </c>
      <c r="I21" s="17"/>
      <c r="J21" s="10"/>
      <c r="K21" s="10" t="s">
        <v>65</v>
      </c>
      <c r="L21" s="10" t="s">
        <v>36</v>
      </c>
      <c r="M21" s="43" t="s">
        <v>68</v>
      </c>
    </row>
    <row r="22" spans="1:21" s="7" customFormat="1" ht="30" x14ac:dyDescent="0.25">
      <c r="B22" s="24">
        <v>4</v>
      </c>
      <c r="C22" s="14" t="s">
        <v>42</v>
      </c>
      <c r="D22" s="9" t="s">
        <v>34</v>
      </c>
      <c r="E22" s="8" t="s">
        <v>46</v>
      </c>
      <c r="F22" s="16" t="s">
        <v>53</v>
      </c>
      <c r="G22" s="15" t="s">
        <v>55</v>
      </c>
      <c r="H22" s="15" t="s">
        <v>59</v>
      </c>
      <c r="I22" s="17"/>
      <c r="J22" s="10"/>
      <c r="K22" s="10" t="s">
        <v>65</v>
      </c>
      <c r="L22" s="10" t="s">
        <v>36</v>
      </c>
      <c r="M22" s="34"/>
    </row>
    <row r="23" spans="1:21" ht="30" x14ac:dyDescent="0.25">
      <c r="B23" s="24">
        <v>5</v>
      </c>
      <c r="C23" s="14" t="s">
        <v>42</v>
      </c>
      <c r="D23" s="9" t="s">
        <v>34</v>
      </c>
      <c r="E23" s="8" t="s">
        <v>47</v>
      </c>
      <c r="F23" s="16" t="s">
        <v>53</v>
      </c>
      <c r="G23" s="15" t="s">
        <v>56</v>
      </c>
      <c r="H23" s="15" t="s">
        <v>60</v>
      </c>
      <c r="I23" s="17"/>
      <c r="J23" s="10"/>
      <c r="K23" s="10" t="s">
        <v>65</v>
      </c>
      <c r="L23" s="10" t="s">
        <v>36</v>
      </c>
      <c r="M23" s="43" t="s">
        <v>68</v>
      </c>
    </row>
    <row r="24" spans="1:21" s="7" customFormat="1" ht="30" x14ac:dyDescent="0.25">
      <c r="B24" s="24">
        <v>6</v>
      </c>
      <c r="C24" s="14" t="s">
        <v>42</v>
      </c>
      <c r="D24" s="9" t="s">
        <v>34</v>
      </c>
      <c r="E24" s="8" t="s">
        <v>48</v>
      </c>
      <c r="F24" s="16" t="s">
        <v>53</v>
      </c>
      <c r="G24" s="15" t="s">
        <v>57</v>
      </c>
      <c r="H24" s="15" t="s">
        <v>61</v>
      </c>
      <c r="I24" s="17"/>
      <c r="J24" s="10"/>
      <c r="K24" s="10" t="s">
        <v>65</v>
      </c>
      <c r="L24" s="10" t="s">
        <v>36</v>
      </c>
      <c r="M24" s="34"/>
    </row>
    <row r="25" spans="1:21" ht="30" x14ac:dyDescent="0.25">
      <c r="B25" s="24">
        <f t="shared" ref="B23:B37" si="0">B24+1</f>
        <v>7</v>
      </c>
      <c r="C25" s="14" t="s">
        <v>42</v>
      </c>
      <c r="D25" s="9" t="s">
        <v>34</v>
      </c>
      <c r="E25" s="8" t="s">
        <v>49</v>
      </c>
      <c r="F25" s="16" t="s">
        <v>52</v>
      </c>
      <c r="G25" s="15" t="s">
        <v>56</v>
      </c>
      <c r="H25" s="15" t="s">
        <v>62</v>
      </c>
      <c r="I25" s="17"/>
      <c r="J25" s="10"/>
      <c r="K25" s="10" t="s">
        <v>65</v>
      </c>
      <c r="L25" s="10" t="s">
        <v>36</v>
      </c>
      <c r="M25" s="43" t="s">
        <v>68</v>
      </c>
    </row>
    <row r="26" spans="1:21" s="7" customFormat="1" ht="30" x14ac:dyDescent="0.25">
      <c r="B26" s="24">
        <f t="shared" si="0"/>
        <v>8</v>
      </c>
      <c r="C26" s="14" t="s">
        <v>42</v>
      </c>
      <c r="D26" s="9" t="s">
        <v>34</v>
      </c>
      <c r="E26" s="8" t="s">
        <v>49</v>
      </c>
      <c r="F26" s="16" t="s">
        <v>53</v>
      </c>
      <c r="G26" s="15" t="s">
        <v>57</v>
      </c>
      <c r="H26" s="15" t="s">
        <v>62</v>
      </c>
      <c r="I26" s="28"/>
      <c r="J26" s="10"/>
      <c r="K26" s="10" t="s">
        <v>65</v>
      </c>
      <c r="L26" s="10" t="s">
        <v>36</v>
      </c>
      <c r="M26" s="25"/>
    </row>
    <row r="27" spans="1:21" s="7" customFormat="1" x14ac:dyDescent="0.25">
      <c r="B27" s="24"/>
      <c r="C27" s="14"/>
      <c r="D27" s="9"/>
      <c r="E27" s="8"/>
      <c r="F27" s="16"/>
      <c r="G27" s="15"/>
      <c r="H27" s="15"/>
      <c r="I27" s="28"/>
      <c r="J27" s="10"/>
      <c r="K27" s="10"/>
      <c r="L27" s="10"/>
      <c r="M27" s="25"/>
    </row>
    <row r="28" spans="1:21" s="7" customFormat="1" x14ac:dyDescent="0.25">
      <c r="B28" s="24"/>
      <c r="C28" s="14"/>
      <c r="D28" s="9"/>
      <c r="E28" s="8"/>
      <c r="F28" s="16"/>
      <c r="G28" s="15"/>
      <c r="H28" s="15"/>
      <c r="I28" s="28"/>
      <c r="J28" s="10"/>
      <c r="K28" s="10"/>
      <c r="L28" s="10"/>
      <c r="M28" s="25"/>
    </row>
    <row r="29" spans="1:21" x14ac:dyDescent="0.25">
      <c r="B29" s="24"/>
      <c r="C29" s="14"/>
      <c r="D29" s="9"/>
      <c r="E29" s="8"/>
      <c r="F29" s="16"/>
      <c r="G29" s="15"/>
      <c r="H29" s="15"/>
      <c r="I29" s="17"/>
      <c r="J29" s="10"/>
      <c r="K29" s="10"/>
      <c r="L29" s="10"/>
      <c r="M29" s="35"/>
    </row>
    <row r="30" spans="1:21" s="7" customFormat="1" x14ac:dyDescent="0.25">
      <c r="B30" s="24"/>
      <c r="C30" s="14"/>
      <c r="D30" s="9"/>
      <c r="E30" s="8"/>
      <c r="F30" s="16"/>
      <c r="G30" s="15"/>
      <c r="H30" s="15"/>
      <c r="I30" s="17"/>
      <c r="J30" s="10"/>
      <c r="K30" s="10"/>
      <c r="L30" s="10"/>
      <c r="M30" s="36"/>
    </row>
    <row r="31" spans="1:21" x14ac:dyDescent="0.25">
      <c r="B31" s="24"/>
      <c r="C31" s="14"/>
      <c r="D31" s="9"/>
      <c r="E31" s="8"/>
      <c r="F31" s="16"/>
      <c r="G31" s="15"/>
      <c r="H31" s="15"/>
      <c r="I31" s="28"/>
      <c r="J31" s="10"/>
      <c r="K31" s="10"/>
      <c r="L31" s="10"/>
      <c r="M31" s="25"/>
    </row>
    <row r="32" spans="1:21" s="7" customFormat="1" x14ac:dyDescent="0.25">
      <c r="B32" s="24"/>
      <c r="C32" s="14"/>
      <c r="D32" s="9"/>
      <c r="E32" s="8"/>
      <c r="F32" s="16"/>
      <c r="G32" s="15"/>
      <c r="H32" s="15"/>
      <c r="I32" s="28"/>
      <c r="J32" s="10"/>
      <c r="K32" s="10"/>
      <c r="L32" s="10"/>
      <c r="M32" s="25"/>
    </row>
    <row r="33" spans="2:13" x14ac:dyDescent="0.25">
      <c r="B33" s="24"/>
      <c r="C33" s="14"/>
      <c r="D33" s="9"/>
      <c r="E33" s="8"/>
      <c r="F33" s="16"/>
      <c r="G33" s="15"/>
      <c r="H33" s="15"/>
      <c r="I33" s="28"/>
      <c r="J33" s="10"/>
      <c r="K33" s="10"/>
      <c r="L33" s="10"/>
      <c r="M33" s="25"/>
    </row>
    <row r="34" spans="2:13" s="7" customFormat="1" x14ac:dyDescent="0.25">
      <c r="B34" s="24"/>
      <c r="C34" s="14"/>
      <c r="D34" s="9"/>
      <c r="E34" s="8"/>
      <c r="F34" s="16"/>
      <c r="G34" s="15"/>
      <c r="H34" s="15"/>
      <c r="I34" s="28"/>
      <c r="J34" s="10"/>
      <c r="K34" s="10"/>
      <c r="L34" s="10"/>
      <c r="M34" s="29"/>
    </row>
    <row r="35" spans="2:13" x14ac:dyDescent="0.25">
      <c r="B35" s="24"/>
      <c r="C35" s="14"/>
      <c r="D35" s="9"/>
      <c r="E35" s="8"/>
      <c r="F35" s="16"/>
      <c r="G35" s="15"/>
      <c r="H35" s="15"/>
      <c r="I35" s="28"/>
      <c r="J35" s="10"/>
      <c r="K35" s="10"/>
      <c r="L35" s="10"/>
      <c r="M35" s="25"/>
    </row>
    <row r="36" spans="2:13" x14ac:dyDescent="0.25">
      <c r="B36" s="24"/>
      <c r="C36" s="14"/>
      <c r="D36" s="9"/>
      <c r="E36" s="8"/>
      <c r="F36" s="16"/>
      <c r="G36" s="15"/>
      <c r="H36" s="15"/>
      <c r="I36" s="28"/>
      <c r="J36" s="10"/>
      <c r="K36" s="10"/>
      <c r="L36" s="10"/>
      <c r="M36" s="25"/>
    </row>
    <row r="37" spans="2:13" ht="15.75" thickBot="1" x14ac:dyDescent="0.3">
      <c r="B37" s="37"/>
      <c r="C37" s="38"/>
      <c r="D37" s="39"/>
      <c r="E37" s="40"/>
      <c r="F37" s="41"/>
      <c r="G37" s="41"/>
      <c r="H37" s="41"/>
      <c r="I37" s="41"/>
      <c r="J37" s="38"/>
      <c r="K37" s="40"/>
      <c r="L37" s="40"/>
      <c r="M37" s="42"/>
    </row>
    <row r="38" spans="2:13" x14ac:dyDescent="0.25">
      <c r="J38" s="11"/>
    </row>
    <row r="39" spans="2:13" x14ac:dyDescent="0.25">
      <c r="J39" s="11"/>
    </row>
    <row r="40" spans="2:13" x14ac:dyDescent="0.25">
      <c r="J40" s="11"/>
    </row>
    <row r="41" spans="2:13" x14ac:dyDescent="0.25">
      <c r="J41" s="11"/>
    </row>
    <row r="42" spans="2:13" x14ac:dyDescent="0.25">
      <c r="J42" s="11"/>
    </row>
    <row r="43" spans="2:13" x14ac:dyDescent="0.25">
      <c r="J43" s="11"/>
    </row>
    <row r="44" spans="2:13" x14ac:dyDescent="0.25">
      <c r="J44" s="11"/>
    </row>
    <row r="45" spans="2:13" x14ac:dyDescent="0.25">
      <c r="J45" s="11"/>
    </row>
    <row r="46" spans="2:13" x14ac:dyDescent="0.25">
      <c r="J46" s="11"/>
    </row>
    <row r="47" spans="2:13" x14ac:dyDescent="0.25">
      <c r="J47" s="11"/>
    </row>
    <row r="48" spans="2:13" x14ac:dyDescent="0.25">
      <c r="J48" s="11"/>
    </row>
    <row r="49" spans="10:10" x14ac:dyDescent="0.25">
      <c r="J49" s="11"/>
    </row>
    <row r="50" spans="10:10" x14ac:dyDescent="0.25">
      <c r="J50" s="11"/>
    </row>
  </sheetData>
  <mergeCells count="33">
    <mergeCell ref="B15:I15"/>
    <mergeCell ref="B10:E10"/>
    <mergeCell ref="B13:E13"/>
    <mergeCell ref="F13:M13"/>
    <mergeCell ref="K10:M10"/>
    <mergeCell ref="F12:H12"/>
    <mergeCell ref="B11:E11"/>
    <mergeCell ref="F11:H11"/>
    <mergeCell ref="B12:E12"/>
    <mergeCell ref="F10:H10"/>
    <mergeCell ref="K12:M12"/>
    <mergeCell ref="I11:J11"/>
    <mergeCell ref="I4:M7"/>
    <mergeCell ref="B14:E14"/>
    <mergeCell ref="F14:M14"/>
    <mergeCell ref="B7:E7"/>
    <mergeCell ref="K11:M11"/>
    <mergeCell ref="B2:M3"/>
    <mergeCell ref="I8:J8"/>
    <mergeCell ref="I9:J9"/>
    <mergeCell ref="K8:M8"/>
    <mergeCell ref="K9:M9"/>
    <mergeCell ref="F8:H8"/>
    <mergeCell ref="F7:H7"/>
    <mergeCell ref="F6:H6"/>
    <mergeCell ref="F5:H5"/>
    <mergeCell ref="F4:H4"/>
    <mergeCell ref="B6:E6"/>
    <mergeCell ref="B9:E9"/>
    <mergeCell ref="B4:E4"/>
    <mergeCell ref="B5:E5"/>
    <mergeCell ref="F9:H9"/>
    <mergeCell ref="B8:E8"/>
  </mergeCells>
  <phoneticPr fontId="13" type="noConversion"/>
  <pageMargins left="0.25" right="0.25" top="0.75" bottom="0.75" header="0.3" footer="0.3"/>
  <pageSetup paperSize="9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13" workbookViewId="0">
      <selection activeCell="A22" sqref="A22"/>
    </sheetView>
  </sheetViews>
  <sheetFormatPr defaultRowHeight="15" x14ac:dyDescent="0.25"/>
  <cols>
    <col min="1" max="1" width="12.7109375" style="2" customWidth="1"/>
    <col min="2" max="2" width="27" bestFit="1" customWidth="1"/>
    <col min="3" max="3" width="20.5703125" customWidth="1"/>
    <col min="4" max="4" width="19.140625" customWidth="1"/>
    <col min="5" max="5" width="15.85546875" customWidth="1"/>
    <col min="6" max="6" width="14.5703125" customWidth="1"/>
    <col min="7" max="7" width="16.85546875" customWidth="1"/>
    <col min="8" max="8" width="17.5703125" customWidth="1"/>
    <col min="9" max="9" width="18.28515625" bestFit="1" customWidth="1"/>
    <col min="10" max="10" width="11.85546875" bestFit="1" customWidth="1"/>
  </cols>
  <sheetData>
    <row r="1" spans="1:10" ht="24.75" customHeight="1" x14ac:dyDescent="0.25">
      <c r="A1" s="72" t="s">
        <v>132</v>
      </c>
    </row>
    <row r="2" spans="1:10" s="46" customFormat="1" x14ac:dyDescent="0.25">
      <c r="A2" s="44" t="s">
        <v>69</v>
      </c>
      <c r="B2" s="45" t="s">
        <v>70</v>
      </c>
      <c r="C2" s="45" t="s">
        <v>71</v>
      </c>
      <c r="D2" s="45" t="s">
        <v>72</v>
      </c>
      <c r="E2" s="45" t="s">
        <v>73</v>
      </c>
      <c r="F2" s="45" t="s">
        <v>74</v>
      </c>
      <c r="G2" s="45" t="s">
        <v>75</v>
      </c>
      <c r="H2" s="45" t="s">
        <v>76</v>
      </c>
      <c r="I2" s="45" t="s">
        <v>77</v>
      </c>
      <c r="J2" s="45" t="s">
        <v>78</v>
      </c>
    </row>
    <row r="3" spans="1:10" x14ac:dyDescent="0.25">
      <c r="A3" s="47">
        <v>10022022</v>
      </c>
      <c r="B3" s="48" t="s">
        <v>79</v>
      </c>
      <c r="C3" s="49">
        <v>4460392.21</v>
      </c>
      <c r="D3" s="49">
        <v>6876471.5899999999</v>
      </c>
      <c r="E3" s="49">
        <v>-612.13</v>
      </c>
      <c r="F3" s="49">
        <v>0</v>
      </c>
      <c r="G3" s="49">
        <v>-543148.28</v>
      </c>
      <c r="H3" s="49">
        <v>-47420.26</v>
      </c>
      <c r="I3" s="49">
        <v>10745683.130000001</v>
      </c>
      <c r="J3" s="49">
        <f>SUM(C3:H3)-I3</f>
        <v>0</v>
      </c>
    </row>
    <row r="4" spans="1:10" x14ac:dyDescent="0.25">
      <c r="A4" s="47">
        <v>10022022</v>
      </c>
      <c r="B4" s="48" t="s">
        <v>80</v>
      </c>
      <c r="C4" s="49">
        <v>1557568.32</v>
      </c>
      <c r="D4" s="49">
        <v>1476553.84</v>
      </c>
      <c r="E4" s="49">
        <v>-144.19</v>
      </c>
      <c r="F4" s="49">
        <v>0</v>
      </c>
      <c r="G4" s="49">
        <v>-108158.15</v>
      </c>
      <c r="H4" s="49">
        <v>-18489.37</v>
      </c>
      <c r="I4" s="49">
        <v>2907330.45</v>
      </c>
      <c r="J4" s="49">
        <f t="shared" ref="J4:J18" si="0">SUM(C4:H4)-I4</f>
        <v>0</v>
      </c>
    </row>
    <row r="5" spans="1:10" x14ac:dyDescent="0.25">
      <c r="A5" s="47">
        <v>10022022</v>
      </c>
      <c r="B5" s="48" t="s">
        <v>81</v>
      </c>
      <c r="C5" s="49">
        <v>9439776.5600000005</v>
      </c>
      <c r="D5" s="49">
        <v>1883.7</v>
      </c>
      <c r="E5" s="49">
        <v>-3561.84</v>
      </c>
      <c r="F5" s="49">
        <v>0</v>
      </c>
      <c r="G5" s="49">
        <v>-48201.87</v>
      </c>
      <c r="H5" s="49">
        <v>-73074.39</v>
      </c>
      <c r="I5" s="49">
        <v>9316822.1600000001</v>
      </c>
      <c r="J5" s="49">
        <f t="shared" si="0"/>
        <v>0</v>
      </c>
    </row>
    <row r="6" spans="1:10" x14ac:dyDescent="0.25">
      <c r="A6" s="47">
        <v>10022022</v>
      </c>
      <c r="B6" s="48" t="s">
        <v>82</v>
      </c>
      <c r="C6" s="49">
        <v>7100490.3099999996</v>
      </c>
      <c r="D6" s="49">
        <v>694.25</v>
      </c>
      <c r="E6" s="49">
        <v>-2134.2399999999998</v>
      </c>
      <c r="F6" s="49">
        <v>0</v>
      </c>
      <c r="G6" s="49">
        <v>-37394.28</v>
      </c>
      <c r="H6" s="49">
        <v>-192823.25</v>
      </c>
      <c r="I6" s="49">
        <v>6868832.79</v>
      </c>
      <c r="J6" s="49">
        <f t="shared" si="0"/>
        <v>0</v>
      </c>
    </row>
    <row r="7" spans="1:10" x14ac:dyDescent="0.25">
      <c r="A7" s="47">
        <v>10022022</v>
      </c>
      <c r="B7" s="48" t="s">
        <v>83</v>
      </c>
      <c r="C7" s="49">
        <v>1975217.86</v>
      </c>
      <c r="D7" s="49">
        <v>15561</v>
      </c>
      <c r="E7" s="49">
        <v>-730</v>
      </c>
      <c r="F7" s="49">
        <v>0</v>
      </c>
      <c r="G7" s="49">
        <v>-22308.5</v>
      </c>
      <c r="H7" s="49">
        <v>-13462.06</v>
      </c>
      <c r="I7" s="49">
        <v>1954278.3</v>
      </c>
      <c r="J7" s="49">
        <f t="shared" si="0"/>
        <v>0</v>
      </c>
    </row>
    <row r="8" spans="1:10" x14ac:dyDescent="0.25">
      <c r="A8" s="47">
        <v>10022022</v>
      </c>
      <c r="B8" s="48" t="s">
        <v>84</v>
      </c>
      <c r="C8" s="49">
        <v>17304483.27</v>
      </c>
      <c r="D8" s="49">
        <v>252660</v>
      </c>
      <c r="E8" s="49">
        <v>-2410</v>
      </c>
      <c r="F8" s="49">
        <v>0</v>
      </c>
      <c r="G8" s="49">
        <v>-222181.94</v>
      </c>
      <c r="H8" s="49">
        <v>-621698.86</v>
      </c>
      <c r="I8" s="49">
        <v>16710852.470000001</v>
      </c>
      <c r="J8" s="49">
        <f t="shared" si="0"/>
        <v>0</v>
      </c>
    </row>
    <row r="9" spans="1:10" x14ac:dyDescent="0.25">
      <c r="A9" s="47">
        <v>10022022</v>
      </c>
      <c r="B9" s="48" t="s">
        <v>85</v>
      </c>
      <c r="C9" s="49">
        <v>1348984.73</v>
      </c>
      <c r="D9" s="49">
        <v>203848.7</v>
      </c>
      <c r="E9" s="49">
        <v>0</v>
      </c>
      <c r="F9" s="49">
        <v>0</v>
      </c>
      <c r="G9" s="49">
        <v>-16986.05</v>
      </c>
      <c r="H9" s="49">
        <v>-49524.71</v>
      </c>
      <c r="I9" s="49">
        <v>1486322.67</v>
      </c>
      <c r="J9" s="49">
        <f t="shared" si="0"/>
        <v>0</v>
      </c>
    </row>
    <row r="10" spans="1:10" x14ac:dyDescent="0.25">
      <c r="A10" s="47">
        <v>10022022</v>
      </c>
      <c r="B10" s="48" t="s">
        <v>86</v>
      </c>
      <c r="C10" s="49">
        <v>877914.04</v>
      </c>
      <c r="D10" s="49">
        <v>1418.68</v>
      </c>
      <c r="E10" s="49">
        <v>-652.82000000000005</v>
      </c>
      <c r="F10" s="49">
        <v>0</v>
      </c>
      <c r="G10" s="49">
        <v>-4888.37</v>
      </c>
      <c r="H10" s="49">
        <v>-15934.03</v>
      </c>
      <c r="I10" s="49">
        <v>857857.5</v>
      </c>
      <c r="J10" s="49">
        <f t="shared" si="0"/>
        <v>0</v>
      </c>
    </row>
    <row r="11" spans="1:10" x14ac:dyDescent="0.25">
      <c r="A11" s="47">
        <v>10022022</v>
      </c>
      <c r="B11" s="48" t="s">
        <v>87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f t="shared" si="0"/>
        <v>0</v>
      </c>
    </row>
    <row r="12" spans="1:10" x14ac:dyDescent="0.25">
      <c r="A12" s="47">
        <v>10022022</v>
      </c>
      <c r="B12" s="48" t="s">
        <v>88</v>
      </c>
      <c r="C12" s="49">
        <v>112593822.2</v>
      </c>
      <c r="D12" s="49">
        <v>5396477.4400000004</v>
      </c>
      <c r="E12" s="49">
        <v>-3799.79</v>
      </c>
      <c r="F12" s="49">
        <v>0</v>
      </c>
      <c r="G12" s="49">
        <v>-592944.17000000004</v>
      </c>
      <c r="H12" s="49">
        <v>-1272811.3600000001</v>
      </c>
      <c r="I12" s="49">
        <v>116120744.31999999</v>
      </c>
      <c r="J12" s="49">
        <f t="shared" si="0"/>
        <v>0</v>
      </c>
    </row>
    <row r="13" spans="1:10" x14ac:dyDescent="0.25">
      <c r="A13" s="47">
        <v>10022022</v>
      </c>
      <c r="B13" s="48" t="s">
        <v>89</v>
      </c>
      <c r="C13" s="49">
        <v>63301.87</v>
      </c>
      <c r="D13" s="49">
        <v>2059.33</v>
      </c>
      <c r="E13" s="49">
        <v>-479.34</v>
      </c>
      <c r="F13" s="49">
        <v>0</v>
      </c>
      <c r="G13" s="49">
        <v>-2803.14</v>
      </c>
      <c r="H13" s="49">
        <v>-168.04</v>
      </c>
      <c r="I13" s="49">
        <v>61910.68</v>
      </c>
      <c r="J13" s="49">
        <f t="shared" si="0"/>
        <v>0</v>
      </c>
    </row>
    <row r="14" spans="1:10" x14ac:dyDescent="0.25">
      <c r="A14" s="47">
        <v>10022022</v>
      </c>
      <c r="B14" s="48" t="s">
        <v>90</v>
      </c>
      <c r="C14" s="49">
        <v>6770380.1100000003</v>
      </c>
      <c r="D14" s="49">
        <v>219156.18</v>
      </c>
      <c r="E14" s="49">
        <v>0</v>
      </c>
      <c r="F14" s="49">
        <v>0</v>
      </c>
      <c r="G14" s="49">
        <v>-78663.070000000007</v>
      </c>
      <c r="H14" s="49">
        <v>-8191.16</v>
      </c>
      <c r="I14" s="49">
        <v>6902682.0599999996</v>
      </c>
      <c r="J14" s="49">
        <f t="shared" si="0"/>
        <v>0</v>
      </c>
    </row>
    <row r="15" spans="1:10" x14ac:dyDescent="0.25">
      <c r="A15" s="47">
        <v>10022022</v>
      </c>
      <c r="B15" s="48" t="s">
        <v>91</v>
      </c>
      <c r="C15" s="49">
        <v>-8422763.8399999999</v>
      </c>
      <c r="D15" s="49">
        <v>0</v>
      </c>
      <c r="E15" s="49">
        <v>0</v>
      </c>
      <c r="F15" s="49">
        <v>454714.43</v>
      </c>
      <c r="G15" s="49">
        <v>0</v>
      </c>
      <c r="H15" s="49">
        <v>0</v>
      </c>
      <c r="I15" s="49">
        <v>-7968049.4100000001</v>
      </c>
      <c r="J15" s="49">
        <f t="shared" si="0"/>
        <v>0</v>
      </c>
    </row>
    <row r="16" spans="1:10" x14ac:dyDescent="0.25">
      <c r="A16" s="47">
        <v>10022022</v>
      </c>
      <c r="B16" s="48" t="s">
        <v>92</v>
      </c>
      <c r="C16" s="49">
        <v>406742849.60000002</v>
      </c>
      <c r="D16" s="49">
        <v>3925418.81</v>
      </c>
      <c r="E16" s="49">
        <v>-96678.04</v>
      </c>
      <c r="F16" s="49">
        <v>2240</v>
      </c>
      <c r="G16" s="49">
        <v>-3546661.29</v>
      </c>
      <c r="H16" s="49">
        <v>-14788220.58</v>
      </c>
      <c r="I16" s="49">
        <v>392238948.5</v>
      </c>
      <c r="J16" s="49">
        <f t="shared" si="0"/>
        <v>0</v>
      </c>
    </row>
    <row r="17" spans="1:10" x14ac:dyDescent="0.25">
      <c r="A17" s="47">
        <v>10022022</v>
      </c>
      <c r="B17" s="48" t="s">
        <v>93</v>
      </c>
      <c r="C17" s="49">
        <v>221420.88</v>
      </c>
      <c r="D17" s="49">
        <v>369835.2</v>
      </c>
      <c r="E17" s="49">
        <v>-285</v>
      </c>
      <c r="F17" s="49">
        <v>0</v>
      </c>
      <c r="G17" s="49">
        <v>-25274.21</v>
      </c>
      <c r="H17" s="49">
        <v>-13146.93</v>
      </c>
      <c r="I17" s="49">
        <v>552549.93999999994</v>
      </c>
      <c r="J17" s="49">
        <f t="shared" si="0"/>
        <v>0</v>
      </c>
    </row>
    <row r="18" spans="1:10" x14ac:dyDescent="0.25">
      <c r="A18" s="47">
        <v>10022022</v>
      </c>
      <c r="B18" s="48" t="s">
        <v>94</v>
      </c>
      <c r="C18" s="49">
        <v>562033838.12</v>
      </c>
      <c r="D18" s="49">
        <v>18742038.719999999</v>
      </c>
      <c r="E18" s="49">
        <v>-111487.39</v>
      </c>
      <c r="F18" s="49">
        <v>456954.43</v>
      </c>
      <c r="G18" s="49">
        <v>-5249613.32</v>
      </c>
      <c r="H18" s="50">
        <v>-17114965</v>
      </c>
      <c r="I18" s="49">
        <v>558756765.55999994</v>
      </c>
      <c r="J18" s="49">
        <f t="shared" si="0"/>
        <v>0</v>
      </c>
    </row>
    <row r="19" spans="1:10" x14ac:dyDescent="0.25">
      <c r="A19" s="51"/>
      <c r="C19" s="52"/>
      <c r="D19" s="52"/>
      <c r="E19" s="52"/>
      <c r="F19" s="52"/>
      <c r="G19" s="52"/>
      <c r="H19" s="52"/>
      <c r="I19" s="52"/>
      <c r="J19" s="52"/>
    </row>
    <row r="20" spans="1:10" x14ac:dyDescent="0.25">
      <c r="A20" s="51"/>
      <c r="C20" s="52"/>
      <c r="D20" s="52"/>
      <c r="E20" s="52"/>
      <c r="F20" s="52"/>
      <c r="G20" s="52"/>
      <c r="H20" s="52"/>
      <c r="I20" s="52"/>
      <c r="J20" s="52"/>
    </row>
    <row r="21" spans="1:10" ht="24.75" customHeight="1" x14ac:dyDescent="0.25">
      <c r="A21" s="72" t="s">
        <v>133</v>
      </c>
    </row>
    <row r="22" spans="1:10" s="46" customFormat="1" x14ac:dyDescent="0.25">
      <c r="A22" s="53" t="s">
        <v>69</v>
      </c>
      <c r="B22" s="54" t="s">
        <v>70</v>
      </c>
      <c r="C22" s="54" t="s">
        <v>71</v>
      </c>
      <c r="D22" s="54" t="s">
        <v>72</v>
      </c>
      <c r="E22" s="54" t="s">
        <v>73</v>
      </c>
      <c r="F22" s="54" t="s">
        <v>74</v>
      </c>
      <c r="G22" s="54" t="s">
        <v>75</v>
      </c>
      <c r="H22" s="54" t="s">
        <v>76</v>
      </c>
      <c r="I22" s="54" t="s">
        <v>77</v>
      </c>
      <c r="J22" s="54" t="s">
        <v>78</v>
      </c>
    </row>
    <row r="23" spans="1:10" x14ac:dyDescent="0.25">
      <c r="A23" s="55">
        <v>25022022</v>
      </c>
      <c r="B23" s="56" t="s">
        <v>95</v>
      </c>
      <c r="C23" s="57">
        <v>9624874.4499999993</v>
      </c>
      <c r="D23" s="57">
        <v>629564.75</v>
      </c>
      <c r="E23" s="57">
        <v>0</v>
      </c>
      <c r="F23" s="57">
        <v>0</v>
      </c>
      <c r="G23" s="57">
        <v>-539142.98</v>
      </c>
      <c r="H23" s="57">
        <v>-11562.07</v>
      </c>
      <c r="I23" s="57">
        <v>9703734.1500000004</v>
      </c>
      <c r="J23" s="57">
        <f>SUM(C23:H23)-I23</f>
        <v>0</v>
      </c>
    </row>
    <row r="24" spans="1:10" x14ac:dyDescent="0.25">
      <c r="A24" s="55">
        <v>25022022</v>
      </c>
      <c r="B24" s="56" t="s">
        <v>96</v>
      </c>
      <c r="C24" s="57">
        <v>2675584.2799999998</v>
      </c>
      <c r="D24" s="57">
        <v>134080.21</v>
      </c>
      <c r="E24" s="57">
        <v>-145.91999999999999</v>
      </c>
      <c r="F24" s="57">
        <v>0</v>
      </c>
      <c r="G24" s="57">
        <v>-108834.02</v>
      </c>
      <c r="H24" s="57">
        <v>-3635.51</v>
      </c>
      <c r="I24" s="57">
        <v>2697049.04</v>
      </c>
      <c r="J24" s="57">
        <f t="shared" ref="J24:J38" si="1">SUM(C24:H24)-I24</f>
        <v>0</v>
      </c>
    </row>
    <row r="25" spans="1:10" x14ac:dyDescent="0.25">
      <c r="A25" s="55">
        <v>25022022</v>
      </c>
      <c r="B25" s="56" t="s">
        <v>97</v>
      </c>
      <c r="C25" s="57">
        <v>9176325.5999999996</v>
      </c>
      <c r="D25" s="57">
        <v>1046.25</v>
      </c>
      <c r="E25" s="57">
        <v>-1732.98</v>
      </c>
      <c r="F25" s="57">
        <v>0</v>
      </c>
      <c r="G25" s="57">
        <v>-24589.47</v>
      </c>
      <c r="H25" s="57">
        <v>-6270.68</v>
      </c>
      <c r="I25" s="57">
        <v>9144778.7200000007</v>
      </c>
      <c r="J25" s="57">
        <f t="shared" si="1"/>
        <v>0</v>
      </c>
    </row>
    <row r="26" spans="1:10" x14ac:dyDescent="0.25">
      <c r="A26" s="55">
        <v>25022022</v>
      </c>
      <c r="B26" s="56" t="s">
        <v>98</v>
      </c>
      <c r="C26" s="57">
        <v>6900115.46</v>
      </c>
      <c r="D26" s="57">
        <v>1241.6099999999999</v>
      </c>
      <c r="E26" s="57">
        <v>-163.79</v>
      </c>
      <c r="F26" s="57">
        <v>0</v>
      </c>
      <c r="G26" s="57">
        <v>-16788.5</v>
      </c>
      <c r="H26" s="57">
        <v>-38853.99</v>
      </c>
      <c r="I26" s="57">
        <v>6845550.79</v>
      </c>
      <c r="J26" s="57">
        <f t="shared" si="1"/>
        <v>0</v>
      </c>
    </row>
    <row r="27" spans="1:10" x14ac:dyDescent="0.25">
      <c r="A27" s="55">
        <v>25022022</v>
      </c>
      <c r="B27" s="56" t="s">
        <v>99</v>
      </c>
      <c r="C27" s="57">
        <v>2057704.49</v>
      </c>
      <c r="D27" s="57">
        <v>11395.54</v>
      </c>
      <c r="E27" s="57">
        <v>-190</v>
      </c>
      <c r="F27" s="57">
        <v>0</v>
      </c>
      <c r="G27" s="57">
        <v>-35155.56</v>
      </c>
      <c r="H27" s="57">
        <v>-3120.54</v>
      </c>
      <c r="I27" s="57">
        <v>2030633.93</v>
      </c>
      <c r="J27" s="57">
        <f t="shared" si="1"/>
        <v>0</v>
      </c>
    </row>
    <row r="28" spans="1:10" x14ac:dyDescent="0.25">
      <c r="A28" s="55">
        <v>25022022</v>
      </c>
      <c r="B28" s="56" t="s">
        <v>100</v>
      </c>
      <c r="C28" s="57">
        <v>18275523.190000001</v>
      </c>
      <c r="D28" s="57">
        <v>192282.07</v>
      </c>
      <c r="E28" s="57">
        <v>-2550</v>
      </c>
      <c r="F28" s="57">
        <v>0</v>
      </c>
      <c r="G28" s="57">
        <v>-587133.35</v>
      </c>
      <c r="H28" s="57">
        <v>-49749.66</v>
      </c>
      <c r="I28" s="57">
        <v>17828372.25</v>
      </c>
      <c r="J28" s="57">
        <f t="shared" si="1"/>
        <v>0</v>
      </c>
    </row>
    <row r="29" spans="1:10" x14ac:dyDescent="0.25">
      <c r="A29" s="55">
        <v>25022022</v>
      </c>
      <c r="B29" s="56" t="s">
        <v>101</v>
      </c>
      <c r="C29" s="57">
        <v>1444526.13</v>
      </c>
      <c r="D29" s="57">
        <v>40169.980000000003</v>
      </c>
      <c r="E29" s="57">
        <v>0</v>
      </c>
      <c r="F29" s="57">
        <v>0</v>
      </c>
      <c r="G29" s="57">
        <v>-17272.41</v>
      </c>
      <c r="H29" s="57">
        <v>-5896.54</v>
      </c>
      <c r="I29" s="57">
        <v>1461527.16</v>
      </c>
      <c r="J29" s="57">
        <f t="shared" si="1"/>
        <v>0</v>
      </c>
    </row>
    <row r="30" spans="1:10" x14ac:dyDescent="0.25">
      <c r="A30" s="55">
        <v>25022022</v>
      </c>
      <c r="B30" s="56" t="s">
        <v>102</v>
      </c>
      <c r="C30" s="57">
        <v>857627.8</v>
      </c>
      <c r="D30" s="57">
        <v>858.48</v>
      </c>
      <c r="E30" s="57">
        <v>-93.18</v>
      </c>
      <c r="F30" s="57">
        <v>0</v>
      </c>
      <c r="G30" s="57">
        <v>-3078.4</v>
      </c>
      <c r="H30" s="57">
        <v>-4721.18</v>
      </c>
      <c r="I30" s="57">
        <v>850593.52</v>
      </c>
      <c r="J30" s="57">
        <f t="shared" si="1"/>
        <v>0</v>
      </c>
    </row>
    <row r="31" spans="1:10" x14ac:dyDescent="0.25">
      <c r="A31" s="55">
        <v>25022022</v>
      </c>
      <c r="B31" s="56" t="s">
        <v>103</v>
      </c>
      <c r="C31" s="57">
        <v>0</v>
      </c>
      <c r="D31" s="57">
        <v>0</v>
      </c>
      <c r="E31" s="57">
        <v>0</v>
      </c>
      <c r="F31" s="57">
        <v>0</v>
      </c>
      <c r="G31" s="57">
        <v>0</v>
      </c>
      <c r="H31" s="57">
        <v>0</v>
      </c>
      <c r="I31" s="57">
        <v>0</v>
      </c>
      <c r="J31" s="57">
        <f t="shared" si="1"/>
        <v>0</v>
      </c>
    </row>
    <row r="32" spans="1:10" x14ac:dyDescent="0.25">
      <c r="A32" s="55">
        <v>25022022</v>
      </c>
      <c r="B32" s="56" t="s">
        <v>104</v>
      </c>
      <c r="C32" s="57">
        <v>114935012.33</v>
      </c>
      <c r="D32" s="57">
        <v>733875.71</v>
      </c>
      <c r="E32" s="57">
        <v>-407.6</v>
      </c>
      <c r="F32" s="57">
        <v>0</v>
      </c>
      <c r="G32" s="57">
        <v>-301624.14</v>
      </c>
      <c r="H32" s="57">
        <v>-148462.29999999999</v>
      </c>
      <c r="I32" s="57">
        <v>115218394</v>
      </c>
      <c r="J32" s="57">
        <f t="shared" si="1"/>
        <v>0</v>
      </c>
    </row>
    <row r="33" spans="1:10" x14ac:dyDescent="0.25">
      <c r="A33" s="55">
        <v>25022022</v>
      </c>
      <c r="B33" s="56" t="s">
        <v>105</v>
      </c>
      <c r="C33" s="57">
        <v>78626.34</v>
      </c>
      <c r="D33" s="57">
        <v>3147.71</v>
      </c>
      <c r="E33" s="57">
        <v>0</v>
      </c>
      <c r="F33" s="57">
        <v>0</v>
      </c>
      <c r="G33" s="57">
        <v>-4509.8599999999997</v>
      </c>
      <c r="H33" s="57">
        <v>-13.92</v>
      </c>
      <c r="I33" s="57">
        <v>77250.27</v>
      </c>
      <c r="J33" s="57">
        <f t="shared" si="1"/>
        <v>0</v>
      </c>
    </row>
    <row r="34" spans="1:10" x14ac:dyDescent="0.25">
      <c r="A34" s="55">
        <v>25022022</v>
      </c>
      <c r="B34" s="56" t="s">
        <v>106</v>
      </c>
      <c r="C34" s="57">
        <v>8589363.0999999996</v>
      </c>
      <c r="D34" s="57">
        <v>251145.52</v>
      </c>
      <c r="E34" s="57">
        <v>0</v>
      </c>
      <c r="F34" s="57">
        <v>0</v>
      </c>
      <c r="G34" s="57">
        <v>-419974.86</v>
      </c>
      <c r="H34" s="57">
        <v>-6560.37</v>
      </c>
      <c r="I34" s="57">
        <v>8413973.3900000006</v>
      </c>
      <c r="J34" s="57">
        <f t="shared" si="1"/>
        <v>0</v>
      </c>
    </row>
    <row r="35" spans="1:10" x14ac:dyDescent="0.25">
      <c r="A35" s="55">
        <v>25022022</v>
      </c>
      <c r="B35" s="56" t="s">
        <v>107</v>
      </c>
      <c r="C35" s="57">
        <v>-7914785.8700000001</v>
      </c>
      <c r="D35" s="57">
        <v>0</v>
      </c>
      <c r="E35" s="57">
        <v>0</v>
      </c>
      <c r="F35" s="57">
        <v>0</v>
      </c>
      <c r="G35" s="57">
        <v>-22144.71</v>
      </c>
      <c r="H35" s="57">
        <v>0</v>
      </c>
      <c r="I35" s="57">
        <v>-7936930.5800000001</v>
      </c>
      <c r="J35" s="57">
        <f t="shared" si="1"/>
        <v>0</v>
      </c>
    </row>
    <row r="36" spans="1:10" x14ac:dyDescent="0.25">
      <c r="A36" s="55">
        <v>25022022</v>
      </c>
      <c r="B36" s="56" t="s">
        <v>108</v>
      </c>
      <c r="C36" s="57">
        <v>403470411.88</v>
      </c>
      <c r="D36" s="57">
        <v>3402750.76</v>
      </c>
      <c r="E36" s="57">
        <v>-97264.62</v>
      </c>
      <c r="F36" s="57">
        <v>100</v>
      </c>
      <c r="G36" s="57">
        <v>-6551799.8799999999</v>
      </c>
      <c r="H36" s="57">
        <v>-1302758.3999999999</v>
      </c>
      <c r="I36" s="57">
        <v>398921439.74000001</v>
      </c>
      <c r="J36" s="57">
        <f t="shared" si="1"/>
        <v>0</v>
      </c>
    </row>
    <row r="37" spans="1:10" x14ac:dyDescent="0.25">
      <c r="A37" s="55">
        <v>25022022</v>
      </c>
      <c r="B37" s="56" t="s">
        <v>109</v>
      </c>
      <c r="C37" s="57">
        <v>463879.83</v>
      </c>
      <c r="D37" s="57">
        <v>74875</v>
      </c>
      <c r="E37" s="57">
        <v>-150</v>
      </c>
      <c r="F37" s="57">
        <v>0</v>
      </c>
      <c r="G37" s="57">
        <v>-31127.73</v>
      </c>
      <c r="H37" s="57">
        <v>-1607.94</v>
      </c>
      <c r="I37" s="57">
        <v>505869.16</v>
      </c>
      <c r="J37" s="57">
        <f t="shared" si="1"/>
        <v>0</v>
      </c>
    </row>
    <row r="38" spans="1:10" x14ac:dyDescent="0.25">
      <c r="A38" s="55">
        <v>25022022</v>
      </c>
      <c r="B38" s="56" t="s">
        <v>110</v>
      </c>
      <c r="C38" s="57">
        <v>570634789.00999999</v>
      </c>
      <c r="D38" s="57">
        <v>5476433.5899999999</v>
      </c>
      <c r="E38" s="57">
        <v>-102698.09</v>
      </c>
      <c r="F38" s="57">
        <v>100</v>
      </c>
      <c r="G38" s="57">
        <v>-8663175.8699999992</v>
      </c>
      <c r="H38" s="58">
        <v>-1583213.1</v>
      </c>
      <c r="I38" s="57">
        <v>565762235.53999996</v>
      </c>
      <c r="J38" s="57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9" sqref="A9"/>
    </sheetView>
  </sheetViews>
  <sheetFormatPr defaultRowHeight="15" x14ac:dyDescent="0.25"/>
  <cols>
    <col min="1" max="1" width="13.42578125" bestFit="1" customWidth="1"/>
    <col min="2" max="2" width="12.85546875" style="2" customWidth="1"/>
    <col min="3" max="3" width="12.28515625" style="2" customWidth="1"/>
    <col min="4" max="4" width="13.85546875" style="2" customWidth="1"/>
    <col min="5" max="5" width="13.85546875" customWidth="1"/>
    <col min="8" max="8" width="14.7109375" bestFit="1" customWidth="1"/>
    <col min="9" max="9" width="12" bestFit="1" customWidth="1"/>
  </cols>
  <sheetData>
    <row r="1" spans="1:9" ht="18" x14ac:dyDescent="0.25">
      <c r="A1" s="59" t="s">
        <v>111</v>
      </c>
    </row>
    <row r="2" spans="1:9" ht="18" x14ac:dyDescent="0.25">
      <c r="A2" s="59"/>
    </row>
    <row r="3" spans="1:9" s="7" customFormat="1" ht="27" customHeight="1" x14ac:dyDescent="0.25">
      <c r="A3" s="60" t="s">
        <v>134</v>
      </c>
      <c r="B3" s="61"/>
      <c r="C3" s="61"/>
      <c r="D3" s="61"/>
    </row>
    <row r="4" spans="1:9" ht="33" customHeight="1" x14ac:dyDescent="0.25">
      <c r="A4" s="45" t="s">
        <v>112</v>
      </c>
      <c r="B4" s="62" t="s">
        <v>113</v>
      </c>
      <c r="C4" s="62" t="s">
        <v>114</v>
      </c>
      <c r="D4" s="62" t="s">
        <v>115</v>
      </c>
      <c r="E4" s="63" t="s">
        <v>116</v>
      </c>
      <c r="F4" s="44" t="s">
        <v>117</v>
      </c>
      <c r="G4" s="44" t="s">
        <v>118</v>
      </c>
      <c r="H4" s="45" t="s">
        <v>119</v>
      </c>
      <c r="I4" s="45" t="s">
        <v>120</v>
      </c>
    </row>
    <row r="5" spans="1:9" x14ac:dyDescent="0.25">
      <c r="A5" s="48" t="s">
        <v>121</v>
      </c>
      <c r="B5" s="64" t="s">
        <v>122</v>
      </c>
      <c r="C5" s="64">
        <v>1</v>
      </c>
      <c r="D5" s="64">
        <v>16</v>
      </c>
      <c r="E5" s="65">
        <v>3461225.03</v>
      </c>
      <c r="F5" s="64" t="s">
        <v>123</v>
      </c>
      <c r="G5" s="64" t="s">
        <v>124</v>
      </c>
      <c r="H5" s="48" t="s">
        <v>125</v>
      </c>
      <c r="I5" s="48" t="s">
        <v>126</v>
      </c>
    </row>
    <row r="6" spans="1:9" x14ac:dyDescent="0.25">
      <c r="A6" s="48" t="s">
        <v>121</v>
      </c>
      <c r="B6" s="64" t="s">
        <v>122</v>
      </c>
      <c r="C6" s="64">
        <v>1</v>
      </c>
      <c r="D6" s="64">
        <v>16</v>
      </c>
      <c r="E6" s="65">
        <v>13653739.970000001</v>
      </c>
      <c r="F6" s="64" t="s">
        <v>123</v>
      </c>
      <c r="G6" s="64" t="s">
        <v>127</v>
      </c>
      <c r="H6" s="48" t="s">
        <v>128</v>
      </c>
      <c r="I6" s="48" t="s">
        <v>126</v>
      </c>
    </row>
    <row r="7" spans="1:9" x14ac:dyDescent="0.25">
      <c r="A7" s="48"/>
      <c r="B7" s="64"/>
      <c r="C7" s="64"/>
      <c r="D7" s="64"/>
      <c r="E7" s="66">
        <f>SUM(E5:E6)</f>
        <v>17114965</v>
      </c>
      <c r="F7" s="48"/>
      <c r="G7" s="48"/>
      <c r="H7" s="48"/>
      <c r="I7" s="48"/>
    </row>
    <row r="10" spans="1:9" s="7" customFormat="1" ht="27" customHeight="1" x14ac:dyDescent="0.25">
      <c r="A10" s="60" t="s">
        <v>135</v>
      </c>
      <c r="B10" s="61"/>
      <c r="C10" s="61"/>
      <c r="D10" s="61"/>
    </row>
    <row r="11" spans="1:9" ht="33" customHeight="1" x14ac:dyDescent="0.25">
      <c r="A11" s="54" t="s">
        <v>112</v>
      </c>
      <c r="B11" s="67" t="s">
        <v>113</v>
      </c>
      <c r="C11" s="67" t="s">
        <v>114</v>
      </c>
      <c r="D11" s="67" t="s">
        <v>115</v>
      </c>
      <c r="E11" s="68" t="s">
        <v>116</v>
      </c>
      <c r="F11" s="53" t="s">
        <v>117</v>
      </c>
      <c r="G11" s="53" t="s">
        <v>118</v>
      </c>
      <c r="H11" s="54" t="s">
        <v>119</v>
      </c>
      <c r="I11" s="54" t="s">
        <v>120</v>
      </c>
    </row>
    <row r="12" spans="1:9" x14ac:dyDescent="0.25">
      <c r="A12" s="56" t="s">
        <v>129</v>
      </c>
      <c r="B12" s="69" t="s">
        <v>122</v>
      </c>
      <c r="C12" s="69">
        <v>1</v>
      </c>
      <c r="D12" s="69">
        <v>16</v>
      </c>
      <c r="E12" s="70">
        <v>738223.5</v>
      </c>
      <c r="F12" s="69" t="s">
        <v>123</v>
      </c>
      <c r="G12" s="69" t="s">
        <v>124</v>
      </c>
      <c r="H12" s="56" t="s">
        <v>130</v>
      </c>
      <c r="I12" s="56" t="s">
        <v>126</v>
      </c>
    </row>
    <row r="13" spans="1:9" x14ac:dyDescent="0.25">
      <c r="A13" s="56" t="s">
        <v>129</v>
      </c>
      <c r="B13" s="69" t="s">
        <v>122</v>
      </c>
      <c r="C13" s="69">
        <v>1</v>
      </c>
      <c r="D13" s="69">
        <v>16</v>
      </c>
      <c r="E13" s="70">
        <v>844989.6</v>
      </c>
      <c r="F13" s="69" t="s">
        <v>123</v>
      </c>
      <c r="G13" s="69" t="s">
        <v>127</v>
      </c>
      <c r="H13" s="56" t="s">
        <v>131</v>
      </c>
      <c r="I13" s="56" t="s">
        <v>126</v>
      </c>
    </row>
    <row r="14" spans="1:9" x14ac:dyDescent="0.25">
      <c r="A14" s="56"/>
      <c r="B14" s="69"/>
      <c r="C14" s="69"/>
      <c r="D14" s="69"/>
      <c r="E14" s="71">
        <f>SUM(E12:E13)</f>
        <v>1583213.1</v>
      </c>
      <c r="F14" s="56"/>
      <c r="G14" s="56"/>
      <c r="H14" s="56"/>
      <c r="I14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"/>
  <sheetViews>
    <sheetView workbookViewId="0">
      <selection activeCell="A5" sqref="A5"/>
    </sheetView>
  </sheetViews>
  <sheetFormatPr defaultRowHeight="15" x14ac:dyDescent="0.25"/>
  <cols>
    <col min="1" max="1" width="94.28515625" customWidth="1"/>
  </cols>
  <sheetData>
    <row r="2" spans="1:1" ht="60" x14ac:dyDescent="0.25">
      <c r="A2" s="11" t="s">
        <v>38</v>
      </c>
    </row>
    <row r="3" spans="1:1" ht="60" x14ac:dyDescent="0.25">
      <c r="A3" s="11" t="s">
        <v>39</v>
      </c>
    </row>
    <row r="4" spans="1:1" ht="60" x14ac:dyDescent="0.25">
      <c r="A4" s="11" t="s">
        <v>40</v>
      </c>
    </row>
    <row r="5" spans="1:1" ht="30" x14ac:dyDescent="0.25">
      <c r="A5" s="11" t="s">
        <v>37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ACSM-iPz</vt:lpstr>
      <vt:lpstr>LOCB NORMAL</vt:lpstr>
      <vt:lpstr>CHO EVENT BASE GL</vt:lpstr>
      <vt:lpstr>Revert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N4181</dc:creator>
  <cp:lastModifiedBy>Foo Seong Hoo</cp:lastModifiedBy>
  <cp:lastPrinted>2021-06-24T12:27:26Z</cp:lastPrinted>
  <dcterms:created xsi:type="dcterms:W3CDTF">2019-07-31T08:00:31Z</dcterms:created>
  <dcterms:modified xsi:type="dcterms:W3CDTF">2022-04-01T03:13:39Z</dcterms:modified>
</cp:coreProperties>
</file>