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ballerblue/Documents/data_mining/project/DM_VA_DATA/"/>
    </mc:Choice>
  </mc:AlternateContent>
  <bookViews>
    <workbookView xWindow="0" yWindow="440" windowWidth="14400" windowHeight="17560" tabRatio="500" activeTab="1"/>
  </bookViews>
  <sheets>
    <sheet name="14" sheetId="1" r:id="rId1"/>
    <sheet name="14_v" sheetId="6" r:id="rId2"/>
    <sheet name="15" sheetId="2" r:id="rId3"/>
    <sheet name="15_v" sheetId="4" r:id="rId4"/>
    <sheet name="16" sheetId="3" r:id="rId5"/>
    <sheet name="16_v" sheetId="5" r:id="rId6"/>
  </sheets>
  <externalReferences>
    <externalReference r:id="rId7"/>
    <externalReference r:id="rId8"/>
    <externalReference r:id="rId9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C5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C5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C55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<sst xmlns="http://schemas.openxmlformats.org/spreadsheetml/2006/main" count="342" uniqueCount="59">
  <si>
    <t>State</t>
  </si>
  <si>
    <t>Veteran Population*</t>
  </si>
  <si>
    <t>Totals</t>
  </si>
  <si>
    <t>Alabama</t>
  </si>
  <si>
    <t>Alaska</t>
  </si>
  <si>
    <t xml:space="preserve">Arizona                                                                                                                        </t>
  </si>
  <si>
    <t xml:space="preserve">Arkansas                                                                                                                       </t>
  </si>
  <si>
    <t>California</t>
  </si>
  <si>
    <t xml:space="preserve">Colorado                                                                                                                       </t>
  </si>
  <si>
    <t xml:space="preserve">Connecticut                                                                                                                      </t>
  </si>
  <si>
    <t xml:space="preserve">Delaware                                                                                                                     </t>
  </si>
  <si>
    <t xml:space="preserve">District of Columbia                                                                                                            </t>
  </si>
  <si>
    <t xml:space="preserve">Florida                                                                                                                     </t>
  </si>
  <si>
    <t xml:space="preserve">Georgia                                                                                                                     </t>
  </si>
  <si>
    <t xml:space="preserve">Hawaii                                                                                                                     </t>
  </si>
  <si>
    <t xml:space="preserve">Idaho                                                                                                               </t>
  </si>
  <si>
    <t xml:space="preserve">Illinois                                                                                                               </t>
  </si>
  <si>
    <t xml:space="preserve">Indiana                                                                                                               </t>
  </si>
  <si>
    <t xml:space="preserve">Iowa                                                                                                              </t>
  </si>
  <si>
    <t xml:space="preserve">Kansas                                                                                                             </t>
  </si>
  <si>
    <t xml:space="preserve">Kentucky                                                                                                             </t>
  </si>
  <si>
    <t xml:space="preserve">Louisiana                                                                                                        </t>
  </si>
  <si>
    <t xml:space="preserve">Maine                                                                                                       </t>
  </si>
  <si>
    <t xml:space="preserve">Maryland                                                                                                      </t>
  </si>
  <si>
    <t>Massachusetts</t>
  </si>
  <si>
    <t>Michigan</t>
  </si>
  <si>
    <t>Minnesota</t>
  </si>
  <si>
    <t>Mississippi</t>
  </si>
  <si>
    <t xml:space="preserve">Missouri                                                                                                                       </t>
  </si>
  <si>
    <t xml:space="preserve">Montana                                                                                                                        </t>
  </si>
  <si>
    <t xml:space="preserve">Nebraska                                                                                                                       </t>
  </si>
  <si>
    <t xml:space="preserve">Nevada                                                                                                                         </t>
  </si>
  <si>
    <t xml:space="preserve">New Hampshire                                                                                                                  </t>
  </si>
  <si>
    <t xml:space="preserve">New Jersey                                                                                                                    </t>
  </si>
  <si>
    <t xml:space="preserve">New Mexico                                                                                                                     </t>
  </si>
  <si>
    <t xml:space="preserve">New York                                                                                                                      </t>
  </si>
  <si>
    <t xml:space="preserve">North Carolina                                                                                                                </t>
  </si>
  <si>
    <t xml:space="preserve">North Dakota                                                                                                                   </t>
  </si>
  <si>
    <t xml:space="preserve">Ohio                                                                                                                           </t>
  </si>
  <si>
    <t xml:space="preserve">Oklahoma                                                                                                                      </t>
  </si>
  <si>
    <t xml:space="preserve">Oregon                                                                                                                         </t>
  </si>
  <si>
    <t xml:space="preserve">Pennsylvania                                                                                                                   </t>
  </si>
  <si>
    <t xml:space="preserve">Rhode Island                                                                                                                   </t>
  </si>
  <si>
    <t xml:space="preserve">South Carolina                                                                                                                 </t>
  </si>
  <si>
    <t xml:space="preserve">South Dakota                                                                                                                   </t>
  </si>
  <si>
    <t xml:space="preserve">Tennessee                                                                                                                      </t>
  </si>
  <si>
    <t xml:space="preserve">Texas                                                                                                                          </t>
  </si>
  <si>
    <t xml:space="preserve">Utah                                                                                                                           </t>
  </si>
  <si>
    <t xml:space="preserve">Vermont                                                                                                                        </t>
  </si>
  <si>
    <t xml:space="preserve">Virginia                                                                                                                       </t>
  </si>
  <si>
    <t xml:space="preserve">Washington                                                                                                                     </t>
  </si>
  <si>
    <t xml:space="preserve">West Virginia                                                                                                                  </t>
  </si>
  <si>
    <t xml:space="preserve">Wisconsin                                                                                                                     </t>
  </si>
  <si>
    <t xml:space="preserve">Wyoming                                                                                                                        </t>
  </si>
  <si>
    <t xml:space="preserve">Puerto Rico                                                                                                                   </t>
  </si>
  <si>
    <t>Guam</t>
  </si>
  <si>
    <t>Compensation &amp; Pension</t>
  </si>
  <si>
    <t>Education &amp; Vocational Rehabilitation/ Employment</t>
  </si>
  <si>
    <t>Total 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</si>
</sst>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$&quot;* #,##0_);_(&quot;$&quot;* \(#,##0\);_(&quot;$&quot;* &quot;-&quot;_);_(@_)"/>
  </numFmts>
  <fonts count="6" x14ac:knownFonts="1">
    <font>
      <sz val="12"/>
      <color theme="1"/>
      <name val="Calibri"/>
      <family val="2"/>
      <scheme val="minor"/>
    </font>
    <font>
      <sz val="10"/>
      <name val="Helvetica"/>
      <family val="2"/>
    </font>
    <font>
      <sz val="10"/>
      <name val="MS Sans Serif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5">
    <xf numFmtId="0" fontId="0" fillId="0" borderId="0" xfId="0"/>
    <xf numFmtId="49" fontId="3" fillId="2" borderId="1" xfId="1" applyNumberFormat="1" applyFont="1" applyFill="1" applyBorder="1" applyAlignment="1">
      <alignment horizontal="center" vertical="center" wrapText="1"/>
    </xf>
    <xf numFmtId="49" fontId="3" fillId="2" borderId="2" xfId="1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2" fontId="3" fillId="3" borderId="4" xfId="2" applyNumberFormat="1" applyFont="1" applyFill="1" applyBorder="1" applyAlignment="1">
      <alignment horizontal="left"/>
    </xf>
    <xf numFmtId="0" fontId="4" fillId="0" borderId="3" xfId="2" quotePrefix="1" applyFont="1" applyBorder="1" applyAlignment="1">
      <alignment horizontal="left"/>
    </xf>
    <xf numFmtId="37" fontId="5" fillId="0" borderId="5" xfId="2" applyNumberFormat="1" applyFont="1" applyBorder="1" applyAlignment="1">
      <alignment horizontal="right"/>
    </xf>
    <xf numFmtId="42" fontId="5" fillId="0" borderId="5" xfId="2" applyNumberFormat="1" applyFont="1" applyBorder="1" applyAlignment="1">
      <alignment horizontal="left"/>
    </xf>
    <xf numFmtId="37" fontId="5" fillId="0" borderId="0" xfId="2" applyNumberFormat="1" applyFont="1" applyBorder="1" applyAlignment="1">
      <alignment horizontal="right"/>
    </xf>
    <xf numFmtId="42" fontId="5" fillId="0" borderId="0" xfId="2" applyNumberFormat="1" applyFont="1" applyBorder="1" applyAlignment="1">
      <alignment horizontal="left"/>
    </xf>
    <xf numFmtId="0" fontId="4" fillId="0" borderId="3" xfId="2" applyFont="1" applyBorder="1" applyAlignment="1">
      <alignment horizontal="left"/>
    </xf>
    <xf numFmtId="0" fontId="3" fillId="3" borderId="6" xfId="2" applyFont="1" applyFill="1" applyBorder="1"/>
    <xf numFmtId="3" fontId="3" fillId="3" borderId="4" xfId="2" applyNumberFormat="1" applyFont="1" applyFill="1" applyBorder="1" applyAlignment="1">
      <alignment horizontal="right"/>
    </xf>
    <xf numFmtId="3" fontId="0" fillId="0" borderId="0" xfId="0" applyNumberFormat="1" applyFill="1" applyBorder="1"/>
    <xf numFmtId="42" fontId="0" fillId="0" borderId="0" xfId="0" applyNumberFormat="1" applyFill="1" applyBorder="1"/>
  </cellXfs>
  <cellStyles count="3">
    <cellStyle name="Normal" xfId="0" builtinId="0"/>
    <cellStyle name="Normal_DD-No CD's-Hybrid-ALABAMA" xfId="1"/>
    <cellStyle name="Normal_State Level Expenditures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externalLink" Target="externalLinks/externalLink3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DX_FY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DX_FY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DX_FY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e Level Expenditures"/>
      <sheetName val="AK"/>
      <sheetName val="AL"/>
      <sheetName val="AR"/>
      <sheetName val="AZ"/>
      <sheetName val="CA"/>
      <sheetName val="CO"/>
      <sheetName val="CT"/>
      <sheetName val="DC"/>
      <sheetName val="DE"/>
      <sheetName val="FL"/>
      <sheetName val="GA"/>
      <sheetName val="HI"/>
      <sheetName val="IA"/>
      <sheetName val="ID"/>
      <sheetName val="IL"/>
      <sheetName val="IN"/>
      <sheetName val="KS"/>
      <sheetName val="KY"/>
      <sheetName val="LA"/>
      <sheetName val="MA"/>
      <sheetName val="MD"/>
      <sheetName val="ME"/>
      <sheetName val="MI"/>
      <sheetName val="MN"/>
      <sheetName val="MO"/>
      <sheetName val="MS"/>
      <sheetName val="MT"/>
      <sheetName val="NC"/>
      <sheetName val="ND"/>
      <sheetName val="NE"/>
      <sheetName val="NH"/>
      <sheetName val="NJ"/>
      <sheetName val="NM"/>
      <sheetName val="NV"/>
      <sheetName val="NY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A"/>
      <sheetName val="VT"/>
      <sheetName val="WA"/>
      <sheetName val="WI"/>
      <sheetName val="WV"/>
      <sheetName val="WY"/>
      <sheetName val="PR"/>
      <sheetName val="GU"/>
      <sheetName val="Data Description"/>
    </sheetNames>
    <sheetDataSet>
      <sheetData sheetId="0"/>
      <sheetData sheetId="1">
        <row r="32">
          <cell r="B32">
            <v>510.66427491370001</v>
          </cell>
          <cell r="D32">
            <v>713.53800000000001</v>
          </cell>
          <cell r="F32">
            <v>152.32300000000001</v>
          </cell>
        </row>
      </sheetData>
      <sheetData sheetId="2">
        <row r="70">
          <cell r="B70">
            <v>1883.0237012135999</v>
          </cell>
          <cell r="D70">
            <v>8139.098</v>
          </cell>
          <cell r="F70">
            <v>440.108</v>
          </cell>
        </row>
      </sheetData>
      <sheetData sheetId="3">
        <row r="78">
          <cell r="B78">
            <v>1500.4121593479999</v>
          </cell>
          <cell r="D78">
            <v>7073.567</v>
          </cell>
          <cell r="F78">
            <v>278.779</v>
          </cell>
        </row>
      </sheetData>
      <sheetData sheetId="4">
        <row r="18">
          <cell r="B18">
            <v>19065.242164143001</v>
          </cell>
          <cell r="D18">
            <v>51494.767</v>
          </cell>
          <cell r="F18">
            <v>9176.348</v>
          </cell>
        </row>
      </sheetData>
      <sheetData sheetId="5">
        <row r="61">
          <cell r="B61">
            <v>6429.1763218245005</v>
          </cell>
          <cell r="D61">
            <v>29863.626</v>
          </cell>
          <cell r="F61">
            <v>7115.4979999999996</v>
          </cell>
        </row>
      </sheetData>
      <sheetData sheetId="6">
        <row r="67">
          <cell r="B67">
            <v>707.44672843030003</v>
          </cell>
          <cell r="D67">
            <v>1245.239</v>
          </cell>
          <cell r="F67">
            <v>20.594999999999999</v>
          </cell>
        </row>
      </sheetData>
      <sheetData sheetId="7">
        <row r="11">
          <cell r="B11">
            <v>9737.5964210659986</v>
          </cell>
          <cell r="D11">
            <v>20975.096000000001</v>
          </cell>
          <cell r="F11">
            <v>4453.3220000000001</v>
          </cell>
        </row>
      </sheetData>
      <sheetData sheetId="8">
        <row r="4">
          <cell r="B4">
            <v>29825.061112990003</v>
          </cell>
          <cell r="D4">
            <v>90386.510999999999</v>
          </cell>
          <cell r="F4">
            <v>35085.504999999997</v>
          </cell>
        </row>
      </sheetData>
      <sheetData sheetId="9">
        <row r="6">
          <cell r="B6">
            <v>22616.886343530001</v>
          </cell>
          <cell r="D6">
            <v>47138.978999999999</v>
          </cell>
          <cell r="F6">
            <v>4244.1409999999996</v>
          </cell>
        </row>
      </sheetData>
      <sheetData sheetId="10">
        <row r="70">
          <cell r="B70">
            <v>2677.9210095359999</v>
          </cell>
          <cell r="D70">
            <v>11166.288</v>
          </cell>
          <cell r="F70">
            <v>677.86699999999996</v>
          </cell>
        </row>
      </sheetData>
      <sheetData sheetId="11">
        <row r="162">
          <cell r="B162">
            <v>1778.2236116357997</v>
          </cell>
          <cell r="D162">
            <v>4888.2889999999998</v>
          </cell>
          <cell r="F162">
            <v>444.68200000000002</v>
          </cell>
        </row>
      </sheetData>
      <sheetData sheetId="12">
        <row r="8">
          <cell r="B8">
            <v>11114.937646599999</v>
          </cell>
          <cell r="D8">
            <v>36248.970999999998</v>
          </cell>
          <cell r="F8">
            <v>2833.9769999999999</v>
          </cell>
        </row>
      </sheetData>
      <sheetData sheetId="13">
        <row r="102">
          <cell r="B102">
            <v>963.37695485000006</v>
          </cell>
          <cell r="D102">
            <v>2560.8310000000001</v>
          </cell>
          <cell r="F102">
            <v>135.048</v>
          </cell>
        </row>
      </sheetData>
      <sheetData sheetId="14">
        <row r="47">
          <cell r="B47">
            <v>886.01952474680002</v>
          </cell>
          <cell r="D47">
            <v>3160.5859999999998</v>
          </cell>
          <cell r="F47">
            <v>105.215</v>
          </cell>
        </row>
      </sheetData>
      <sheetData sheetId="15">
        <row r="105">
          <cell r="B105">
            <v>3165.7148346521999</v>
          </cell>
          <cell r="D105">
            <v>4515.326</v>
          </cell>
          <cell r="F105">
            <v>890.42100000000005</v>
          </cell>
        </row>
      </sheetData>
      <sheetData sheetId="16">
        <row r="95">
          <cell r="B95">
            <v>2767.6850901263001</v>
          </cell>
          <cell r="D95">
            <v>6720.835</v>
          </cell>
          <cell r="F95">
            <v>700.86300000000006</v>
          </cell>
        </row>
      </sheetData>
      <sheetData sheetId="17">
        <row r="108">
          <cell r="B108">
            <v>9709.3291757579991</v>
          </cell>
          <cell r="D108">
            <v>32504.155999999999</v>
          </cell>
          <cell r="F108">
            <v>3664.12</v>
          </cell>
        </row>
      </sheetData>
      <sheetData sheetId="18">
        <row r="123">
          <cell r="B123">
            <v>1964.4746213347998</v>
          </cell>
          <cell r="D123">
            <v>5723.2830000000004</v>
          </cell>
          <cell r="F123">
            <v>810.18600000000004</v>
          </cell>
        </row>
      </sheetData>
      <sheetData sheetId="19">
        <row r="67">
          <cell r="B67">
            <v>1273.1431359517001</v>
          </cell>
          <cell r="D67">
            <v>4110.2979999999998</v>
          </cell>
          <cell r="F67">
            <v>148.732</v>
          </cell>
        </row>
      </sheetData>
      <sheetData sheetId="20">
        <row r="17">
          <cell r="B17">
            <v>53606.638856929996</v>
          </cell>
          <cell r="D17">
            <v>155274.73800000001</v>
          </cell>
          <cell r="F17">
            <v>24016.344000000001</v>
          </cell>
        </row>
      </sheetData>
      <sheetData sheetId="21">
        <row r="27">
          <cell r="B27">
            <v>35163.475177637003</v>
          </cell>
          <cell r="D27">
            <v>106303.99</v>
          </cell>
          <cell r="F27">
            <v>23080.238000000001</v>
          </cell>
        </row>
      </sheetData>
      <sheetData sheetId="22">
        <row r="19">
          <cell r="B19">
            <v>19375.822543114999</v>
          </cell>
          <cell r="D19">
            <v>65352.24</v>
          </cell>
          <cell r="F19">
            <v>8294.3719999999994</v>
          </cell>
        </row>
      </sheetData>
      <sheetData sheetId="23">
        <row r="86">
          <cell r="B86">
            <v>2938.6096060187006</v>
          </cell>
          <cell r="D86">
            <v>10235.258</v>
          </cell>
          <cell r="F86">
            <v>770.89099999999996</v>
          </cell>
        </row>
      </sheetData>
      <sheetData sheetId="24">
        <row r="90">
          <cell r="B90">
            <v>790.39283565539995</v>
          </cell>
          <cell r="D90">
            <v>3340.018</v>
          </cell>
          <cell r="F90">
            <v>188.36799999999999</v>
          </cell>
        </row>
      </sheetData>
      <sheetData sheetId="25">
        <row r="118">
          <cell r="B118">
            <v>17807.421528324001</v>
          </cell>
          <cell r="D118">
            <v>59270.434999999998</v>
          </cell>
          <cell r="F118">
            <v>13008.463</v>
          </cell>
        </row>
      </sheetData>
      <sheetData sheetId="26">
        <row r="85">
          <cell r="B85">
            <v>1717.0917408119997</v>
          </cell>
          <cell r="D85">
            <v>5700.8680000000004</v>
          </cell>
          <cell r="F85">
            <v>434.68099999999998</v>
          </cell>
        </row>
      </sheetData>
      <sheetData sheetId="27">
        <row r="59">
          <cell r="B59">
            <v>14017.570527729999</v>
          </cell>
          <cell r="D59">
            <v>41455.612000000001</v>
          </cell>
          <cell r="F59">
            <v>5288.2979999999998</v>
          </cell>
        </row>
      </sheetData>
      <sheetData sheetId="28">
        <row r="103">
          <cell r="B103">
            <v>1496.2718718497001</v>
          </cell>
          <cell r="D103">
            <v>8047.0159999999996</v>
          </cell>
          <cell r="F103">
            <v>217.29300000000001</v>
          </cell>
        </row>
      </sheetData>
      <sheetData sheetId="29">
        <row r="56">
          <cell r="B56">
            <v>2037.5266611669999</v>
          </cell>
          <cell r="D56">
            <v>4895.357</v>
          </cell>
          <cell r="F56">
            <v>288.90199999999999</v>
          </cell>
        </row>
      </sheetData>
      <sheetData sheetId="30">
        <row r="96">
          <cell r="B96">
            <v>1064.2612096160001</v>
          </cell>
          <cell r="D96">
            <v>5090.2730000000001</v>
          </cell>
          <cell r="F96">
            <v>263.26499999999999</v>
          </cell>
        </row>
      </sheetData>
      <sheetData sheetId="31">
        <row r="13">
          <cell r="B13">
            <v>4282.8530770259995</v>
          </cell>
          <cell r="D13">
            <v>12944.049000000001</v>
          </cell>
          <cell r="F13">
            <v>630.39099999999996</v>
          </cell>
        </row>
      </sheetData>
      <sheetData sheetId="32">
        <row r="24">
          <cell r="B24">
            <v>7594.0411907293001</v>
          </cell>
          <cell r="D24">
            <v>15718.159</v>
          </cell>
          <cell r="F24">
            <v>2847.5259999999998</v>
          </cell>
        </row>
      </sheetData>
      <sheetData sheetId="33">
        <row r="36">
          <cell r="B36">
            <v>7011.8778333350001</v>
          </cell>
          <cell r="D36">
            <v>37168.805</v>
          </cell>
          <cell r="F36">
            <v>2601.0540000000001</v>
          </cell>
        </row>
      </sheetData>
      <sheetData sheetId="34">
        <row r="20">
          <cell r="B20">
            <v>5848.1865561619998</v>
          </cell>
          <cell r="D20">
            <v>18380.550999999999</v>
          </cell>
          <cell r="F20">
            <v>1105.809</v>
          </cell>
        </row>
      </sheetData>
      <sheetData sheetId="35">
        <row r="65">
          <cell r="B65">
            <v>2044.9785425919999</v>
          </cell>
          <cell r="D65">
            <v>7190.701</v>
          </cell>
          <cell r="F65">
            <v>476.79</v>
          </cell>
        </row>
      </sheetData>
      <sheetData sheetId="36">
        <row r="91">
          <cell r="B91">
            <v>1682.7108065571001</v>
          </cell>
          <cell r="D91">
            <v>3676.1610000000001</v>
          </cell>
          <cell r="F91">
            <v>262.11200000000002</v>
          </cell>
        </row>
      </sheetData>
      <sheetData sheetId="37">
        <row r="80">
          <cell r="B80">
            <v>1560.7502111070999</v>
          </cell>
          <cell r="D80">
            <v>4385.5680000000002</v>
          </cell>
          <cell r="F80">
            <v>172.57599999999999</v>
          </cell>
        </row>
      </sheetData>
      <sheetData sheetId="38">
        <row r="39">
          <cell r="B39">
            <v>9841.3625260150002</v>
          </cell>
          <cell r="D39">
            <v>28505.163</v>
          </cell>
          <cell r="F39">
            <v>3265.297</v>
          </cell>
        </row>
      </sheetData>
      <sheetData sheetId="39">
        <row r="70">
          <cell r="B70">
            <v>37525.643495140997</v>
          </cell>
          <cell r="D70">
            <v>70863.755000000005</v>
          </cell>
          <cell r="F70">
            <v>15769.371999999999</v>
          </cell>
        </row>
      </sheetData>
      <sheetData sheetId="40">
        <row r="8">
          <cell r="B8">
            <v>10598.686905065</v>
          </cell>
          <cell r="D8">
            <v>28378.16</v>
          </cell>
          <cell r="F8">
            <v>5725.4179999999997</v>
          </cell>
        </row>
      </sheetData>
      <sheetData sheetId="41">
        <row r="49">
          <cell r="B49">
            <v>20092.123566235998</v>
          </cell>
          <cell r="D49">
            <v>59127.317000000003</v>
          </cell>
          <cell r="F49">
            <v>7606.1450000000004</v>
          </cell>
        </row>
      </sheetData>
      <sheetData sheetId="42">
        <row r="69">
          <cell r="B69">
            <v>180.9163567084</v>
          </cell>
          <cell r="D69">
            <v>267.767</v>
          </cell>
          <cell r="F69">
            <v>2.044</v>
          </cell>
        </row>
      </sheetData>
      <sheetData sheetId="43">
        <row r="98">
          <cell r="B98">
            <v>9515.9616224750007</v>
          </cell>
          <cell r="D98">
            <v>29424.141</v>
          </cell>
          <cell r="F98">
            <v>3926.5889999999999</v>
          </cell>
        </row>
      </sheetData>
      <sheetData sheetId="44">
        <row r="257">
          <cell r="B257">
            <v>278.19351554849999</v>
          </cell>
          <cell r="D257">
            <v>1510.4770000000001</v>
          </cell>
          <cell r="F257">
            <v>87.286000000000001</v>
          </cell>
        </row>
      </sheetData>
      <sheetData sheetId="45">
        <row r="32">
          <cell r="B32">
            <v>17934.613091758998</v>
          </cell>
          <cell r="D32">
            <v>57215.999000000003</v>
          </cell>
          <cell r="F32">
            <v>11575.478999999999</v>
          </cell>
        </row>
      </sheetData>
      <sheetData sheetId="46">
        <row r="136">
          <cell r="B136">
            <v>1881.4789410924</v>
          </cell>
          <cell r="D136">
            <v>4404.8490000000002</v>
          </cell>
          <cell r="F136">
            <v>917.05899999999997</v>
          </cell>
        </row>
      </sheetData>
      <sheetData sheetId="47">
        <row r="17">
          <cell r="B17">
            <v>4589.2576443766002</v>
          </cell>
          <cell r="D17">
            <v>17653.557000000001</v>
          </cell>
          <cell r="F17">
            <v>1449.692</v>
          </cell>
        </row>
      </sheetData>
      <sheetData sheetId="48">
        <row r="42">
          <cell r="B42">
            <v>15816.823695722998</v>
          </cell>
          <cell r="D42">
            <v>44981.748</v>
          </cell>
          <cell r="F42">
            <v>4663.1620000000003</v>
          </cell>
        </row>
      </sheetData>
      <sheetData sheetId="49">
        <row r="75">
          <cell r="B75">
            <v>6411.0637348959999</v>
          </cell>
          <cell r="D75">
            <v>19663.398000000001</v>
          </cell>
          <cell r="F75">
            <v>1634.729</v>
          </cell>
        </row>
      </sheetData>
      <sheetData sheetId="50">
        <row r="58">
          <cell r="B58">
            <v>1693.4148166283001</v>
          </cell>
          <cell r="D58">
            <v>9258.7219999999998</v>
          </cell>
          <cell r="F58">
            <v>211.00399999999999</v>
          </cell>
        </row>
      </sheetData>
      <sheetData sheetId="51">
        <row r="26">
          <cell r="B26">
            <v>667.72360292979988</v>
          </cell>
          <cell r="D26">
            <v>1810.944</v>
          </cell>
          <cell r="F26">
            <v>34.064999999999998</v>
          </cell>
        </row>
      </sheetData>
      <sheetData sheetId="52">
        <row r="81">
          <cell r="D81">
            <v>10455.133</v>
          </cell>
          <cell r="F81">
            <v>781.34</v>
          </cell>
        </row>
      </sheetData>
      <sheetData sheetId="53"/>
      <sheetData sheetId="5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e Level Expenditures"/>
      <sheetName val="AK"/>
      <sheetName val="AL"/>
      <sheetName val="AR"/>
      <sheetName val="AZ"/>
      <sheetName val="CA"/>
      <sheetName val="CO"/>
      <sheetName val="CT"/>
      <sheetName val="DC"/>
      <sheetName val="DE"/>
      <sheetName val="FL"/>
      <sheetName val="GA"/>
      <sheetName val="HI"/>
      <sheetName val="IA"/>
      <sheetName val="ID"/>
      <sheetName val="IL"/>
      <sheetName val="IN"/>
      <sheetName val="KS"/>
      <sheetName val="KY"/>
      <sheetName val="LA"/>
      <sheetName val="MA"/>
      <sheetName val="MD"/>
      <sheetName val="ME"/>
      <sheetName val="MI"/>
      <sheetName val="MN"/>
      <sheetName val="MO"/>
      <sheetName val="MS"/>
      <sheetName val="MT"/>
      <sheetName val="NC"/>
      <sheetName val="ND"/>
      <sheetName val="NE"/>
      <sheetName val="NH"/>
      <sheetName val="NJ"/>
      <sheetName val="NM"/>
      <sheetName val="NV"/>
      <sheetName val="NY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A"/>
      <sheetName val="VT"/>
      <sheetName val="WA"/>
      <sheetName val="WI"/>
      <sheetName val="WV"/>
      <sheetName val="WY"/>
      <sheetName val="PR"/>
      <sheetName val="GU"/>
      <sheetName val="Data Description"/>
    </sheetNames>
    <sheetDataSet>
      <sheetData sheetId="0"/>
      <sheetData sheetId="1">
        <row r="32">
          <cell r="B32">
            <v>503.543612182</v>
          </cell>
          <cell r="C32">
            <v>1912.5037496274524</v>
          </cell>
          <cell r="D32">
            <v>752.29899999999998</v>
          </cell>
          <cell r="F32">
            <v>57.985999999999997</v>
          </cell>
        </row>
      </sheetData>
      <sheetData sheetId="2">
        <row r="70">
          <cell r="B70">
            <v>1873.3448488044</v>
          </cell>
          <cell r="C70">
            <v>12644.458604777337</v>
          </cell>
          <cell r="D70">
            <v>7437.8609999999999</v>
          </cell>
          <cell r="F70">
            <v>452.96199999999999</v>
          </cell>
        </row>
      </sheetData>
      <sheetData sheetId="3">
        <row r="78">
          <cell r="B78">
            <v>1474.69900067</v>
          </cell>
          <cell r="C78">
            <v>14483.273584885534</v>
          </cell>
          <cell r="D78">
            <v>7197.9740000000002</v>
          </cell>
          <cell r="F78">
            <v>319.97199999999998</v>
          </cell>
        </row>
      </sheetData>
      <sheetData sheetId="4">
        <row r="18">
          <cell r="B18">
            <v>19109.752692906997</v>
          </cell>
          <cell r="C18">
            <v>91687.122999014333</v>
          </cell>
          <cell r="D18">
            <v>51343.286999999997</v>
          </cell>
          <cell r="F18">
            <v>9186.6020000000008</v>
          </cell>
        </row>
      </sheetData>
      <sheetData sheetId="5">
        <row r="61">
          <cell r="B61">
            <v>6517.5567493764993</v>
          </cell>
          <cell r="C61">
            <v>55262.549287139351</v>
          </cell>
          <cell r="D61">
            <v>30169.027999999998</v>
          </cell>
          <cell r="F61">
            <v>7288.4269999999997</v>
          </cell>
        </row>
      </sheetData>
      <sheetData sheetId="6">
        <row r="67">
          <cell r="B67">
            <v>691.90354065439999</v>
          </cell>
          <cell r="C67">
            <v>2373.9105712333458</v>
          </cell>
          <cell r="D67">
            <v>1231.0940000000001</v>
          </cell>
          <cell r="F67">
            <v>13.882999999999999</v>
          </cell>
        </row>
      </sheetData>
      <sheetData sheetId="7">
        <row r="11">
          <cell r="B11">
            <v>9547.5581889310015</v>
          </cell>
          <cell r="C11">
            <v>47043.395815120908</v>
          </cell>
          <cell r="D11">
            <v>21745.042000000001</v>
          </cell>
          <cell r="F11">
            <v>4104.2839999999997</v>
          </cell>
        </row>
      </sheetData>
      <sheetData sheetId="8"/>
      <sheetData sheetId="9">
        <row r="6">
          <cell r="B6">
            <v>22556.48884256</v>
          </cell>
          <cell r="C6">
            <v>83270.437594661809</v>
          </cell>
          <cell r="D6">
            <v>49139.832999999999</v>
          </cell>
          <cell r="F6">
            <v>4504.6930000000002</v>
          </cell>
        </row>
      </sheetData>
      <sheetData sheetId="10">
        <row r="70">
          <cell r="B70">
            <v>2683.4034984259001</v>
          </cell>
          <cell r="C70">
            <v>16009.911760065914</v>
          </cell>
          <cell r="D70">
            <v>11120.954</v>
          </cell>
          <cell r="F70">
            <v>541.60199999999998</v>
          </cell>
        </row>
      </sheetData>
      <sheetData sheetId="11">
        <row r="162">
          <cell r="B162">
            <v>1758.0746997558999</v>
          </cell>
          <cell r="C162">
            <v>8411.6757336465071</v>
          </cell>
          <cell r="D162">
            <v>4642.8530000000001</v>
          </cell>
          <cell r="F162">
            <v>425.666</v>
          </cell>
        </row>
      </sheetData>
      <sheetData sheetId="12">
        <row r="8">
          <cell r="B8">
            <v>11006.748649080002</v>
          </cell>
          <cell r="C8">
            <v>68542.276433213439</v>
          </cell>
          <cell r="D8">
            <v>35578.538999999997</v>
          </cell>
          <cell r="F8">
            <v>2978.8530000000001</v>
          </cell>
        </row>
      </sheetData>
      <sheetData sheetId="13">
        <row r="102">
          <cell r="B102">
            <v>944.5160987037001</v>
          </cell>
          <cell r="C102">
            <v>5257.165248499814</v>
          </cell>
          <cell r="D102">
            <v>2598.3620000000001</v>
          </cell>
          <cell r="F102">
            <v>128.35900000000001</v>
          </cell>
        </row>
      </sheetData>
      <sheetData sheetId="14">
        <row r="47">
          <cell r="B47">
            <v>874.88895390919993</v>
          </cell>
          <cell r="C47">
            <v>8618.4339316404257</v>
          </cell>
          <cell r="D47">
            <v>3792.3919999999998</v>
          </cell>
          <cell r="F47">
            <v>137.24100000000001</v>
          </cell>
        </row>
      </sheetData>
      <sheetData sheetId="15">
        <row r="105">
          <cell r="B105">
            <v>3123.1945472904999</v>
          </cell>
          <cell r="C105">
            <v>10282.85766928265</v>
          </cell>
          <cell r="D105">
            <v>5009.2340000000004</v>
          </cell>
          <cell r="F105">
            <v>729.13300000000004</v>
          </cell>
        </row>
      </sheetData>
      <sheetData sheetId="16">
        <row r="95">
          <cell r="B95">
            <v>2756.2522328629998</v>
          </cell>
          <cell r="C95">
            <v>13600.094169773449</v>
          </cell>
          <cell r="D95">
            <v>6942.9769999999999</v>
          </cell>
          <cell r="F95">
            <v>474.86700000000002</v>
          </cell>
        </row>
      </sheetData>
      <sheetData sheetId="17">
        <row r="108">
          <cell r="B108">
            <v>9443.984225655</v>
          </cell>
          <cell r="C108">
            <v>75048.956519752595</v>
          </cell>
          <cell r="D108">
            <v>30826.798999999999</v>
          </cell>
          <cell r="F108">
            <v>3351.5050000000001</v>
          </cell>
        </row>
      </sheetData>
      <sheetData sheetId="18">
        <row r="123">
          <cell r="B123">
            <v>1960.9925254247</v>
          </cell>
          <cell r="C123">
            <v>13665.865808769877</v>
          </cell>
          <cell r="D123">
            <v>5887.6970000000001</v>
          </cell>
          <cell r="F123">
            <v>629.45899999999995</v>
          </cell>
        </row>
      </sheetData>
      <sheetData sheetId="19">
        <row r="67">
          <cell r="B67">
            <v>1258.7389399799999</v>
          </cell>
          <cell r="C67">
            <v>8562.6682866095889</v>
          </cell>
          <cell r="D67">
            <v>4555.1239999999998</v>
          </cell>
          <cell r="F67">
            <v>149.46700000000001</v>
          </cell>
        </row>
      </sheetData>
      <sheetData sheetId="20">
        <row r="17">
          <cell r="B17">
            <v>52112.232113350001</v>
          </cell>
          <cell r="C17">
            <v>307719.72007273446</v>
          </cell>
          <cell r="D17">
            <v>151852.677</v>
          </cell>
          <cell r="F17">
            <v>24207.845000000001</v>
          </cell>
        </row>
      </sheetData>
      <sheetData sheetId="21">
        <row r="27">
          <cell r="B27">
            <v>34260.450673013002</v>
          </cell>
          <cell r="C27">
            <v>427506.19922481431</v>
          </cell>
          <cell r="D27">
            <v>106780.916</v>
          </cell>
          <cell r="F27">
            <v>19954.396000000001</v>
          </cell>
        </row>
      </sheetData>
      <sheetData sheetId="22">
        <row r="19">
          <cell r="B19">
            <v>18967.755807009999</v>
          </cell>
          <cell r="C19">
            <v>109808.12222944399</v>
          </cell>
          <cell r="D19">
            <v>62940.49</v>
          </cell>
          <cell r="F19">
            <v>8283.5679999999993</v>
          </cell>
        </row>
      </sheetData>
      <sheetData sheetId="23">
        <row r="86">
          <cell r="B86">
            <v>2895.6787645006998</v>
          </cell>
          <cell r="C86">
            <v>18608.638133227738</v>
          </cell>
          <cell r="D86">
            <v>10450.24</v>
          </cell>
          <cell r="F86">
            <v>853.53300000000002</v>
          </cell>
        </row>
      </sheetData>
      <sheetData sheetId="24">
        <row r="90">
          <cell r="B90">
            <v>769.78557566640006</v>
          </cell>
          <cell r="C90">
            <v>6511.2743214895982</v>
          </cell>
          <cell r="D90">
            <v>3260.56</v>
          </cell>
          <cell r="F90">
            <v>172.33099999999999</v>
          </cell>
        </row>
      </sheetData>
      <sheetData sheetId="25">
        <row r="118">
          <cell r="B118">
            <v>17246.983418819</v>
          </cell>
          <cell r="C118">
            <v>332090.13539052574</v>
          </cell>
          <cell r="D118">
            <v>56947.108</v>
          </cell>
          <cell r="F118">
            <v>11142.445</v>
          </cell>
        </row>
      </sheetData>
      <sheetData sheetId="26">
        <row r="85">
          <cell r="B85">
            <v>1710.6400349215003</v>
          </cell>
          <cell r="C85">
            <v>15366.261497282532</v>
          </cell>
          <cell r="D85">
            <v>6501.8410000000003</v>
          </cell>
          <cell r="F85">
            <v>571.93499999999995</v>
          </cell>
        </row>
      </sheetData>
      <sheetData sheetId="27">
        <row r="59">
          <cell r="B59">
            <v>13848.756583446</v>
          </cell>
          <cell r="C59">
            <v>96356.288975114614</v>
          </cell>
          <cell r="D59">
            <v>39167.815999999999</v>
          </cell>
          <cell r="F59">
            <v>4832.1109999999999</v>
          </cell>
        </row>
      </sheetData>
      <sheetData sheetId="28">
        <row r="103">
          <cell r="B103">
            <v>1469.3172804715</v>
          </cell>
          <cell r="C103">
            <v>14908.553026247577</v>
          </cell>
          <cell r="D103">
            <v>7783.1379999999999</v>
          </cell>
          <cell r="F103">
            <v>221.00800000000001</v>
          </cell>
        </row>
      </sheetData>
      <sheetData sheetId="29">
        <row r="56">
          <cell r="B56">
            <v>2039.5967727679999</v>
          </cell>
          <cell r="C56">
            <v>11562.975703076376</v>
          </cell>
          <cell r="D56">
            <v>4933.826</v>
          </cell>
          <cell r="F56">
            <v>521.35799999999995</v>
          </cell>
        </row>
      </sheetData>
      <sheetData sheetId="30">
        <row r="96">
          <cell r="B96">
            <v>1043.1440503163001</v>
          </cell>
          <cell r="C96">
            <v>9856.4502117068623</v>
          </cell>
          <cell r="D96">
            <v>5159.5039999999999</v>
          </cell>
          <cell r="F96">
            <v>199.56899999999999</v>
          </cell>
        </row>
      </sheetData>
      <sheetData sheetId="31">
        <row r="13">
          <cell r="B13">
            <v>4209.0872164999992</v>
          </cell>
          <cell r="C13">
            <v>34563.928556360559</v>
          </cell>
          <cell r="D13">
            <v>12690.138999999999</v>
          </cell>
          <cell r="F13">
            <v>751.32500000000005</v>
          </cell>
        </row>
      </sheetData>
      <sheetData sheetId="32">
        <row r="24">
          <cell r="B24">
            <v>7366.4305000730001</v>
          </cell>
          <cell r="C24">
            <v>30761.780977480354</v>
          </cell>
          <cell r="D24">
            <v>15836.546</v>
          </cell>
          <cell r="F24">
            <v>2754.77</v>
          </cell>
        </row>
      </sheetData>
      <sheetData sheetId="33">
        <row r="36">
          <cell r="B36">
            <v>6946.2155282949998</v>
          </cell>
          <cell r="C36">
            <v>68470.569933390259</v>
          </cell>
          <cell r="D36">
            <v>36574.315000000002</v>
          </cell>
          <cell r="F36">
            <v>2345.0859999999998</v>
          </cell>
        </row>
      </sheetData>
      <sheetData sheetId="34">
        <row r="20">
          <cell r="B20">
            <v>5728.8088629689992</v>
          </cell>
          <cell r="C20">
            <v>42920.990770586242</v>
          </cell>
          <cell r="D20">
            <v>18444.925999999999</v>
          </cell>
          <cell r="F20">
            <v>1323.2439999999999</v>
          </cell>
        </row>
      </sheetData>
      <sheetData sheetId="35">
        <row r="65">
          <cell r="B65">
            <v>2006.9642165857999</v>
          </cell>
          <cell r="C65">
            <v>15898.027602286213</v>
          </cell>
          <cell r="D65">
            <v>7625.6260000000002</v>
          </cell>
          <cell r="F65">
            <v>513.80899999999997</v>
          </cell>
        </row>
      </sheetData>
      <sheetData sheetId="36">
        <row r="91">
          <cell r="B91">
            <v>1651.9564149615001</v>
          </cell>
          <cell r="C91">
            <v>7660.7943244558774</v>
          </cell>
          <cell r="D91">
            <v>3855.3789999999999</v>
          </cell>
          <cell r="F91">
            <v>370.99200000000002</v>
          </cell>
        </row>
      </sheetData>
      <sheetData sheetId="37">
        <row r="80">
          <cell r="B80">
            <v>1540.0746976368998</v>
          </cell>
          <cell r="C80">
            <v>6480.3952432575861</v>
          </cell>
          <cell r="D80">
            <v>4330.4970000000003</v>
          </cell>
          <cell r="F80">
            <v>184.768</v>
          </cell>
        </row>
      </sheetData>
      <sheetData sheetId="38">
        <row r="39">
          <cell r="B39">
            <v>9745.7862563819999</v>
          </cell>
          <cell r="C39">
            <v>54950.150261192204</v>
          </cell>
          <cell r="D39">
            <v>28184.434000000001</v>
          </cell>
          <cell r="F39">
            <v>3381.8339999999998</v>
          </cell>
        </row>
      </sheetData>
      <sheetData sheetId="39">
        <row r="70">
          <cell r="B70">
            <v>37136.902865383003</v>
          </cell>
          <cell r="C70">
            <v>143559.60117487211</v>
          </cell>
          <cell r="D70">
            <v>72040.31</v>
          </cell>
          <cell r="F70">
            <v>15396.373</v>
          </cell>
        </row>
      </sheetData>
      <sheetData sheetId="40">
        <row r="8">
          <cell r="B8">
            <v>10317.455814195</v>
          </cell>
          <cell r="C8">
            <v>53604.975365875856</v>
          </cell>
          <cell r="D8">
            <v>27025.355</v>
          </cell>
          <cell r="F8">
            <v>6066.4889999999996</v>
          </cell>
        </row>
      </sheetData>
      <sheetData sheetId="41">
        <row r="49">
          <cell r="B49">
            <v>20144.816255465001</v>
          </cell>
          <cell r="C49">
            <v>103665.81818339994</v>
          </cell>
          <cell r="D49">
            <v>61267.894999999997</v>
          </cell>
          <cell r="F49">
            <v>7686.2969999999996</v>
          </cell>
        </row>
      </sheetData>
      <sheetData sheetId="42">
        <row r="69">
          <cell r="B69">
            <v>190.63686973420002</v>
          </cell>
          <cell r="C69">
            <v>613.65425530166249</v>
          </cell>
          <cell r="D69">
            <v>235.64</v>
          </cell>
          <cell r="F69">
            <v>0</v>
          </cell>
        </row>
      </sheetData>
      <sheetData sheetId="43">
        <row r="98">
          <cell r="B98">
            <v>9557.4737540719998</v>
          </cell>
          <cell r="C98">
            <v>63815.215386788135</v>
          </cell>
          <cell r="D98">
            <v>32059.357</v>
          </cell>
          <cell r="F98">
            <v>4048.5709999999999</v>
          </cell>
        </row>
      </sheetData>
      <sheetData sheetId="44">
        <row r="257">
          <cell r="B257">
            <v>278.47803649529999</v>
          </cell>
          <cell r="C257">
            <v>2823.5434251190109</v>
          </cell>
          <cell r="D257">
            <v>1646.2919999999999</v>
          </cell>
          <cell r="F257">
            <v>79.728999999999999</v>
          </cell>
        </row>
      </sheetData>
      <sheetData sheetId="45">
        <row r="32">
          <cell r="B32">
            <v>17797.982729448999</v>
          </cell>
          <cell r="C32">
            <v>113272.64171293483</v>
          </cell>
          <cell r="D32">
            <v>59393.661999999997</v>
          </cell>
          <cell r="F32">
            <v>11209.107</v>
          </cell>
        </row>
      </sheetData>
      <sheetData sheetId="46">
        <row r="136">
          <cell r="B136">
            <v>1827.3090435156</v>
          </cell>
          <cell r="C136">
            <v>12353.777052962971</v>
          </cell>
          <cell r="D136">
            <v>4435.6809999999996</v>
          </cell>
          <cell r="F136">
            <v>1049.451</v>
          </cell>
        </row>
      </sheetData>
      <sheetData sheetId="47">
        <row r="17">
          <cell r="B17">
            <v>4467.4888206589994</v>
          </cell>
          <cell r="C17">
            <v>64308.349843402633</v>
          </cell>
          <cell r="D17">
            <v>16892.475999999999</v>
          </cell>
          <cell r="F17">
            <v>1121.72</v>
          </cell>
        </row>
      </sheetData>
      <sheetData sheetId="48">
        <row r="42">
          <cell r="B42">
            <v>15635.309222549</v>
          </cell>
          <cell r="C42">
            <v>77267.76819157206</v>
          </cell>
          <cell r="D42">
            <v>45697.843000000001</v>
          </cell>
          <cell r="F42">
            <v>4619.4229999999998</v>
          </cell>
        </row>
      </sheetData>
      <sheetData sheetId="49">
        <row r="75">
          <cell r="B75">
            <v>6305.5096852259994</v>
          </cell>
          <cell r="C75">
            <v>40222.549179620422</v>
          </cell>
          <cell r="D75">
            <v>19734.145</v>
          </cell>
          <cell r="F75">
            <v>1476.7650000000001</v>
          </cell>
        </row>
      </sheetData>
      <sheetData sheetId="50">
        <row r="58">
          <cell r="B58">
            <v>1659.9403107205001</v>
          </cell>
          <cell r="C58">
            <v>19634.446358020446</v>
          </cell>
          <cell r="D58">
            <v>9322.3649999999998</v>
          </cell>
          <cell r="F58">
            <v>278.32900000000001</v>
          </cell>
        </row>
      </sheetData>
      <sheetData sheetId="51">
        <row r="26">
          <cell r="B26">
            <v>664.29930392239999</v>
          </cell>
          <cell r="C26">
            <v>6920.6348156229487</v>
          </cell>
          <cell r="D26">
            <v>1910.056</v>
          </cell>
          <cell r="F26">
            <v>38.863999999999997</v>
          </cell>
        </row>
      </sheetData>
      <sheetData sheetId="52"/>
      <sheetData sheetId="53"/>
      <sheetData sheetId="5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Guide"/>
      <sheetName val="State Level Expenditures"/>
      <sheetName val="AK"/>
      <sheetName val="AL"/>
      <sheetName val="AR"/>
      <sheetName val="AZ"/>
      <sheetName val="CA"/>
      <sheetName val="CO"/>
      <sheetName val="CT"/>
      <sheetName val="DC"/>
      <sheetName val="DE"/>
      <sheetName val="FL"/>
      <sheetName val="GA"/>
      <sheetName val="HI"/>
      <sheetName val="IA"/>
      <sheetName val="ID"/>
      <sheetName val="IL"/>
      <sheetName val="IN"/>
      <sheetName val="KS"/>
      <sheetName val="KY"/>
      <sheetName val="LA"/>
      <sheetName val="MA"/>
      <sheetName val="MD"/>
      <sheetName val="ME"/>
      <sheetName val="MI"/>
      <sheetName val="MN"/>
      <sheetName val="MO"/>
      <sheetName val="MS"/>
      <sheetName val="MT"/>
      <sheetName val="NC"/>
      <sheetName val="ND"/>
      <sheetName val="NE"/>
      <sheetName val="NH"/>
      <sheetName val="NJ"/>
      <sheetName val="NM"/>
      <sheetName val="NV"/>
      <sheetName val="NY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A"/>
      <sheetName val="VT"/>
      <sheetName val="WA"/>
      <sheetName val="WI"/>
      <sheetName val="WV"/>
      <sheetName val="WY"/>
      <sheetName val="PR"/>
      <sheetName val="GU"/>
    </sheetNames>
    <sheetDataSet>
      <sheetData sheetId="0"/>
      <sheetData sheetId="1"/>
      <sheetData sheetId="2">
        <row r="32">
          <cell r="B32">
            <v>316.06344870839996</v>
          </cell>
          <cell r="C32">
            <v>1823.2728</v>
          </cell>
          <cell r="D32">
            <v>736.12049999999999</v>
          </cell>
          <cell r="F32">
            <v>132.70400000000001</v>
          </cell>
        </row>
      </sheetData>
      <sheetData sheetId="3">
        <row r="70">
          <cell r="B70">
            <v>1684.7222450099998</v>
          </cell>
          <cell r="C70">
            <v>13131.3305</v>
          </cell>
          <cell r="D70">
            <v>8169.5685000000003</v>
          </cell>
          <cell r="F70">
            <v>510.90499999999997</v>
          </cell>
        </row>
      </sheetData>
      <sheetData sheetId="4">
        <row r="78">
          <cell r="B78">
            <v>1470.9445088369</v>
          </cell>
          <cell r="C78">
            <v>13733.403445499705</v>
          </cell>
          <cell r="D78">
            <v>7066.9960000000001</v>
          </cell>
          <cell r="F78">
            <v>360.56700000000001</v>
          </cell>
        </row>
      </sheetData>
      <sheetData sheetId="5">
        <row r="18">
          <cell r="B18">
            <v>16331.366230580999</v>
          </cell>
          <cell r="C18">
            <v>94479.931500000006</v>
          </cell>
          <cell r="D18">
            <v>57353.907500000001</v>
          </cell>
          <cell r="F18">
            <v>10236.120999999999</v>
          </cell>
        </row>
      </sheetData>
      <sheetData sheetId="6">
        <row r="61">
          <cell r="B61">
            <v>6880.2764197450006</v>
          </cell>
          <cell r="C61">
            <v>57730.68</v>
          </cell>
          <cell r="D61">
            <v>34037.410000000003</v>
          </cell>
          <cell r="F61">
            <v>7084.9679999999998</v>
          </cell>
        </row>
      </sheetData>
      <sheetData sheetId="7">
        <row r="67">
          <cell r="B67">
            <v>627.90797721980005</v>
          </cell>
          <cell r="C67">
            <v>2045.5939000000001</v>
          </cell>
          <cell r="D67">
            <v>1228.692</v>
          </cell>
          <cell r="F67">
            <v>-0.79100000000000004</v>
          </cell>
        </row>
      </sheetData>
      <sheetData sheetId="8">
        <row r="11">
          <cell r="B11">
            <v>8803.1334053989995</v>
          </cell>
          <cell r="C11">
            <v>45515.827499999999</v>
          </cell>
          <cell r="D11">
            <v>23579.1345</v>
          </cell>
          <cell r="F11">
            <v>4100.4979999999996</v>
          </cell>
        </row>
      </sheetData>
      <sheetData sheetId="9"/>
      <sheetData sheetId="10">
        <row r="6">
          <cell r="B6">
            <v>21013.170946471</v>
          </cell>
          <cell r="C6">
            <v>89303.025000000009</v>
          </cell>
          <cell r="D6">
            <v>56035.124000000003</v>
          </cell>
          <cell r="F6">
            <v>4454.4110000000001</v>
          </cell>
        </row>
      </sheetData>
      <sheetData sheetId="11">
        <row r="70">
          <cell r="B70">
            <v>2391.3974776823998</v>
          </cell>
          <cell r="C70">
            <v>16968.698499999999</v>
          </cell>
          <cell r="D70">
            <v>11825.790499999999</v>
          </cell>
          <cell r="F70">
            <v>553.59699999999998</v>
          </cell>
        </row>
      </sheetData>
      <sheetData sheetId="12">
        <row r="162">
          <cell r="B162">
            <v>1618.4272563557997</v>
          </cell>
          <cell r="C162">
            <v>9550.0740000000005</v>
          </cell>
          <cell r="D162">
            <v>5419.2809999999999</v>
          </cell>
          <cell r="F162">
            <v>360.92700000000002</v>
          </cell>
        </row>
      </sheetData>
      <sheetData sheetId="13">
        <row r="8">
          <cell r="B8">
            <v>9057.8826268199991</v>
          </cell>
          <cell r="C8">
            <v>72119.398000000001</v>
          </cell>
          <cell r="D8">
            <v>37863.466</v>
          </cell>
          <cell r="F8">
            <v>3064.56</v>
          </cell>
        </row>
      </sheetData>
      <sheetData sheetId="14">
        <row r="102">
          <cell r="B102">
            <v>896.14298778980003</v>
          </cell>
          <cell r="C102">
            <v>5508.9549999999999</v>
          </cell>
          <cell r="D102">
            <v>2810.7489999999998</v>
          </cell>
          <cell r="F102">
            <v>205.816</v>
          </cell>
        </row>
      </sheetData>
      <sheetData sheetId="15">
        <row r="47">
          <cell r="B47">
            <v>903.80550423459999</v>
          </cell>
          <cell r="C47">
            <v>8685.4604999999992</v>
          </cell>
          <cell r="D47">
            <v>4609.8374999999996</v>
          </cell>
          <cell r="F47">
            <v>144.72200000000001</v>
          </cell>
        </row>
      </sheetData>
      <sheetData sheetId="16">
        <row r="105">
          <cell r="B105">
            <v>2679.9101357570003</v>
          </cell>
          <cell r="C105">
            <v>9949.5645000000004</v>
          </cell>
          <cell r="D105">
            <v>5553.0834999999997</v>
          </cell>
          <cell r="F105">
            <v>709.33900000000006</v>
          </cell>
        </row>
      </sheetData>
      <sheetData sheetId="17">
        <row r="95">
          <cell r="B95">
            <v>2184.0944938224002</v>
          </cell>
          <cell r="C95">
            <v>12557.531999999999</v>
          </cell>
          <cell r="D95">
            <v>7722.28</v>
          </cell>
          <cell r="F95">
            <v>562.64800000000002</v>
          </cell>
        </row>
      </sheetData>
      <sheetData sheetId="18">
        <row r="108">
          <cell r="B108">
            <v>9523.7965191329986</v>
          </cell>
          <cell r="C108">
            <v>78882.385000000009</v>
          </cell>
          <cell r="D108">
            <v>35142.767999999996</v>
          </cell>
          <cell r="F108">
            <v>3555.04</v>
          </cell>
        </row>
      </sheetData>
      <sheetData sheetId="19">
        <row r="123">
          <cell r="B123">
            <v>1684.7517261698999</v>
          </cell>
          <cell r="C123">
            <v>12867.210000000001</v>
          </cell>
          <cell r="D123">
            <v>6280.0640000000003</v>
          </cell>
          <cell r="F123">
            <v>538.06799999999998</v>
          </cell>
        </row>
      </sheetData>
      <sheetData sheetId="20">
        <row r="67">
          <cell r="B67">
            <v>865.60971784240007</v>
          </cell>
          <cell r="C67">
            <v>7964.9345000000003</v>
          </cell>
          <cell r="D67">
            <v>4239.0245000000004</v>
          </cell>
          <cell r="F67">
            <v>164.07300000000001</v>
          </cell>
        </row>
      </sheetData>
      <sheetData sheetId="21">
        <row r="17">
          <cell r="B17">
            <v>47150.790982760009</v>
          </cell>
          <cell r="C17">
            <v>318372.84450000001</v>
          </cell>
          <cell r="D17">
            <v>166453.3915</v>
          </cell>
          <cell r="F17">
            <v>24603.95</v>
          </cell>
        </row>
      </sheetData>
      <sheetData sheetId="22">
        <row r="27">
          <cell r="B27">
            <v>31785.125440042997</v>
          </cell>
          <cell r="C27">
            <v>413164.47852</v>
          </cell>
          <cell r="D27">
            <v>111872.94349999999</v>
          </cell>
          <cell r="F27">
            <v>21391.952000000001</v>
          </cell>
        </row>
      </sheetData>
      <sheetData sheetId="23">
        <row r="19">
          <cell r="B19">
            <v>18094.128207285998</v>
          </cell>
          <cell r="C19">
            <v>112957.42200000002</v>
          </cell>
          <cell r="D19">
            <v>69006.758000000002</v>
          </cell>
          <cell r="F19">
            <v>9742.3310000000001</v>
          </cell>
        </row>
      </sheetData>
      <sheetData sheetId="24">
        <row r="86">
          <cell r="B86">
            <v>2681.7183733123998</v>
          </cell>
          <cell r="C86">
            <v>19453.785</v>
          </cell>
          <cell r="D86">
            <v>11528.428</v>
          </cell>
          <cell r="F86">
            <v>836.27800000000002</v>
          </cell>
        </row>
      </sheetData>
      <sheetData sheetId="25">
        <row r="90">
          <cell r="B90">
            <v>767.88955739049993</v>
          </cell>
          <cell r="C90">
            <v>7097.9250000000002</v>
          </cell>
          <cell r="D90">
            <v>3422.6060000000002</v>
          </cell>
          <cell r="F90">
            <v>142.09100000000001</v>
          </cell>
        </row>
      </sheetData>
      <sheetData sheetId="26">
        <row r="118">
          <cell r="B118">
            <v>17635.673367206004</v>
          </cell>
          <cell r="C118">
            <v>325433.49377999996</v>
          </cell>
          <cell r="D118">
            <v>60416.427000000003</v>
          </cell>
          <cell r="F118">
            <v>11260.367</v>
          </cell>
        </row>
      </sheetData>
      <sheetData sheetId="27">
        <row r="85">
          <cell r="B85">
            <v>1311.2602188899998</v>
          </cell>
          <cell r="C85">
            <v>13680.725</v>
          </cell>
          <cell r="D85">
            <v>6471.6109999999999</v>
          </cell>
          <cell r="F85">
            <v>555.43200000000002</v>
          </cell>
        </row>
      </sheetData>
      <sheetData sheetId="28">
        <row r="59">
          <cell r="B59">
            <v>13508.321865384001</v>
          </cell>
          <cell r="C59">
            <v>99453.554499999998</v>
          </cell>
          <cell r="D59">
            <v>42942.239500000003</v>
          </cell>
          <cell r="F59">
            <v>4889.857</v>
          </cell>
        </row>
      </sheetData>
      <sheetData sheetId="29">
        <row r="103">
          <cell r="B103">
            <v>1257.8911596502999</v>
          </cell>
          <cell r="C103">
            <v>14506.863499999999</v>
          </cell>
          <cell r="D103">
            <v>8323.6414999999997</v>
          </cell>
          <cell r="F103">
            <v>290.28699999999998</v>
          </cell>
        </row>
      </sheetData>
      <sheetData sheetId="30">
        <row r="56">
          <cell r="B56">
            <v>2099.1168145358001</v>
          </cell>
          <cell r="C56">
            <v>10476.543000000001</v>
          </cell>
          <cell r="D56">
            <v>5492.5720000000001</v>
          </cell>
          <cell r="F56">
            <v>517.75800000000004</v>
          </cell>
        </row>
      </sheetData>
      <sheetData sheetId="31">
        <row r="96">
          <cell r="B96">
            <v>857.69481872049994</v>
          </cell>
          <cell r="C96">
            <v>9806.0790000000015</v>
          </cell>
          <cell r="D96">
            <v>5371.6270000000004</v>
          </cell>
          <cell r="F96">
            <v>60.594000000000001</v>
          </cell>
        </row>
      </sheetData>
      <sheetData sheetId="32">
        <row r="13">
          <cell r="B13">
            <v>3897.8478648139999</v>
          </cell>
          <cell r="C13">
            <v>39542.264000000003</v>
          </cell>
          <cell r="D13">
            <v>13445.763000000001</v>
          </cell>
          <cell r="F13">
            <v>889.31</v>
          </cell>
        </row>
      </sheetData>
      <sheetData sheetId="33">
        <row r="24">
          <cell r="B24">
            <v>6182.1947837959997</v>
          </cell>
          <cell r="C24">
            <v>32069.3485</v>
          </cell>
          <cell r="D24">
            <v>17050.852500000001</v>
          </cell>
          <cell r="F24">
            <v>2663.5709999999999</v>
          </cell>
        </row>
      </sheetData>
      <sheetData sheetId="34">
        <row r="36">
          <cell r="B36">
            <v>6345.7166001770011</v>
          </cell>
          <cell r="C36">
            <v>76679.578999999998</v>
          </cell>
          <cell r="D36">
            <v>40550.713000000003</v>
          </cell>
          <cell r="F36">
            <v>2256.2550000000001</v>
          </cell>
        </row>
      </sheetData>
      <sheetData sheetId="35">
        <row r="20">
          <cell r="B20">
            <v>5222.5063626909996</v>
          </cell>
          <cell r="C20">
            <v>44330.775999999998</v>
          </cell>
          <cell r="D20">
            <v>20278.170999999998</v>
          </cell>
          <cell r="F20">
            <v>1607.098</v>
          </cell>
        </row>
      </sheetData>
      <sheetData sheetId="36">
        <row r="65">
          <cell r="B65">
            <v>1835.3076137835001</v>
          </cell>
          <cell r="C65">
            <v>15383.055</v>
          </cell>
          <cell r="D65">
            <v>7894.2719999999999</v>
          </cell>
          <cell r="F65">
            <v>438.59399999999999</v>
          </cell>
        </row>
      </sheetData>
      <sheetData sheetId="37">
        <row r="91">
          <cell r="B91">
            <v>1604.4127320252999</v>
          </cell>
          <cell r="C91">
            <v>7477.8850000000002</v>
          </cell>
          <cell r="D91">
            <v>4081.5810000000001</v>
          </cell>
          <cell r="F91">
            <v>356.233</v>
          </cell>
        </row>
      </sheetData>
      <sheetData sheetId="38">
        <row r="80">
          <cell r="B80">
            <v>1197.6451895683001</v>
          </cell>
          <cell r="C80">
            <v>7019.0159999999996</v>
          </cell>
          <cell r="D80">
            <v>4759.7359999999999</v>
          </cell>
          <cell r="F80">
            <v>205.54499999999999</v>
          </cell>
        </row>
      </sheetData>
      <sheetData sheetId="39">
        <row r="39">
          <cell r="B39">
            <v>8129.6088220969996</v>
          </cell>
          <cell r="C39">
            <v>58080.245500000005</v>
          </cell>
          <cell r="D39">
            <v>30936.715499999998</v>
          </cell>
          <cell r="F39">
            <v>3892.3939999999998</v>
          </cell>
        </row>
      </sheetData>
      <sheetData sheetId="40">
        <row r="70">
          <cell r="B70">
            <v>33285.169951445001</v>
          </cell>
          <cell r="C70">
            <v>152569.041</v>
          </cell>
          <cell r="D70">
            <v>81600.225999999995</v>
          </cell>
          <cell r="F70">
            <v>15471.769</v>
          </cell>
        </row>
      </sheetData>
      <sheetData sheetId="41">
        <row r="8">
          <cell r="B8">
            <v>9253.6734378950005</v>
          </cell>
          <cell r="C8">
            <v>54523.389500000005</v>
          </cell>
          <cell r="D8">
            <v>29727.874500000002</v>
          </cell>
          <cell r="F8">
            <v>6469.7190000000001</v>
          </cell>
        </row>
      </sheetData>
      <sheetData sheetId="42">
        <row r="49">
          <cell r="B49">
            <v>16571.639966492003</v>
          </cell>
          <cell r="C49">
            <v>114215.80250000001</v>
          </cell>
          <cell r="D49">
            <v>70333.881500000003</v>
          </cell>
          <cell r="F49">
            <v>7817.4340000000002</v>
          </cell>
        </row>
      </sheetData>
      <sheetData sheetId="43">
        <row r="69">
          <cell r="B69">
            <v>75.231016952099992</v>
          </cell>
          <cell r="C69">
            <v>813.57369999999992</v>
          </cell>
          <cell r="D69">
            <v>238.82</v>
          </cell>
          <cell r="F69">
            <v>6.9180000000000001</v>
          </cell>
        </row>
      </sheetData>
      <sheetData sheetId="44">
        <row r="98">
          <cell r="B98">
            <v>8940.1799705080011</v>
          </cell>
          <cell r="C98">
            <v>67146.921999999991</v>
          </cell>
          <cell r="D98">
            <v>36351.006999999998</v>
          </cell>
          <cell r="F98">
            <v>4754.9049999999997</v>
          </cell>
        </row>
      </sheetData>
      <sheetData sheetId="45">
        <row r="257">
          <cell r="B257">
            <v>316.54166757740001</v>
          </cell>
          <cell r="C257">
            <v>3128.913</v>
          </cell>
          <cell r="D257">
            <v>1766.683</v>
          </cell>
          <cell r="F257">
            <v>90.5</v>
          </cell>
        </row>
      </sheetData>
      <sheetData sheetId="46">
        <row r="32">
          <cell r="B32">
            <v>17345.094699531001</v>
          </cell>
          <cell r="C32">
            <v>115944.40299999999</v>
          </cell>
          <cell r="D32">
            <v>66959.97</v>
          </cell>
          <cell r="F32">
            <v>10392.155000000001</v>
          </cell>
        </row>
      </sheetData>
      <sheetData sheetId="47">
        <row r="136">
          <cell r="B136">
            <v>1939.1868378442</v>
          </cell>
          <cell r="C136">
            <v>11296.880499999999</v>
          </cell>
          <cell r="D136">
            <v>4653.0895</v>
          </cell>
          <cell r="F136">
            <v>1154.046</v>
          </cell>
        </row>
      </sheetData>
      <sheetData sheetId="48">
        <row r="17">
          <cell r="B17">
            <v>4565.2820020379995</v>
          </cell>
          <cell r="C17">
            <v>57877.9764</v>
          </cell>
          <cell r="D17">
            <v>18353.3665</v>
          </cell>
          <cell r="F17">
            <v>1405.422</v>
          </cell>
        </row>
      </sheetData>
      <sheetData sheetId="49">
        <row r="42">
          <cell r="B42">
            <v>13428.326934876999</v>
          </cell>
          <cell r="C42">
            <v>83144.107499999998</v>
          </cell>
          <cell r="D42">
            <v>49811.198499999999</v>
          </cell>
          <cell r="F42">
            <v>5103.9750000000004</v>
          </cell>
        </row>
      </sheetData>
      <sheetData sheetId="50">
        <row r="75">
          <cell r="B75">
            <v>6086.9505465799994</v>
          </cell>
          <cell r="C75">
            <v>39766.923999999999</v>
          </cell>
          <cell r="D75">
            <v>21436.535</v>
          </cell>
          <cell r="F75">
            <v>1625.8209999999999</v>
          </cell>
        </row>
      </sheetData>
      <sheetData sheetId="51">
        <row r="58">
          <cell r="B58">
            <v>1298.5984465783001</v>
          </cell>
          <cell r="C58">
            <v>22165.618000000002</v>
          </cell>
          <cell r="D58">
            <v>9735.1180000000004</v>
          </cell>
          <cell r="F58">
            <v>317.97399999999999</v>
          </cell>
        </row>
      </sheetData>
      <sheetData sheetId="52">
        <row r="26">
          <cell r="B26">
            <v>661.89026882550002</v>
          </cell>
          <cell r="C26">
            <v>5391.2090000000007</v>
          </cell>
          <cell r="D26">
            <v>2169.6010000000001</v>
          </cell>
          <cell r="F26">
            <v>84.771000000000001</v>
          </cell>
        </row>
      </sheetData>
      <sheetData sheetId="53"/>
      <sheetData sheetId="5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opLeftCell="A15" workbookViewId="0">
      <selection sqref="A1:E55"/>
    </sheetView>
  </sheetViews>
  <sheetFormatPr baseColWidth="10" defaultRowHeight="16" x14ac:dyDescent="0.2"/>
  <sheetData>
    <row r="1" spans="1:5" ht="61" thickBot="1" x14ac:dyDescent="0.25">
      <c r="A1" s="1" t="s">
        <v>0</v>
      </c>
      <c r="B1" s="2" t="s">
        <v>1</v>
      </c>
      <c r="C1" s="3" t="s">
        <v>58</v>
      </c>
      <c r="D1" s="2" t="s">
        <v>56</v>
      </c>
      <c r="E1" s="2" t="s">
        <v>57</v>
      </c>
    </row>
    <row r="2" spans="1:5" x14ac:dyDescent="0.2">
      <c r="A2" s="5" t="s">
        <v>3</v>
      </c>
      <c r="B2" s="6">
        <f>[1]AL!B70</f>
        <v>1883.0237012135999</v>
      </c>
      <c r="C2" s="7">
        <f t="shared" ref="C2:C33" si="0">SUM(D2:I2)</f>
        <v>8579.2060000000001</v>
      </c>
      <c r="D2" s="7">
        <f>[1]AL!D70</f>
        <v>8139.098</v>
      </c>
      <c r="E2" s="7">
        <f>[1]AL!F70</f>
        <v>440.108</v>
      </c>
    </row>
    <row r="3" spans="1:5" x14ac:dyDescent="0.2">
      <c r="A3" s="5" t="s">
        <v>4</v>
      </c>
      <c r="B3" s="8">
        <f>[1]AK!B32</f>
        <v>510.66427491370001</v>
      </c>
      <c r="C3" s="9">
        <f t="shared" si="0"/>
        <v>865.86099999999999</v>
      </c>
      <c r="D3" s="9">
        <f>[1]AK!D32</f>
        <v>713.53800000000001</v>
      </c>
      <c r="E3" s="9">
        <f>[1]AK!F32</f>
        <v>152.32300000000001</v>
      </c>
    </row>
    <row r="4" spans="1:5" x14ac:dyDescent="0.2">
      <c r="A4" s="5" t="s">
        <v>5</v>
      </c>
      <c r="B4" s="8">
        <f>[1]AZ!B18</f>
        <v>19065.242164143001</v>
      </c>
      <c r="C4" s="9">
        <f t="shared" si="0"/>
        <v>60671.114999999998</v>
      </c>
      <c r="D4" s="9">
        <f>[1]AZ!D18</f>
        <v>51494.767</v>
      </c>
      <c r="E4" s="9">
        <f>[1]AZ!F18</f>
        <v>9176.348</v>
      </c>
    </row>
    <row r="5" spans="1:5" x14ac:dyDescent="0.2">
      <c r="A5" s="5" t="s">
        <v>6</v>
      </c>
      <c r="B5" s="8">
        <f>[1]AR!B78</f>
        <v>1500.4121593479999</v>
      </c>
      <c r="C5" s="9">
        <f t="shared" si="0"/>
        <v>7352.3459999999995</v>
      </c>
      <c r="D5" s="9">
        <f>[1]AR!D78</f>
        <v>7073.567</v>
      </c>
      <c r="E5" s="9">
        <f>[1]AR!F78</f>
        <v>278.779</v>
      </c>
    </row>
    <row r="6" spans="1:5" x14ac:dyDescent="0.2">
      <c r="A6" s="5" t="s">
        <v>7</v>
      </c>
      <c r="B6" s="8">
        <f>[1]CA!B61</f>
        <v>6429.1763218245005</v>
      </c>
      <c r="C6" s="9">
        <f t="shared" si="0"/>
        <v>36979.123999999996</v>
      </c>
      <c r="D6" s="9">
        <f>[1]CA!D61</f>
        <v>29863.626</v>
      </c>
      <c r="E6" s="9">
        <f>[1]CA!F61</f>
        <v>7115.4979999999996</v>
      </c>
    </row>
    <row r="7" spans="1:5" x14ac:dyDescent="0.2">
      <c r="A7" s="5" t="s">
        <v>8</v>
      </c>
      <c r="B7" s="8">
        <f>[1]CO!B67</f>
        <v>707.44672843030003</v>
      </c>
      <c r="C7" s="9">
        <f t="shared" si="0"/>
        <v>1265.8340000000001</v>
      </c>
      <c r="D7" s="9">
        <f>[1]CO!D67</f>
        <v>1245.239</v>
      </c>
      <c r="E7" s="9">
        <f>[1]CO!F67</f>
        <v>20.594999999999999</v>
      </c>
    </row>
    <row r="8" spans="1:5" x14ac:dyDescent="0.2">
      <c r="A8" s="5" t="s">
        <v>9</v>
      </c>
      <c r="B8" s="8">
        <f>[1]CT!B11</f>
        <v>9737.5964210659986</v>
      </c>
      <c r="C8" s="9">
        <f t="shared" si="0"/>
        <v>25428.418000000001</v>
      </c>
      <c r="D8" s="9">
        <f>[1]CT!D11</f>
        <v>20975.096000000001</v>
      </c>
      <c r="E8" s="9">
        <f>[1]CT!F11</f>
        <v>4453.3220000000001</v>
      </c>
    </row>
    <row r="9" spans="1:5" x14ac:dyDescent="0.2">
      <c r="A9" s="5" t="s">
        <v>10</v>
      </c>
      <c r="B9" s="8">
        <f>[1]DE!B6</f>
        <v>22616.886343530001</v>
      </c>
      <c r="C9" s="9">
        <f t="shared" si="0"/>
        <v>51383.119999999995</v>
      </c>
      <c r="D9" s="9">
        <f>[1]DE!D6</f>
        <v>47138.978999999999</v>
      </c>
      <c r="E9" s="9">
        <f>[1]DE!F6</f>
        <v>4244.1409999999996</v>
      </c>
    </row>
    <row r="10" spans="1:5" x14ac:dyDescent="0.2">
      <c r="A10" s="5" t="s">
        <v>11</v>
      </c>
      <c r="B10" s="8">
        <f>[1]DC!B4</f>
        <v>29825.061112990003</v>
      </c>
      <c r="C10" s="9">
        <f t="shared" si="0"/>
        <v>125472.016</v>
      </c>
      <c r="D10" s="9">
        <f>[1]DC!D4</f>
        <v>90386.510999999999</v>
      </c>
      <c r="E10" s="9">
        <f>[1]DC!F4</f>
        <v>35085.504999999997</v>
      </c>
    </row>
    <row r="11" spans="1:5" x14ac:dyDescent="0.2">
      <c r="A11" s="5" t="s">
        <v>12</v>
      </c>
      <c r="B11" s="8">
        <f>[1]FL!B70</f>
        <v>2677.9210095359999</v>
      </c>
      <c r="C11" s="9">
        <f t="shared" si="0"/>
        <v>11844.155000000001</v>
      </c>
      <c r="D11" s="9">
        <f>[1]FL!D70</f>
        <v>11166.288</v>
      </c>
      <c r="E11" s="9">
        <f>[1]FL!F70</f>
        <v>677.86699999999996</v>
      </c>
    </row>
    <row r="12" spans="1:5" x14ac:dyDescent="0.2">
      <c r="A12" s="5" t="s">
        <v>13</v>
      </c>
      <c r="B12" s="8">
        <f>[1]GA!B162</f>
        <v>1778.2236116357997</v>
      </c>
      <c r="C12" s="9">
        <f t="shared" si="0"/>
        <v>5332.9709999999995</v>
      </c>
      <c r="D12" s="9">
        <f>[1]GA!D162</f>
        <v>4888.2889999999998</v>
      </c>
      <c r="E12" s="9">
        <f>[1]GA!F162</f>
        <v>444.68200000000002</v>
      </c>
    </row>
    <row r="13" spans="1:5" x14ac:dyDescent="0.2">
      <c r="A13" s="5" t="s">
        <v>14</v>
      </c>
      <c r="B13" s="8">
        <f>[1]HI!B8</f>
        <v>11114.937646599999</v>
      </c>
      <c r="C13" s="9">
        <f t="shared" si="0"/>
        <v>39082.947999999997</v>
      </c>
      <c r="D13" s="9">
        <f>[1]HI!D8</f>
        <v>36248.970999999998</v>
      </c>
      <c r="E13" s="9">
        <f>[1]HI!F8</f>
        <v>2833.9769999999999</v>
      </c>
    </row>
    <row r="14" spans="1:5" x14ac:dyDescent="0.2">
      <c r="A14" s="5" t="s">
        <v>15</v>
      </c>
      <c r="B14" s="8">
        <f>[1]ID!B47</f>
        <v>886.01952474680002</v>
      </c>
      <c r="C14" s="9">
        <f t="shared" si="0"/>
        <v>3265.8009999999999</v>
      </c>
      <c r="D14" s="9">
        <f>[1]ID!D47</f>
        <v>3160.5859999999998</v>
      </c>
      <c r="E14" s="9">
        <f>[1]ID!F47</f>
        <v>105.215</v>
      </c>
    </row>
    <row r="15" spans="1:5" x14ac:dyDescent="0.2">
      <c r="A15" s="5" t="s">
        <v>16</v>
      </c>
      <c r="B15" s="8">
        <f>[1]IL!B105</f>
        <v>3165.7148346521999</v>
      </c>
      <c r="C15" s="9">
        <f t="shared" si="0"/>
        <v>5405.7470000000003</v>
      </c>
      <c r="D15" s="9">
        <f>[1]IL!D105</f>
        <v>4515.326</v>
      </c>
      <c r="E15" s="9">
        <f>[1]IL!F105</f>
        <v>890.42100000000005</v>
      </c>
    </row>
    <row r="16" spans="1:5" x14ac:dyDescent="0.2">
      <c r="A16" s="5" t="s">
        <v>17</v>
      </c>
      <c r="B16" s="8">
        <f>[1]IN!B95</f>
        <v>2767.6850901263001</v>
      </c>
      <c r="C16" s="9">
        <f t="shared" si="0"/>
        <v>7421.6980000000003</v>
      </c>
      <c r="D16" s="9">
        <f>[1]IN!D95</f>
        <v>6720.835</v>
      </c>
      <c r="E16" s="9">
        <f>[1]IN!F95</f>
        <v>700.86300000000006</v>
      </c>
    </row>
    <row r="17" spans="1:5" x14ac:dyDescent="0.2">
      <c r="A17" s="5" t="s">
        <v>18</v>
      </c>
      <c r="B17" s="8">
        <f>[1]IA!B102</f>
        <v>963.37695485000006</v>
      </c>
      <c r="C17" s="9">
        <f t="shared" si="0"/>
        <v>2695.8789999999999</v>
      </c>
      <c r="D17" s="9">
        <f>[1]IA!D102</f>
        <v>2560.8310000000001</v>
      </c>
      <c r="E17" s="9">
        <f>[1]IA!F102</f>
        <v>135.048</v>
      </c>
    </row>
    <row r="18" spans="1:5" x14ac:dyDescent="0.2">
      <c r="A18" s="5" t="s">
        <v>19</v>
      </c>
      <c r="B18" s="8">
        <f>[1]KS!B108</f>
        <v>9709.3291757579991</v>
      </c>
      <c r="C18" s="9">
        <f t="shared" si="0"/>
        <v>36168.275999999998</v>
      </c>
      <c r="D18" s="9">
        <f>[1]KS!D108</f>
        <v>32504.155999999999</v>
      </c>
      <c r="E18" s="9">
        <f>[1]KS!F108</f>
        <v>3664.12</v>
      </c>
    </row>
    <row r="19" spans="1:5" x14ac:dyDescent="0.2">
      <c r="A19" s="5" t="s">
        <v>20</v>
      </c>
      <c r="B19" s="8">
        <f>[1]KY!B123</f>
        <v>1964.4746213347998</v>
      </c>
      <c r="C19" s="9">
        <f t="shared" si="0"/>
        <v>6533.4690000000001</v>
      </c>
      <c r="D19" s="9">
        <f>[1]KY!D123</f>
        <v>5723.2830000000004</v>
      </c>
      <c r="E19" s="9">
        <f>[1]KY!F123</f>
        <v>810.18600000000004</v>
      </c>
    </row>
    <row r="20" spans="1:5" x14ac:dyDescent="0.2">
      <c r="A20" s="5" t="s">
        <v>21</v>
      </c>
      <c r="B20" s="8">
        <f>[1]LA!B67</f>
        <v>1273.1431359517001</v>
      </c>
      <c r="C20" s="9">
        <f t="shared" si="0"/>
        <v>4259.03</v>
      </c>
      <c r="D20" s="9">
        <f>[1]LA!D67</f>
        <v>4110.2979999999998</v>
      </c>
      <c r="E20" s="9">
        <f>[1]LA!F67</f>
        <v>148.732</v>
      </c>
    </row>
    <row r="21" spans="1:5" x14ac:dyDescent="0.2">
      <c r="A21" s="5" t="s">
        <v>22</v>
      </c>
      <c r="B21" s="8">
        <f>[1]ME!B19</f>
        <v>19375.822543114999</v>
      </c>
      <c r="C21" s="9">
        <f t="shared" si="0"/>
        <v>73646.611999999994</v>
      </c>
      <c r="D21" s="9">
        <f>[1]ME!D19</f>
        <v>65352.24</v>
      </c>
      <c r="E21" s="9">
        <f>[1]ME!F19</f>
        <v>8294.3719999999994</v>
      </c>
    </row>
    <row r="22" spans="1:5" x14ac:dyDescent="0.2">
      <c r="A22" s="5" t="s">
        <v>23</v>
      </c>
      <c r="B22" s="8">
        <f>[1]MD!B27</f>
        <v>35163.475177637003</v>
      </c>
      <c r="C22" s="9">
        <f t="shared" si="0"/>
        <v>129384.228</v>
      </c>
      <c r="D22" s="9">
        <f>[1]MD!D27</f>
        <v>106303.99</v>
      </c>
      <c r="E22" s="9">
        <f>[1]MD!F27</f>
        <v>23080.238000000001</v>
      </c>
    </row>
    <row r="23" spans="1:5" x14ac:dyDescent="0.2">
      <c r="A23" s="5" t="s">
        <v>24</v>
      </c>
      <c r="B23" s="8">
        <f>[1]MA!B17</f>
        <v>53606.638856929996</v>
      </c>
      <c r="C23" s="9">
        <f t="shared" si="0"/>
        <v>179291.08200000002</v>
      </c>
      <c r="D23" s="9">
        <f>[1]MA!D17</f>
        <v>155274.73800000001</v>
      </c>
      <c r="E23" s="9">
        <f>[1]MA!F17</f>
        <v>24016.344000000001</v>
      </c>
    </row>
    <row r="24" spans="1:5" x14ac:dyDescent="0.2">
      <c r="A24" s="5" t="s">
        <v>25</v>
      </c>
      <c r="B24" s="8">
        <f>[1]MI!B86</f>
        <v>2938.6096060187006</v>
      </c>
      <c r="C24" s="9">
        <f t="shared" si="0"/>
        <v>11006.148999999999</v>
      </c>
      <c r="D24" s="9">
        <f>[1]MI!D86</f>
        <v>10235.258</v>
      </c>
      <c r="E24" s="9">
        <f>[1]MI!F86</f>
        <v>770.89099999999996</v>
      </c>
    </row>
    <row r="25" spans="1:5" x14ac:dyDescent="0.2">
      <c r="A25" s="5" t="s">
        <v>26</v>
      </c>
      <c r="B25" s="8">
        <f>[1]MN!B90</f>
        <v>790.39283565539995</v>
      </c>
      <c r="C25" s="9">
        <f t="shared" si="0"/>
        <v>3528.386</v>
      </c>
      <c r="D25" s="9">
        <f>[1]MN!D90</f>
        <v>3340.018</v>
      </c>
      <c r="E25" s="9">
        <f>[1]MN!F90</f>
        <v>188.36799999999999</v>
      </c>
    </row>
    <row r="26" spans="1:5" x14ac:dyDescent="0.2">
      <c r="A26" s="5" t="s">
        <v>27</v>
      </c>
      <c r="B26" s="8">
        <f>[1]MS!B85</f>
        <v>1717.0917408119997</v>
      </c>
      <c r="C26" s="9">
        <f t="shared" si="0"/>
        <v>6135.549</v>
      </c>
      <c r="D26" s="9">
        <f>[1]MS!D85</f>
        <v>5700.8680000000004</v>
      </c>
      <c r="E26" s="9">
        <f>[1]MS!F85</f>
        <v>434.68099999999998</v>
      </c>
    </row>
    <row r="27" spans="1:5" x14ac:dyDescent="0.2">
      <c r="A27" s="5" t="s">
        <v>28</v>
      </c>
      <c r="B27" s="8">
        <f>[1]MO!B118</f>
        <v>17807.421528324001</v>
      </c>
      <c r="C27" s="9">
        <f t="shared" si="0"/>
        <v>72278.898000000001</v>
      </c>
      <c r="D27" s="9">
        <f>[1]MO!D118</f>
        <v>59270.434999999998</v>
      </c>
      <c r="E27" s="9">
        <f>[1]MO!F118</f>
        <v>13008.463</v>
      </c>
    </row>
    <row r="28" spans="1:5" x14ac:dyDescent="0.2">
      <c r="A28" s="5" t="s">
        <v>29</v>
      </c>
      <c r="B28" s="8">
        <f>[1]MT!B59</f>
        <v>14017.570527729999</v>
      </c>
      <c r="C28" s="9">
        <f t="shared" si="0"/>
        <v>46743.91</v>
      </c>
      <c r="D28" s="9">
        <f>[1]MT!D59</f>
        <v>41455.612000000001</v>
      </c>
      <c r="E28" s="9">
        <f>[1]MT!F59</f>
        <v>5288.2979999999998</v>
      </c>
    </row>
    <row r="29" spans="1:5" x14ac:dyDescent="0.2">
      <c r="A29" s="5" t="s">
        <v>30</v>
      </c>
      <c r="B29" s="8">
        <f>[1]NE!B96</f>
        <v>1064.2612096160001</v>
      </c>
      <c r="C29" s="9">
        <f t="shared" si="0"/>
        <v>5353.5380000000005</v>
      </c>
      <c r="D29" s="9">
        <f>[1]NE!D96</f>
        <v>5090.2730000000001</v>
      </c>
      <c r="E29" s="9">
        <f>[1]NE!F96</f>
        <v>263.26499999999999</v>
      </c>
    </row>
    <row r="30" spans="1:5" x14ac:dyDescent="0.2">
      <c r="A30" s="5" t="s">
        <v>31</v>
      </c>
      <c r="B30" s="8">
        <f>[1]NV!B20</f>
        <v>5848.1865561619998</v>
      </c>
      <c r="C30" s="9">
        <f t="shared" si="0"/>
        <v>19486.36</v>
      </c>
      <c r="D30" s="9">
        <f>[1]NV!D20</f>
        <v>18380.550999999999</v>
      </c>
      <c r="E30" s="9">
        <f>[1]NV!F20</f>
        <v>1105.809</v>
      </c>
    </row>
    <row r="31" spans="1:5" x14ac:dyDescent="0.2">
      <c r="A31" s="5" t="s">
        <v>32</v>
      </c>
      <c r="B31" s="8">
        <f>[1]NH!B13</f>
        <v>4282.8530770259995</v>
      </c>
      <c r="C31" s="9">
        <f t="shared" si="0"/>
        <v>13574.44</v>
      </c>
      <c r="D31" s="9">
        <f>[1]NH!D13</f>
        <v>12944.049000000001</v>
      </c>
      <c r="E31" s="9">
        <f>[1]NH!F13</f>
        <v>630.39099999999996</v>
      </c>
    </row>
    <row r="32" spans="1:5" x14ac:dyDescent="0.2">
      <c r="A32" s="5" t="s">
        <v>33</v>
      </c>
      <c r="B32" s="8">
        <f>[1]NJ!B24</f>
        <v>7594.0411907293001</v>
      </c>
      <c r="C32" s="9">
        <f t="shared" si="0"/>
        <v>18565.684999999998</v>
      </c>
      <c r="D32" s="9">
        <f>[1]NJ!D24</f>
        <v>15718.159</v>
      </c>
      <c r="E32" s="9">
        <f>[1]NJ!F24</f>
        <v>2847.5259999999998</v>
      </c>
    </row>
    <row r="33" spans="1:5" x14ac:dyDescent="0.2">
      <c r="A33" s="5" t="s">
        <v>34</v>
      </c>
      <c r="B33" s="8">
        <f>[1]NM!B36</f>
        <v>7011.8778333350001</v>
      </c>
      <c r="C33" s="9">
        <f t="shared" si="0"/>
        <v>39769.858999999997</v>
      </c>
      <c r="D33" s="9">
        <f>[1]NM!D36</f>
        <v>37168.805</v>
      </c>
      <c r="E33" s="9">
        <f>[1]NM!F36</f>
        <v>2601.0540000000001</v>
      </c>
    </row>
    <row r="34" spans="1:5" x14ac:dyDescent="0.2">
      <c r="A34" s="5" t="s">
        <v>35</v>
      </c>
      <c r="B34" s="8">
        <f>[1]NY!B65</f>
        <v>2044.9785425919999</v>
      </c>
      <c r="C34" s="9">
        <f t="shared" ref="C34:C65" si="1">SUM(D34:I34)</f>
        <v>7667.491</v>
      </c>
      <c r="D34" s="9">
        <f>[1]NY!D65</f>
        <v>7190.701</v>
      </c>
      <c r="E34" s="9">
        <f>[1]NY!F65</f>
        <v>476.79</v>
      </c>
    </row>
    <row r="35" spans="1:5" x14ac:dyDescent="0.2">
      <c r="A35" s="5" t="s">
        <v>36</v>
      </c>
      <c r="B35" s="8">
        <f>[1]NC!B103</f>
        <v>1496.2718718497001</v>
      </c>
      <c r="C35" s="9">
        <f t="shared" si="1"/>
        <v>8264.3089999999993</v>
      </c>
      <c r="D35" s="9">
        <f>[1]NC!D103</f>
        <v>8047.0159999999996</v>
      </c>
      <c r="E35" s="9">
        <f>[1]NC!F103</f>
        <v>217.29300000000001</v>
      </c>
    </row>
    <row r="36" spans="1:5" x14ac:dyDescent="0.2">
      <c r="A36" s="5" t="s">
        <v>37</v>
      </c>
      <c r="B36" s="8">
        <f>[1]ND!B56</f>
        <v>2037.5266611669999</v>
      </c>
      <c r="C36" s="9">
        <f t="shared" si="1"/>
        <v>5184.259</v>
      </c>
      <c r="D36" s="9">
        <f>[1]ND!D56</f>
        <v>4895.357</v>
      </c>
      <c r="E36" s="9">
        <f>[1]ND!F56</f>
        <v>288.90199999999999</v>
      </c>
    </row>
    <row r="37" spans="1:5" x14ac:dyDescent="0.2">
      <c r="A37" s="5" t="s">
        <v>38</v>
      </c>
      <c r="B37" s="8">
        <f>[1]OH!B91</f>
        <v>1682.7108065571001</v>
      </c>
      <c r="C37" s="9">
        <f t="shared" si="1"/>
        <v>3938.2730000000001</v>
      </c>
      <c r="D37" s="9">
        <f>[1]OH!D91</f>
        <v>3676.1610000000001</v>
      </c>
      <c r="E37" s="9">
        <f>[1]OH!F91</f>
        <v>262.11200000000002</v>
      </c>
    </row>
    <row r="38" spans="1:5" x14ac:dyDescent="0.2">
      <c r="A38" s="5" t="s">
        <v>39</v>
      </c>
      <c r="B38" s="8">
        <f>[1]OK!B80</f>
        <v>1560.7502111070999</v>
      </c>
      <c r="C38" s="9">
        <f t="shared" si="1"/>
        <v>4558.1440000000002</v>
      </c>
      <c r="D38" s="9">
        <f>[1]OK!D80</f>
        <v>4385.5680000000002</v>
      </c>
      <c r="E38" s="9">
        <f>[1]OK!F80</f>
        <v>172.57599999999999</v>
      </c>
    </row>
    <row r="39" spans="1:5" x14ac:dyDescent="0.2">
      <c r="A39" s="5" t="s">
        <v>40</v>
      </c>
      <c r="B39" s="8">
        <f>[1]OR!B39</f>
        <v>9841.3625260150002</v>
      </c>
      <c r="C39" s="9">
        <f t="shared" si="1"/>
        <v>31770.46</v>
      </c>
      <c r="D39" s="9">
        <f>[1]OR!D39</f>
        <v>28505.163</v>
      </c>
      <c r="E39" s="9">
        <f>[1]OR!F39</f>
        <v>3265.297</v>
      </c>
    </row>
    <row r="40" spans="1:5" x14ac:dyDescent="0.2">
      <c r="A40" s="5" t="s">
        <v>41</v>
      </c>
      <c r="B40" s="8">
        <f>[1]PA!B70</f>
        <v>37525.643495140997</v>
      </c>
      <c r="C40" s="9">
        <f t="shared" si="1"/>
        <v>86633.127000000008</v>
      </c>
      <c r="D40" s="9">
        <f>[1]PA!D70</f>
        <v>70863.755000000005</v>
      </c>
      <c r="E40" s="9">
        <f>[1]PA!F70</f>
        <v>15769.371999999999</v>
      </c>
    </row>
    <row r="41" spans="1:5" x14ac:dyDescent="0.2">
      <c r="A41" s="5" t="s">
        <v>42</v>
      </c>
      <c r="B41" s="8">
        <f>[1]RI!B8</f>
        <v>10598.686905065</v>
      </c>
      <c r="C41" s="9">
        <f t="shared" si="1"/>
        <v>34103.578000000001</v>
      </c>
      <c r="D41" s="9">
        <f>[1]RI!D8</f>
        <v>28378.16</v>
      </c>
      <c r="E41" s="9">
        <f>[1]RI!F8</f>
        <v>5725.4179999999997</v>
      </c>
    </row>
    <row r="42" spans="1:5" x14ac:dyDescent="0.2">
      <c r="A42" s="5" t="s">
        <v>43</v>
      </c>
      <c r="B42" s="8">
        <f>[1]SC!B49</f>
        <v>20092.123566235998</v>
      </c>
      <c r="C42" s="9">
        <f t="shared" si="1"/>
        <v>66733.462</v>
      </c>
      <c r="D42" s="9">
        <f>[1]SC!D49</f>
        <v>59127.317000000003</v>
      </c>
      <c r="E42" s="9">
        <f>[1]SC!F49</f>
        <v>7606.1450000000004</v>
      </c>
    </row>
    <row r="43" spans="1:5" x14ac:dyDescent="0.2">
      <c r="A43" s="5" t="s">
        <v>44</v>
      </c>
      <c r="B43" s="8">
        <f>[1]SD!B69</f>
        <v>180.9163567084</v>
      </c>
      <c r="C43" s="9">
        <f t="shared" si="1"/>
        <v>269.81099999999998</v>
      </c>
      <c r="D43" s="9">
        <f>[1]SD!D69</f>
        <v>267.767</v>
      </c>
      <c r="E43" s="9">
        <f>[1]SD!F69</f>
        <v>2.044</v>
      </c>
    </row>
    <row r="44" spans="1:5" x14ac:dyDescent="0.2">
      <c r="A44" s="5" t="s">
        <v>45</v>
      </c>
      <c r="B44" s="8">
        <f>[1]TN!B98</f>
        <v>9515.9616224750007</v>
      </c>
      <c r="C44" s="9">
        <f t="shared" si="1"/>
        <v>33350.729999999996</v>
      </c>
      <c r="D44" s="9">
        <f>[1]TN!D98</f>
        <v>29424.141</v>
      </c>
      <c r="E44" s="9">
        <f>[1]TN!F98</f>
        <v>3926.5889999999999</v>
      </c>
    </row>
    <row r="45" spans="1:5" x14ac:dyDescent="0.2">
      <c r="A45" s="5" t="s">
        <v>46</v>
      </c>
      <c r="B45" s="8">
        <f>[1]TX!B257</f>
        <v>278.19351554849999</v>
      </c>
      <c r="C45" s="9">
        <f t="shared" si="1"/>
        <v>1597.7630000000001</v>
      </c>
      <c r="D45" s="9">
        <f>[1]TX!D257</f>
        <v>1510.4770000000001</v>
      </c>
      <c r="E45" s="9">
        <f>[1]TX!F257</f>
        <v>87.286000000000001</v>
      </c>
    </row>
    <row r="46" spans="1:5" x14ac:dyDescent="0.2">
      <c r="A46" s="5" t="s">
        <v>47</v>
      </c>
      <c r="B46" s="8">
        <f>[1]UT!B32</f>
        <v>17934.613091758998</v>
      </c>
      <c r="C46" s="9">
        <f t="shared" si="1"/>
        <v>68791.478000000003</v>
      </c>
      <c r="D46" s="9">
        <f>[1]UT!D32</f>
        <v>57215.999000000003</v>
      </c>
      <c r="E46" s="9">
        <f>[1]UT!F32</f>
        <v>11575.478999999999</v>
      </c>
    </row>
    <row r="47" spans="1:5" x14ac:dyDescent="0.2">
      <c r="A47" s="5" t="s">
        <v>48</v>
      </c>
      <c r="B47" s="8">
        <f>[1]VT!B17</f>
        <v>4589.2576443766002</v>
      </c>
      <c r="C47" s="9">
        <f t="shared" si="1"/>
        <v>19103.249</v>
      </c>
      <c r="D47" s="9">
        <f>[1]VT!D17</f>
        <v>17653.557000000001</v>
      </c>
      <c r="E47" s="9">
        <f>[1]VT!F17</f>
        <v>1449.692</v>
      </c>
    </row>
    <row r="48" spans="1:5" x14ac:dyDescent="0.2">
      <c r="A48" s="5" t="s">
        <v>49</v>
      </c>
      <c r="B48" s="8">
        <f>[1]VA!B136</f>
        <v>1881.4789410924</v>
      </c>
      <c r="C48" s="9">
        <f t="shared" si="1"/>
        <v>5321.9080000000004</v>
      </c>
      <c r="D48" s="9">
        <f>[1]VA!D136</f>
        <v>4404.8490000000002</v>
      </c>
      <c r="E48" s="9">
        <f>[1]VA!F136</f>
        <v>917.05899999999997</v>
      </c>
    </row>
    <row r="49" spans="1:5" x14ac:dyDescent="0.2">
      <c r="A49" s="5" t="s">
        <v>50</v>
      </c>
      <c r="B49" s="8">
        <f>[1]WA!B42</f>
        <v>15816.823695722998</v>
      </c>
      <c r="C49" s="9">
        <f t="shared" si="1"/>
        <v>49644.91</v>
      </c>
      <c r="D49" s="9">
        <f>[1]WA!D42</f>
        <v>44981.748</v>
      </c>
      <c r="E49" s="9">
        <f>[1]WA!F42</f>
        <v>4663.1620000000003</v>
      </c>
    </row>
    <row r="50" spans="1:5" x14ac:dyDescent="0.2">
      <c r="A50" s="5" t="s">
        <v>51</v>
      </c>
      <c r="B50" s="8">
        <f>[1]WV!B58</f>
        <v>1693.4148166283001</v>
      </c>
      <c r="C50" s="9">
        <f t="shared" si="1"/>
        <v>9469.7260000000006</v>
      </c>
      <c r="D50" s="9">
        <f>[1]WV!D58</f>
        <v>9258.7219999999998</v>
      </c>
      <c r="E50" s="9">
        <f>[1]WV!F58</f>
        <v>211.00399999999999</v>
      </c>
    </row>
    <row r="51" spans="1:5" x14ac:dyDescent="0.2">
      <c r="A51" s="5" t="s">
        <v>52</v>
      </c>
      <c r="B51" s="8">
        <f>[1]WI!B75</f>
        <v>6411.0637348959999</v>
      </c>
      <c r="C51" s="9">
        <f t="shared" si="1"/>
        <v>21298.127</v>
      </c>
      <c r="D51" s="9">
        <f>[1]WI!D75</f>
        <v>19663.398000000001</v>
      </c>
      <c r="E51" s="9">
        <f>[1]WI!F75</f>
        <v>1634.729</v>
      </c>
    </row>
    <row r="52" spans="1:5" x14ac:dyDescent="0.2">
      <c r="A52" s="5" t="s">
        <v>53</v>
      </c>
      <c r="B52" s="8">
        <f>[1]WY!B26</f>
        <v>667.72360292979988</v>
      </c>
      <c r="C52" s="9">
        <f t="shared" si="1"/>
        <v>1845.009</v>
      </c>
      <c r="D52" s="9">
        <f>[1]WY!D26</f>
        <v>1810.944</v>
      </c>
      <c r="E52" s="9">
        <f>[1]WY!F26</f>
        <v>34.064999999999998</v>
      </c>
    </row>
    <row r="53" spans="1:5" x14ac:dyDescent="0.2">
      <c r="A53" s="5" t="s">
        <v>54</v>
      </c>
      <c r="B53" s="8">
        <f>[1]PR!B81</f>
        <v>0</v>
      </c>
      <c r="C53" s="9">
        <f t="shared" si="1"/>
        <v>11236.473</v>
      </c>
      <c r="D53" s="9">
        <f>[1]PR!D81</f>
        <v>10455.133</v>
      </c>
      <c r="E53" s="9">
        <f>[1]PR!F81</f>
        <v>781.34</v>
      </c>
    </row>
    <row r="54" spans="1:5" x14ac:dyDescent="0.2">
      <c r="A54" s="10" t="s">
        <v>55</v>
      </c>
      <c r="B54" s="8">
        <f>[1]GU!B5</f>
        <v>0</v>
      </c>
      <c r="C54" s="9">
        <f t="shared" si="1"/>
        <v>0</v>
      </c>
      <c r="D54" s="9">
        <f>[1]GU!D5</f>
        <v>0</v>
      </c>
      <c r="E54" s="9">
        <f>[1]GU!F5</f>
        <v>0</v>
      </c>
    </row>
    <row r="55" spans="1:5" x14ac:dyDescent="0.2">
      <c r="A55" s="11" t="s">
        <v>2</v>
      </c>
      <c r="B55" s="12">
        <f>SUM(B2:B54)</f>
        <v>445644.07912360807</v>
      </c>
      <c r="C55" s="4">
        <f t="shared" si="1"/>
        <v>1529553.997</v>
      </c>
      <c r="D55" s="4">
        <f t="shared" ref="D55:E55" si="2">SUM(D2:D54)</f>
        <v>1316580.213</v>
      </c>
      <c r="E55" s="4">
        <f t="shared" si="2"/>
        <v>212973.78400000001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workbookViewId="0">
      <selection activeCell="H23" sqref="H2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58</v>
      </c>
      <c r="D1" t="s">
        <v>56</v>
      </c>
      <c r="E1" t="s">
        <v>57</v>
      </c>
    </row>
    <row r="2" spans="1:5" x14ac:dyDescent="0.2">
      <c r="A2" t="s">
        <v>3</v>
      </c>
      <c r="B2">
        <v>1883.0237012135999</v>
      </c>
      <c r="C2">
        <v>8579.2060000000001</v>
      </c>
      <c r="D2">
        <v>8139.098</v>
      </c>
      <c r="E2">
        <v>440.108</v>
      </c>
    </row>
    <row r="3" spans="1:5" x14ac:dyDescent="0.2">
      <c r="A3" t="s">
        <v>4</v>
      </c>
      <c r="B3">
        <v>510.66427491370001</v>
      </c>
      <c r="C3">
        <v>865.86099999999999</v>
      </c>
      <c r="D3">
        <v>713.53800000000001</v>
      </c>
      <c r="E3">
        <v>152.32300000000001</v>
      </c>
    </row>
    <row r="4" spans="1:5" x14ac:dyDescent="0.2">
      <c r="A4" t="s">
        <v>5</v>
      </c>
      <c r="B4">
        <v>19065.242164143001</v>
      </c>
      <c r="C4">
        <v>60671.114999999998</v>
      </c>
      <c r="D4">
        <v>51494.767</v>
      </c>
      <c r="E4">
        <v>9176.348</v>
      </c>
    </row>
    <row r="5" spans="1:5" x14ac:dyDescent="0.2">
      <c r="A5" t="s">
        <v>6</v>
      </c>
      <c r="B5">
        <v>1500.4121593479999</v>
      </c>
      <c r="C5">
        <v>7352.3459999999995</v>
      </c>
      <c r="D5">
        <v>7073.567</v>
      </c>
      <c r="E5">
        <v>278.779</v>
      </c>
    </row>
    <row r="6" spans="1:5" x14ac:dyDescent="0.2">
      <c r="A6" t="s">
        <v>7</v>
      </c>
      <c r="B6">
        <v>6429.1763218245005</v>
      </c>
      <c r="C6">
        <v>36979.123999999996</v>
      </c>
      <c r="D6">
        <v>29863.626</v>
      </c>
      <c r="E6">
        <v>7115.4979999999996</v>
      </c>
    </row>
    <row r="7" spans="1:5" x14ac:dyDescent="0.2">
      <c r="A7" t="s">
        <v>8</v>
      </c>
      <c r="B7">
        <v>707.44672843030003</v>
      </c>
      <c r="C7">
        <v>1265.8340000000001</v>
      </c>
      <c r="D7">
        <v>1245.239</v>
      </c>
      <c r="E7">
        <v>20.594999999999999</v>
      </c>
    </row>
    <row r="8" spans="1:5" x14ac:dyDescent="0.2">
      <c r="A8" t="s">
        <v>9</v>
      </c>
      <c r="B8">
        <v>9737.5964210659986</v>
      </c>
      <c r="C8">
        <v>25428.418000000001</v>
      </c>
      <c r="D8">
        <v>20975.096000000001</v>
      </c>
      <c r="E8">
        <v>4453.3220000000001</v>
      </c>
    </row>
    <row r="9" spans="1:5" x14ac:dyDescent="0.2">
      <c r="A9" t="s">
        <v>10</v>
      </c>
      <c r="B9">
        <v>22616.886343530001</v>
      </c>
      <c r="C9">
        <v>51383.119999999995</v>
      </c>
      <c r="D9">
        <v>47138.978999999999</v>
      </c>
      <c r="E9">
        <v>4244.1409999999996</v>
      </c>
    </row>
    <row r="10" spans="1:5" x14ac:dyDescent="0.2">
      <c r="A10" t="s">
        <v>11</v>
      </c>
      <c r="B10">
        <v>29825.061112990003</v>
      </c>
      <c r="C10">
        <v>125472.016</v>
      </c>
      <c r="D10">
        <v>90386.510999999999</v>
      </c>
      <c r="E10">
        <v>35085.504999999997</v>
      </c>
    </row>
    <row r="11" spans="1:5" x14ac:dyDescent="0.2">
      <c r="A11" t="s">
        <v>12</v>
      </c>
      <c r="B11">
        <v>2677.9210095359999</v>
      </c>
      <c r="C11">
        <v>11844.155000000001</v>
      </c>
      <c r="D11">
        <v>11166.288</v>
      </c>
      <c r="E11">
        <v>677.86699999999996</v>
      </c>
    </row>
    <row r="12" spans="1:5" x14ac:dyDescent="0.2">
      <c r="A12" t="s">
        <v>13</v>
      </c>
      <c r="B12">
        <v>1778.2236116357997</v>
      </c>
      <c r="C12">
        <v>5332.9709999999995</v>
      </c>
      <c r="D12">
        <v>4888.2889999999998</v>
      </c>
      <c r="E12">
        <v>444.68200000000002</v>
      </c>
    </row>
    <row r="13" spans="1:5" x14ac:dyDescent="0.2">
      <c r="A13" t="s">
        <v>14</v>
      </c>
      <c r="B13">
        <v>11114.937646599999</v>
      </c>
      <c r="C13">
        <v>39082.947999999997</v>
      </c>
      <c r="D13">
        <v>36248.970999999998</v>
      </c>
      <c r="E13">
        <v>2833.9769999999999</v>
      </c>
    </row>
    <row r="14" spans="1:5" x14ac:dyDescent="0.2">
      <c r="A14" t="s">
        <v>15</v>
      </c>
      <c r="B14">
        <v>886.01952474680002</v>
      </c>
      <c r="C14">
        <v>3265.8009999999999</v>
      </c>
      <c r="D14">
        <v>3160.5859999999998</v>
      </c>
      <c r="E14">
        <v>105.215</v>
      </c>
    </row>
    <row r="15" spans="1:5" x14ac:dyDescent="0.2">
      <c r="A15" t="s">
        <v>16</v>
      </c>
      <c r="B15">
        <v>3165.7148346521999</v>
      </c>
      <c r="C15">
        <v>5405.7470000000003</v>
      </c>
      <c r="D15">
        <v>4515.326</v>
      </c>
      <c r="E15">
        <v>890.42100000000005</v>
      </c>
    </row>
    <row r="16" spans="1:5" x14ac:dyDescent="0.2">
      <c r="A16" t="s">
        <v>17</v>
      </c>
      <c r="B16">
        <v>2767.6850901263001</v>
      </c>
      <c r="C16">
        <v>7421.6980000000003</v>
      </c>
      <c r="D16">
        <v>6720.835</v>
      </c>
      <c r="E16">
        <v>700.86300000000006</v>
      </c>
    </row>
    <row r="17" spans="1:5" x14ac:dyDescent="0.2">
      <c r="A17" t="s">
        <v>18</v>
      </c>
      <c r="B17">
        <v>963.37695485000006</v>
      </c>
      <c r="C17">
        <v>2695.8789999999999</v>
      </c>
      <c r="D17">
        <v>2560.8310000000001</v>
      </c>
      <c r="E17">
        <v>135.048</v>
      </c>
    </row>
    <row r="18" spans="1:5" x14ac:dyDescent="0.2">
      <c r="A18" t="s">
        <v>19</v>
      </c>
      <c r="B18">
        <v>9709.3291757579991</v>
      </c>
      <c r="C18">
        <v>36168.275999999998</v>
      </c>
      <c r="D18">
        <v>32504.155999999999</v>
      </c>
      <c r="E18">
        <v>3664.12</v>
      </c>
    </row>
    <row r="19" spans="1:5" x14ac:dyDescent="0.2">
      <c r="A19" t="s">
        <v>20</v>
      </c>
      <c r="B19">
        <v>1964.4746213347998</v>
      </c>
      <c r="C19">
        <v>6533.4690000000001</v>
      </c>
      <c r="D19">
        <v>5723.2830000000004</v>
      </c>
      <c r="E19">
        <v>810.18600000000004</v>
      </c>
    </row>
    <row r="20" spans="1:5" x14ac:dyDescent="0.2">
      <c r="A20" t="s">
        <v>21</v>
      </c>
      <c r="B20">
        <v>1273.1431359517001</v>
      </c>
      <c r="C20">
        <v>4259.03</v>
      </c>
      <c r="D20">
        <v>4110.2979999999998</v>
      </c>
      <c r="E20">
        <v>148.732</v>
      </c>
    </row>
    <row r="21" spans="1:5" x14ac:dyDescent="0.2">
      <c r="A21" t="s">
        <v>22</v>
      </c>
      <c r="B21">
        <v>19375.822543114999</v>
      </c>
      <c r="C21">
        <v>73646.611999999994</v>
      </c>
      <c r="D21">
        <v>65352.24</v>
      </c>
      <c r="E21">
        <v>8294.3719999999994</v>
      </c>
    </row>
    <row r="22" spans="1:5" x14ac:dyDescent="0.2">
      <c r="A22" t="s">
        <v>23</v>
      </c>
      <c r="B22">
        <v>35163.475177637003</v>
      </c>
      <c r="C22">
        <v>129384.228</v>
      </c>
      <c r="D22">
        <v>106303.99</v>
      </c>
      <c r="E22">
        <v>23080.238000000001</v>
      </c>
    </row>
    <row r="23" spans="1:5" x14ac:dyDescent="0.2">
      <c r="A23" t="s">
        <v>24</v>
      </c>
      <c r="B23">
        <v>53606.638856929996</v>
      </c>
      <c r="C23">
        <v>179291.08200000002</v>
      </c>
      <c r="D23">
        <v>155274.73800000001</v>
      </c>
      <c r="E23">
        <v>24016.344000000001</v>
      </c>
    </row>
    <row r="24" spans="1:5" x14ac:dyDescent="0.2">
      <c r="A24" t="s">
        <v>25</v>
      </c>
      <c r="B24">
        <v>2938.6096060187006</v>
      </c>
      <c r="C24">
        <v>11006.148999999999</v>
      </c>
      <c r="D24">
        <v>10235.258</v>
      </c>
      <c r="E24">
        <v>770.89099999999996</v>
      </c>
    </row>
    <row r="25" spans="1:5" x14ac:dyDescent="0.2">
      <c r="A25" t="s">
        <v>26</v>
      </c>
      <c r="B25">
        <v>790.39283565539995</v>
      </c>
      <c r="C25">
        <v>3528.386</v>
      </c>
      <c r="D25">
        <v>3340.018</v>
      </c>
      <c r="E25">
        <v>188.36799999999999</v>
      </c>
    </row>
    <row r="26" spans="1:5" x14ac:dyDescent="0.2">
      <c r="A26" t="s">
        <v>27</v>
      </c>
      <c r="B26">
        <v>1717.0917408119997</v>
      </c>
      <c r="C26">
        <v>6135.549</v>
      </c>
      <c r="D26">
        <v>5700.8680000000004</v>
      </c>
      <c r="E26">
        <v>434.68099999999998</v>
      </c>
    </row>
    <row r="27" spans="1:5" x14ac:dyDescent="0.2">
      <c r="A27" t="s">
        <v>28</v>
      </c>
      <c r="B27">
        <v>17807.421528324001</v>
      </c>
      <c r="C27">
        <v>72278.898000000001</v>
      </c>
      <c r="D27">
        <v>59270.434999999998</v>
      </c>
      <c r="E27">
        <v>13008.463</v>
      </c>
    </row>
    <row r="28" spans="1:5" x14ac:dyDescent="0.2">
      <c r="A28" t="s">
        <v>29</v>
      </c>
      <c r="B28">
        <v>14017.570527729999</v>
      </c>
      <c r="C28">
        <v>46743.91</v>
      </c>
      <c r="D28">
        <v>41455.612000000001</v>
      </c>
      <c r="E28">
        <v>5288.2979999999998</v>
      </c>
    </row>
    <row r="29" spans="1:5" x14ac:dyDescent="0.2">
      <c r="A29" t="s">
        <v>30</v>
      </c>
      <c r="B29">
        <v>1064.2612096160001</v>
      </c>
      <c r="C29">
        <v>5353.5380000000005</v>
      </c>
      <c r="D29">
        <v>5090.2730000000001</v>
      </c>
      <c r="E29">
        <v>263.26499999999999</v>
      </c>
    </row>
    <row r="30" spans="1:5" x14ac:dyDescent="0.2">
      <c r="A30" t="s">
        <v>31</v>
      </c>
      <c r="B30">
        <v>5848.1865561619998</v>
      </c>
      <c r="C30">
        <v>19486.36</v>
      </c>
      <c r="D30">
        <v>18380.550999999999</v>
      </c>
      <c r="E30">
        <v>1105.809</v>
      </c>
    </row>
    <row r="31" spans="1:5" x14ac:dyDescent="0.2">
      <c r="A31" t="s">
        <v>32</v>
      </c>
      <c r="B31">
        <v>4282.8530770259995</v>
      </c>
      <c r="C31">
        <v>13574.44</v>
      </c>
      <c r="D31">
        <v>12944.049000000001</v>
      </c>
      <c r="E31">
        <v>630.39099999999996</v>
      </c>
    </row>
    <row r="32" spans="1:5" x14ac:dyDescent="0.2">
      <c r="A32" t="s">
        <v>33</v>
      </c>
      <c r="B32">
        <v>7594.0411907293001</v>
      </c>
      <c r="C32">
        <v>18565.684999999998</v>
      </c>
      <c r="D32">
        <v>15718.159</v>
      </c>
      <c r="E32">
        <v>2847.5259999999998</v>
      </c>
    </row>
    <row r="33" spans="1:5" x14ac:dyDescent="0.2">
      <c r="A33" t="s">
        <v>34</v>
      </c>
      <c r="B33">
        <v>7011.8778333350001</v>
      </c>
      <c r="C33">
        <v>39769.858999999997</v>
      </c>
      <c r="D33">
        <v>37168.805</v>
      </c>
      <c r="E33">
        <v>2601.0540000000001</v>
      </c>
    </row>
    <row r="34" spans="1:5" x14ac:dyDescent="0.2">
      <c r="A34" t="s">
        <v>35</v>
      </c>
      <c r="B34">
        <v>2044.9785425919999</v>
      </c>
      <c r="C34">
        <v>7667.491</v>
      </c>
      <c r="D34">
        <v>7190.701</v>
      </c>
      <c r="E34">
        <v>476.79</v>
      </c>
    </row>
    <row r="35" spans="1:5" x14ac:dyDescent="0.2">
      <c r="A35" t="s">
        <v>36</v>
      </c>
      <c r="B35">
        <v>1496.2718718497001</v>
      </c>
      <c r="C35">
        <v>8264.3089999999993</v>
      </c>
      <c r="D35">
        <v>8047.0159999999996</v>
      </c>
      <c r="E35">
        <v>217.29300000000001</v>
      </c>
    </row>
    <row r="36" spans="1:5" x14ac:dyDescent="0.2">
      <c r="A36" t="s">
        <v>37</v>
      </c>
      <c r="B36">
        <v>2037.5266611669999</v>
      </c>
      <c r="C36">
        <v>5184.259</v>
      </c>
      <c r="D36">
        <v>4895.357</v>
      </c>
      <c r="E36">
        <v>288.90199999999999</v>
      </c>
    </row>
    <row r="37" spans="1:5" x14ac:dyDescent="0.2">
      <c r="A37" t="s">
        <v>38</v>
      </c>
      <c r="B37">
        <v>1682.7108065571001</v>
      </c>
      <c r="C37">
        <v>3938.2730000000001</v>
      </c>
      <c r="D37">
        <v>3676.1610000000001</v>
      </c>
      <c r="E37">
        <v>262.11200000000002</v>
      </c>
    </row>
    <row r="38" spans="1:5" x14ac:dyDescent="0.2">
      <c r="A38" t="s">
        <v>39</v>
      </c>
      <c r="B38">
        <v>1560.7502111070999</v>
      </c>
      <c r="C38">
        <v>4558.1440000000002</v>
      </c>
      <c r="D38">
        <v>4385.5680000000002</v>
      </c>
      <c r="E38">
        <v>172.57599999999999</v>
      </c>
    </row>
    <row r="39" spans="1:5" x14ac:dyDescent="0.2">
      <c r="A39" t="s">
        <v>40</v>
      </c>
      <c r="B39">
        <v>9841.3625260150002</v>
      </c>
      <c r="C39">
        <v>31770.46</v>
      </c>
      <c r="D39">
        <v>28505.163</v>
      </c>
      <c r="E39">
        <v>3265.297</v>
      </c>
    </row>
    <row r="40" spans="1:5" x14ac:dyDescent="0.2">
      <c r="A40" t="s">
        <v>41</v>
      </c>
      <c r="B40">
        <v>37525.643495140997</v>
      </c>
      <c r="C40">
        <v>86633.127000000008</v>
      </c>
      <c r="D40">
        <v>70863.755000000005</v>
      </c>
      <c r="E40">
        <v>15769.371999999999</v>
      </c>
    </row>
    <row r="41" spans="1:5" x14ac:dyDescent="0.2">
      <c r="A41" t="s">
        <v>42</v>
      </c>
      <c r="B41">
        <v>10598.686905065</v>
      </c>
      <c r="C41">
        <v>34103.578000000001</v>
      </c>
      <c r="D41">
        <v>28378.16</v>
      </c>
      <c r="E41">
        <v>5725.4179999999997</v>
      </c>
    </row>
    <row r="42" spans="1:5" x14ac:dyDescent="0.2">
      <c r="A42" t="s">
        <v>43</v>
      </c>
      <c r="B42">
        <v>20092.123566235998</v>
      </c>
      <c r="C42">
        <v>66733.462</v>
      </c>
      <c r="D42">
        <v>59127.317000000003</v>
      </c>
      <c r="E42">
        <v>7606.1450000000004</v>
      </c>
    </row>
    <row r="43" spans="1:5" x14ac:dyDescent="0.2">
      <c r="A43" t="s">
        <v>44</v>
      </c>
      <c r="B43">
        <v>180.9163567084</v>
      </c>
      <c r="C43">
        <v>269.81099999999998</v>
      </c>
      <c r="D43">
        <v>267.767</v>
      </c>
      <c r="E43">
        <v>2.044</v>
      </c>
    </row>
    <row r="44" spans="1:5" x14ac:dyDescent="0.2">
      <c r="A44" t="s">
        <v>45</v>
      </c>
      <c r="B44">
        <v>9515.9616224750007</v>
      </c>
      <c r="C44">
        <v>33350.729999999996</v>
      </c>
      <c r="D44">
        <v>29424.141</v>
      </c>
      <c r="E44">
        <v>3926.5889999999999</v>
      </c>
    </row>
    <row r="45" spans="1:5" x14ac:dyDescent="0.2">
      <c r="A45" t="s">
        <v>46</v>
      </c>
      <c r="B45">
        <v>278.19351554849999</v>
      </c>
      <c r="C45">
        <v>1597.7630000000001</v>
      </c>
      <c r="D45">
        <v>1510.4770000000001</v>
      </c>
      <c r="E45">
        <v>87.286000000000001</v>
      </c>
    </row>
    <row r="46" spans="1:5" x14ac:dyDescent="0.2">
      <c r="A46" t="s">
        <v>47</v>
      </c>
      <c r="B46">
        <v>17934.613091758998</v>
      </c>
      <c r="C46">
        <v>68791.478000000003</v>
      </c>
      <c r="D46">
        <v>57215.999000000003</v>
      </c>
      <c r="E46">
        <v>11575.478999999999</v>
      </c>
    </row>
    <row r="47" spans="1:5" x14ac:dyDescent="0.2">
      <c r="A47" t="s">
        <v>48</v>
      </c>
      <c r="B47">
        <v>4589.2576443766002</v>
      </c>
      <c r="C47">
        <v>19103.249</v>
      </c>
      <c r="D47">
        <v>17653.557000000001</v>
      </c>
      <c r="E47">
        <v>1449.692</v>
      </c>
    </row>
    <row r="48" spans="1:5" x14ac:dyDescent="0.2">
      <c r="A48" t="s">
        <v>49</v>
      </c>
      <c r="B48">
        <v>1881.4789410924</v>
      </c>
      <c r="C48">
        <v>5321.9080000000004</v>
      </c>
      <c r="D48">
        <v>4404.8490000000002</v>
      </c>
      <c r="E48">
        <v>917.05899999999997</v>
      </c>
    </row>
    <row r="49" spans="1:5" x14ac:dyDescent="0.2">
      <c r="A49" t="s">
        <v>50</v>
      </c>
      <c r="B49">
        <v>15816.823695722998</v>
      </c>
      <c r="C49">
        <v>49644.91</v>
      </c>
      <c r="D49">
        <v>44981.748</v>
      </c>
      <c r="E49">
        <v>4663.1620000000003</v>
      </c>
    </row>
    <row r="50" spans="1:5" x14ac:dyDescent="0.2">
      <c r="A50" t="s">
        <v>51</v>
      </c>
      <c r="B50">
        <v>1693.4148166283001</v>
      </c>
      <c r="C50">
        <v>9469.7260000000006</v>
      </c>
      <c r="D50">
        <v>9258.7219999999998</v>
      </c>
      <c r="E50">
        <v>211.00399999999999</v>
      </c>
    </row>
    <row r="51" spans="1:5" x14ac:dyDescent="0.2">
      <c r="A51" t="s">
        <v>52</v>
      </c>
      <c r="B51">
        <v>6411.0637348959999</v>
      </c>
      <c r="C51">
        <v>21298.127</v>
      </c>
      <c r="D51">
        <v>19663.398000000001</v>
      </c>
      <c r="E51">
        <v>1634.729</v>
      </c>
    </row>
    <row r="52" spans="1:5" x14ac:dyDescent="0.2">
      <c r="A52" t="s">
        <v>53</v>
      </c>
      <c r="B52">
        <v>667.72360292979988</v>
      </c>
      <c r="C52">
        <v>1845.009</v>
      </c>
      <c r="D52">
        <v>1810.944</v>
      </c>
      <c r="E52">
        <v>34.064999999999998</v>
      </c>
    </row>
    <row r="53" spans="1:5" x14ac:dyDescent="0.2">
      <c r="A53" t="s">
        <v>54</v>
      </c>
      <c r="B53">
        <v>0</v>
      </c>
      <c r="C53">
        <v>11236.473</v>
      </c>
      <c r="D53">
        <v>10455.133</v>
      </c>
      <c r="E53">
        <v>781.34</v>
      </c>
    </row>
    <row r="54" spans="1:5" x14ac:dyDescent="0.2">
      <c r="A54" t="s">
        <v>55</v>
      </c>
      <c r="B54">
        <v>0</v>
      </c>
      <c r="C54">
        <v>0</v>
      </c>
      <c r="D54">
        <v>0</v>
      </c>
      <c r="E54">
        <v>0</v>
      </c>
    </row>
    <row r="55" spans="1:5" x14ac:dyDescent="0.2">
      <c r="A55" t="s">
        <v>2</v>
      </c>
      <c r="B55">
        <v>445644.07912360807</v>
      </c>
      <c r="C55">
        <v>1529553.997</v>
      </c>
      <c r="D55">
        <v>1316580.213</v>
      </c>
      <c r="E55">
        <v>212973.78400000001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12" workbookViewId="0">
      <selection sqref="A1:E52"/>
    </sheetView>
  </sheetViews>
  <sheetFormatPr baseColWidth="10" defaultRowHeight="16" x14ac:dyDescent="0.2"/>
  <sheetData>
    <row r="1" spans="1:5" ht="61" thickBot="1" x14ac:dyDescent="0.25">
      <c r="A1" s="1" t="s">
        <v>0</v>
      </c>
      <c r="B1" s="2" t="s">
        <v>1</v>
      </c>
      <c r="C1" s="3" t="s">
        <v>58</v>
      </c>
      <c r="D1" s="2" t="s">
        <v>56</v>
      </c>
      <c r="E1" s="2" t="s">
        <v>57</v>
      </c>
    </row>
    <row r="2" spans="1:5" x14ac:dyDescent="0.2">
      <c r="A2" s="5" t="s">
        <v>3</v>
      </c>
      <c r="B2" s="13">
        <f>[2]AL!B70</f>
        <v>1873.3448488044</v>
      </c>
      <c r="C2" s="14">
        <f>[2]AL!C70</f>
        <v>12644.458604777337</v>
      </c>
      <c r="D2" s="14">
        <f>[2]AL!D70</f>
        <v>7437.8609999999999</v>
      </c>
      <c r="E2" s="14">
        <f>[2]AL!F70</f>
        <v>452.96199999999999</v>
      </c>
    </row>
    <row r="3" spans="1:5" x14ac:dyDescent="0.2">
      <c r="A3" s="5" t="s">
        <v>4</v>
      </c>
      <c r="B3" s="13">
        <f>[2]AK!B32</f>
        <v>503.543612182</v>
      </c>
      <c r="C3" s="14">
        <f>[2]AK!C32</f>
        <v>1912.5037496274524</v>
      </c>
      <c r="D3" s="14">
        <f>[2]AK!D32</f>
        <v>752.29899999999998</v>
      </c>
      <c r="E3" s="14">
        <f>[2]AK!F32</f>
        <v>57.985999999999997</v>
      </c>
    </row>
    <row r="4" spans="1:5" x14ac:dyDescent="0.2">
      <c r="A4" s="5" t="s">
        <v>5</v>
      </c>
      <c r="B4" s="13">
        <f>[2]AZ!B18</f>
        <v>19109.752692906997</v>
      </c>
      <c r="C4" s="14">
        <f>[2]AZ!C18</f>
        <v>91687.122999014333</v>
      </c>
      <c r="D4" s="14">
        <f>[2]AZ!D18</f>
        <v>51343.286999999997</v>
      </c>
      <c r="E4" s="14">
        <f>[2]AZ!F18</f>
        <v>9186.6020000000008</v>
      </c>
    </row>
    <row r="5" spans="1:5" x14ac:dyDescent="0.2">
      <c r="A5" s="5" t="s">
        <v>6</v>
      </c>
      <c r="B5" s="13">
        <f>[2]AR!B78</f>
        <v>1474.69900067</v>
      </c>
      <c r="C5" s="14">
        <f>[2]AR!C78</f>
        <v>14483.273584885534</v>
      </c>
      <c r="D5" s="14">
        <f>[2]AR!D78</f>
        <v>7197.9740000000002</v>
      </c>
      <c r="E5" s="14">
        <f>[2]AR!F78</f>
        <v>319.97199999999998</v>
      </c>
    </row>
    <row r="6" spans="1:5" x14ac:dyDescent="0.2">
      <c r="A6" s="5" t="s">
        <v>7</v>
      </c>
      <c r="B6" s="13">
        <f>[2]CA!B61</f>
        <v>6517.5567493764993</v>
      </c>
      <c r="C6" s="14">
        <f>[2]CA!C61</f>
        <v>55262.549287139351</v>
      </c>
      <c r="D6" s="14">
        <f>[2]CA!D61</f>
        <v>30169.027999999998</v>
      </c>
      <c r="E6" s="14">
        <f>[2]CA!F61</f>
        <v>7288.4269999999997</v>
      </c>
    </row>
    <row r="7" spans="1:5" x14ac:dyDescent="0.2">
      <c r="A7" s="5" t="s">
        <v>8</v>
      </c>
      <c r="B7" s="13">
        <f>[2]CO!B67</f>
        <v>691.90354065439999</v>
      </c>
      <c r="C7" s="14">
        <f>[2]CO!C67</f>
        <v>2373.9105712333458</v>
      </c>
      <c r="D7" s="14">
        <f>[2]CO!D67</f>
        <v>1231.0940000000001</v>
      </c>
      <c r="E7" s="14">
        <f>[2]CO!F67</f>
        <v>13.882999999999999</v>
      </c>
    </row>
    <row r="8" spans="1:5" x14ac:dyDescent="0.2">
      <c r="A8" s="5" t="s">
        <v>9</v>
      </c>
      <c r="B8" s="13">
        <f>[2]CT!B11</f>
        <v>9547.5581889310015</v>
      </c>
      <c r="C8" s="14">
        <f>[2]CT!C11</f>
        <v>47043.395815120908</v>
      </c>
      <c r="D8" s="14">
        <f>[2]CT!D11</f>
        <v>21745.042000000001</v>
      </c>
      <c r="E8" s="14">
        <f>[2]CT!F11</f>
        <v>4104.2839999999997</v>
      </c>
    </row>
    <row r="9" spans="1:5" x14ac:dyDescent="0.2">
      <c r="A9" s="5" t="s">
        <v>10</v>
      </c>
      <c r="B9" s="13">
        <f>[2]DE!B6</f>
        <v>22556.48884256</v>
      </c>
      <c r="C9" s="14">
        <f>[2]DE!C6</f>
        <v>83270.437594661809</v>
      </c>
      <c r="D9" s="14">
        <f>[2]DE!D6</f>
        <v>49139.832999999999</v>
      </c>
      <c r="E9" s="14">
        <f>[2]DE!F6</f>
        <v>4504.6930000000002</v>
      </c>
    </row>
    <row r="10" spans="1:5" x14ac:dyDescent="0.2">
      <c r="A10" s="5" t="s">
        <v>12</v>
      </c>
      <c r="B10" s="13">
        <f>[2]FL!B70</f>
        <v>2683.4034984259001</v>
      </c>
      <c r="C10" s="14">
        <f>[2]FL!C70</f>
        <v>16009.911760065914</v>
      </c>
      <c r="D10" s="14">
        <f>[2]FL!D70</f>
        <v>11120.954</v>
      </c>
      <c r="E10" s="14">
        <f>[2]FL!F70</f>
        <v>541.60199999999998</v>
      </c>
    </row>
    <row r="11" spans="1:5" x14ac:dyDescent="0.2">
      <c r="A11" s="5" t="s">
        <v>13</v>
      </c>
      <c r="B11" s="13">
        <f>[2]GA!B162</f>
        <v>1758.0746997558999</v>
      </c>
      <c r="C11" s="14">
        <f>[2]GA!C162</f>
        <v>8411.6757336465071</v>
      </c>
      <c r="D11" s="14">
        <f>[2]GA!D162</f>
        <v>4642.8530000000001</v>
      </c>
      <c r="E11" s="14">
        <f>[2]GA!F162</f>
        <v>425.666</v>
      </c>
    </row>
    <row r="12" spans="1:5" x14ac:dyDescent="0.2">
      <c r="A12" s="5" t="s">
        <v>14</v>
      </c>
      <c r="B12" s="13">
        <f>[2]HI!B8</f>
        <v>11006.748649080002</v>
      </c>
      <c r="C12" s="14">
        <f>[2]HI!C8</f>
        <v>68542.276433213439</v>
      </c>
      <c r="D12" s="14">
        <f>[2]HI!D8</f>
        <v>35578.538999999997</v>
      </c>
      <c r="E12" s="14">
        <f>[2]HI!F8</f>
        <v>2978.8530000000001</v>
      </c>
    </row>
    <row r="13" spans="1:5" x14ac:dyDescent="0.2">
      <c r="A13" s="5" t="s">
        <v>15</v>
      </c>
      <c r="B13" s="13">
        <f>[2]ID!B47</f>
        <v>874.88895390919993</v>
      </c>
      <c r="C13" s="14">
        <f>[2]ID!C47</f>
        <v>8618.4339316404257</v>
      </c>
      <c r="D13" s="14">
        <f>[2]ID!D47</f>
        <v>3792.3919999999998</v>
      </c>
      <c r="E13" s="14">
        <f>[2]ID!F47</f>
        <v>137.24100000000001</v>
      </c>
    </row>
    <row r="14" spans="1:5" x14ac:dyDescent="0.2">
      <c r="A14" s="5" t="s">
        <v>16</v>
      </c>
      <c r="B14" s="13">
        <f>[2]IL!B105</f>
        <v>3123.1945472904999</v>
      </c>
      <c r="C14" s="14">
        <f>[2]IL!C105</f>
        <v>10282.85766928265</v>
      </c>
      <c r="D14" s="14">
        <f>[2]IL!D105</f>
        <v>5009.2340000000004</v>
      </c>
      <c r="E14" s="14">
        <f>[2]IL!F105</f>
        <v>729.13300000000004</v>
      </c>
    </row>
    <row r="15" spans="1:5" x14ac:dyDescent="0.2">
      <c r="A15" s="5" t="s">
        <v>17</v>
      </c>
      <c r="B15" s="13">
        <f>[2]IN!B95</f>
        <v>2756.2522328629998</v>
      </c>
      <c r="C15" s="14">
        <f>[2]IN!C95</f>
        <v>13600.094169773449</v>
      </c>
      <c r="D15" s="14">
        <f>[2]IN!D95</f>
        <v>6942.9769999999999</v>
      </c>
      <c r="E15" s="14">
        <f>[2]IN!F95</f>
        <v>474.86700000000002</v>
      </c>
    </row>
    <row r="16" spans="1:5" x14ac:dyDescent="0.2">
      <c r="A16" s="5" t="s">
        <v>18</v>
      </c>
      <c r="B16" s="13">
        <f>[2]IA!B102</f>
        <v>944.5160987037001</v>
      </c>
      <c r="C16" s="14">
        <f>[2]IA!C102</f>
        <v>5257.165248499814</v>
      </c>
      <c r="D16" s="14">
        <f>[2]IA!D102</f>
        <v>2598.3620000000001</v>
      </c>
      <c r="E16" s="14">
        <f>[2]IA!F102</f>
        <v>128.35900000000001</v>
      </c>
    </row>
    <row r="17" spans="1:5" x14ac:dyDescent="0.2">
      <c r="A17" s="5" t="s">
        <v>19</v>
      </c>
      <c r="B17" s="13">
        <f>[2]KS!B108</f>
        <v>9443.984225655</v>
      </c>
      <c r="C17" s="14">
        <f>[2]KS!C108</f>
        <v>75048.956519752595</v>
      </c>
      <c r="D17" s="14">
        <f>[2]KS!D108</f>
        <v>30826.798999999999</v>
      </c>
      <c r="E17" s="14">
        <f>[2]KS!F108</f>
        <v>3351.5050000000001</v>
      </c>
    </row>
    <row r="18" spans="1:5" x14ac:dyDescent="0.2">
      <c r="A18" s="5" t="s">
        <v>20</v>
      </c>
      <c r="B18" s="13">
        <f>[2]KY!B123</f>
        <v>1960.9925254247</v>
      </c>
      <c r="C18" s="14">
        <f>[2]KY!C123</f>
        <v>13665.865808769877</v>
      </c>
      <c r="D18" s="14">
        <f>[2]KY!D123</f>
        <v>5887.6970000000001</v>
      </c>
      <c r="E18" s="14">
        <f>[2]KY!F123</f>
        <v>629.45899999999995</v>
      </c>
    </row>
    <row r="19" spans="1:5" x14ac:dyDescent="0.2">
      <c r="A19" s="5" t="s">
        <v>21</v>
      </c>
      <c r="B19" s="13">
        <f>[2]LA!B67</f>
        <v>1258.7389399799999</v>
      </c>
      <c r="C19" s="14">
        <f>[2]LA!C67</f>
        <v>8562.6682866095889</v>
      </c>
      <c r="D19" s="14">
        <f>[2]LA!D67</f>
        <v>4555.1239999999998</v>
      </c>
      <c r="E19" s="14">
        <f>[2]LA!F67</f>
        <v>149.46700000000001</v>
      </c>
    </row>
    <row r="20" spans="1:5" x14ac:dyDescent="0.2">
      <c r="A20" s="5" t="s">
        <v>22</v>
      </c>
      <c r="B20" s="13">
        <f>[2]ME!B19</f>
        <v>18967.755807009999</v>
      </c>
      <c r="C20" s="14">
        <f>[2]ME!C19</f>
        <v>109808.12222944399</v>
      </c>
      <c r="D20" s="14">
        <f>[2]ME!D19</f>
        <v>62940.49</v>
      </c>
      <c r="E20" s="14">
        <f>[2]ME!F19</f>
        <v>8283.5679999999993</v>
      </c>
    </row>
    <row r="21" spans="1:5" x14ac:dyDescent="0.2">
      <c r="A21" s="5" t="s">
        <v>23</v>
      </c>
      <c r="B21" s="13">
        <f>[2]MD!B27</f>
        <v>34260.450673013002</v>
      </c>
      <c r="C21" s="14">
        <f>[2]MD!C27</f>
        <v>427506.19922481431</v>
      </c>
      <c r="D21" s="14">
        <f>[2]MD!D27</f>
        <v>106780.916</v>
      </c>
      <c r="E21" s="14">
        <f>[2]MD!F27</f>
        <v>19954.396000000001</v>
      </c>
    </row>
    <row r="22" spans="1:5" x14ac:dyDescent="0.2">
      <c r="A22" s="5" t="s">
        <v>24</v>
      </c>
      <c r="B22" s="13">
        <f>[2]MA!B17</f>
        <v>52112.232113350001</v>
      </c>
      <c r="C22" s="14">
        <f>[2]MA!C17</f>
        <v>307719.72007273446</v>
      </c>
      <c r="D22" s="14">
        <f>[2]MA!D17</f>
        <v>151852.677</v>
      </c>
      <c r="E22" s="14">
        <f>[2]MA!F17</f>
        <v>24207.845000000001</v>
      </c>
    </row>
    <row r="23" spans="1:5" x14ac:dyDescent="0.2">
      <c r="A23" s="5" t="s">
        <v>25</v>
      </c>
      <c r="B23" s="13">
        <f>[2]MI!B86</f>
        <v>2895.6787645006998</v>
      </c>
      <c r="C23" s="14">
        <f>[2]MI!C86</f>
        <v>18608.638133227738</v>
      </c>
      <c r="D23" s="14">
        <f>[2]MI!D86</f>
        <v>10450.24</v>
      </c>
      <c r="E23" s="14">
        <f>[2]MI!F86</f>
        <v>853.53300000000002</v>
      </c>
    </row>
    <row r="24" spans="1:5" x14ac:dyDescent="0.2">
      <c r="A24" s="5" t="s">
        <v>26</v>
      </c>
      <c r="B24" s="13">
        <f>[2]MN!B90</f>
        <v>769.78557566640006</v>
      </c>
      <c r="C24" s="14">
        <f>[2]MN!C90</f>
        <v>6511.2743214895982</v>
      </c>
      <c r="D24" s="14">
        <f>[2]MN!D90</f>
        <v>3260.56</v>
      </c>
      <c r="E24" s="14">
        <f>[2]MN!F90</f>
        <v>172.33099999999999</v>
      </c>
    </row>
    <row r="25" spans="1:5" x14ac:dyDescent="0.2">
      <c r="A25" s="5" t="s">
        <v>27</v>
      </c>
      <c r="B25" s="13">
        <f>[2]MS!B85</f>
        <v>1710.6400349215003</v>
      </c>
      <c r="C25" s="14">
        <f>[2]MS!C85</f>
        <v>15366.261497282532</v>
      </c>
      <c r="D25" s="14">
        <f>[2]MS!D85</f>
        <v>6501.8410000000003</v>
      </c>
      <c r="E25" s="14">
        <f>[2]MS!F85</f>
        <v>571.93499999999995</v>
      </c>
    </row>
    <row r="26" spans="1:5" x14ac:dyDescent="0.2">
      <c r="A26" s="5" t="s">
        <v>28</v>
      </c>
      <c r="B26" s="13">
        <f>[2]MO!B118</f>
        <v>17246.983418819</v>
      </c>
      <c r="C26" s="14">
        <f>[2]MO!C118</f>
        <v>332090.13539052574</v>
      </c>
      <c r="D26" s="14">
        <f>[2]MO!D118</f>
        <v>56947.108</v>
      </c>
      <c r="E26" s="14">
        <f>[2]MO!F118</f>
        <v>11142.445</v>
      </c>
    </row>
    <row r="27" spans="1:5" x14ac:dyDescent="0.2">
      <c r="A27" s="5" t="s">
        <v>29</v>
      </c>
      <c r="B27" s="13">
        <f>[2]MT!B59</f>
        <v>13848.756583446</v>
      </c>
      <c r="C27" s="14">
        <f>[2]MT!C59</f>
        <v>96356.288975114614</v>
      </c>
      <c r="D27" s="14">
        <f>[2]MT!D59</f>
        <v>39167.815999999999</v>
      </c>
      <c r="E27" s="14">
        <f>[2]MT!F59</f>
        <v>4832.1109999999999</v>
      </c>
    </row>
    <row r="28" spans="1:5" x14ac:dyDescent="0.2">
      <c r="A28" s="5" t="s">
        <v>30</v>
      </c>
      <c r="B28" s="13">
        <f>[2]NE!B96</f>
        <v>1043.1440503163001</v>
      </c>
      <c r="C28" s="14">
        <f>[2]NE!C96</f>
        <v>9856.4502117068623</v>
      </c>
      <c r="D28" s="14">
        <f>[2]NE!D96</f>
        <v>5159.5039999999999</v>
      </c>
      <c r="E28" s="14">
        <f>[2]NE!F96</f>
        <v>199.56899999999999</v>
      </c>
    </row>
    <row r="29" spans="1:5" x14ac:dyDescent="0.2">
      <c r="A29" s="5" t="s">
        <v>31</v>
      </c>
      <c r="B29" s="13">
        <f>[2]NV!B20</f>
        <v>5728.8088629689992</v>
      </c>
      <c r="C29" s="14">
        <f>[2]NV!C20</f>
        <v>42920.990770586242</v>
      </c>
      <c r="D29" s="14">
        <f>[2]NV!D20</f>
        <v>18444.925999999999</v>
      </c>
      <c r="E29" s="14">
        <f>[2]NV!F20</f>
        <v>1323.2439999999999</v>
      </c>
    </row>
    <row r="30" spans="1:5" x14ac:dyDescent="0.2">
      <c r="A30" s="5" t="s">
        <v>32</v>
      </c>
      <c r="B30" s="13">
        <f>[2]NH!B13</f>
        <v>4209.0872164999992</v>
      </c>
      <c r="C30" s="14">
        <f>[2]NH!C13</f>
        <v>34563.928556360559</v>
      </c>
      <c r="D30" s="14">
        <f>[2]NH!D13</f>
        <v>12690.138999999999</v>
      </c>
      <c r="E30" s="14">
        <f>[2]NH!F13</f>
        <v>751.32500000000005</v>
      </c>
    </row>
    <row r="31" spans="1:5" x14ac:dyDescent="0.2">
      <c r="A31" s="5" t="s">
        <v>33</v>
      </c>
      <c r="B31" s="13">
        <f>[2]NJ!B24</f>
        <v>7366.4305000730001</v>
      </c>
      <c r="C31" s="14">
        <f>[2]NJ!C24</f>
        <v>30761.780977480354</v>
      </c>
      <c r="D31" s="14">
        <f>[2]NJ!D24</f>
        <v>15836.546</v>
      </c>
      <c r="E31" s="14">
        <f>[2]NJ!F24</f>
        <v>2754.77</v>
      </c>
    </row>
    <row r="32" spans="1:5" x14ac:dyDescent="0.2">
      <c r="A32" s="5" t="s">
        <v>34</v>
      </c>
      <c r="B32" s="13">
        <f>[2]NM!B36</f>
        <v>6946.2155282949998</v>
      </c>
      <c r="C32" s="14">
        <f>[2]NM!C36</f>
        <v>68470.569933390259</v>
      </c>
      <c r="D32" s="14">
        <f>[2]NM!D36</f>
        <v>36574.315000000002</v>
      </c>
      <c r="E32" s="14">
        <f>[2]NM!F36</f>
        <v>2345.0859999999998</v>
      </c>
    </row>
    <row r="33" spans="1:5" x14ac:dyDescent="0.2">
      <c r="A33" s="5" t="s">
        <v>35</v>
      </c>
      <c r="B33" s="13">
        <f>[2]NY!B65</f>
        <v>2006.9642165857999</v>
      </c>
      <c r="C33" s="14">
        <f>[2]NY!C65</f>
        <v>15898.027602286213</v>
      </c>
      <c r="D33" s="14">
        <f>[2]NY!D65</f>
        <v>7625.6260000000002</v>
      </c>
      <c r="E33" s="14">
        <f>[2]NY!F65</f>
        <v>513.80899999999997</v>
      </c>
    </row>
    <row r="34" spans="1:5" x14ac:dyDescent="0.2">
      <c r="A34" s="5" t="s">
        <v>36</v>
      </c>
      <c r="B34" s="13">
        <f>[2]NC!B103</f>
        <v>1469.3172804715</v>
      </c>
      <c r="C34" s="14">
        <f>[2]NC!C103</f>
        <v>14908.553026247577</v>
      </c>
      <c r="D34" s="14">
        <f>[2]NC!D103</f>
        <v>7783.1379999999999</v>
      </c>
      <c r="E34" s="14">
        <f>[2]NC!F103</f>
        <v>221.00800000000001</v>
      </c>
    </row>
    <row r="35" spans="1:5" x14ac:dyDescent="0.2">
      <c r="A35" s="5" t="s">
        <v>37</v>
      </c>
      <c r="B35" s="13">
        <f>[2]ND!B56</f>
        <v>2039.5967727679999</v>
      </c>
      <c r="C35" s="14">
        <f>[2]ND!C56</f>
        <v>11562.975703076376</v>
      </c>
      <c r="D35" s="14">
        <f>[2]ND!D56</f>
        <v>4933.826</v>
      </c>
      <c r="E35" s="14">
        <f>[2]ND!F56</f>
        <v>521.35799999999995</v>
      </c>
    </row>
    <row r="36" spans="1:5" x14ac:dyDescent="0.2">
      <c r="A36" s="5" t="s">
        <v>38</v>
      </c>
      <c r="B36" s="13">
        <f>[2]OH!B91</f>
        <v>1651.9564149615001</v>
      </c>
      <c r="C36" s="14">
        <f>[2]OH!C91</f>
        <v>7660.7943244558774</v>
      </c>
      <c r="D36" s="14">
        <f>[2]OH!D91</f>
        <v>3855.3789999999999</v>
      </c>
      <c r="E36" s="14">
        <f>[2]OH!F91</f>
        <v>370.99200000000002</v>
      </c>
    </row>
    <row r="37" spans="1:5" x14ac:dyDescent="0.2">
      <c r="A37" s="5" t="s">
        <v>39</v>
      </c>
      <c r="B37" s="13">
        <f>[2]OK!B80</f>
        <v>1540.0746976368998</v>
      </c>
      <c r="C37" s="14">
        <f>[2]OK!C80</f>
        <v>6480.3952432575861</v>
      </c>
      <c r="D37" s="14">
        <f>[2]OK!D80</f>
        <v>4330.4970000000003</v>
      </c>
      <c r="E37" s="14">
        <f>[2]OK!F80</f>
        <v>184.768</v>
      </c>
    </row>
    <row r="38" spans="1:5" x14ac:dyDescent="0.2">
      <c r="A38" s="5" t="s">
        <v>40</v>
      </c>
      <c r="B38" s="13">
        <f>[2]OR!B39</f>
        <v>9745.7862563819999</v>
      </c>
      <c r="C38" s="14">
        <f>[2]OR!C39</f>
        <v>54950.150261192204</v>
      </c>
      <c r="D38" s="14">
        <f>[2]OR!D39</f>
        <v>28184.434000000001</v>
      </c>
      <c r="E38" s="14">
        <f>[2]OR!F39</f>
        <v>3381.8339999999998</v>
      </c>
    </row>
    <row r="39" spans="1:5" x14ac:dyDescent="0.2">
      <c r="A39" s="5" t="s">
        <v>41</v>
      </c>
      <c r="B39" s="13">
        <f>[2]PA!B70</f>
        <v>37136.902865383003</v>
      </c>
      <c r="C39" s="14">
        <f>[2]PA!C70</f>
        <v>143559.60117487211</v>
      </c>
      <c r="D39" s="14">
        <f>[2]PA!D70</f>
        <v>72040.31</v>
      </c>
      <c r="E39" s="14">
        <f>[2]PA!F70</f>
        <v>15396.373</v>
      </c>
    </row>
    <row r="40" spans="1:5" x14ac:dyDescent="0.2">
      <c r="A40" s="5" t="s">
        <v>42</v>
      </c>
      <c r="B40" s="13">
        <f>[2]RI!B8</f>
        <v>10317.455814195</v>
      </c>
      <c r="C40" s="14">
        <f>[2]RI!C8</f>
        <v>53604.975365875856</v>
      </c>
      <c r="D40" s="14">
        <f>[2]RI!D8</f>
        <v>27025.355</v>
      </c>
      <c r="E40" s="14">
        <f>[2]RI!F8</f>
        <v>6066.4889999999996</v>
      </c>
    </row>
    <row r="41" spans="1:5" x14ac:dyDescent="0.2">
      <c r="A41" s="5" t="s">
        <v>43</v>
      </c>
      <c r="B41" s="13">
        <f>[2]SC!B49</f>
        <v>20144.816255465001</v>
      </c>
      <c r="C41" s="14">
        <f>[2]SC!C49</f>
        <v>103665.81818339994</v>
      </c>
      <c r="D41" s="14">
        <f>[2]SC!D49</f>
        <v>61267.894999999997</v>
      </c>
      <c r="E41" s="14">
        <f>[2]SC!F49</f>
        <v>7686.2969999999996</v>
      </c>
    </row>
    <row r="42" spans="1:5" x14ac:dyDescent="0.2">
      <c r="A42" s="5" t="s">
        <v>44</v>
      </c>
      <c r="B42" s="13">
        <f>[2]SD!B69</f>
        <v>190.63686973420002</v>
      </c>
      <c r="C42" s="14">
        <f>[2]SD!C69</f>
        <v>613.65425530166249</v>
      </c>
      <c r="D42" s="14">
        <f>[2]SD!D69</f>
        <v>235.64</v>
      </c>
      <c r="E42" s="14">
        <f>[2]SD!F69</f>
        <v>0</v>
      </c>
    </row>
    <row r="43" spans="1:5" x14ac:dyDescent="0.2">
      <c r="A43" s="5" t="s">
        <v>45</v>
      </c>
      <c r="B43" s="13">
        <f>[2]TN!B98</f>
        <v>9557.4737540719998</v>
      </c>
      <c r="C43" s="14">
        <f>[2]TN!C98</f>
        <v>63815.215386788135</v>
      </c>
      <c r="D43" s="14">
        <f>[2]TN!D98</f>
        <v>32059.357</v>
      </c>
      <c r="E43" s="14">
        <f>[2]TN!F98</f>
        <v>4048.5709999999999</v>
      </c>
    </row>
    <row r="44" spans="1:5" x14ac:dyDescent="0.2">
      <c r="A44" s="5" t="s">
        <v>46</v>
      </c>
      <c r="B44" s="13">
        <f>[2]TX!B257</f>
        <v>278.47803649529999</v>
      </c>
      <c r="C44" s="14">
        <f>[2]TX!C257</f>
        <v>2823.5434251190109</v>
      </c>
      <c r="D44" s="14">
        <f>[2]TX!D257</f>
        <v>1646.2919999999999</v>
      </c>
      <c r="E44" s="14">
        <f>[2]TX!F257</f>
        <v>79.728999999999999</v>
      </c>
    </row>
    <row r="45" spans="1:5" x14ac:dyDescent="0.2">
      <c r="A45" s="5" t="s">
        <v>47</v>
      </c>
      <c r="B45" s="13">
        <f>[2]UT!B32</f>
        <v>17797.982729448999</v>
      </c>
      <c r="C45" s="14">
        <f>[2]UT!C32</f>
        <v>113272.64171293483</v>
      </c>
      <c r="D45" s="14">
        <f>[2]UT!D32</f>
        <v>59393.661999999997</v>
      </c>
      <c r="E45" s="14">
        <f>[2]UT!F32</f>
        <v>11209.107</v>
      </c>
    </row>
    <row r="46" spans="1:5" x14ac:dyDescent="0.2">
      <c r="A46" s="5" t="s">
        <v>48</v>
      </c>
      <c r="B46" s="13">
        <f>[2]VT!B17</f>
        <v>4467.4888206589994</v>
      </c>
      <c r="C46" s="14">
        <f>[2]VT!C17</f>
        <v>64308.349843402633</v>
      </c>
      <c r="D46" s="14">
        <f>[2]VT!D17</f>
        <v>16892.475999999999</v>
      </c>
      <c r="E46" s="14">
        <f>[2]VT!F17</f>
        <v>1121.72</v>
      </c>
    </row>
    <row r="47" spans="1:5" x14ac:dyDescent="0.2">
      <c r="A47" s="5" t="s">
        <v>49</v>
      </c>
      <c r="B47" s="13">
        <f>[2]VA!B136</f>
        <v>1827.3090435156</v>
      </c>
      <c r="C47" s="14">
        <f>[2]VA!C136</f>
        <v>12353.777052962971</v>
      </c>
      <c r="D47" s="14">
        <f>[2]VA!D136</f>
        <v>4435.6809999999996</v>
      </c>
      <c r="E47" s="14">
        <f>[2]VA!F136</f>
        <v>1049.451</v>
      </c>
    </row>
    <row r="48" spans="1:5" x14ac:dyDescent="0.2">
      <c r="A48" s="5" t="s">
        <v>50</v>
      </c>
      <c r="B48" s="13">
        <f>[2]WA!B42</f>
        <v>15635.309222549</v>
      </c>
      <c r="C48" s="14">
        <f>[2]WA!C42</f>
        <v>77267.76819157206</v>
      </c>
      <c r="D48" s="14">
        <f>[2]WA!D42</f>
        <v>45697.843000000001</v>
      </c>
      <c r="E48" s="14">
        <f>[2]WA!F42</f>
        <v>4619.4229999999998</v>
      </c>
    </row>
    <row r="49" spans="1:5" x14ac:dyDescent="0.2">
      <c r="A49" s="5" t="s">
        <v>51</v>
      </c>
      <c r="B49" s="13">
        <f>[2]WV!B58</f>
        <v>1659.9403107205001</v>
      </c>
      <c r="C49" s="14">
        <f>[2]WV!C58</f>
        <v>19634.446358020446</v>
      </c>
      <c r="D49" s="14">
        <f>[2]WV!D58</f>
        <v>9322.3649999999998</v>
      </c>
      <c r="E49" s="14">
        <f>[2]WV!F58</f>
        <v>278.32900000000001</v>
      </c>
    </row>
    <row r="50" spans="1:5" x14ac:dyDescent="0.2">
      <c r="A50" s="5" t="s">
        <v>52</v>
      </c>
      <c r="B50" s="13">
        <f>[2]WI!B75</f>
        <v>6305.5096852259994</v>
      </c>
      <c r="C50" s="14">
        <f>[2]WI!C75</f>
        <v>40222.549179620422</v>
      </c>
      <c r="D50" s="14">
        <f>[2]WI!D75</f>
        <v>19734.145</v>
      </c>
      <c r="E50" s="14">
        <f>[2]WI!F75</f>
        <v>1476.7650000000001</v>
      </c>
    </row>
    <row r="51" spans="1:5" x14ac:dyDescent="0.2">
      <c r="A51" s="5" t="s">
        <v>53</v>
      </c>
      <c r="B51" s="13">
        <f>[2]WY!B26</f>
        <v>664.29930392239999</v>
      </c>
      <c r="C51" s="14">
        <f>[2]WY!C26</f>
        <v>6920.6348156229487</v>
      </c>
      <c r="D51" s="14">
        <f>[2]WY!D26</f>
        <v>1910.056</v>
      </c>
      <c r="E51" s="14">
        <f>[2]WY!F26</f>
        <v>38.863999999999997</v>
      </c>
    </row>
    <row r="52" spans="1:5" x14ac:dyDescent="0.2">
      <c r="A52" s="11" t="s">
        <v>2</v>
      </c>
      <c r="B52" s="12">
        <f>SUM(B2:B51)</f>
        <v>409628.90932624479</v>
      </c>
      <c r="C52" s="4">
        <f>SUM(D52:I52)</f>
        <v>1386084.4100000001</v>
      </c>
      <c r="D52" s="4">
        <f>SUM(D2:D51)</f>
        <v>1214952.4040000001</v>
      </c>
      <c r="E52" s="4">
        <f>SUM(E2:E51)</f>
        <v>171132.00599999999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H34" sqref="H34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58</v>
      </c>
      <c r="D1" t="s">
        <v>56</v>
      </c>
      <c r="E1" t="s">
        <v>57</v>
      </c>
    </row>
    <row r="2" spans="1:5" x14ac:dyDescent="0.2">
      <c r="A2" t="s">
        <v>3</v>
      </c>
      <c r="B2">
        <v>1873.3448488044</v>
      </c>
      <c r="C2">
        <v>12644.458604777337</v>
      </c>
      <c r="D2">
        <v>7437.8609999999999</v>
      </c>
      <c r="E2">
        <v>452.96199999999999</v>
      </c>
    </row>
    <row r="3" spans="1:5" x14ac:dyDescent="0.2">
      <c r="A3" t="s">
        <v>4</v>
      </c>
      <c r="B3">
        <v>503.543612182</v>
      </c>
      <c r="C3">
        <v>1912.5037496274524</v>
      </c>
      <c r="D3">
        <v>752.29899999999998</v>
      </c>
      <c r="E3">
        <v>57.985999999999997</v>
      </c>
    </row>
    <row r="4" spans="1:5" x14ac:dyDescent="0.2">
      <c r="A4" t="s">
        <v>5</v>
      </c>
      <c r="B4">
        <v>19109.752692906997</v>
      </c>
      <c r="C4">
        <v>91687.122999014333</v>
      </c>
      <c r="D4">
        <v>51343.286999999997</v>
      </c>
      <c r="E4">
        <v>9186.6020000000008</v>
      </c>
    </row>
    <row r="5" spans="1:5" x14ac:dyDescent="0.2">
      <c r="A5" t="s">
        <v>6</v>
      </c>
      <c r="B5">
        <v>1474.69900067</v>
      </c>
      <c r="C5">
        <v>14483.273584885534</v>
      </c>
      <c r="D5">
        <v>7197.9740000000002</v>
      </c>
      <c r="E5">
        <v>319.97199999999998</v>
      </c>
    </row>
    <row r="6" spans="1:5" x14ac:dyDescent="0.2">
      <c r="A6" t="s">
        <v>7</v>
      </c>
      <c r="B6">
        <v>6517.5567493764993</v>
      </c>
      <c r="C6">
        <v>55262.549287139351</v>
      </c>
      <c r="D6">
        <v>30169.027999999998</v>
      </c>
      <c r="E6">
        <v>7288.4269999999997</v>
      </c>
    </row>
    <row r="7" spans="1:5" x14ac:dyDescent="0.2">
      <c r="A7" t="s">
        <v>8</v>
      </c>
      <c r="B7">
        <v>691.90354065439999</v>
      </c>
      <c r="C7">
        <v>2373.9105712333458</v>
      </c>
      <c r="D7">
        <v>1231.0940000000001</v>
      </c>
      <c r="E7">
        <v>13.882999999999999</v>
      </c>
    </row>
    <row r="8" spans="1:5" x14ac:dyDescent="0.2">
      <c r="A8" t="s">
        <v>9</v>
      </c>
      <c r="B8">
        <v>9547.5581889310015</v>
      </c>
      <c r="C8">
        <v>47043.395815120908</v>
      </c>
      <c r="D8">
        <v>21745.042000000001</v>
      </c>
      <c r="E8">
        <v>4104.2839999999997</v>
      </c>
    </row>
    <row r="9" spans="1:5" x14ac:dyDescent="0.2">
      <c r="A9" t="s">
        <v>10</v>
      </c>
      <c r="B9">
        <v>22556.48884256</v>
      </c>
      <c r="C9">
        <v>83270.437594661809</v>
      </c>
      <c r="D9">
        <v>49139.832999999999</v>
      </c>
      <c r="E9">
        <v>4504.6930000000002</v>
      </c>
    </row>
    <row r="10" spans="1:5" x14ac:dyDescent="0.2">
      <c r="A10" t="s">
        <v>12</v>
      </c>
      <c r="B10">
        <v>2683.4034984259001</v>
      </c>
      <c r="C10">
        <v>16009.911760065914</v>
      </c>
      <c r="D10">
        <v>11120.954</v>
      </c>
      <c r="E10">
        <v>541.60199999999998</v>
      </c>
    </row>
    <row r="11" spans="1:5" x14ac:dyDescent="0.2">
      <c r="A11" t="s">
        <v>13</v>
      </c>
      <c r="B11">
        <v>1758.0746997558999</v>
      </c>
      <c r="C11">
        <v>8411.6757336465071</v>
      </c>
      <c r="D11">
        <v>4642.8530000000001</v>
      </c>
      <c r="E11">
        <v>425.666</v>
      </c>
    </row>
    <row r="12" spans="1:5" x14ac:dyDescent="0.2">
      <c r="A12" t="s">
        <v>14</v>
      </c>
      <c r="B12">
        <v>11006.748649080002</v>
      </c>
      <c r="C12">
        <v>68542.276433213439</v>
      </c>
      <c r="D12">
        <v>35578.538999999997</v>
      </c>
      <c r="E12">
        <v>2978.8530000000001</v>
      </c>
    </row>
    <row r="13" spans="1:5" x14ac:dyDescent="0.2">
      <c r="A13" t="s">
        <v>15</v>
      </c>
      <c r="B13">
        <v>874.88895390919993</v>
      </c>
      <c r="C13">
        <v>8618.4339316404257</v>
      </c>
      <c r="D13">
        <v>3792.3919999999998</v>
      </c>
      <c r="E13">
        <v>137.24100000000001</v>
      </c>
    </row>
    <row r="14" spans="1:5" x14ac:dyDescent="0.2">
      <c r="A14" t="s">
        <v>16</v>
      </c>
      <c r="B14">
        <v>3123.1945472904999</v>
      </c>
      <c r="C14">
        <v>10282.85766928265</v>
      </c>
      <c r="D14">
        <v>5009.2340000000004</v>
      </c>
      <c r="E14">
        <v>729.13300000000004</v>
      </c>
    </row>
    <row r="15" spans="1:5" x14ac:dyDescent="0.2">
      <c r="A15" t="s">
        <v>17</v>
      </c>
      <c r="B15">
        <v>2756.2522328629998</v>
      </c>
      <c r="C15">
        <v>13600.094169773449</v>
      </c>
      <c r="D15">
        <v>6942.9769999999999</v>
      </c>
      <c r="E15">
        <v>474.86700000000002</v>
      </c>
    </row>
    <row r="16" spans="1:5" x14ac:dyDescent="0.2">
      <c r="A16" t="s">
        <v>18</v>
      </c>
      <c r="B16">
        <v>944.5160987037001</v>
      </c>
      <c r="C16">
        <v>5257.165248499814</v>
      </c>
      <c r="D16">
        <v>2598.3620000000001</v>
      </c>
      <c r="E16">
        <v>128.35900000000001</v>
      </c>
    </row>
    <row r="17" spans="1:5" x14ac:dyDescent="0.2">
      <c r="A17" t="s">
        <v>19</v>
      </c>
      <c r="B17">
        <v>9443.984225655</v>
      </c>
      <c r="C17">
        <v>75048.956519752595</v>
      </c>
      <c r="D17">
        <v>30826.798999999999</v>
      </c>
      <c r="E17">
        <v>3351.5050000000001</v>
      </c>
    </row>
    <row r="18" spans="1:5" x14ac:dyDescent="0.2">
      <c r="A18" t="s">
        <v>20</v>
      </c>
      <c r="B18">
        <v>1960.9925254247</v>
      </c>
      <c r="C18">
        <v>13665.865808769877</v>
      </c>
      <c r="D18">
        <v>5887.6970000000001</v>
      </c>
      <c r="E18">
        <v>629.45899999999995</v>
      </c>
    </row>
    <row r="19" spans="1:5" x14ac:dyDescent="0.2">
      <c r="A19" t="s">
        <v>21</v>
      </c>
      <c r="B19">
        <v>1258.7389399799999</v>
      </c>
      <c r="C19">
        <v>8562.6682866095889</v>
      </c>
      <c r="D19">
        <v>4555.1239999999998</v>
      </c>
      <c r="E19">
        <v>149.46700000000001</v>
      </c>
    </row>
    <row r="20" spans="1:5" x14ac:dyDescent="0.2">
      <c r="A20" t="s">
        <v>22</v>
      </c>
      <c r="B20">
        <v>18967.755807009999</v>
      </c>
      <c r="C20">
        <v>109808.12222944399</v>
      </c>
      <c r="D20">
        <v>62940.49</v>
      </c>
      <c r="E20">
        <v>8283.5679999999993</v>
      </c>
    </row>
    <row r="21" spans="1:5" x14ac:dyDescent="0.2">
      <c r="A21" t="s">
        <v>23</v>
      </c>
      <c r="B21">
        <v>34260.450673013002</v>
      </c>
      <c r="C21">
        <v>427506.19922481431</v>
      </c>
      <c r="D21">
        <v>106780.916</v>
      </c>
      <c r="E21">
        <v>19954.396000000001</v>
      </c>
    </row>
    <row r="22" spans="1:5" x14ac:dyDescent="0.2">
      <c r="A22" t="s">
        <v>24</v>
      </c>
      <c r="B22">
        <v>52112.232113350001</v>
      </c>
      <c r="C22">
        <v>307719.72007273446</v>
      </c>
      <c r="D22">
        <v>151852.677</v>
      </c>
      <c r="E22">
        <v>24207.845000000001</v>
      </c>
    </row>
    <row r="23" spans="1:5" x14ac:dyDescent="0.2">
      <c r="A23" t="s">
        <v>25</v>
      </c>
      <c r="B23">
        <v>2895.6787645006998</v>
      </c>
      <c r="C23">
        <v>18608.638133227738</v>
      </c>
      <c r="D23">
        <v>10450.24</v>
      </c>
      <c r="E23">
        <v>853.53300000000002</v>
      </c>
    </row>
    <row r="24" spans="1:5" x14ac:dyDescent="0.2">
      <c r="A24" t="s">
        <v>26</v>
      </c>
      <c r="B24">
        <v>769.78557566640006</v>
      </c>
      <c r="C24">
        <v>6511.2743214895982</v>
      </c>
      <c r="D24">
        <v>3260.56</v>
      </c>
      <c r="E24">
        <v>172.33099999999999</v>
      </c>
    </row>
    <row r="25" spans="1:5" x14ac:dyDescent="0.2">
      <c r="A25" t="s">
        <v>27</v>
      </c>
      <c r="B25">
        <v>1710.6400349215003</v>
      </c>
      <c r="C25">
        <v>15366.261497282532</v>
      </c>
      <c r="D25">
        <v>6501.8410000000003</v>
      </c>
      <c r="E25">
        <v>571.93499999999995</v>
      </c>
    </row>
    <row r="26" spans="1:5" x14ac:dyDescent="0.2">
      <c r="A26" t="s">
        <v>28</v>
      </c>
      <c r="B26">
        <v>17246.983418819</v>
      </c>
      <c r="C26">
        <v>332090.13539052574</v>
      </c>
      <c r="D26">
        <v>56947.108</v>
      </c>
      <c r="E26">
        <v>11142.445</v>
      </c>
    </row>
    <row r="27" spans="1:5" x14ac:dyDescent="0.2">
      <c r="A27" t="s">
        <v>29</v>
      </c>
      <c r="B27">
        <v>13848.756583446</v>
      </c>
      <c r="C27">
        <v>96356.288975114614</v>
      </c>
      <c r="D27">
        <v>39167.815999999999</v>
      </c>
      <c r="E27">
        <v>4832.1109999999999</v>
      </c>
    </row>
    <row r="28" spans="1:5" x14ac:dyDescent="0.2">
      <c r="A28" t="s">
        <v>30</v>
      </c>
      <c r="B28">
        <v>1043.1440503163001</v>
      </c>
      <c r="C28">
        <v>9856.4502117068623</v>
      </c>
      <c r="D28">
        <v>5159.5039999999999</v>
      </c>
      <c r="E28">
        <v>199.56899999999999</v>
      </c>
    </row>
    <row r="29" spans="1:5" x14ac:dyDescent="0.2">
      <c r="A29" t="s">
        <v>31</v>
      </c>
      <c r="B29">
        <v>5728.8088629689992</v>
      </c>
      <c r="C29">
        <v>42920.990770586242</v>
      </c>
      <c r="D29">
        <v>18444.925999999999</v>
      </c>
      <c r="E29">
        <v>1323.2439999999999</v>
      </c>
    </row>
    <row r="30" spans="1:5" x14ac:dyDescent="0.2">
      <c r="A30" t="s">
        <v>32</v>
      </c>
      <c r="B30">
        <v>4209.0872164999992</v>
      </c>
      <c r="C30">
        <v>34563.928556360559</v>
      </c>
      <c r="D30">
        <v>12690.138999999999</v>
      </c>
      <c r="E30">
        <v>751.32500000000005</v>
      </c>
    </row>
    <row r="31" spans="1:5" x14ac:dyDescent="0.2">
      <c r="A31" t="s">
        <v>33</v>
      </c>
      <c r="B31">
        <v>7366.4305000730001</v>
      </c>
      <c r="C31">
        <v>30761.780977480354</v>
      </c>
      <c r="D31">
        <v>15836.546</v>
      </c>
      <c r="E31">
        <v>2754.77</v>
      </c>
    </row>
    <row r="32" spans="1:5" x14ac:dyDescent="0.2">
      <c r="A32" t="s">
        <v>34</v>
      </c>
      <c r="B32">
        <v>6946.2155282949998</v>
      </c>
      <c r="C32">
        <v>68470.569933390259</v>
      </c>
      <c r="D32">
        <v>36574.315000000002</v>
      </c>
      <c r="E32">
        <v>2345.0859999999998</v>
      </c>
    </row>
    <row r="33" spans="1:5" x14ac:dyDescent="0.2">
      <c r="A33" t="s">
        <v>35</v>
      </c>
      <c r="B33">
        <v>2006.9642165857999</v>
      </c>
      <c r="C33">
        <v>15898.027602286213</v>
      </c>
      <c r="D33">
        <v>7625.6260000000002</v>
      </c>
      <c r="E33">
        <v>513.80899999999997</v>
      </c>
    </row>
    <row r="34" spans="1:5" x14ac:dyDescent="0.2">
      <c r="A34" t="s">
        <v>36</v>
      </c>
      <c r="B34">
        <v>1469.3172804715</v>
      </c>
      <c r="C34">
        <v>14908.553026247577</v>
      </c>
      <c r="D34">
        <v>7783.1379999999999</v>
      </c>
      <c r="E34">
        <v>221.00800000000001</v>
      </c>
    </row>
    <row r="35" spans="1:5" x14ac:dyDescent="0.2">
      <c r="A35" t="s">
        <v>37</v>
      </c>
      <c r="B35">
        <v>2039.5967727679999</v>
      </c>
      <c r="C35">
        <v>11562.975703076376</v>
      </c>
      <c r="D35">
        <v>4933.826</v>
      </c>
      <c r="E35">
        <v>521.35799999999995</v>
      </c>
    </row>
    <row r="36" spans="1:5" x14ac:dyDescent="0.2">
      <c r="A36" t="s">
        <v>38</v>
      </c>
      <c r="B36">
        <v>1651.9564149615001</v>
      </c>
      <c r="C36">
        <v>7660.7943244558774</v>
      </c>
      <c r="D36">
        <v>3855.3789999999999</v>
      </c>
      <c r="E36">
        <v>370.99200000000002</v>
      </c>
    </row>
    <row r="37" spans="1:5" x14ac:dyDescent="0.2">
      <c r="A37" t="s">
        <v>39</v>
      </c>
      <c r="B37">
        <v>1540.0746976368998</v>
      </c>
      <c r="C37">
        <v>6480.3952432575861</v>
      </c>
      <c r="D37">
        <v>4330.4970000000003</v>
      </c>
      <c r="E37">
        <v>184.768</v>
      </c>
    </row>
    <row r="38" spans="1:5" x14ac:dyDescent="0.2">
      <c r="A38" t="s">
        <v>40</v>
      </c>
      <c r="B38">
        <v>9745.7862563819999</v>
      </c>
      <c r="C38">
        <v>54950.150261192204</v>
      </c>
      <c r="D38">
        <v>28184.434000000001</v>
      </c>
      <c r="E38">
        <v>3381.8339999999998</v>
      </c>
    </row>
    <row r="39" spans="1:5" x14ac:dyDescent="0.2">
      <c r="A39" t="s">
        <v>41</v>
      </c>
      <c r="B39">
        <v>37136.902865383003</v>
      </c>
      <c r="C39">
        <v>143559.60117487211</v>
      </c>
      <c r="D39">
        <v>72040.31</v>
      </c>
      <c r="E39">
        <v>15396.373</v>
      </c>
    </row>
    <row r="40" spans="1:5" x14ac:dyDescent="0.2">
      <c r="A40" t="s">
        <v>42</v>
      </c>
      <c r="B40">
        <v>10317.455814195</v>
      </c>
      <c r="C40">
        <v>53604.975365875856</v>
      </c>
      <c r="D40">
        <v>27025.355</v>
      </c>
      <c r="E40">
        <v>6066.4889999999996</v>
      </c>
    </row>
    <row r="41" spans="1:5" x14ac:dyDescent="0.2">
      <c r="A41" t="s">
        <v>43</v>
      </c>
      <c r="B41">
        <v>20144.816255465001</v>
      </c>
      <c r="C41">
        <v>103665.81818339994</v>
      </c>
      <c r="D41">
        <v>61267.894999999997</v>
      </c>
      <c r="E41">
        <v>7686.2969999999996</v>
      </c>
    </row>
    <row r="42" spans="1:5" x14ac:dyDescent="0.2">
      <c r="A42" t="s">
        <v>44</v>
      </c>
      <c r="B42">
        <v>190.63686973420002</v>
      </c>
      <c r="C42">
        <v>613.65425530166249</v>
      </c>
      <c r="D42">
        <v>235.64</v>
      </c>
      <c r="E42">
        <v>0</v>
      </c>
    </row>
    <row r="43" spans="1:5" x14ac:dyDescent="0.2">
      <c r="A43" t="s">
        <v>45</v>
      </c>
      <c r="B43">
        <v>9557.4737540719998</v>
      </c>
      <c r="C43">
        <v>63815.215386788135</v>
      </c>
      <c r="D43">
        <v>32059.357</v>
      </c>
      <c r="E43">
        <v>4048.5709999999999</v>
      </c>
    </row>
    <row r="44" spans="1:5" x14ac:dyDescent="0.2">
      <c r="A44" t="s">
        <v>46</v>
      </c>
      <c r="B44">
        <v>278.47803649529999</v>
      </c>
      <c r="C44">
        <v>2823.5434251190109</v>
      </c>
      <c r="D44">
        <v>1646.2919999999999</v>
      </c>
      <c r="E44">
        <v>79.728999999999999</v>
      </c>
    </row>
    <row r="45" spans="1:5" x14ac:dyDescent="0.2">
      <c r="A45" t="s">
        <v>47</v>
      </c>
      <c r="B45">
        <v>17797.982729448999</v>
      </c>
      <c r="C45">
        <v>113272.64171293483</v>
      </c>
      <c r="D45">
        <v>59393.661999999997</v>
      </c>
      <c r="E45">
        <v>11209.107</v>
      </c>
    </row>
    <row r="46" spans="1:5" x14ac:dyDescent="0.2">
      <c r="A46" t="s">
        <v>48</v>
      </c>
      <c r="B46">
        <v>4467.4888206589994</v>
      </c>
      <c r="C46">
        <v>64308.349843402633</v>
      </c>
      <c r="D46">
        <v>16892.475999999999</v>
      </c>
      <c r="E46">
        <v>1121.72</v>
      </c>
    </row>
    <row r="47" spans="1:5" x14ac:dyDescent="0.2">
      <c r="A47" t="s">
        <v>49</v>
      </c>
      <c r="B47">
        <v>1827.3090435156</v>
      </c>
      <c r="C47">
        <v>12353.777052962971</v>
      </c>
      <c r="D47">
        <v>4435.6809999999996</v>
      </c>
      <c r="E47">
        <v>1049.451</v>
      </c>
    </row>
    <row r="48" spans="1:5" x14ac:dyDescent="0.2">
      <c r="A48" t="s">
        <v>50</v>
      </c>
      <c r="B48">
        <v>15635.309222549</v>
      </c>
      <c r="C48">
        <v>77267.76819157206</v>
      </c>
      <c r="D48">
        <v>45697.843000000001</v>
      </c>
      <c r="E48">
        <v>4619.4229999999998</v>
      </c>
    </row>
    <row r="49" spans="1:5" x14ac:dyDescent="0.2">
      <c r="A49" t="s">
        <v>51</v>
      </c>
      <c r="B49">
        <v>1659.9403107205001</v>
      </c>
      <c r="C49">
        <v>19634.446358020446</v>
      </c>
      <c r="D49">
        <v>9322.3649999999998</v>
      </c>
      <c r="E49">
        <v>278.32900000000001</v>
      </c>
    </row>
    <row r="50" spans="1:5" x14ac:dyDescent="0.2">
      <c r="A50" t="s">
        <v>52</v>
      </c>
      <c r="B50">
        <v>6305.5096852259994</v>
      </c>
      <c r="C50">
        <v>40222.549179620422</v>
      </c>
      <c r="D50">
        <v>19734.145</v>
      </c>
      <c r="E50">
        <v>1476.7650000000001</v>
      </c>
    </row>
    <row r="51" spans="1:5" x14ac:dyDescent="0.2">
      <c r="A51" t="s">
        <v>53</v>
      </c>
      <c r="B51">
        <v>664.29930392239999</v>
      </c>
      <c r="C51">
        <v>6920.6348156229487</v>
      </c>
      <c r="D51">
        <v>1910.056</v>
      </c>
      <c r="E51">
        <v>38.863999999999997</v>
      </c>
    </row>
    <row r="52" spans="1:5" x14ac:dyDescent="0.2">
      <c r="A52" t="s">
        <v>2</v>
      </c>
      <c r="B52">
        <v>409628.90932624479</v>
      </c>
      <c r="C52">
        <v>1386084.4100000001</v>
      </c>
      <c r="D52">
        <v>1214952.4040000001</v>
      </c>
      <c r="E52">
        <v>171132.00599999999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12" workbookViewId="0">
      <selection sqref="A1:E52"/>
    </sheetView>
  </sheetViews>
  <sheetFormatPr baseColWidth="10" defaultRowHeight="16" x14ac:dyDescent="0.2"/>
  <sheetData>
    <row r="1" spans="1:5" ht="61" thickBot="1" x14ac:dyDescent="0.25">
      <c r="A1" s="1" t="s">
        <v>0</v>
      </c>
      <c r="B1" s="2" t="s">
        <v>1</v>
      </c>
      <c r="C1" s="3" t="s">
        <v>58</v>
      </c>
      <c r="D1" s="2" t="s">
        <v>56</v>
      </c>
      <c r="E1" s="2" t="s">
        <v>57</v>
      </c>
    </row>
    <row r="2" spans="1:5" x14ac:dyDescent="0.2">
      <c r="A2" s="5" t="s">
        <v>3</v>
      </c>
      <c r="B2" s="13">
        <f>[3]AL!B70</f>
        <v>1684.7222450099998</v>
      </c>
      <c r="C2" s="14">
        <f>[3]AL!C70</f>
        <v>13131.3305</v>
      </c>
      <c r="D2" s="14">
        <f>[3]AL!D70</f>
        <v>8169.5685000000003</v>
      </c>
      <c r="E2" s="14">
        <f>[3]AL!F70</f>
        <v>510.90499999999997</v>
      </c>
    </row>
    <row r="3" spans="1:5" x14ac:dyDescent="0.2">
      <c r="A3" s="5" t="s">
        <v>4</v>
      </c>
      <c r="B3" s="13">
        <f>[3]AK!B32</f>
        <v>316.06344870839996</v>
      </c>
      <c r="C3" s="14">
        <f>[3]AK!C32</f>
        <v>1823.2728</v>
      </c>
      <c r="D3" s="14">
        <f>[3]AK!D32</f>
        <v>736.12049999999999</v>
      </c>
      <c r="E3" s="14">
        <f>[3]AK!F32</f>
        <v>132.70400000000001</v>
      </c>
    </row>
    <row r="4" spans="1:5" x14ac:dyDescent="0.2">
      <c r="A4" s="5" t="s">
        <v>5</v>
      </c>
      <c r="B4" s="13">
        <f>[3]AZ!B18</f>
        <v>16331.366230580999</v>
      </c>
      <c r="C4" s="14">
        <f>[3]AZ!C18</f>
        <v>94479.931500000006</v>
      </c>
      <c r="D4" s="14">
        <f>[3]AZ!D18</f>
        <v>57353.907500000001</v>
      </c>
      <c r="E4" s="14">
        <f>[3]AZ!F18</f>
        <v>10236.120999999999</v>
      </c>
    </row>
    <row r="5" spans="1:5" x14ac:dyDescent="0.2">
      <c r="A5" s="5" t="s">
        <v>6</v>
      </c>
      <c r="B5" s="13">
        <f>[3]AR!B78</f>
        <v>1470.9445088369</v>
      </c>
      <c r="C5" s="14">
        <f>[3]AR!C78</f>
        <v>13733.403445499705</v>
      </c>
      <c r="D5" s="14">
        <f>[3]AR!D78</f>
        <v>7066.9960000000001</v>
      </c>
      <c r="E5" s="14">
        <f>[3]AR!F78</f>
        <v>360.56700000000001</v>
      </c>
    </row>
    <row r="6" spans="1:5" x14ac:dyDescent="0.2">
      <c r="A6" s="5" t="s">
        <v>7</v>
      </c>
      <c r="B6" s="13">
        <f>[3]CA!B61</f>
        <v>6880.2764197450006</v>
      </c>
      <c r="C6" s="14">
        <f>[3]CA!C61</f>
        <v>57730.68</v>
      </c>
      <c r="D6" s="14">
        <f>[3]CA!D61</f>
        <v>34037.410000000003</v>
      </c>
      <c r="E6" s="14">
        <f>[3]CA!F61</f>
        <v>7084.9679999999998</v>
      </c>
    </row>
    <row r="7" spans="1:5" x14ac:dyDescent="0.2">
      <c r="A7" s="5" t="s">
        <v>8</v>
      </c>
      <c r="B7" s="13">
        <f>[3]CO!B67</f>
        <v>627.90797721980005</v>
      </c>
      <c r="C7" s="14">
        <f>[3]CO!C67</f>
        <v>2045.5939000000001</v>
      </c>
      <c r="D7" s="14">
        <f>[3]CO!D67</f>
        <v>1228.692</v>
      </c>
      <c r="E7" s="14">
        <f>[3]CO!F67</f>
        <v>-0.79100000000000004</v>
      </c>
    </row>
    <row r="8" spans="1:5" x14ac:dyDescent="0.2">
      <c r="A8" s="5" t="s">
        <v>9</v>
      </c>
      <c r="B8" s="13">
        <f>[3]CT!B11</f>
        <v>8803.1334053989995</v>
      </c>
      <c r="C8" s="14">
        <f>[3]CT!C11</f>
        <v>45515.827499999999</v>
      </c>
      <c r="D8" s="14">
        <f>[3]CT!D11</f>
        <v>23579.1345</v>
      </c>
      <c r="E8" s="14">
        <f>[3]CT!F11</f>
        <v>4100.4979999999996</v>
      </c>
    </row>
    <row r="9" spans="1:5" x14ac:dyDescent="0.2">
      <c r="A9" s="5" t="s">
        <v>10</v>
      </c>
      <c r="B9" s="13">
        <f>[3]DE!B6</f>
        <v>21013.170946471</v>
      </c>
      <c r="C9" s="14">
        <f>[3]DE!C6</f>
        <v>89303.025000000009</v>
      </c>
      <c r="D9" s="14">
        <f>[3]DE!D6</f>
        <v>56035.124000000003</v>
      </c>
      <c r="E9" s="14">
        <f>[3]DE!F6</f>
        <v>4454.4110000000001</v>
      </c>
    </row>
    <row r="10" spans="1:5" x14ac:dyDescent="0.2">
      <c r="A10" s="5" t="s">
        <v>12</v>
      </c>
      <c r="B10" s="13">
        <f>[3]FL!B70</f>
        <v>2391.3974776823998</v>
      </c>
      <c r="C10" s="14">
        <f>[3]FL!C70</f>
        <v>16968.698499999999</v>
      </c>
      <c r="D10" s="14">
        <f>[3]FL!D70</f>
        <v>11825.790499999999</v>
      </c>
      <c r="E10" s="14">
        <f>[3]FL!F70</f>
        <v>553.59699999999998</v>
      </c>
    </row>
    <row r="11" spans="1:5" x14ac:dyDescent="0.2">
      <c r="A11" s="5" t="s">
        <v>13</v>
      </c>
      <c r="B11" s="13">
        <f>[3]GA!B162</f>
        <v>1618.4272563557997</v>
      </c>
      <c r="C11" s="14">
        <f>[3]GA!C162</f>
        <v>9550.0740000000005</v>
      </c>
      <c r="D11" s="14">
        <f>[3]GA!D162</f>
        <v>5419.2809999999999</v>
      </c>
      <c r="E11" s="14">
        <f>[3]GA!F162</f>
        <v>360.92700000000002</v>
      </c>
    </row>
    <row r="12" spans="1:5" x14ac:dyDescent="0.2">
      <c r="A12" s="5" t="s">
        <v>14</v>
      </c>
      <c r="B12" s="13">
        <f>[3]HI!B8</f>
        <v>9057.8826268199991</v>
      </c>
      <c r="C12" s="14">
        <f>[3]HI!C8</f>
        <v>72119.398000000001</v>
      </c>
      <c r="D12" s="14">
        <f>[3]HI!D8</f>
        <v>37863.466</v>
      </c>
      <c r="E12" s="14">
        <f>[3]HI!F8</f>
        <v>3064.56</v>
      </c>
    </row>
    <row r="13" spans="1:5" x14ac:dyDescent="0.2">
      <c r="A13" s="5" t="s">
        <v>15</v>
      </c>
      <c r="B13" s="13">
        <f>[3]ID!B47</f>
        <v>903.80550423459999</v>
      </c>
      <c r="C13" s="14">
        <f>[3]ID!C47</f>
        <v>8685.4604999999992</v>
      </c>
      <c r="D13" s="14">
        <f>[3]ID!D47</f>
        <v>4609.8374999999996</v>
      </c>
      <c r="E13" s="14">
        <f>[3]ID!F47</f>
        <v>144.72200000000001</v>
      </c>
    </row>
    <row r="14" spans="1:5" x14ac:dyDescent="0.2">
      <c r="A14" s="5" t="s">
        <v>16</v>
      </c>
      <c r="B14" s="13">
        <f>[3]IL!B105</f>
        <v>2679.9101357570003</v>
      </c>
      <c r="C14" s="14">
        <f>[3]IL!C105</f>
        <v>9949.5645000000004</v>
      </c>
      <c r="D14" s="14">
        <f>[3]IL!D105</f>
        <v>5553.0834999999997</v>
      </c>
      <c r="E14" s="14">
        <f>[3]IL!F105</f>
        <v>709.33900000000006</v>
      </c>
    </row>
    <row r="15" spans="1:5" x14ac:dyDescent="0.2">
      <c r="A15" s="5" t="s">
        <v>17</v>
      </c>
      <c r="B15" s="13">
        <f>[3]IN!B95</f>
        <v>2184.0944938224002</v>
      </c>
      <c r="C15" s="14">
        <f>[3]IN!C95</f>
        <v>12557.531999999999</v>
      </c>
      <c r="D15" s="14">
        <f>[3]IN!D95</f>
        <v>7722.28</v>
      </c>
      <c r="E15" s="14">
        <f>[3]IN!F95</f>
        <v>562.64800000000002</v>
      </c>
    </row>
    <row r="16" spans="1:5" x14ac:dyDescent="0.2">
      <c r="A16" s="5" t="s">
        <v>18</v>
      </c>
      <c r="B16" s="13">
        <f>[3]IA!B102</f>
        <v>896.14298778980003</v>
      </c>
      <c r="C16" s="14">
        <f>[3]IA!C102</f>
        <v>5508.9549999999999</v>
      </c>
      <c r="D16" s="14">
        <f>[3]IA!D102</f>
        <v>2810.7489999999998</v>
      </c>
      <c r="E16" s="14">
        <f>[3]IA!F102</f>
        <v>205.816</v>
      </c>
    </row>
    <row r="17" spans="1:5" x14ac:dyDescent="0.2">
      <c r="A17" s="5" t="s">
        <v>19</v>
      </c>
      <c r="B17" s="13">
        <f>[3]KS!B108</f>
        <v>9523.7965191329986</v>
      </c>
      <c r="C17" s="14">
        <f>[3]KS!C108</f>
        <v>78882.385000000009</v>
      </c>
      <c r="D17" s="14">
        <f>[3]KS!D108</f>
        <v>35142.767999999996</v>
      </c>
      <c r="E17" s="14">
        <f>[3]KS!F108</f>
        <v>3555.04</v>
      </c>
    </row>
    <row r="18" spans="1:5" x14ac:dyDescent="0.2">
      <c r="A18" s="5" t="s">
        <v>20</v>
      </c>
      <c r="B18" s="13">
        <f>[3]KY!B123</f>
        <v>1684.7517261698999</v>
      </c>
      <c r="C18" s="14">
        <f>[3]KY!C123</f>
        <v>12867.210000000001</v>
      </c>
      <c r="D18" s="14">
        <f>[3]KY!D123</f>
        <v>6280.0640000000003</v>
      </c>
      <c r="E18" s="14">
        <f>[3]KY!F123</f>
        <v>538.06799999999998</v>
      </c>
    </row>
    <row r="19" spans="1:5" x14ac:dyDescent="0.2">
      <c r="A19" s="5" t="s">
        <v>21</v>
      </c>
      <c r="B19" s="13">
        <f>[3]LA!B67</f>
        <v>865.60971784240007</v>
      </c>
      <c r="C19" s="14">
        <f>[3]LA!C67</f>
        <v>7964.9345000000003</v>
      </c>
      <c r="D19" s="14">
        <f>[3]LA!D67</f>
        <v>4239.0245000000004</v>
      </c>
      <c r="E19" s="14">
        <f>[3]LA!F67</f>
        <v>164.07300000000001</v>
      </c>
    </row>
    <row r="20" spans="1:5" x14ac:dyDescent="0.2">
      <c r="A20" s="5" t="s">
        <v>22</v>
      </c>
      <c r="B20" s="13">
        <f>[3]ME!B19</f>
        <v>18094.128207285998</v>
      </c>
      <c r="C20" s="14">
        <f>[3]ME!C19</f>
        <v>112957.42200000002</v>
      </c>
      <c r="D20" s="14">
        <f>[3]ME!D19</f>
        <v>69006.758000000002</v>
      </c>
      <c r="E20" s="14">
        <f>[3]ME!F19</f>
        <v>9742.3310000000001</v>
      </c>
    </row>
    <row r="21" spans="1:5" x14ac:dyDescent="0.2">
      <c r="A21" s="5" t="s">
        <v>23</v>
      </c>
      <c r="B21" s="13">
        <f>[3]MD!B27</f>
        <v>31785.125440042997</v>
      </c>
      <c r="C21" s="14">
        <f>[3]MD!C27</f>
        <v>413164.47852</v>
      </c>
      <c r="D21" s="14">
        <f>[3]MD!D27</f>
        <v>111872.94349999999</v>
      </c>
      <c r="E21" s="14">
        <f>[3]MD!F27</f>
        <v>21391.952000000001</v>
      </c>
    </row>
    <row r="22" spans="1:5" x14ac:dyDescent="0.2">
      <c r="A22" s="5" t="s">
        <v>24</v>
      </c>
      <c r="B22" s="13">
        <f>[3]MA!B17</f>
        <v>47150.790982760009</v>
      </c>
      <c r="C22" s="14">
        <f>[3]MA!C17</f>
        <v>318372.84450000001</v>
      </c>
      <c r="D22" s="14">
        <f>[3]MA!D17</f>
        <v>166453.3915</v>
      </c>
      <c r="E22" s="14">
        <f>[3]MA!F17</f>
        <v>24603.95</v>
      </c>
    </row>
    <row r="23" spans="1:5" x14ac:dyDescent="0.2">
      <c r="A23" s="5" t="s">
        <v>25</v>
      </c>
      <c r="B23" s="13">
        <f>[3]MI!B86</f>
        <v>2681.7183733123998</v>
      </c>
      <c r="C23" s="14">
        <f>[3]MI!C86</f>
        <v>19453.785</v>
      </c>
      <c r="D23" s="14">
        <f>[3]MI!D86</f>
        <v>11528.428</v>
      </c>
      <c r="E23" s="14">
        <f>[3]MI!F86</f>
        <v>836.27800000000002</v>
      </c>
    </row>
    <row r="24" spans="1:5" x14ac:dyDescent="0.2">
      <c r="A24" s="5" t="s">
        <v>26</v>
      </c>
      <c r="B24" s="13">
        <f>[3]MN!B90</f>
        <v>767.88955739049993</v>
      </c>
      <c r="C24" s="14">
        <f>[3]MN!C90</f>
        <v>7097.9250000000002</v>
      </c>
      <c r="D24" s="14">
        <f>[3]MN!D90</f>
        <v>3422.6060000000002</v>
      </c>
      <c r="E24" s="14">
        <f>[3]MN!F90</f>
        <v>142.09100000000001</v>
      </c>
    </row>
    <row r="25" spans="1:5" x14ac:dyDescent="0.2">
      <c r="A25" s="5" t="s">
        <v>27</v>
      </c>
      <c r="B25" s="13">
        <f>[3]MS!B85</f>
        <v>1311.2602188899998</v>
      </c>
      <c r="C25" s="14">
        <f>[3]MS!C85</f>
        <v>13680.725</v>
      </c>
      <c r="D25" s="14">
        <f>[3]MS!D85</f>
        <v>6471.6109999999999</v>
      </c>
      <c r="E25" s="14">
        <f>[3]MS!F85</f>
        <v>555.43200000000002</v>
      </c>
    </row>
    <row r="26" spans="1:5" x14ac:dyDescent="0.2">
      <c r="A26" s="5" t="s">
        <v>28</v>
      </c>
      <c r="B26" s="13">
        <f>[3]MO!B118</f>
        <v>17635.673367206004</v>
      </c>
      <c r="C26" s="14">
        <f>[3]MO!C118</f>
        <v>325433.49377999996</v>
      </c>
      <c r="D26" s="14">
        <f>[3]MO!D118</f>
        <v>60416.427000000003</v>
      </c>
      <c r="E26" s="14">
        <f>[3]MO!F118</f>
        <v>11260.367</v>
      </c>
    </row>
    <row r="27" spans="1:5" x14ac:dyDescent="0.2">
      <c r="A27" s="5" t="s">
        <v>29</v>
      </c>
      <c r="B27" s="13">
        <f>[3]MT!B59</f>
        <v>13508.321865384001</v>
      </c>
      <c r="C27" s="14">
        <f>[3]MT!C59</f>
        <v>99453.554499999998</v>
      </c>
      <c r="D27" s="14">
        <f>[3]MT!D59</f>
        <v>42942.239500000003</v>
      </c>
      <c r="E27" s="14">
        <f>[3]MT!F59</f>
        <v>4889.857</v>
      </c>
    </row>
    <row r="28" spans="1:5" x14ac:dyDescent="0.2">
      <c r="A28" s="5" t="s">
        <v>30</v>
      </c>
      <c r="B28" s="13">
        <f>[3]NE!B96</f>
        <v>857.69481872049994</v>
      </c>
      <c r="C28" s="14">
        <f>[3]NE!C96</f>
        <v>9806.0790000000015</v>
      </c>
      <c r="D28" s="14">
        <f>[3]NE!D96</f>
        <v>5371.6270000000004</v>
      </c>
      <c r="E28" s="14">
        <f>[3]NE!F96</f>
        <v>60.594000000000001</v>
      </c>
    </row>
    <row r="29" spans="1:5" x14ac:dyDescent="0.2">
      <c r="A29" s="5" t="s">
        <v>31</v>
      </c>
      <c r="B29" s="13">
        <f>[3]NV!B20</f>
        <v>5222.5063626909996</v>
      </c>
      <c r="C29" s="14">
        <f>[3]NV!C20</f>
        <v>44330.775999999998</v>
      </c>
      <c r="D29" s="14">
        <f>[3]NV!D20</f>
        <v>20278.170999999998</v>
      </c>
      <c r="E29" s="14">
        <f>[3]NV!F20</f>
        <v>1607.098</v>
      </c>
    </row>
    <row r="30" spans="1:5" x14ac:dyDescent="0.2">
      <c r="A30" s="5" t="s">
        <v>32</v>
      </c>
      <c r="B30" s="13">
        <f>[3]NH!B13</f>
        <v>3897.8478648139999</v>
      </c>
      <c r="C30" s="14">
        <f>[3]NH!C13</f>
        <v>39542.264000000003</v>
      </c>
      <c r="D30" s="14">
        <f>[3]NH!D13</f>
        <v>13445.763000000001</v>
      </c>
      <c r="E30" s="14">
        <f>[3]NH!F13</f>
        <v>889.31</v>
      </c>
    </row>
    <row r="31" spans="1:5" x14ac:dyDescent="0.2">
      <c r="A31" s="5" t="s">
        <v>33</v>
      </c>
      <c r="B31" s="13">
        <f>[3]NJ!B24</f>
        <v>6182.1947837959997</v>
      </c>
      <c r="C31" s="14">
        <f>[3]NJ!C24</f>
        <v>32069.3485</v>
      </c>
      <c r="D31" s="14">
        <f>[3]NJ!D24</f>
        <v>17050.852500000001</v>
      </c>
      <c r="E31" s="14">
        <f>[3]NJ!F24</f>
        <v>2663.5709999999999</v>
      </c>
    </row>
    <row r="32" spans="1:5" x14ac:dyDescent="0.2">
      <c r="A32" s="5" t="s">
        <v>34</v>
      </c>
      <c r="B32" s="13">
        <f>[3]NM!B36</f>
        <v>6345.7166001770011</v>
      </c>
      <c r="C32" s="14">
        <f>[3]NM!C36</f>
        <v>76679.578999999998</v>
      </c>
      <c r="D32" s="14">
        <f>[3]NM!D36</f>
        <v>40550.713000000003</v>
      </c>
      <c r="E32" s="14">
        <f>[3]NM!F36</f>
        <v>2256.2550000000001</v>
      </c>
    </row>
    <row r="33" spans="1:5" x14ac:dyDescent="0.2">
      <c r="A33" s="5" t="s">
        <v>35</v>
      </c>
      <c r="B33" s="13">
        <f>[3]NY!B65</f>
        <v>1835.3076137835001</v>
      </c>
      <c r="C33" s="14">
        <f>[3]NY!C65</f>
        <v>15383.055</v>
      </c>
      <c r="D33" s="14">
        <f>[3]NY!D65</f>
        <v>7894.2719999999999</v>
      </c>
      <c r="E33" s="14">
        <f>[3]NY!F65</f>
        <v>438.59399999999999</v>
      </c>
    </row>
    <row r="34" spans="1:5" x14ac:dyDescent="0.2">
      <c r="A34" s="5" t="s">
        <v>36</v>
      </c>
      <c r="B34" s="13">
        <f>[3]NC!B103</f>
        <v>1257.8911596502999</v>
      </c>
      <c r="C34" s="14">
        <f>[3]NC!C103</f>
        <v>14506.863499999999</v>
      </c>
      <c r="D34" s="14">
        <f>[3]NC!D103</f>
        <v>8323.6414999999997</v>
      </c>
      <c r="E34" s="14">
        <f>[3]NC!F103</f>
        <v>290.28699999999998</v>
      </c>
    </row>
    <row r="35" spans="1:5" x14ac:dyDescent="0.2">
      <c r="A35" s="5" t="s">
        <v>37</v>
      </c>
      <c r="B35" s="13">
        <f>[3]ND!B56</f>
        <v>2099.1168145358001</v>
      </c>
      <c r="C35" s="14">
        <f>[3]ND!C56</f>
        <v>10476.543000000001</v>
      </c>
      <c r="D35" s="14">
        <f>[3]ND!D56</f>
        <v>5492.5720000000001</v>
      </c>
      <c r="E35" s="14">
        <f>[3]ND!F56</f>
        <v>517.75800000000004</v>
      </c>
    </row>
    <row r="36" spans="1:5" x14ac:dyDescent="0.2">
      <c r="A36" s="5" t="s">
        <v>38</v>
      </c>
      <c r="B36" s="13">
        <f>[3]OH!B91</f>
        <v>1604.4127320252999</v>
      </c>
      <c r="C36" s="14">
        <f>[3]OH!C91</f>
        <v>7477.8850000000002</v>
      </c>
      <c r="D36" s="14">
        <f>[3]OH!D91</f>
        <v>4081.5810000000001</v>
      </c>
      <c r="E36" s="14">
        <f>[3]OH!F91</f>
        <v>356.233</v>
      </c>
    </row>
    <row r="37" spans="1:5" x14ac:dyDescent="0.2">
      <c r="A37" s="5" t="s">
        <v>39</v>
      </c>
      <c r="B37" s="13">
        <f>[3]OK!B80</f>
        <v>1197.6451895683001</v>
      </c>
      <c r="C37" s="14">
        <f>[3]OK!C80</f>
        <v>7019.0159999999996</v>
      </c>
      <c r="D37" s="14">
        <f>[3]OK!D80</f>
        <v>4759.7359999999999</v>
      </c>
      <c r="E37" s="14">
        <f>[3]OK!F80</f>
        <v>205.54499999999999</v>
      </c>
    </row>
    <row r="38" spans="1:5" x14ac:dyDescent="0.2">
      <c r="A38" s="5" t="s">
        <v>40</v>
      </c>
      <c r="B38" s="13">
        <f>[3]OR!B39</f>
        <v>8129.6088220969996</v>
      </c>
      <c r="C38" s="14">
        <f>[3]OR!C39</f>
        <v>58080.245500000005</v>
      </c>
      <c r="D38" s="14">
        <f>[3]OR!D39</f>
        <v>30936.715499999998</v>
      </c>
      <c r="E38" s="14">
        <f>[3]OR!F39</f>
        <v>3892.3939999999998</v>
      </c>
    </row>
    <row r="39" spans="1:5" x14ac:dyDescent="0.2">
      <c r="A39" s="5" t="s">
        <v>41</v>
      </c>
      <c r="B39" s="13">
        <f>[3]PA!B70</f>
        <v>33285.169951445001</v>
      </c>
      <c r="C39" s="14">
        <f>[3]PA!C70</f>
        <v>152569.041</v>
      </c>
      <c r="D39" s="14">
        <f>[3]PA!D70</f>
        <v>81600.225999999995</v>
      </c>
      <c r="E39" s="14">
        <f>[3]PA!F70</f>
        <v>15471.769</v>
      </c>
    </row>
    <row r="40" spans="1:5" x14ac:dyDescent="0.2">
      <c r="A40" s="5" t="s">
        <v>42</v>
      </c>
      <c r="B40" s="13">
        <f>[3]RI!B8</f>
        <v>9253.6734378950005</v>
      </c>
      <c r="C40" s="14">
        <f>[3]RI!C8</f>
        <v>54523.389500000005</v>
      </c>
      <c r="D40" s="14">
        <f>[3]RI!D8</f>
        <v>29727.874500000002</v>
      </c>
      <c r="E40" s="14">
        <f>[3]RI!F8</f>
        <v>6469.7190000000001</v>
      </c>
    </row>
    <row r="41" spans="1:5" x14ac:dyDescent="0.2">
      <c r="A41" s="5" t="s">
        <v>43</v>
      </c>
      <c r="B41" s="13">
        <f>[3]SC!B49</f>
        <v>16571.639966492003</v>
      </c>
      <c r="C41" s="14">
        <f>[3]SC!C49</f>
        <v>114215.80250000001</v>
      </c>
      <c r="D41" s="14">
        <f>[3]SC!D49</f>
        <v>70333.881500000003</v>
      </c>
      <c r="E41" s="14">
        <f>[3]SC!F49</f>
        <v>7817.4340000000002</v>
      </c>
    </row>
    <row r="42" spans="1:5" x14ac:dyDescent="0.2">
      <c r="A42" s="5" t="s">
        <v>44</v>
      </c>
      <c r="B42" s="13">
        <f>[3]SD!B69</f>
        <v>75.231016952099992</v>
      </c>
      <c r="C42" s="14">
        <f>[3]SD!C69</f>
        <v>813.57369999999992</v>
      </c>
      <c r="D42" s="14">
        <f>[3]SD!D69</f>
        <v>238.82</v>
      </c>
      <c r="E42" s="14">
        <f>[3]SD!F69</f>
        <v>6.9180000000000001</v>
      </c>
    </row>
    <row r="43" spans="1:5" x14ac:dyDescent="0.2">
      <c r="A43" s="5" t="s">
        <v>45</v>
      </c>
      <c r="B43" s="13">
        <f>[3]TN!B98</f>
        <v>8940.1799705080011</v>
      </c>
      <c r="C43" s="14">
        <f>[3]TN!C98</f>
        <v>67146.921999999991</v>
      </c>
      <c r="D43" s="14">
        <f>[3]TN!D98</f>
        <v>36351.006999999998</v>
      </c>
      <c r="E43" s="14">
        <f>[3]TN!F98</f>
        <v>4754.9049999999997</v>
      </c>
    </row>
    <row r="44" spans="1:5" x14ac:dyDescent="0.2">
      <c r="A44" s="5" t="s">
        <v>46</v>
      </c>
      <c r="B44" s="13">
        <f>[3]TX!B257</f>
        <v>316.54166757740001</v>
      </c>
      <c r="C44" s="14">
        <f>[3]TX!C257</f>
        <v>3128.913</v>
      </c>
      <c r="D44" s="14">
        <f>[3]TX!D257</f>
        <v>1766.683</v>
      </c>
      <c r="E44" s="14">
        <f>[3]TX!F257</f>
        <v>90.5</v>
      </c>
    </row>
    <row r="45" spans="1:5" x14ac:dyDescent="0.2">
      <c r="A45" s="5" t="s">
        <v>47</v>
      </c>
      <c r="B45" s="13">
        <f>[3]UT!B32</f>
        <v>17345.094699531001</v>
      </c>
      <c r="C45" s="14">
        <f>[3]UT!C32</f>
        <v>115944.40299999999</v>
      </c>
      <c r="D45" s="14">
        <f>[3]UT!D32</f>
        <v>66959.97</v>
      </c>
      <c r="E45" s="14">
        <f>[3]UT!F32</f>
        <v>10392.155000000001</v>
      </c>
    </row>
    <row r="46" spans="1:5" x14ac:dyDescent="0.2">
      <c r="A46" s="5" t="s">
        <v>48</v>
      </c>
      <c r="B46" s="13">
        <f>[3]VT!B17</f>
        <v>4565.2820020379995</v>
      </c>
      <c r="C46" s="14">
        <f>[3]VT!C17</f>
        <v>57877.9764</v>
      </c>
      <c r="D46" s="14">
        <f>[3]VT!D17</f>
        <v>18353.3665</v>
      </c>
      <c r="E46" s="14">
        <f>[3]VT!F17</f>
        <v>1405.422</v>
      </c>
    </row>
    <row r="47" spans="1:5" x14ac:dyDescent="0.2">
      <c r="A47" s="5" t="s">
        <v>49</v>
      </c>
      <c r="B47" s="13">
        <f>[3]VA!B136</f>
        <v>1939.1868378442</v>
      </c>
      <c r="C47" s="14">
        <f>[3]VA!C136</f>
        <v>11296.880499999999</v>
      </c>
      <c r="D47" s="14">
        <f>[3]VA!D136</f>
        <v>4653.0895</v>
      </c>
      <c r="E47" s="14">
        <f>[3]VA!F136</f>
        <v>1154.046</v>
      </c>
    </row>
    <row r="48" spans="1:5" x14ac:dyDescent="0.2">
      <c r="A48" s="5" t="s">
        <v>50</v>
      </c>
      <c r="B48" s="13">
        <f>[3]WA!B42</f>
        <v>13428.326934876999</v>
      </c>
      <c r="C48" s="14">
        <f>[3]WA!C42</f>
        <v>83144.107499999998</v>
      </c>
      <c r="D48" s="14">
        <f>[3]WA!D42</f>
        <v>49811.198499999999</v>
      </c>
      <c r="E48" s="14">
        <f>[3]WA!F42</f>
        <v>5103.9750000000004</v>
      </c>
    </row>
    <row r="49" spans="1:5" x14ac:dyDescent="0.2">
      <c r="A49" s="5" t="s">
        <v>51</v>
      </c>
      <c r="B49" s="13">
        <f>[3]WV!B58</f>
        <v>1298.5984465783001</v>
      </c>
      <c r="C49" s="14">
        <f>[3]WV!C58</f>
        <v>22165.618000000002</v>
      </c>
      <c r="D49" s="14">
        <f>[3]WV!D58</f>
        <v>9735.1180000000004</v>
      </c>
      <c r="E49" s="14">
        <f>[3]WV!F58</f>
        <v>317.97399999999999</v>
      </c>
    </row>
    <row r="50" spans="1:5" x14ac:dyDescent="0.2">
      <c r="A50" s="5" t="s">
        <v>52</v>
      </c>
      <c r="B50" s="13">
        <f>[3]WI!B75</f>
        <v>6086.9505465799994</v>
      </c>
      <c r="C50" s="14">
        <f>[3]WI!C75</f>
        <v>39766.923999999999</v>
      </c>
      <c r="D50" s="14">
        <f>[3]WI!D75</f>
        <v>21436.535</v>
      </c>
      <c r="E50" s="14">
        <f>[3]WI!F75</f>
        <v>1625.8209999999999</v>
      </c>
    </row>
    <row r="51" spans="1:5" x14ac:dyDescent="0.2">
      <c r="A51" s="5" t="s">
        <v>53</v>
      </c>
      <c r="B51" s="13">
        <f>[3]WY!B26</f>
        <v>661.89026882550002</v>
      </c>
      <c r="C51" s="14">
        <f>[3]WY!C26</f>
        <v>5391.2090000000007</v>
      </c>
      <c r="D51" s="14">
        <f>[3]WY!D26</f>
        <v>2169.6010000000001</v>
      </c>
      <c r="E51" s="14">
        <f>[3]WY!F26</f>
        <v>84.771000000000001</v>
      </c>
    </row>
    <row r="52" spans="1:5" x14ac:dyDescent="0.2">
      <c r="A52" s="11" t="s">
        <v>2</v>
      </c>
      <c r="B52" s="12">
        <f>SUM(B2:B51)</f>
        <v>374266.02014885249</v>
      </c>
      <c r="C52" s="4">
        <f>SUM(D52:I52)</f>
        <v>1511144.1955000001</v>
      </c>
      <c r="D52" s="4">
        <f>SUM(D2:D51)</f>
        <v>1333110.7165000001</v>
      </c>
      <c r="E52" s="4">
        <f>SUM(E2:E51)</f>
        <v>178033.47899999999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sqref="A1:E5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58</v>
      </c>
      <c r="D1" t="s">
        <v>56</v>
      </c>
      <c r="E1" t="s">
        <v>57</v>
      </c>
    </row>
    <row r="2" spans="1:5" x14ac:dyDescent="0.2">
      <c r="A2" t="s">
        <v>3</v>
      </c>
      <c r="B2">
        <v>1684.7222450099998</v>
      </c>
      <c r="C2">
        <v>13131.3305</v>
      </c>
      <c r="D2">
        <v>8169.5685000000003</v>
      </c>
      <c r="E2">
        <v>510.90499999999997</v>
      </c>
    </row>
    <row r="3" spans="1:5" x14ac:dyDescent="0.2">
      <c r="A3" t="s">
        <v>4</v>
      </c>
      <c r="B3">
        <v>316.06344870839996</v>
      </c>
      <c r="C3">
        <v>1823.2728</v>
      </c>
      <c r="D3">
        <v>736.12049999999999</v>
      </c>
      <c r="E3">
        <v>132.70400000000001</v>
      </c>
    </row>
    <row r="4" spans="1:5" x14ac:dyDescent="0.2">
      <c r="A4" t="s">
        <v>5</v>
      </c>
      <c r="B4">
        <v>16331.366230580999</v>
      </c>
      <c r="C4">
        <v>94479.931500000006</v>
      </c>
      <c r="D4">
        <v>57353.907500000001</v>
      </c>
      <c r="E4">
        <v>10236.120999999999</v>
      </c>
    </row>
    <row r="5" spans="1:5" x14ac:dyDescent="0.2">
      <c r="A5" t="s">
        <v>6</v>
      </c>
      <c r="B5">
        <v>1470.9445088369</v>
      </c>
      <c r="C5">
        <v>13733.403445499705</v>
      </c>
      <c r="D5">
        <v>7066.9960000000001</v>
      </c>
      <c r="E5">
        <v>360.56700000000001</v>
      </c>
    </row>
    <row r="6" spans="1:5" x14ac:dyDescent="0.2">
      <c r="A6" t="s">
        <v>7</v>
      </c>
      <c r="B6">
        <v>6880.2764197450006</v>
      </c>
      <c r="C6">
        <v>57730.68</v>
      </c>
      <c r="D6">
        <v>34037.410000000003</v>
      </c>
      <c r="E6">
        <v>7084.9679999999998</v>
      </c>
    </row>
    <row r="7" spans="1:5" x14ac:dyDescent="0.2">
      <c r="A7" t="s">
        <v>8</v>
      </c>
      <c r="B7">
        <v>627.90797721980005</v>
      </c>
      <c r="C7">
        <v>2045.5939000000001</v>
      </c>
      <c r="D7">
        <v>1228.692</v>
      </c>
      <c r="E7">
        <v>-0.79100000000000004</v>
      </c>
    </row>
    <row r="8" spans="1:5" x14ac:dyDescent="0.2">
      <c r="A8" t="s">
        <v>9</v>
      </c>
      <c r="B8">
        <v>8803.1334053989995</v>
      </c>
      <c r="C8">
        <v>45515.827499999999</v>
      </c>
      <c r="D8">
        <v>23579.1345</v>
      </c>
      <c r="E8">
        <v>4100.4979999999996</v>
      </c>
    </row>
    <row r="9" spans="1:5" x14ac:dyDescent="0.2">
      <c r="A9" t="s">
        <v>10</v>
      </c>
      <c r="B9">
        <v>21013.170946471</v>
      </c>
      <c r="C9">
        <v>89303.025000000009</v>
      </c>
      <c r="D9">
        <v>56035.124000000003</v>
      </c>
      <c r="E9">
        <v>4454.4110000000001</v>
      </c>
    </row>
    <row r="10" spans="1:5" x14ac:dyDescent="0.2">
      <c r="A10" t="s">
        <v>12</v>
      </c>
      <c r="B10">
        <v>2391.3974776823998</v>
      </c>
      <c r="C10">
        <v>16968.698499999999</v>
      </c>
      <c r="D10">
        <v>11825.790499999999</v>
      </c>
      <c r="E10">
        <v>553.59699999999998</v>
      </c>
    </row>
    <row r="11" spans="1:5" x14ac:dyDescent="0.2">
      <c r="A11" t="s">
        <v>13</v>
      </c>
      <c r="B11">
        <v>1618.4272563557997</v>
      </c>
      <c r="C11">
        <v>9550.0740000000005</v>
      </c>
      <c r="D11">
        <v>5419.2809999999999</v>
      </c>
      <c r="E11">
        <v>360.92700000000002</v>
      </c>
    </row>
    <row r="12" spans="1:5" x14ac:dyDescent="0.2">
      <c r="A12" t="s">
        <v>14</v>
      </c>
      <c r="B12">
        <v>9057.8826268199991</v>
      </c>
      <c r="C12">
        <v>72119.398000000001</v>
      </c>
      <c r="D12">
        <v>37863.466</v>
      </c>
      <c r="E12">
        <v>3064.56</v>
      </c>
    </row>
    <row r="13" spans="1:5" x14ac:dyDescent="0.2">
      <c r="A13" t="s">
        <v>15</v>
      </c>
      <c r="B13">
        <v>903.80550423459999</v>
      </c>
      <c r="C13">
        <v>8685.4604999999992</v>
      </c>
      <c r="D13">
        <v>4609.8374999999996</v>
      </c>
      <c r="E13">
        <v>144.72200000000001</v>
      </c>
    </row>
    <row r="14" spans="1:5" x14ac:dyDescent="0.2">
      <c r="A14" t="s">
        <v>16</v>
      </c>
      <c r="B14">
        <v>2679.9101357570003</v>
      </c>
      <c r="C14">
        <v>9949.5645000000004</v>
      </c>
      <c r="D14">
        <v>5553.0834999999997</v>
      </c>
      <c r="E14">
        <v>709.33900000000006</v>
      </c>
    </row>
    <row r="15" spans="1:5" x14ac:dyDescent="0.2">
      <c r="A15" t="s">
        <v>17</v>
      </c>
      <c r="B15">
        <v>2184.0944938224002</v>
      </c>
      <c r="C15">
        <v>12557.531999999999</v>
      </c>
      <c r="D15">
        <v>7722.28</v>
      </c>
      <c r="E15">
        <v>562.64800000000002</v>
      </c>
    </row>
    <row r="16" spans="1:5" x14ac:dyDescent="0.2">
      <c r="A16" t="s">
        <v>18</v>
      </c>
      <c r="B16">
        <v>896.14298778980003</v>
      </c>
      <c r="C16">
        <v>5508.9549999999999</v>
      </c>
      <c r="D16">
        <v>2810.7489999999998</v>
      </c>
      <c r="E16">
        <v>205.816</v>
      </c>
    </row>
    <row r="17" spans="1:5" x14ac:dyDescent="0.2">
      <c r="A17" t="s">
        <v>19</v>
      </c>
      <c r="B17">
        <v>9523.7965191329986</v>
      </c>
      <c r="C17">
        <v>78882.385000000009</v>
      </c>
      <c r="D17">
        <v>35142.767999999996</v>
      </c>
      <c r="E17">
        <v>3555.04</v>
      </c>
    </row>
    <row r="18" spans="1:5" x14ac:dyDescent="0.2">
      <c r="A18" t="s">
        <v>20</v>
      </c>
      <c r="B18">
        <v>1684.7517261698999</v>
      </c>
      <c r="C18">
        <v>12867.210000000001</v>
      </c>
      <c r="D18">
        <v>6280.0640000000003</v>
      </c>
      <c r="E18">
        <v>538.06799999999998</v>
      </c>
    </row>
    <row r="19" spans="1:5" x14ac:dyDescent="0.2">
      <c r="A19" t="s">
        <v>21</v>
      </c>
      <c r="B19">
        <v>865.60971784240007</v>
      </c>
      <c r="C19">
        <v>7964.9345000000003</v>
      </c>
      <c r="D19">
        <v>4239.0245000000004</v>
      </c>
      <c r="E19">
        <v>164.07300000000001</v>
      </c>
    </row>
    <row r="20" spans="1:5" x14ac:dyDescent="0.2">
      <c r="A20" t="s">
        <v>22</v>
      </c>
      <c r="B20">
        <v>18094.128207285998</v>
      </c>
      <c r="C20">
        <v>112957.42200000002</v>
      </c>
      <c r="D20">
        <v>69006.758000000002</v>
      </c>
      <c r="E20">
        <v>9742.3310000000001</v>
      </c>
    </row>
    <row r="21" spans="1:5" x14ac:dyDescent="0.2">
      <c r="A21" t="s">
        <v>23</v>
      </c>
      <c r="B21">
        <v>31785.125440042997</v>
      </c>
      <c r="C21">
        <v>413164.47852</v>
      </c>
      <c r="D21">
        <v>111872.94349999999</v>
      </c>
      <c r="E21">
        <v>21391.952000000001</v>
      </c>
    </row>
    <row r="22" spans="1:5" x14ac:dyDescent="0.2">
      <c r="A22" t="s">
        <v>24</v>
      </c>
      <c r="B22">
        <v>47150.790982760009</v>
      </c>
      <c r="C22">
        <v>318372.84450000001</v>
      </c>
      <c r="D22">
        <v>166453.3915</v>
      </c>
      <c r="E22">
        <v>24603.95</v>
      </c>
    </row>
    <row r="23" spans="1:5" x14ac:dyDescent="0.2">
      <c r="A23" t="s">
        <v>25</v>
      </c>
      <c r="B23">
        <v>2681.7183733123998</v>
      </c>
      <c r="C23">
        <v>19453.785</v>
      </c>
      <c r="D23">
        <v>11528.428</v>
      </c>
      <c r="E23">
        <v>836.27800000000002</v>
      </c>
    </row>
    <row r="24" spans="1:5" x14ac:dyDescent="0.2">
      <c r="A24" t="s">
        <v>26</v>
      </c>
      <c r="B24">
        <v>767.88955739049993</v>
      </c>
      <c r="C24">
        <v>7097.9250000000002</v>
      </c>
      <c r="D24">
        <v>3422.6060000000002</v>
      </c>
      <c r="E24">
        <v>142.09100000000001</v>
      </c>
    </row>
    <row r="25" spans="1:5" x14ac:dyDescent="0.2">
      <c r="A25" t="s">
        <v>27</v>
      </c>
      <c r="B25">
        <v>1311.2602188899998</v>
      </c>
      <c r="C25">
        <v>13680.725</v>
      </c>
      <c r="D25">
        <v>6471.6109999999999</v>
      </c>
      <c r="E25">
        <v>555.43200000000002</v>
      </c>
    </row>
    <row r="26" spans="1:5" x14ac:dyDescent="0.2">
      <c r="A26" t="s">
        <v>28</v>
      </c>
      <c r="B26">
        <v>17635.673367206004</v>
      </c>
      <c r="C26">
        <v>325433.49377999996</v>
      </c>
      <c r="D26">
        <v>60416.427000000003</v>
      </c>
      <c r="E26">
        <v>11260.367</v>
      </c>
    </row>
    <row r="27" spans="1:5" x14ac:dyDescent="0.2">
      <c r="A27" t="s">
        <v>29</v>
      </c>
      <c r="B27">
        <v>13508.321865384001</v>
      </c>
      <c r="C27">
        <v>99453.554499999998</v>
      </c>
      <c r="D27">
        <v>42942.239500000003</v>
      </c>
      <c r="E27">
        <v>4889.857</v>
      </c>
    </row>
    <row r="28" spans="1:5" x14ac:dyDescent="0.2">
      <c r="A28" t="s">
        <v>30</v>
      </c>
      <c r="B28">
        <v>857.69481872049994</v>
      </c>
      <c r="C28">
        <v>9806.0790000000015</v>
      </c>
      <c r="D28">
        <v>5371.6270000000004</v>
      </c>
      <c r="E28">
        <v>60.594000000000001</v>
      </c>
    </row>
    <row r="29" spans="1:5" x14ac:dyDescent="0.2">
      <c r="A29" t="s">
        <v>31</v>
      </c>
      <c r="B29">
        <v>5222.5063626909996</v>
      </c>
      <c r="C29">
        <v>44330.775999999998</v>
      </c>
      <c r="D29">
        <v>20278.170999999998</v>
      </c>
      <c r="E29">
        <v>1607.098</v>
      </c>
    </row>
    <row r="30" spans="1:5" x14ac:dyDescent="0.2">
      <c r="A30" t="s">
        <v>32</v>
      </c>
      <c r="B30">
        <v>3897.8478648139999</v>
      </c>
      <c r="C30">
        <v>39542.264000000003</v>
      </c>
      <c r="D30">
        <v>13445.763000000001</v>
      </c>
      <c r="E30">
        <v>889.31</v>
      </c>
    </row>
    <row r="31" spans="1:5" x14ac:dyDescent="0.2">
      <c r="A31" t="s">
        <v>33</v>
      </c>
      <c r="B31">
        <v>6182.1947837959997</v>
      </c>
      <c r="C31">
        <v>32069.3485</v>
      </c>
      <c r="D31">
        <v>17050.852500000001</v>
      </c>
      <c r="E31">
        <v>2663.5709999999999</v>
      </c>
    </row>
    <row r="32" spans="1:5" x14ac:dyDescent="0.2">
      <c r="A32" t="s">
        <v>34</v>
      </c>
      <c r="B32">
        <v>6345.7166001770011</v>
      </c>
      <c r="C32">
        <v>76679.578999999998</v>
      </c>
      <c r="D32">
        <v>40550.713000000003</v>
      </c>
      <c r="E32">
        <v>2256.2550000000001</v>
      </c>
    </row>
    <row r="33" spans="1:5" x14ac:dyDescent="0.2">
      <c r="A33" t="s">
        <v>35</v>
      </c>
      <c r="B33">
        <v>1835.3076137835001</v>
      </c>
      <c r="C33">
        <v>15383.055</v>
      </c>
      <c r="D33">
        <v>7894.2719999999999</v>
      </c>
      <c r="E33">
        <v>438.59399999999999</v>
      </c>
    </row>
    <row r="34" spans="1:5" x14ac:dyDescent="0.2">
      <c r="A34" t="s">
        <v>36</v>
      </c>
      <c r="B34">
        <v>1257.8911596502999</v>
      </c>
      <c r="C34">
        <v>14506.863499999999</v>
      </c>
      <c r="D34">
        <v>8323.6414999999997</v>
      </c>
      <c r="E34">
        <v>290.28699999999998</v>
      </c>
    </row>
    <row r="35" spans="1:5" x14ac:dyDescent="0.2">
      <c r="A35" t="s">
        <v>37</v>
      </c>
      <c r="B35">
        <v>2099.1168145358001</v>
      </c>
      <c r="C35">
        <v>10476.543000000001</v>
      </c>
      <c r="D35">
        <v>5492.5720000000001</v>
      </c>
      <c r="E35">
        <v>517.75800000000004</v>
      </c>
    </row>
    <row r="36" spans="1:5" x14ac:dyDescent="0.2">
      <c r="A36" t="s">
        <v>38</v>
      </c>
      <c r="B36">
        <v>1604.4127320252999</v>
      </c>
      <c r="C36">
        <v>7477.8850000000002</v>
      </c>
      <c r="D36">
        <v>4081.5810000000001</v>
      </c>
      <c r="E36">
        <v>356.233</v>
      </c>
    </row>
    <row r="37" spans="1:5" x14ac:dyDescent="0.2">
      <c r="A37" t="s">
        <v>39</v>
      </c>
      <c r="B37">
        <v>1197.6451895683001</v>
      </c>
      <c r="C37">
        <v>7019.0159999999996</v>
      </c>
      <c r="D37">
        <v>4759.7359999999999</v>
      </c>
      <c r="E37">
        <v>205.54499999999999</v>
      </c>
    </row>
    <row r="38" spans="1:5" x14ac:dyDescent="0.2">
      <c r="A38" t="s">
        <v>40</v>
      </c>
      <c r="B38">
        <v>8129.6088220969996</v>
      </c>
      <c r="C38">
        <v>58080.245500000005</v>
      </c>
      <c r="D38">
        <v>30936.715499999998</v>
      </c>
      <c r="E38">
        <v>3892.3939999999998</v>
      </c>
    </row>
    <row r="39" spans="1:5" x14ac:dyDescent="0.2">
      <c r="A39" t="s">
        <v>41</v>
      </c>
      <c r="B39">
        <v>33285.169951445001</v>
      </c>
      <c r="C39">
        <v>152569.041</v>
      </c>
      <c r="D39">
        <v>81600.225999999995</v>
      </c>
      <c r="E39">
        <v>15471.769</v>
      </c>
    </row>
    <row r="40" spans="1:5" x14ac:dyDescent="0.2">
      <c r="A40" t="s">
        <v>42</v>
      </c>
      <c r="B40">
        <v>9253.6734378950005</v>
      </c>
      <c r="C40">
        <v>54523.389500000005</v>
      </c>
      <c r="D40">
        <v>29727.874500000002</v>
      </c>
      <c r="E40">
        <v>6469.7190000000001</v>
      </c>
    </row>
    <row r="41" spans="1:5" x14ac:dyDescent="0.2">
      <c r="A41" t="s">
        <v>43</v>
      </c>
      <c r="B41">
        <v>16571.639966492003</v>
      </c>
      <c r="C41">
        <v>114215.80250000001</v>
      </c>
      <c r="D41">
        <v>70333.881500000003</v>
      </c>
      <c r="E41">
        <v>7817.4340000000002</v>
      </c>
    </row>
    <row r="42" spans="1:5" x14ac:dyDescent="0.2">
      <c r="A42" t="s">
        <v>44</v>
      </c>
      <c r="B42">
        <v>75.231016952099992</v>
      </c>
      <c r="C42">
        <v>813.57369999999992</v>
      </c>
      <c r="D42">
        <v>238.82</v>
      </c>
      <c r="E42">
        <v>6.9180000000000001</v>
      </c>
    </row>
    <row r="43" spans="1:5" x14ac:dyDescent="0.2">
      <c r="A43" t="s">
        <v>45</v>
      </c>
      <c r="B43">
        <v>8940.1799705080011</v>
      </c>
      <c r="C43">
        <v>67146.921999999991</v>
      </c>
      <c r="D43">
        <v>36351.006999999998</v>
      </c>
      <c r="E43">
        <v>4754.9049999999997</v>
      </c>
    </row>
    <row r="44" spans="1:5" x14ac:dyDescent="0.2">
      <c r="A44" t="s">
        <v>46</v>
      </c>
      <c r="B44">
        <v>316.54166757740001</v>
      </c>
      <c r="C44">
        <v>3128.913</v>
      </c>
      <c r="D44">
        <v>1766.683</v>
      </c>
      <c r="E44">
        <v>90.5</v>
      </c>
    </row>
    <row r="45" spans="1:5" x14ac:dyDescent="0.2">
      <c r="A45" t="s">
        <v>47</v>
      </c>
      <c r="B45">
        <v>17345.094699531001</v>
      </c>
      <c r="C45">
        <v>115944.40299999999</v>
      </c>
      <c r="D45">
        <v>66959.97</v>
      </c>
      <c r="E45">
        <v>10392.155000000001</v>
      </c>
    </row>
    <row r="46" spans="1:5" x14ac:dyDescent="0.2">
      <c r="A46" t="s">
        <v>48</v>
      </c>
      <c r="B46">
        <v>4565.2820020379995</v>
      </c>
      <c r="C46">
        <v>57877.9764</v>
      </c>
      <c r="D46">
        <v>18353.3665</v>
      </c>
      <c r="E46">
        <v>1405.422</v>
      </c>
    </row>
    <row r="47" spans="1:5" x14ac:dyDescent="0.2">
      <c r="A47" t="s">
        <v>49</v>
      </c>
      <c r="B47">
        <v>1939.1868378442</v>
      </c>
      <c r="C47">
        <v>11296.880499999999</v>
      </c>
      <c r="D47">
        <v>4653.0895</v>
      </c>
      <c r="E47">
        <v>1154.046</v>
      </c>
    </row>
    <row r="48" spans="1:5" x14ac:dyDescent="0.2">
      <c r="A48" t="s">
        <v>50</v>
      </c>
      <c r="B48">
        <v>13428.326934876999</v>
      </c>
      <c r="C48">
        <v>83144.107499999998</v>
      </c>
      <c r="D48">
        <v>49811.198499999999</v>
      </c>
      <c r="E48">
        <v>5103.9750000000004</v>
      </c>
    </row>
    <row r="49" spans="1:5" x14ac:dyDescent="0.2">
      <c r="A49" t="s">
        <v>51</v>
      </c>
      <c r="B49">
        <v>1298.5984465783001</v>
      </c>
      <c r="C49">
        <v>22165.618000000002</v>
      </c>
      <c r="D49">
        <v>9735.1180000000004</v>
      </c>
      <c r="E49">
        <v>317.97399999999999</v>
      </c>
    </row>
    <row r="50" spans="1:5" x14ac:dyDescent="0.2">
      <c r="A50" t="s">
        <v>52</v>
      </c>
      <c r="B50">
        <v>6086.9505465799994</v>
      </c>
      <c r="C50">
        <v>39766.923999999999</v>
      </c>
      <c r="D50">
        <v>21436.535</v>
      </c>
      <c r="E50">
        <v>1625.8209999999999</v>
      </c>
    </row>
    <row r="51" spans="1:5" x14ac:dyDescent="0.2">
      <c r="A51" t="s">
        <v>53</v>
      </c>
      <c r="B51">
        <v>661.89026882550002</v>
      </c>
      <c r="C51">
        <v>5391.2090000000007</v>
      </c>
      <c r="D51">
        <v>2169.6010000000001</v>
      </c>
      <c r="E51">
        <v>84.771000000000001</v>
      </c>
    </row>
    <row r="52" spans="1:5" x14ac:dyDescent="0.2">
      <c r="A52" t="s">
        <v>2</v>
      </c>
      <c r="B52">
        <v>374266.02014885249</v>
      </c>
      <c r="C52">
        <v>1511144.1955000001</v>
      </c>
      <c r="D52">
        <v>1333110.7165000001</v>
      </c>
      <c r="E52">
        <v>178033.47899999999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14</vt:lpstr>
      <vt:lpstr>14_v</vt:lpstr>
      <vt:lpstr>15</vt:lpstr>
      <vt:lpstr>15_v</vt:lpstr>
      <vt:lpstr>16</vt:lpstr>
      <vt:lpstr>16_v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2017-11-16T01:45:38Z</dcterms:created>
  <dcterms:modified xsi:type="dcterms:W3CDTF">2017-11-16T03:34:48Z</dcterms:modified>
</cp:coreProperties>
</file>