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ia\Downloads\"/>
    </mc:Choice>
  </mc:AlternateContent>
  <bookViews>
    <workbookView xWindow="0" yWindow="0" windowWidth="16815" windowHeight="7620" tabRatio="907" activeTab="5"/>
  </bookViews>
  <sheets>
    <sheet name="ABS 1" sheetId="1" r:id="rId1"/>
    <sheet name="ABS 2" sheetId="7" r:id="rId2"/>
    <sheet name="HC" sheetId="3" r:id="rId3"/>
    <sheet name="TIEMPO DE PERMANENCIA" sheetId="4" r:id="rId4"/>
    <sheet name="ROTACION" sheetId="5" r:id="rId5"/>
    <sheet name="NOTAS" sheetId="6" r:id="rId6"/>
  </sheets>
  <calcPr calcId="162913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C5" i="1" l="1"/>
  <c r="C4" i="1"/>
  <c r="C3" i="1"/>
  <c r="C2" i="1"/>
</calcChain>
</file>

<file path=xl/sharedStrings.xml><?xml version="1.0" encoding="utf-8"?>
<sst xmlns="http://schemas.openxmlformats.org/spreadsheetml/2006/main" count="63" uniqueCount="47">
  <si>
    <t>Tipos de Absentismos</t>
  </si>
  <si>
    <t>Horas</t>
  </si>
  <si>
    <t>Faltas injustificadas</t>
  </si>
  <si>
    <t>D.M.</t>
  </si>
  <si>
    <t>Permisos pagados</t>
  </si>
  <si>
    <t>Permiso días no pagado</t>
  </si>
  <si>
    <t>% MF</t>
  </si>
  <si>
    <t>% Faltas</t>
  </si>
  <si>
    <t>Promoción</t>
  </si>
  <si>
    <t>Horas Programadas</t>
  </si>
  <si>
    <t>Horas Ejecutadas</t>
  </si>
  <si>
    <t>Promo 65</t>
  </si>
  <si>
    <t>Promo 66</t>
  </si>
  <si>
    <t>Promo 67</t>
  </si>
  <si>
    <t>Promo 68</t>
  </si>
  <si>
    <t>Promo 69</t>
  </si>
  <si>
    <t>Promo 70</t>
  </si>
  <si>
    <t>Promo 71</t>
  </si>
  <si>
    <t>Promo 72</t>
  </si>
  <si>
    <t>Promo 73</t>
  </si>
  <si>
    <t xml:space="preserve">Tiempo (meses) </t>
  </si>
  <si>
    <t>CLJ</t>
  </si>
  <si>
    <t>SENATI</t>
  </si>
  <si>
    <t>2 meses</t>
  </si>
  <si>
    <t>4 meses</t>
  </si>
  <si>
    <t>6 meses</t>
  </si>
  <si>
    <t>8 meses</t>
  </si>
  <si>
    <t>10 meses</t>
  </si>
  <si>
    <t>12 meses</t>
  </si>
  <si>
    <t>MODALIDAD</t>
  </si>
  <si>
    <t>TOTAL</t>
  </si>
  <si>
    <t>Promedio Notas</t>
  </si>
  <si>
    <t>Promo 74</t>
  </si>
  <si>
    <t>Enero</t>
  </si>
  <si>
    <t>Febrero</t>
  </si>
  <si>
    <t>Marzo</t>
  </si>
  <si>
    <t>Mes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</si>
  <si>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</si>
  <si>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</si>
  <si>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</si>
  <si>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</si>
  <si>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</si>
  <si>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</si>
  <si>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</si>
  <si>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</si>
  <si>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</si>
  <si>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% Total absentismo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</si>
</sst>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S/&quot;* #,##0.00_ ;_ &quot;S/&quot;* \-#,##0.00_ ;_ &quot;S/&quot;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2" fontId="0" fillId="0" borderId="1" xfId="0" applyNumberFormat="1" applyBorder="1"/>
    <xf numFmtId="9" fontId="0" fillId="0" borderId="1" xfId="0" applyNumberForma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2" borderId="1" xfId="0" applyNumberFormat="1" applyFill="1" applyBorder="1"/>
  </cellXfs>
  <cellStyles count="5">
    <cellStyle name="Moneda 2" xfId="2"/>
    <cellStyle name="Normal" xfId="0" builtinId="0"/>
    <cellStyle name="Normal 2" xfId="3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22" bestFit="1" customWidth="1"/>
    <col min="3" max="3" width="11.7109375" customWidth="1"/>
  </cols>
  <sheetData>
    <row r="1" spans="1:3" x14ac:dyDescent="0.25">
      <c r="A1" s="3" t="s">
        <v>0</v>
      </c>
      <c r="B1" s="3" t="s">
        <v>1</v>
      </c>
      <c r="C1" s="3" t="s">
        <v>6</v>
      </c>
    </row>
    <row r="2" spans="1:3" x14ac:dyDescent="0.25">
      <c r="A2" s="9" t="s">
        <v>2</v>
      </c>
      <c r="B2" s="9">
        <v>4880</v>
      </c>
      <c r="C2" s="1">
        <f>71.29/100</f>
        <v>0.71290000000000009</v>
      </c>
    </row>
    <row r="3" spans="1:3" x14ac:dyDescent="0.25">
      <c r="A3" s="9" t="s">
        <v>3</v>
      </c>
      <c r="B3" s="9">
        <v>1080</v>
      </c>
      <c r="C3" s="1">
        <f>15.78/100</f>
        <v>0.1578</v>
      </c>
    </row>
    <row r="4" spans="1:3" x14ac:dyDescent="0.25">
      <c r="A4" s="9" t="s">
        <v>4</v>
      </c>
      <c r="B4" s="9">
        <v>80</v>
      </c>
      <c r="C4" s="1">
        <f>1.17/100</f>
        <v>1.1699999999999999E-2</v>
      </c>
    </row>
    <row r="5" spans="1:3" x14ac:dyDescent="0.25">
      <c r="A5" s="9" t="s">
        <v>5</v>
      </c>
      <c r="B5" s="9">
        <v>805</v>
      </c>
      <c r="C5" s="1">
        <f>11.76/100</f>
        <v>0.1176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6" sqref="C6"/>
    </sheetView>
  </sheetViews>
  <sheetFormatPr baseColWidth="10" defaultRowHeight="15" x14ac:dyDescent="0.25"/>
  <cols>
    <col min="2" max="2" width="18.28515625" bestFit="1" customWidth="1"/>
  </cols>
  <sheetData>
    <row r="1" spans="1:3" x14ac:dyDescent="0.25">
      <c r="A1" s="9" t="s">
        <v>36</v>
      </c>
      <c r="B1" s="9" t="s">
        <v>46</v>
      </c>
      <c r="C1" s="9" t="s">
        <v>7</v>
      </c>
    </row>
    <row r="2" spans="1:3" x14ac:dyDescent="0.25">
      <c r="A2" s="9" t="s">
        <v>33</v>
      </c>
      <c r="B2" s="10">
        <f>0.0875*100</f>
        <v>8.75</v>
      </c>
      <c r="C2" s="10">
        <f>0.0624*100</f>
        <v>6.2399999999999993</v>
      </c>
    </row>
    <row r="3" spans="1:3" x14ac:dyDescent="0.25">
      <c r="A3" s="9" t="s">
        <v>34</v>
      </c>
      <c r="B3" s="10">
        <f t="shared" ref="B3:B15" si="0">0.0875*100</f>
        <v>8.75</v>
      </c>
      <c r="C3" s="10">
        <f t="shared" ref="C3:C15" si="1">0.0624*100</f>
        <v>6.2399999999999993</v>
      </c>
    </row>
    <row r="4" spans="1:3" x14ac:dyDescent="0.25">
      <c r="A4" s="9" t="s">
        <v>35</v>
      </c>
      <c r="B4" s="10">
        <f t="shared" si="0"/>
        <v>8.75</v>
      </c>
      <c r="C4" s="10">
        <f t="shared" si="1"/>
        <v>6.2399999999999993</v>
      </c>
    </row>
    <row r="5" spans="1:3" x14ac:dyDescent="0.25">
      <c r="A5" s="9" t="s">
        <v>37</v>
      </c>
      <c r="B5" s="10">
        <f t="shared" si="0"/>
        <v>8.75</v>
      </c>
      <c r="C5" s="10">
        <f t="shared" si="1"/>
        <v>6.2399999999999993</v>
      </c>
    </row>
    <row r="6" spans="1:3" x14ac:dyDescent="0.25">
      <c r="A6" s="9" t="s">
        <v>38</v>
      </c>
      <c r="B6" s="10">
        <f t="shared" si="0"/>
        <v>8.75</v>
      </c>
      <c r="C6" s="10">
        <f t="shared" si="1"/>
        <v>6.2399999999999993</v>
      </c>
    </row>
    <row r="7" spans="1:3" x14ac:dyDescent="0.25">
      <c r="A7" s="9" t="s">
        <v>39</v>
      </c>
      <c r="B7" s="10">
        <f t="shared" si="0"/>
        <v>8.75</v>
      </c>
      <c r="C7" s="10">
        <f t="shared" si="1"/>
        <v>6.2399999999999993</v>
      </c>
    </row>
    <row r="8" spans="1:3" x14ac:dyDescent="0.25">
      <c r="A8" s="9" t="s">
        <v>40</v>
      </c>
      <c r="B8" s="10">
        <f t="shared" si="0"/>
        <v>8.75</v>
      </c>
      <c r="C8" s="10">
        <f t="shared" si="1"/>
        <v>6.2399999999999993</v>
      </c>
    </row>
    <row r="9" spans="1:3" x14ac:dyDescent="0.25">
      <c r="A9" s="9" t="s">
        <v>41</v>
      </c>
      <c r="B9" s="10">
        <f t="shared" si="0"/>
        <v>8.75</v>
      </c>
      <c r="C9" s="10">
        <f t="shared" si="1"/>
        <v>6.2399999999999993</v>
      </c>
    </row>
    <row r="10" spans="1:3" x14ac:dyDescent="0.25">
      <c r="A10" s="9" t="s">
        <v>42</v>
      </c>
      <c r="B10" s="10">
        <f t="shared" si="0"/>
        <v>8.75</v>
      </c>
      <c r="C10" s="10">
        <f t="shared" si="1"/>
        <v>6.2399999999999993</v>
      </c>
    </row>
    <row r="11" spans="1:3" x14ac:dyDescent="0.25">
      <c r="A11" s="9" t="s">
        <v>43</v>
      </c>
      <c r="B11" s="10">
        <f t="shared" si="0"/>
        <v>8.75</v>
      </c>
      <c r="C11" s="10">
        <f t="shared" si="1"/>
        <v>6.2399999999999993</v>
      </c>
    </row>
    <row r="12" spans="1:3" x14ac:dyDescent="0.25">
      <c r="A12" s="9" t="s">
        <v>44</v>
      </c>
      <c r="B12" s="10">
        <f t="shared" si="0"/>
        <v>8.75</v>
      </c>
      <c r="C12" s="10">
        <f t="shared" si="1"/>
        <v>6.2399999999999993</v>
      </c>
    </row>
    <row r="13" spans="1:3" x14ac:dyDescent="0.25">
      <c r="A13" s="9" t="s">
        <v>45</v>
      </c>
      <c r="B13" s="10">
        <f t="shared" si="0"/>
        <v>8.75</v>
      </c>
      <c r="C13" s="10">
        <f t="shared" si="1"/>
        <v>6.2399999999999993</v>
      </c>
    </row>
    <row r="14" spans="1:3" x14ac:dyDescent="0.25">
      <c r="A14" s="9" t="s">
        <v>33</v>
      </c>
      <c r="B14" s="10">
        <f t="shared" si="0"/>
        <v>8.75</v>
      </c>
      <c r="C14" s="10">
        <f t="shared" si="1"/>
        <v>6.2399999999999993</v>
      </c>
    </row>
    <row r="15" spans="1:3" x14ac:dyDescent="0.25">
      <c r="A15" s="9" t="s">
        <v>34</v>
      </c>
      <c r="B15" s="10">
        <f t="shared" si="0"/>
        <v>8.75</v>
      </c>
      <c r="C15" s="10">
        <f t="shared" si="1"/>
        <v>6.2399999999999993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baseColWidth="10" defaultRowHeight="15" x14ac:dyDescent="0.25"/>
  <cols>
    <col min="3" max="3" width="15.85546875" bestFit="1" customWidth="1"/>
  </cols>
  <sheetData>
    <row r="1" spans="1:3" x14ac:dyDescent="0.25">
      <c r="A1" s="7" t="s">
        <v>8</v>
      </c>
      <c r="B1" s="7" t="s">
        <v>9</v>
      </c>
      <c r="C1" s="7" t="s">
        <v>10</v>
      </c>
    </row>
    <row r="2" spans="1:3" x14ac:dyDescent="0.25">
      <c r="A2" s="7" t="s">
        <v>11</v>
      </c>
      <c r="B2" s="8">
        <v>2580</v>
      </c>
      <c r="C2" s="7">
        <v>2400</v>
      </c>
    </row>
    <row r="3" spans="1:3" x14ac:dyDescent="0.25">
      <c r="A3" s="7" t="s">
        <v>12</v>
      </c>
      <c r="B3" s="8">
        <v>2580</v>
      </c>
      <c r="C3" s="7">
        <v>2250</v>
      </c>
    </row>
    <row r="4" spans="1:3" x14ac:dyDescent="0.25">
      <c r="A4" s="7" t="s">
        <v>13</v>
      </c>
      <c r="B4" s="8">
        <v>2580</v>
      </c>
      <c r="C4" s="7">
        <v>2100</v>
      </c>
    </row>
    <row r="5" spans="1:3" x14ac:dyDescent="0.25">
      <c r="A5" s="7" t="s">
        <v>14</v>
      </c>
      <c r="B5" s="8">
        <v>3440</v>
      </c>
      <c r="C5" s="7">
        <v>2600</v>
      </c>
    </row>
    <row r="6" spans="1:3" x14ac:dyDescent="0.25">
      <c r="A6" s="7" t="s">
        <v>15</v>
      </c>
      <c r="B6" s="8">
        <v>4300</v>
      </c>
      <c r="C6" s="7">
        <v>3000</v>
      </c>
    </row>
    <row r="7" spans="1:3" x14ac:dyDescent="0.25">
      <c r="A7" s="7" t="s">
        <v>16</v>
      </c>
      <c r="B7" s="8">
        <v>5160</v>
      </c>
      <c r="C7" s="7">
        <v>3000</v>
      </c>
    </row>
    <row r="8" spans="1:3" x14ac:dyDescent="0.25">
      <c r="A8" s="7" t="s">
        <v>17</v>
      </c>
      <c r="B8" s="8">
        <v>2924</v>
      </c>
      <c r="C8" s="7">
        <v>1530</v>
      </c>
    </row>
    <row r="9" spans="1:3" x14ac:dyDescent="0.25">
      <c r="A9" s="7" t="s">
        <v>18</v>
      </c>
      <c r="B9" s="8">
        <v>3440</v>
      </c>
      <c r="C9" s="7">
        <v>1600</v>
      </c>
    </row>
    <row r="10" spans="1:3" x14ac:dyDescent="0.25">
      <c r="A10" s="7" t="s">
        <v>19</v>
      </c>
      <c r="B10" s="8">
        <v>2580</v>
      </c>
      <c r="C10" s="7">
        <v>1050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" sqref="D2:D7"/>
    </sheetView>
  </sheetViews>
  <sheetFormatPr baseColWidth="10" defaultRowHeight="15" x14ac:dyDescent="0.25"/>
  <cols>
    <col min="1" max="1" width="15.7109375" bestFit="1" customWidth="1"/>
  </cols>
  <sheetData>
    <row r="1" spans="1:5" x14ac:dyDescent="0.25">
      <c r="A1" s="7" t="s">
        <v>20</v>
      </c>
      <c r="B1" s="7" t="s">
        <v>21</v>
      </c>
      <c r="C1" s="7" t="s">
        <v>22</v>
      </c>
      <c r="D1" s="7" t="s">
        <v>21</v>
      </c>
      <c r="E1" s="7" t="s">
        <v>22</v>
      </c>
    </row>
    <row r="2" spans="1:5" x14ac:dyDescent="0.25">
      <c r="A2" s="7" t="s">
        <v>23</v>
      </c>
      <c r="B2" s="7">
        <v>10</v>
      </c>
      <c r="C2" s="7">
        <v>2</v>
      </c>
      <c r="D2" s="2">
        <v>0.04</v>
      </c>
      <c r="E2" s="2">
        <v>0.01</v>
      </c>
    </row>
    <row r="3" spans="1:5" x14ac:dyDescent="0.25">
      <c r="A3" s="7" t="s">
        <v>24</v>
      </c>
      <c r="B3" s="7">
        <v>15</v>
      </c>
      <c r="C3" s="7">
        <v>1</v>
      </c>
      <c r="D3" s="2">
        <v>0.06</v>
      </c>
      <c r="E3" s="2">
        <v>0.01</v>
      </c>
    </row>
    <row r="4" spans="1:5" x14ac:dyDescent="0.25">
      <c r="A4" s="7" t="s">
        <v>25</v>
      </c>
      <c r="B4" s="7">
        <v>65</v>
      </c>
      <c r="C4" s="7">
        <v>3</v>
      </c>
      <c r="D4" s="2">
        <v>0.25</v>
      </c>
      <c r="E4" s="2">
        <v>0.02</v>
      </c>
    </row>
    <row r="5" spans="1:5" x14ac:dyDescent="0.25">
      <c r="A5" s="7" t="s">
        <v>26</v>
      </c>
      <c r="B5" s="7">
        <v>15</v>
      </c>
      <c r="C5" s="7">
        <v>4</v>
      </c>
      <c r="D5" s="2">
        <v>0.06</v>
      </c>
      <c r="E5" s="2">
        <v>0.03</v>
      </c>
    </row>
    <row r="6" spans="1:5" x14ac:dyDescent="0.25">
      <c r="A6" s="7" t="s">
        <v>27</v>
      </c>
      <c r="B6" s="7">
        <v>10</v>
      </c>
      <c r="C6" s="7">
        <v>5</v>
      </c>
      <c r="D6" s="2">
        <v>0.04</v>
      </c>
      <c r="E6" s="2">
        <v>0.03</v>
      </c>
    </row>
    <row r="7" spans="1:5" x14ac:dyDescent="0.25">
      <c r="A7" s="7" t="s">
        <v>28</v>
      </c>
      <c r="B7" s="7">
        <v>148</v>
      </c>
      <c r="C7" s="7">
        <v>129</v>
      </c>
      <c r="D7" s="2">
        <v>0.56000000000000005</v>
      </c>
      <c r="E7" s="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9" sqref="G19"/>
    </sheetView>
  </sheetViews>
  <sheetFormatPr baseColWidth="10" defaultRowHeight="15" x14ac:dyDescent="0.25"/>
  <sheetData>
    <row r="1" spans="1:4" x14ac:dyDescent="0.25">
      <c r="A1" s="4" t="s">
        <v>29</v>
      </c>
      <c r="B1" s="4">
        <v>2017</v>
      </c>
      <c r="C1" s="4">
        <v>2018</v>
      </c>
      <c r="D1" s="4">
        <v>2019</v>
      </c>
    </row>
    <row r="2" spans="1:4" x14ac:dyDescent="0.25">
      <c r="A2" s="4" t="s">
        <v>21</v>
      </c>
      <c r="B2" s="6">
        <v>0.45</v>
      </c>
      <c r="C2" s="5">
        <v>0.6</v>
      </c>
      <c r="D2" s="5">
        <v>0.41</v>
      </c>
    </row>
    <row r="3" spans="1:4" x14ac:dyDescent="0.25">
      <c r="A3" s="4" t="s">
        <v>22</v>
      </c>
      <c r="B3" s="6">
        <v>0.05</v>
      </c>
      <c r="C3" s="5">
        <v>0.05</v>
      </c>
      <c r="D3" s="5">
        <v>0.14000000000000001</v>
      </c>
    </row>
    <row r="4" spans="1:4" x14ac:dyDescent="0.25">
      <c r="A4" s="4" t="s">
        <v>30</v>
      </c>
      <c r="B4" s="5">
        <v>0.5</v>
      </c>
      <c r="C4" s="5">
        <v>0.65</v>
      </c>
      <c r="D4" s="5">
        <v>0.33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I7" sqref="I7"/>
    </sheetView>
  </sheetViews>
  <sheetFormatPr baseColWidth="10" defaultRowHeight="15" x14ac:dyDescent="0.25"/>
  <cols>
    <col min="1" max="1" width="10.5703125" bestFit="1" customWidth="1"/>
    <col min="2" max="2" width="15.28515625" bestFit="1" customWidth="1"/>
  </cols>
  <sheetData>
    <row r="1" spans="1:2" x14ac:dyDescent="0.25">
      <c r="A1" s="7" t="s">
        <v>8</v>
      </c>
      <c r="B1" s="7" t="s">
        <v>31</v>
      </c>
    </row>
    <row r="2" spans="1:2" x14ac:dyDescent="0.25">
      <c r="A2" s="7" t="s">
        <v>11</v>
      </c>
      <c r="B2" s="8">
        <v>15</v>
      </c>
    </row>
    <row r="3" spans="1:2" x14ac:dyDescent="0.25">
      <c r="A3" s="7" t="s">
        <v>12</v>
      </c>
      <c r="B3" s="8">
        <v>17</v>
      </c>
    </row>
    <row r="4" spans="1:2" x14ac:dyDescent="0.25">
      <c r="A4" s="7" t="s">
        <v>13</v>
      </c>
      <c r="B4" s="8">
        <v>18</v>
      </c>
    </row>
    <row r="5" spans="1:2" x14ac:dyDescent="0.25">
      <c r="A5" s="7" t="s">
        <v>14</v>
      </c>
      <c r="B5" s="8">
        <v>14</v>
      </c>
    </row>
    <row r="6" spans="1:2" x14ac:dyDescent="0.25">
      <c r="A6" s="7" t="s">
        <v>15</v>
      </c>
      <c r="B6" s="8">
        <v>13</v>
      </c>
    </row>
    <row r="7" spans="1:2" x14ac:dyDescent="0.25">
      <c r="A7" s="7" t="s">
        <v>16</v>
      </c>
      <c r="B7" s="8">
        <v>17</v>
      </c>
    </row>
    <row r="8" spans="1:2" x14ac:dyDescent="0.25">
      <c r="A8" s="7" t="s">
        <v>17</v>
      </c>
      <c r="B8" s="8">
        <v>16</v>
      </c>
    </row>
    <row r="9" spans="1:2" x14ac:dyDescent="0.25">
      <c r="A9" s="7" t="s">
        <v>18</v>
      </c>
      <c r="B9" s="8">
        <v>15</v>
      </c>
    </row>
    <row r="10" spans="1:2" x14ac:dyDescent="0.25">
      <c r="A10" s="7" t="s">
        <v>19</v>
      </c>
      <c r="B10" s="8">
        <v>14</v>
      </c>
    </row>
    <row r="11" spans="1:2" x14ac:dyDescent="0.25">
      <c r="A11" s="7" t="s">
        <v>32</v>
      </c>
      <c r="B11" s="8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ABS 1</vt:lpstr>
      <vt:lpstr>ABS 2</vt:lpstr>
      <vt:lpstr>HC</vt:lpstr>
      <vt:lpstr>TIEMPO DE PERMANENCIA</vt:lpstr>
      <vt:lpstr>ROTACION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Silvia</cp:lastModifiedBy>
  <dcterms:created xsi:type="dcterms:W3CDTF">2019-11-21T00:59:54Z</dcterms:created>
  <dcterms:modified xsi:type="dcterms:W3CDTF">2019-11-22T16:17:25Z</dcterms:modified>
</cp:coreProperties>
</file>