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shibayu_new\30.研究開発\010.機械学習\100.FX分析\FX_ai\ddl\base_data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43" i="1" l="1"/>
  <c r="R3143" i="1"/>
  <c r="P3143" i="1"/>
  <c r="O3143" i="1"/>
  <c r="N3143" i="1"/>
  <c r="M3143" i="1"/>
  <c r="L3143" i="1"/>
  <c r="K3143" i="1"/>
  <c r="T3143" i="1" s="1"/>
  <c r="S3142" i="1"/>
  <c r="R3142" i="1"/>
  <c r="P3142" i="1"/>
  <c r="O3142" i="1"/>
  <c r="N3142" i="1"/>
  <c r="M3142" i="1"/>
  <c r="L3142" i="1"/>
  <c r="K3142" i="1"/>
  <c r="T3142" i="1" s="1"/>
  <c r="S3141" i="1"/>
  <c r="R3141" i="1"/>
  <c r="P3141" i="1"/>
  <c r="O3141" i="1"/>
  <c r="N3141" i="1"/>
  <c r="M3141" i="1"/>
  <c r="L3141" i="1"/>
  <c r="K3141" i="1"/>
  <c r="T3141" i="1" s="1"/>
  <c r="S3140" i="1"/>
  <c r="R3140" i="1"/>
  <c r="P3140" i="1"/>
  <c r="O3140" i="1"/>
  <c r="N3140" i="1"/>
  <c r="M3140" i="1"/>
  <c r="L3140" i="1"/>
  <c r="K3140" i="1"/>
  <c r="T3140" i="1" s="1"/>
  <c r="S3139" i="1"/>
  <c r="R3139" i="1"/>
  <c r="P3139" i="1"/>
  <c r="O3139" i="1"/>
  <c r="N3139" i="1"/>
  <c r="M3139" i="1"/>
  <c r="L3139" i="1"/>
  <c r="K3139" i="1"/>
  <c r="T3139" i="1" s="1"/>
  <c r="S3138" i="1"/>
  <c r="R3138" i="1"/>
  <c r="P3138" i="1"/>
  <c r="O3138" i="1"/>
  <c r="N3138" i="1"/>
  <c r="M3138" i="1"/>
  <c r="L3138" i="1"/>
  <c r="K3138" i="1"/>
  <c r="T3138" i="1" s="1"/>
  <c r="S3137" i="1"/>
  <c r="R3137" i="1"/>
  <c r="P3137" i="1"/>
  <c r="O3137" i="1"/>
  <c r="N3137" i="1"/>
  <c r="M3137" i="1"/>
  <c r="L3137" i="1"/>
  <c r="K3137" i="1"/>
  <c r="T3137" i="1" s="1"/>
  <c r="S3136" i="1"/>
  <c r="R3136" i="1"/>
  <c r="P3136" i="1"/>
  <c r="O3136" i="1"/>
  <c r="N3136" i="1"/>
  <c r="M3136" i="1"/>
  <c r="L3136" i="1"/>
  <c r="K3136" i="1"/>
  <c r="T3136" i="1" s="1"/>
  <c r="S3135" i="1"/>
  <c r="R3135" i="1"/>
  <c r="P3135" i="1"/>
  <c r="O3135" i="1"/>
  <c r="N3135" i="1"/>
  <c r="M3135" i="1"/>
  <c r="L3135" i="1"/>
  <c r="K3135" i="1"/>
  <c r="S3134" i="1"/>
  <c r="R3134" i="1"/>
  <c r="P3134" i="1"/>
  <c r="O3134" i="1"/>
  <c r="N3134" i="1"/>
  <c r="M3134" i="1"/>
  <c r="L3134" i="1"/>
  <c r="K3134" i="1"/>
  <c r="T3134" i="1" s="1"/>
  <c r="S3133" i="1"/>
  <c r="R3133" i="1"/>
  <c r="P3133" i="1"/>
  <c r="O3133" i="1"/>
  <c r="N3133" i="1"/>
  <c r="M3133" i="1"/>
  <c r="L3133" i="1"/>
  <c r="K3133" i="1"/>
  <c r="T3133" i="1" s="1"/>
  <c r="S3132" i="1"/>
  <c r="R3132" i="1"/>
  <c r="P3132" i="1"/>
  <c r="O3132" i="1"/>
  <c r="N3132" i="1"/>
  <c r="M3132" i="1"/>
  <c r="L3132" i="1"/>
  <c r="K3132" i="1"/>
  <c r="T3132" i="1" s="1"/>
  <c r="S3131" i="1"/>
  <c r="R3131" i="1"/>
  <c r="P3131" i="1"/>
  <c r="O3131" i="1"/>
  <c r="N3131" i="1"/>
  <c r="M3131" i="1"/>
  <c r="L3131" i="1"/>
  <c r="K3131" i="1"/>
  <c r="T3131" i="1" s="1"/>
  <c r="S3130" i="1"/>
  <c r="R3130" i="1"/>
  <c r="P3130" i="1"/>
  <c r="O3130" i="1"/>
  <c r="N3130" i="1"/>
  <c r="M3130" i="1"/>
  <c r="L3130" i="1"/>
  <c r="K3130" i="1"/>
  <c r="T3130" i="1" s="1"/>
  <c r="S3129" i="1"/>
  <c r="R3129" i="1"/>
  <c r="P3129" i="1"/>
  <c r="O3129" i="1"/>
  <c r="N3129" i="1"/>
  <c r="M3129" i="1"/>
  <c r="L3129" i="1"/>
  <c r="K3129" i="1"/>
  <c r="T3129" i="1" s="1"/>
  <c r="S3128" i="1"/>
  <c r="R3128" i="1"/>
  <c r="P3128" i="1"/>
  <c r="O3128" i="1"/>
  <c r="N3128" i="1"/>
  <c r="M3128" i="1"/>
  <c r="L3128" i="1"/>
  <c r="K3128" i="1"/>
  <c r="T3128" i="1" s="1"/>
  <c r="S3127" i="1"/>
  <c r="R3127" i="1"/>
  <c r="P3127" i="1"/>
  <c r="O3127" i="1"/>
  <c r="N3127" i="1"/>
  <c r="M3127" i="1"/>
  <c r="L3127" i="1"/>
  <c r="K3127" i="1"/>
  <c r="S3126" i="1"/>
  <c r="R3126" i="1"/>
  <c r="P3126" i="1"/>
  <c r="O3126" i="1"/>
  <c r="N3126" i="1"/>
  <c r="M3126" i="1"/>
  <c r="L3126" i="1"/>
  <c r="K3126" i="1"/>
  <c r="S3125" i="1"/>
  <c r="R3125" i="1"/>
  <c r="P3125" i="1"/>
  <c r="O3125" i="1"/>
  <c r="N3125" i="1"/>
  <c r="M3125" i="1"/>
  <c r="L3125" i="1"/>
  <c r="K3125" i="1"/>
  <c r="S3124" i="1"/>
  <c r="R3124" i="1"/>
  <c r="P3124" i="1"/>
  <c r="O3124" i="1"/>
  <c r="N3124" i="1"/>
  <c r="M3124" i="1"/>
  <c r="L3124" i="1"/>
  <c r="K3124" i="1"/>
  <c r="S3123" i="1"/>
  <c r="R3123" i="1"/>
  <c r="P3123" i="1"/>
  <c r="O3123" i="1"/>
  <c r="N3123" i="1"/>
  <c r="M3123" i="1"/>
  <c r="L3123" i="1"/>
  <c r="K3123" i="1"/>
  <c r="S3122" i="1"/>
  <c r="R3122" i="1"/>
  <c r="P3122" i="1"/>
  <c r="O3122" i="1"/>
  <c r="N3122" i="1"/>
  <c r="M3122" i="1"/>
  <c r="L3122" i="1"/>
  <c r="K3122" i="1"/>
  <c r="T3122" i="1" s="1"/>
  <c r="S3121" i="1"/>
  <c r="R3121" i="1"/>
  <c r="P3121" i="1"/>
  <c r="O3121" i="1"/>
  <c r="N3121" i="1"/>
  <c r="M3121" i="1"/>
  <c r="L3121" i="1"/>
  <c r="K3121" i="1"/>
  <c r="T3121" i="1" s="1"/>
  <c r="S3120" i="1"/>
  <c r="R3120" i="1"/>
  <c r="P3120" i="1"/>
  <c r="O3120" i="1"/>
  <c r="N3120" i="1"/>
  <c r="M3120" i="1"/>
  <c r="L3120" i="1"/>
  <c r="K3120" i="1"/>
  <c r="T3120" i="1" s="1"/>
  <c r="S3119" i="1"/>
  <c r="R3119" i="1"/>
  <c r="P3119" i="1"/>
  <c r="O3119" i="1"/>
  <c r="N3119" i="1"/>
  <c r="M3119" i="1"/>
  <c r="L3119" i="1"/>
  <c r="K3119" i="1"/>
  <c r="S3118" i="1"/>
  <c r="R3118" i="1"/>
  <c r="P3118" i="1"/>
  <c r="O3118" i="1"/>
  <c r="N3118" i="1"/>
  <c r="M3118" i="1"/>
  <c r="L3118" i="1"/>
  <c r="K3118" i="1"/>
  <c r="S3117" i="1"/>
  <c r="R3117" i="1"/>
  <c r="P3117" i="1"/>
  <c r="O3117" i="1"/>
  <c r="N3117" i="1"/>
  <c r="M3117" i="1"/>
  <c r="L3117" i="1"/>
  <c r="K3117" i="1"/>
  <c r="S3116" i="1"/>
  <c r="R3116" i="1"/>
  <c r="P3116" i="1"/>
  <c r="O3116" i="1"/>
  <c r="N3116" i="1"/>
  <c r="M3116" i="1"/>
  <c r="L3116" i="1"/>
  <c r="K3116" i="1"/>
  <c r="T3116" i="1" s="1"/>
  <c r="S3115" i="1"/>
  <c r="R3115" i="1"/>
  <c r="P3115" i="1"/>
  <c r="O3115" i="1"/>
  <c r="N3115" i="1"/>
  <c r="M3115" i="1"/>
  <c r="L3115" i="1"/>
  <c r="K3115" i="1"/>
  <c r="T3115" i="1" s="1"/>
  <c r="S3114" i="1"/>
  <c r="R3114" i="1"/>
  <c r="P3114" i="1"/>
  <c r="O3114" i="1"/>
  <c r="N3114" i="1"/>
  <c r="M3114" i="1"/>
  <c r="L3114" i="1"/>
  <c r="K3114" i="1"/>
  <c r="S3113" i="1"/>
  <c r="R3113" i="1"/>
  <c r="P3113" i="1"/>
  <c r="O3113" i="1"/>
  <c r="N3113" i="1"/>
  <c r="M3113" i="1"/>
  <c r="L3113" i="1"/>
  <c r="K3113" i="1"/>
  <c r="T3113" i="1" s="1"/>
  <c r="S3112" i="1"/>
  <c r="R3112" i="1"/>
  <c r="P3112" i="1"/>
  <c r="O3112" i="1"/>
  <c r="N3112" i="1"/>
  <c r="M3112" i="1"/>
  <c r="L3112" i="1"/>
  <c r="K3112" i="1"/>
  <c r="T3112" i="1" s="1"/>
  <c r="S3111" i="1"/>
  <c r="R3111" i="1"/>
  <c r="P3111" i="1"/>
  <c r="O3111" i="1"/>
  <c r="N3111" i="1"/>
  <c r="M3111" i="1"/>
  <c r="L3111" i="1"/>
  <c r="K3111" i="1"/>
  <c r="S3110" i="1"/>
  <c r="R3110" i="1"/>
  <c r="P3110" i="1"/>
  <c r="O3110" i="1"/>
  <c r="N3110" i="1"/>
  <c r="M3110" i="1"/>
  <c r="L3110" i="1"/>
  <c r="K3110" i="1"/>
  <c r="S3109" i="1"/>
  <c r="R3109" i="1"/>
  <c r="P3109" i="1"/>
  <c r="O3109" i="1"/>
  <c r="N3109" i="1"/>
  <c r="M3109" i="1"/>
  <c r="L3109" i="1"/>
  <c r="K3109" i="1"/>
  <c r="S3108" i="1"/>
  <c r="R3108" i="1"/>
  <c r="P3108" i="1"/>
  <c r="O3108" i="1"/>
  <c r="N3108" i="1"/>
  <c r="M3108" i="1"/>
  <c r="L3108" i="1"/>
  <c r="K3108" i="1"/>
  <c r="S3107" i="1"/>
  <c r="R3107" i="1"/>
  <c r="P3107" i="1"/>
  <c r="O3107" i="1"/>
  <c r="N3107" i="1"/>
  <c r="M3107" i="1"/>
  <c r="L3107" i="1"/>
  <c r="K3107" i="1"/>
  <c r="S3106" i="1"/>
  <c r="R3106" i="1"/>
  <c r="P3106" i="1"/>
  <c r="O3106" i="1"/>
  <c r="N3106" i="1"/>
  <c r="M3106" i="1"/>
  <c r="L3106" i="1"/>
  <c r="K3106" i="1"/>
  <c r="S3105" i="1"/>
  <c r="R3105" i="1"/>
  <c r="P3105" i="1"/>
  <c r="O3105" i="1"/>
  <c r="N3105" i="1"/>
  <c r="M3105" i="1"/>
  <c r="L3105" i="1"/>
  <c r="K3105" i="1"/>
  <c r="S3104" i="1"/>
  <c r="R3104" i="1"/>
  <c r="P3104" i="1"/>
  <c r="O3104" i="1"/>
  <c r="N3104" i="1"/>
  <c r="M3104" i="1"/>
  <c r="L3104" i="1"/>
  <c r="K3104" i="1"/>
  <c r="T3104" i="1" s="1"/>
  <c r="S3103" i="1"/>
  <c r="R3103" i="1"/>
  <c r="P3103" i="1"/>
  <c r="O3103" i="1"/>
  <c r="N3103" i="1"/>
  <c r="M3103" i="1"/>
  <c r="L3103" i="1"/>
  <c r="K3103" i="1"/>
  <c r="T3103" i="1" s="1"/>
  <c r="S3102" i="1"/>
  <c r="R3102" i="1"/>
  <c r="P3102" i="1"/>
  <c r="O3102" i="1"/>
  <c r="N3102" i="1"/>
  <c r="M3102" i="1"/>
  <c r="L3102" i="1"/>
  <c r="K3102" i="1"/>
  <c r="T3102" i="1" s="1"/>
  <c r="S3101" i="1"/>
  <c r="R3101" i="1"/>
  <c r="P3101" i="1"/>
  <c r="O3101" i="1"/>
  <c r="N3101" i="1"/>
  <c r="M3101" i="1"/>
  <c r="L3101" i="1"/>
  <c r="K3101" i="1"/>
  <c r="T3101" i="1" s="1"/>
  <c r="S3100" i="1"/>
  <c r="R3100" i="1"/>
  <c r="P3100" i="1"/>
  <c r="O3100" i="1"/>
  <c r="N3100" i="1"/>
  <c r="M3100" i="1"/>
  <c r="L3100" i="1"/>
  <c r="K3100" i="1"/>
  <c r="S3099" i="1"/>
  <c r="R3099" i="1"/>
  <c r="P3099" i="1"/>
  <c r="O3099" i="1"/>
  <c r="N3099" i="1"/>
  <c r="M3099" i="1"/>
  <c r="L3099" i="1"/>
  <c r="K3099" i="1"/>
  <c r="S3098" i="1"/>
  <c r="R3098" i="1"/>
  <c r="P3098" i="1"/>
  <c r="O3098" i="1"/>
  <c r="N3098" i="1"/>
  <c r="M3098" i="1"/>
  <c r="L3098" i="1"/>
  <c r="K3098" i="1"/>
  <c r="T3098" i="1" s="1"/>
  <c r="S3097" i="1"/>
  <c r="R3097" i="1"/>
  <c r="P3097" i="1"/>
  <c r="O3097" i="1"/>
  <c r="N3097" i="1"/>
  <c r="M3097" i="1"/>
  <c r="L3097" i="1"/>
  <c r="K3097" i="1"/>
  <c r="T3097" i="1" s="1"/>
  <c r="S3096" i="1"/>
  <c r="R3096" i="1"/>
  <c r="P3096" i="1"/>
  <c r="O3096" i="1"/>
  <c r="N3096" i="1"/>
  <c r="M3096" i="1"/>
  <c r="L3096" i="1"/>
  <c r="K3096" i="1"/>
  <c r="T3096" i="1" s="1"/>
  <c r="S3095" i="1"/>
  <c r="R3095" i="1"/>
  <c r="P3095" i="1"/>
  <c r="O3095" i="1"/>
  <c r="N3095" i="1"/>
  <c r="M3095" i="1"/>
  <c r="L3095" i="1"/>
  <c r="K3095" i="1"/>
  <c r="S3094" i="1"/>
  <c r="R3094" i="1"/>
  <c r="P3094" i="1"/>
  <c r="O3094" i="1"/>
  <c r="N3094" i="1"/>
  <c r="M3094" i="1"/>
  <c r="L3094" i="1"/>
  <c r="K3094" i="1"/>
  <c r="T3094" i="1" s="1"/>
  <c r="S3093" i="1"/>
  <c r="R3093" i="1"/>
  <c r="P3093" i="1"/>
  <c r="O3093" i="1"/>
  <c r="N3093" i="1"/>
  <c r="M3093" i="1"/>
  <c r="L3093" i="1"/>
  <c r="K3093" i="1"/>
  <c r="S3092" i="1"/>
  <c r="R3092" i="1"/>
  <c r="P3092" i="1"/>
  <c r="O3092" i="1"/>
  <c r="N3092" i="1"/>
  <c r="M3092" i="1"/>
  <c r="L3092" i="1"/>
  <c r="K3092" i="1"/>
  <c r="T3092" i="1" s="1"/>
  <c r="S3091" i="1"/>
  <c r="R3091" i="1"/>
  <c r="P3091" i="1"/>
  <c r="O3091" i="1"/>
  <c r="N3091" i="1"/>
  <c r="M3091" i="1"/>
  <c r="L3091" i="1"/>
  <c r="K3091" i="1"/>
  <c r="S3090" i="1"/>
  <c r="R3090" i="1"/>
  <c r="P3090" i="1"/>
  <c r="O3090" i="1"/>
  <c r="N3090" i="1"/>
  <c r="M3090" i="1"/>
  <c r="L3090" i="1"/>
  <c r="K3090" i="1"/>
  <c r="S3089" i="1"/>
  <c r="R3089" i="1"/>
  <c r="P3089" i="1"/>
  <c r="O3089" i="1"/>
  <c r="N3089" i="1"/>
  <c r="M3089" i="1"/>
  <c r="L3089" i="1"/>
  <c r="K3089" i="1"/>
  <c r="T3089" i="1" s="1"/>
  <c r="S3088" i="1"/>
  <c r="R3088" i="1"/>
  <c r="P3088" i="1"/>
  <c r="O3088" i="1"/>
  <c r="N3088" i="1"/>
  <c r="M3088" i="1"/>
  <c r="L3088" i="1"/>
  <c r="K3088" i="1"/>
  <c r="T3088" i="1" s="1"/>
  <c r="S3087" i="1"/>
  <c r="R3087" i="1"/>
  <c r="P3087" i="1"/>
  <c r="O3087" i="1"/>
  <c r="N3087" i="1"/>
  <c r="M3087" i="1"/>
  <c r="L3087" i="1"/>
  <c r="K3087" i="1"/>
  <c r="S3086" i="1"/>
  <c r="R3086" i="1"/>
  <c r="P3086" i="1"/>
  <c r="O3086" i="1"/>
  <c r="N3086" i="1"/>
  <c r="M3086" i="1"/>
  <c r="L3086" i="1"/>
  <c r="K3086" i="1"/>
  <c r="S3085" i="1"/>
  <c r="R3085" i="1"/>
  <c r="P3085" i="1"/>
  <c r="O3085" i="1"/>
  <c r="N3085" i="1"/>
  <c r="M3085" i="1"/>
  <c r="L3085" i="1"/>
  <c r="K3085" i="1"/>
  <c r="T3085" i="1" s="1"/>
  <c r="S3084" i="1"/>
  <c r="R3084" i="1"/>
  <c r="P3084" i="1"/>
  <c r="O3084" i="1"/>
  <c r="N3084" i="1"/>
  <c r="M3084" i="1"/>
  <c r="L3084" i="1"/>
  <c r="K3084" i="1"/>
  <c r="S3083" i="1"/>
  <c r="R3083" i="1"/>
  <c r="P3083" i="1"/>
  <c r="O3083" i="1"/>
  <c r="N3083" i="1"/>
  <c r="M3083" i="1"/>
  <c r="L3083" i="1"/>
  <c r="K3083" i="1"/>
  <c r="T3083" i="1" s="1"/>
  <c r="S3082" i="1"/>
  <c r="R3082" i="1"/>
  <c r="P3082" i="1"/>
  <c r="O3082" i="1"/>
  <c r="N3082" i="1"/>
  <c r="M3082" i="1"/>
  <c r="L3082" i="1"/>
  <c r="K3082" i="1"/>
  <c r="S3081" i="1"/>
  <c r="R3081" i="1"/>
  <c r="P3081" i="1"/>
  <c r="O3081" i="1"/>
  <c r="N3081" i="1"/>
  <c r="M3081" i="1"/>
  <c r="L3081" i="1"/>
  <c r="K3081" i="1"/>
  <c r="S3080" i="1"/>
  <c r="R3080" i="1"/>
  <c r="P3080" i="1"/>
  <c r="O3080" i="1"/>
  <c r="N3080" i="1"/>
  <c r="M3080" i="1"/>
  <c r="L3080" i="1"/>
  <c r="K3080" i="1"/>
  <c r="T3080" i="1" s="1"/>
  <c r="S3079" i="1"/>
  <c r="R3079" i="1"/>
  <c r="P3079" i="1"/>
  <c r="O3079" i="1"/>
  <c r="N3079" i="1"/>
  <c r="M3079" i="1"/>
  <c r="L3079" i="1"/>
  <c r="K3079" i="1"/>
  <c r="T3079" i="1" s="1"/>
  <c r="S3078" i="1"/>
  <c r="R3078" i="1"/>
  <c r="P3078" i="1"/>
  <c r="O3078" i="1"/>
  <c r="N3078" i="1"/>
  <c r="M3078" i="1"/>
  <c r="L3078" i="1"/>
  <c r="K3078" i="1"/>
  <c r="T3078" i="1" s="1"/>
  <c r="S3077" i="1"/>
  <c r="R3077" i="1"/>
  <c r="P3077" i="1"/>
  <c r="O3077" i="1"/>
  <c r="N3077" i="1"/>
  <c r="M3077" i="1"/>
  <c r="L3077" i="1"/>
  <c r="K3077" i="1"/>
  <c r="T3077" i="1" s="1"/>
  <c r="S3076" i="1"/>
  <c r="R3076" i="1"/>
  <c r="P3076" i="1"/>
  <c r="O3076" i="1"/>
  <c r="N3076" i="1"/>
  <c r="M3076" i="1"/>
  <c r="L3076" i="1"/>
  <c r="K3076" i="1"/>
  <c r="T3076" i="1" s="1"/>
  <c r="S3075" i="1"/>
  <c r="R3075" i="1"/>
  <c r="P3075" i="1"/>
  <c r="O3075" i="1"/>
  <c r="N3075" i="1"/>
  <c r="M3075" i="1"/>
  <c r="L3075" i="1"/>
  <c r="K3075" i="1"/>
  <c r="T3075" i="1" s="1"/>
  <c r="S3074" i="1"/>
  <c r="R3074" i="1"/>
  <c r="P3074" i="1"/>
  <c r="O3074" i="1"/>
  <c r="N3074" i="1"/>
  <c r="M3074" i="1"/>
  <c r="L3074" i="1"/>
  <c r="K3074" i="1"/>
  <c r="T3074" i="1" s="1"/>
  <c r="S3073" i="1"/>
  <c r="R3073" i="1"/>
  <c r="P3073" i="1"/>
  <c r="O3073" i="1"/>
  <c r="N3073" i="1"/>
  <c r="M3073" i="1"/>
  <c r="L3073" i="1"/>
  <c r="K3073" i="1"/>
  <c r="T3073" i="1" s="1"/>
  <c r="S3072" i="1"/>
  <c r="R3072" i="1"/>
  <c r="P3072" i="1"/>
  <c r="O3072" i="1"/>
  <c r="N3072" i="1"/>
  <c r="M3072" i="1"/>
  <c r="L3072" i="1"/>
  <c r="K3072" i="1"/>
  <c r="T3072" i="1" s="1"/>
  <c r="S3071" i="1"/>
  <c r="R3071" i="1"/>
  <c r="P3071" i="1"/>
  <c r="O3071" i="1"/>
  <c r="N3071" i="1"/>
  <c r="M3071" i="1"/>
  <c r="L3071" i="1"/>
  <c r="K3071" i="1"/>
  <c r="S3070" i="1"/>
  <c r="R3070" i="1"/>
  <c r="P3070" i="1"/>
  <c r="O3070" i="1"/>
  <c r="N3070" i="1"/>
  <c r="M3070" i="1"/>
  <c r="L3070" i="1"/>
  <c r="K3070" i="1"/>
  <c r="T3070" i="1" s="1"/>
  <c r="S3069" i="1"/>
  <c r="R3069" i="1"/>
  <c r="P3069" i="1"/>
  <c r="O3069" i="1"/>
  <c r="N3069" i="1"/>
  <c r="M3069" i="1"/>
  <c r="L3069" i="1"/>
  <c r="K3069" i="1"/>
  <c r="T3069" i="1" s="1"/>
  <c r="S3068" i="1"/>
  <c r="R3068" i="1"/>
  <c r="P3068" i="1"/>
  <c r="O3068" i="1"/>
  <c r="N3068" i="1"/>
  <c r="M3068" i="1"/>
  <c r="L3068" i="1"/>
  <c r="K3068" i="1"/>
  <c r="T3068" i="1" s="1"/>
  <c r="S3067" i="1"/>
  <c r="R3067" i="1"/>
  <c r="P3067" i="1"/>
  <c r="O3067" i="1"/>
  <c r="N3067" i="1"/>
  <c r="M3067" i="1"/>
  <c r="L3067" i="1"/>
  <c r="K3067" i="1"/>
  <c r="T3067" i="1" s="1"/>
  <c r="S3066" i="1"/>
  <c r="R3066" i="1"/>
  <c r="P3066" i="1"/>
  <c r="O3066" i="1"/>
  <c r="N3066" i="1"/>
  <c r="M3066" i="1"/>
  <c r="L3066" i="1"/>
  <c r="K3066" i="1"/>
  <c r="T3066" i="1" s="1"/>
  <c r="S3065" i="1"/>
  <c r="R3065" i="1"/>
  <c r="P3065" i="1"/>
  <c r="O3065" i="1"/>
  <c r="N3065" i="1"/>
  <c r="M3065" i="1"/>
  <c r="L3065" i="1"/>
  <c r="K3065" i="1"/>
  <c r="T3065" i="1" s="1"/>
  <c r="S3064" i="1"/>
  <c r="R3064" i="1"/>
  <c r="P3064" i="1"/>
  <c r="O3064" i="1"/>
  <c r="N3064" i="1"/>
  <c r="M3064" i="1"/>
  <c r="L3064" i="1"/>
  <c r="K3064" i="1"/>
  <c r="T3064" i="1" s="1"/>
  <c r="S3063" i="1"/>
  <c r="R3063" i="1"/>
  <c r="P3063" i="1"/>
  <c r="O3063" i="1"/>
  <c r="N3063" i="1"/>
  <c r="M3063" i="1"/>
  <c r="L3063" i="1"/>
  <c r="K3063" i="1"/>
  <c r="S3062" i="1"/>
  <c r="R3062" i="1"/>
  <c r="P3062" i="1"/>
  <c r="O3062" i="1"/>
  <c r="N3062" i="1"/>
  <c r="M3062" i="1"/>
  <c r="L3062" i="1"/>
  <c r="K3062" i="1"/>
  <c r="S3061" i="1"/>
  <c r="R3061" i="1"/>
  <c r="P3061" i="1"/>
  <c r="O3061" i="1"/>
  <c r="N3061" i="1"/>
  <c r="M3061" i="1"/>
  <c r="L3061" i="1"/>
  <c r="K3061" i="1"/>
  <c r="S3060" i="1"/>
  <c r="R3060" i="1"/>
  <c r="P3060" i="1"/>
  <c r="O3060" i="1"/>
  <c r="N3060" i="1"/>
  <c r="M3060" i="1"/>
  <c r="L3060" i="1"/>
  <c r="K3060" i="1"/>
  <c r="S3059" i="1"/>
  <c r="R3059" i="1"/>
  <c r="P3059" i="1"/>
  <c r="O3059" i="1"/>
  <c r="N3059" i="1"/>
  <c r="M3059" i="1"/>
  <c r="L3059" i="1"/>
  <c r="K3059" i="1"/>
  <c r="S3058" i="1"/>
  <c r="R3058" i="1"/>
  <c r="P3058" i="1"/>
  <c r="O3058" i="1"/>
  <c r="N3058" i="1"/>
  <c r="M3058" i="1"/>
  <c r="L3058" i="1"/>
  <c r="K3058" i="1"/>
  <c r="T3058" i="1" s="1"/>
  <c r="S3057" i="1"/>
  <c r="R3057" i="1"/>
  <c r="P3057" i="1"/>
  <c r="O3057" i="1"/>
  <c r="N3057" i="1"/>
  <c r="M3057" i="1"/>
  <c r="L3057" i="1"/>
  <c r="K3057" i="1"/>
  <c r="S3056" i="1"/>
  <c r="R3056" i="1"/>
  <c r="P3056" i="1"/>
  <c r="O3056" i="1"/>
  <c r="N3056" i="1"/>
  <c r="M3056" i="1"/>
  <c r="L3056" i="1"/>
  <c r="K3056" i="1"/>
  <c r="T3056" i="1" s="1"/>
  <c r="S3055" i="1"/>
  <c r="R3055" i="1"/>
  <c r="P3055" i="1"/>
  <c r="O3055" i="1"/>
  <c r="N3055" i="1"/>
  <c r="M3055" i="1"/>
  <c r="L3055" i="1"/>
  <c r="K3055" i="1"/>
  <c r="T3055" i="1" s="1"/>
  <c r="S3054" i="1"/>
  <c r="R3054" i="1"/>
  <c r="P3054" i="1"/>
  <c r="O3054" i="1"/>
  <c r="N3054" i="1"/>
  <c r="M3054" i="1"/>
  <c r="L3054" i="1"/>
  <c r="K3054" i="1"/>
  <c r="S3053" i="1"/>
  <c r="R3053" i="1"/>
  <c r="P3053" i="1"/>
  <c r="O3053" i="1"/>
  <c r="N3053" i="1"/>
  <c r="M3053" i="1"/>
  <c r="L3053" i="1"/>
  <c r="K3053" i="1"/>
  <c r="S3052" i="1"/>
  <c r="R3052" i="1"/>
  <c r="P3052" i="1"/>
  <c r="O3052" i="1"/>
  <c r="N3052" i="1"/>
  <c r="M3052" i="1"/>
  <c r="L3052" i="1"/>
  <c r="K3052" i="1"/>
  <c r="T3052" i="1" s="1"/>
  <c r="S3051" i="1"/>
  <c r="R3051" i="1"/>
  <c r="P3051" i="1"/>
  <c r="O3051" i="1"/>
  <c r="N3051" i="1"/>
  <c r="M3051" i="1"/>
  <c r="L3051" i="1"/>
  <c r="K3051" i="1"/>
  <c r="T3051" i="1" s="1"/>
  <c r="S3050" i="1"/>
  <c r="R3050" i="1"/>
  <c r="P3050" i="1"/>
  <c r="O3050" i="1"/>
  <c r="N3050" i="1"/>
  <c r="M3050" i="1"/>
  <c r="L3050" i="1"/>
  <c r="K3050" i="1"/>
  <c r="S3049" i="1"/>
  <c r="R3049" i="1"/>
  <c r="P3049" i="1"/>
  <c r="O3049" i="1"/>
  <c r="N3049" i="1"/>
  <c r="M3049" i="1"/>
  <c r="L3049" i="1"/>
  <c r="K3049" i="1"/>
  <c r="T3049" i="1" s="1"/>
  <c r="S3048" i="1"/>
  <c r="R3048" i="1"/>
  <c r="P3048" i="1"/>
  <c r="O3048" i="1"/>
  <c r="N3048" i="1"/>
  <c r="M3048" i="1"/>
  <c r="L3048" i="1"/>
  <c r="K3048" i="1"/>
  <c r="T3048" i="1" s="1"/>
  <c r="S3047" i="1"/>
  <c r="R3047" i="1"/>
  <c r="P3047" i="1"/>
  <c r="O3047" i="1"/>
  <c r="N3047" i="1"/>
  <c r="M3047" i="1"/>
  <c r="L3047" i="1"/>
  <c r="K3047" i="1"/>
  <c r="S3046" i="1"/>
  <c r="R3046" i="1"/>
  <c r="P3046" i="1"/>
  <c r="O3046" i="1"/>
  <c r="N3046" i="1"/>
  <c r="M3046" i="1"/>
  <c r="L3046" i="1"/>
  <c r="K3046" i="1"/>
  <c r="S3045" i="1"/>
  <c r="R3045" i="1"/>
  <c r="P3045" i="1"/>
  <c r="O3045" i="1"/>
  <c r="N3045" i="1"/>
  <c r="M3045" i="1"/>
  <c r="L3045" i="1"/>
  <c r="K3045" i="1"/>
  <c r="S3044" i="1"/>
  <c r="R3044" i="1"/>
  <c r="P3044" i="1"/>
  <c r="O3044" i="1"/>
  <c r="N3044" i="1"/>
  <c r="M3044" i="1"/>
  <c r="L3044" i="1"/>
  <c r="K3044" i="1"/>
  <c r="S3043" i="1"/>
  <c r="R3043" i="1"/>
  <c r="P3043" i="1"/>
  <c r="O3043" i="1"/>
  <c r="N3043" i="1"/>
  <c r="M3043" i="1"/>
  <c r="L3043" i="1"/>
  <c r="K3043" i="1"/>
  <c r="S3042" i="1"/>
  <c r="R3042" i="1"/>
  <c r="P3042" i="1"/>
  <c r="O3042" i="1"/>
  <c r="N3042" i="1"/>
  <c r="M3042" i="1"/>
  <c r="L3042" i="1"/>
  <c r="K3042" i="1"/>
  <c r="S3041" i="1"/>
  <c r="R3041" i="1"/>
  <c r="P3041" i="1"/>
  <c r="O3041" i="1"/>
  <c r="N3041" i="1"/>
  <c r="M3041" i="1"/>
  <c r="L3041" i="1"/>
  <c r="K3041" i="1"/>
  <c r="S3040" i="1"/>
  <c r="R3040" i="1"/>
  <c r="P3040" i="1"/>
  <c r="O3040" i="1"/>
  <c r="N3040" i="1"/>
  <c r="M3040" i="1"/>
  <c r="L3040" i="1"/>
  <c r="K3040" i="1"/>
  <c r="T3040" i="1" s="1"/>
  <c r="S3039" i="1"/>
  <c r="R3039" i="1"/>
  <c r="P3039" i="1"/>
  <c r="O3039" i="1"/>
  <c r="N3039" i="1"/>
  <c r="M3039" i="1"/>
  <c r="L3039" i="1"/>
  <c r="K3039" i="1"/>
  <c r="T3039" i="1" s="1"/>
  <c r="S3038" i="1"/>
  <c r="R3038" i="1"/>
  <c r="P3038" i="1"/>
  <c r="O3038" i="1"/>
  <c r="N3038" i="1"/>
  <c r="M3038" i="1"/>
  <c r="L3038" i="1"/>
  <c r="K3038" i="1"/>
  <c r="T3038" i="1" s="1"/>
  <c r="S3037" i="1"/>
  <c r="R3037" i="1"/>
  <c r="P3037" i="1"/>
  <c r="O3037" i="1"/>
  <c r="N3037" i="1"/>
  <c r="M3037" i="1"/>
  <c r="L3037" i="1"/>
  <c r="K3037" i="1"/>
  <c r="T3037" i="1" s="1"/>
  <c r="S3036" i="1"/>
  <c r="R3036" i="1"/>
  <c r="P3036" i="1"/>
  <c r="O3036" i="1"/>
  <c r="N3036" i="1"/>
  <c r="M3036" i="1"/>
  <c r="L3036" i="1"/>
  <c r="K3036" i="1"/>
  <c r="S3035" i="1"/>
  <c r="R3035" i="1"/>
  <c r="P3035" i="1"/>
  <c r="O3035" i="1"/>
  <c r="N3035" i="1"/>
  <c r="M3035" i="1"/>
  <c r="L3035" i="1"/>
  <c r="K3035" i="1"/>
  <c r="S3034" i="1"/>
  <c r="R3034" i="1"/>
  <c r="P3034" i="1"/>
  <c r="O3034" i="1"/>
  <c r="N3034" i="1"/>
  <c r="M3034" i="1"/>
  <c r="L3034" i="1"/>
  <c r="K3034" i="1"/>
  <c r="T3034" i="1" s="1"/>
  <c r="S3033" i="1"/>
  <c r="R3033" i="1"/>
  <c r="P3033" i="1"/>
  <c r="O3033" i="1"/>
  <c r="N3033" i="1"/>
  <c r="M3033" i="1"/>
  <c r="L3033" i="1"/>
  <c r="K3033" i="1"/>
  <c r="T3033" i="1" s="1"/>
  <c r="S3032" i="1"/>
  <c r="R3032" i="1"/>
  <c r="P3032" i="1"/>
  <c r="O3032" i="1"/>
  <c r="N3032" i="1"/>
  <c r="M3032" i="1"/>
  <c r="L3032" i="1"/>
  <c r="K3032" i="1"/>
  <c r="T3032" i="1" s="1"/>
  <c r="S3031" i="1"/>
  <c r="R3031" i="1"/>
  <c r="P3031" i="1"/>
  <c r="O3031" i="1"/>
  <c r="N3031" i="1"/>
  <c r="M3031" i="1"/>
  <c r="L3031" i="1"/>
  <c r="K3031" i="1"/>
  <c r="S3030" i="1"/>
  <c r="R3030" i="1"/>
  <c r="P3030" i="1"/>
  <c r="O3030" i="1"/>
  <c r="N3030" i="1"/>
  <c r="M3030" i="1"/>
  <c r="L3030" i="1"/>
  <c r="K3030" i="1"/>
  <c r="T3030" i="1" s="1"/>
  <c r="S3029" i="1"/>
  <c r="R3029" i="1"/>
  <c r="P3029" i="1"/>
  <c r="O3029" i="1"/>
  <c r="N3029" i="1"/>
  <c r="M3029" i="1"/>
  <c r="L3029" i="1"/>
  <c r="K3029" i="1"/>
  <c r="S3028" i="1"/>
  <c r="R3028" i="1"/>
  <c r="P3028" i="1"/>
  <c r="O3028" i="1"/>
  <c r="N3028" i="1"/>
  <c r="M3028" i="1"/>
  <c r="L3028" i="1"/>
  <c r="K3028" i="1"/>
  <c r="T3028" i="1" s="1"/>
  <c r="S3027" i="1"/>
  <c r="R3027" i="1"/>
  <c r="P3027" i="1"/>
  <c r="O3027" i="1"/>
  <c r="N3027" i="1"/>
  <c r="M3027" i="1"/>
  <c r="L3027" i="1"/>
  <c r="K3027" i="1"/>
  <c r="S3026" i="1"/>
  <c r="R3026" i="1"/>
  <c r="P3026" i="1"/>
  <c r="O3026" i="1"/>
  <c r="N3026" i="1"/>
  <c r="M3026" i="1"/>
  <c r="L3026" i="1"/>
  <c r="K3026" i="1"/>
  <c r="S3025" i="1"/>
  <c r="R3025" i="1"/>
  <c r="P3025" i="1"/>
  <c r="O3025" i="1"/>
  <c r="N3025" i="1"/>
  <c r="M3025" i="1"/>
  <c r="L3025" i="1"/>
  <c r="K3025" i="1"/>
  <c r="T3025" i="1" s="1"/>
  <c r="S3024" i="1"/>
  <c r="R3024" i="1"/>
  <c r="P3024" i="1"/>
  <c r="O3024" i="1"/>
  <c r="N3024" i="1"/>
  <c r="M3024" i="1"/>
  <c r="L3024" i="1"/>
  <c r="K3024" i="1"/>
  <c r="T3024" i="1" s="1"/>
  <c r="S3023" i="1"/>
  <c r="R3023" i="1"/>
  <c r="P3023" i="1"/>
  <c r="O3023" i="1"/>
  <c r="N3023" i="1"/>
  <c r="M3023" i="1"/>
  <c r="L3023" i="1"/>
  <c r="K3023" i="1"/>
  <c r="S3022" i="1"/>
  <c r="R3022" i="1"/>
  <c r="P3022" i="1"/>
  <c r="O3022" i="1"/>
  <c r="N3022" i="1"/>
  <c r="M3022" i="1"/>
  <c r="L3022" i="1"/>
  <c r="K3022" i="1"/>
  <c r="S3021" i="1"/>
  <c r="R3021" i="1"/>
  <c r="P3021" i="1"/>
  <c r="O3021" i="1"/>
  <c r="N3021" i="1"/>
  <c r="M3021" i="1"/>
  <c r="L3021" i="1"/>
  <c r="K3021" i="1"/>
  <c r="T3021" i="1" s="1"/>
  <c r="S3020" i="1"/>
  <c r="R3020" i="1"/>
  <c r="P3020" i="1"/>
  <c r="O3020" i="1"/>
  <c r="N3020" i="1"/>
  <c r="M3020" i="1"/>
  <c r="L3020" i="1"/>
  <c r="K3020" i="1"/>
  <c r="S3019" i="1"/>
  <c r="R3019" i="1"/>
  <c r="P3019" i="1"/>
  <c r="O3019" i="1"/>
  <c r="N3019" i="1"/>
  <c r="M3019" i="1"/>
  <c r="L3019" i="1"/>
  <c r="K3019" i="1"/>
  <c r="T3019" i="1" s="1"/>
  <c r="S3018" i="1"/>
  <c r="R3018" i="1"/>
  <c r="P3018" i="1"/>
  <c r="O3018" i="1"/>
  <c r="N3018" i="1"/>
  <c r="M3018" i="1"/>
  <c r="L3018" i="1"/>
  <c r="K3018" i="1"/>
  <c r="S3017" i="1"/>
  <c r="R3017" i="1"/>
  <c r="P3017" i="1"/>
  <c r="O3017" i="1"/>
  <c r="N3017" i="1"/>
  <c r="M3017" i="1"/>
  <c r="L3017" i="1"/>
  <c r="K3017" i="1"/>
  <c r="S3016" i="1"/>
  <c r="R3016" i="1"/>
  <c r="P3016" i="1"/>
  <c r="O3016" i="1"/>
  <c r="N3016" i="1"/>
  <c r="M3016" i="1"/>
  <c r="L3016" i="1"/>
  <c r="K3016" i="1"/>
  <c r="T3016" i="1" s="1"/>
  <c r="S3015" i="1"/>
  <c r="R3015" i="1"/>
  <c r="P3015" i="1"/>
  <c r="O3015" i="1"/>
  <c r="N3015" i="1"/>
  <c r="M3015" i="1"/>
  <c r="L3015" i="1"/>
  <c r="K3015" i="1"/>
  <c r="T3015" i="1" s="1"/>
  <c r="S3014" i="1"/>
  <c r="R3014" i="1"/>
  <c r="P3014" i="1"/>
  <c r="O3014" i="1"/>
  <c r="N3014" i="1"/>
  <c r="M3014" i="1"/>
  <c r="L3014" i="1"/>
  <c r="K3014" i="1"/>
  <c r="T3014" i="1" s="1"/>
  <c r="S3013" i="1"/>
  <c r="R3013" i="1"/>
  <c r="P3013" i="1"/>
  <c r="O3013" i="1"/>
  <c r="N3013" i="1"/>
  <c r="M3013" i="1"/>
  <c r="L3013" i="1"/>
  <c r="K3013" i="1"/>
  <c r="T3013" i="1" s="1"/>
  <c r="S3012" i="1"/>
  <c r="R3012" i="1"/>
  <c r="P3012" i="1"/>
  <c r="O3012" i="1"/>
  <c r="N3012" i="1"/>
  <c r="M3012" i="1"/>
  <c r="L3012" i="1"/>
  <c r="K3012" i="1"/>
  <c r="T3012" i="1" s="1"/>
  <c r="S3011" i="1"/>
  <c r="R3011" i="1"/>
  <c r="P3011" i="1"/>
  <c r="O3011" i="1"/>
  <c r="N3011" i="1"/>
  <c r="M3011" i="1"/>
  <c r="L3011" i="1"/>
  <c r="K3011" i="1"/>
  <c r="T3011" i="1" s="1"/>
  <c r="S3010" i="1"/>
  <c r="R3010" i="1"/>
  <c r="P3010" i="1"/>
  <c r="O3010" i="1"/>
  <c r="N3010" i="1"/>
  <c r="M3010" i="1"/>
  <c r="L3010" i="1"/>
  <c r="K3010" i="1"/>
  <c r="T3010" i="1" s="1"/>
  <c r="S3009" i="1"/>
  <c r="R3009" i="1"/>
  <c r="P3009" i="1"/>
  <c r="O3009" i="1"/>
  <c r="N3009" i="1"/>
  <c r="M3009" i="1"/>
  <c r="L3009" i="1"/>
  <c r="K3009" i="1"/>
  <c r="T3009" i="1" s="1"/>
  <c r="S3008" i="1"/>
  <c r="R3008" i="1"/>
  <c r="P3008" i="1"/>
  <c r="O3008" i="1"/>
  <c r="N3008" i="1"/>
  <c r="M3008" i="1"/>
  <c r="L3008" i="1"/>
  <c r="K3008" i="1"/>
  <c r="T3008" i="1" s="1"/>
  <c r="S3007" i="1"/>
  <c r="R3007" i="1"/>
  <c r="P3007" i="1"/>
  <c r="O3007" i="1"/>
  <c r="N3007" i="1"/>
  <c r="M3007" i="1"/>
  <c r="L3007" i="1"/>
  <c r="K3007" i="1"/>
  <c r="S3006" i="1"/>
  <c r="R3006" i="1"/>
  <c r="P3006" i="1"/>
  <c r="O3006" i="1"/>
  <c r="N3006" i="1"/>
  <c r="M3006" i="1"/>
  <c r="L3006" i="1"/>
  <c r="K3006" i="1"/>
  <c r="T3006" i="1" s="1"/>
  <c r="S3005" i="1"/>
  <c r="R3005" i="1"/>
  <c r="P3005" i="1"/>
  <c r="O3005" i="1"/>
  <c r="N3005" i="1"/>
  <c r="M3005" i="1"/>
  <c r="L3005" i="1"/>
  <c r="K3005" i="1"/>
  <c r="T3005" i="1" s="1"/>
  <c r="S3004" i="1"/>
  <c r="R3004" i="1"/>
  <c r="P3004" i="1"/>
  <c r="O3004" i="1"/>
  <c r="N3004" i="1"/>
  <c r="M3004" i="1"/>
  <c r="L3004" i="1"/>
  <c r="K3004" i="1"/>
  <c r="T3004" i="1" s="1"/>
  <c r="S3003" i="1"/>
  <c r="R3003" i="1"/>
  <c r="P3003" i="1"/>
  <c r="O3003" i="1"/>
  <c r="N3003" i="1"/>
  <c r="M3003" i="1"/>
  <c r="L3003" i="1"/>
  <c r="K3003" i="1"/>
  <c r="T3003" i="1" s="1"/>
  <c r="S3002" i="1"/>
  <c r="R3002" i="1"/>
  <c r="P3002" i="1"/>
  <c r="O3002" i="1"/>
  <c r="N3002" i="1"/>
  <c r="M3002" i="1"/>
  <c r="L3002" i="1"/>
  <c r="K3002" i="1"/>
  <c r="T3002" i="1" s="1"/>
  <c r="S3001" i="1"/>
  <c r="R3001" i="1"/>
  <c r="P3001" i="1"/>
  <c r="O3001" i="1"/>
  <c r="N3001" i="1"/>
  <c r="M3001" i="1"/>
  <c r="L3001" i="1"/>
  <c r="K3001" i="1"/>
  <c r="T3001" i="1" s="1"/>
  <c r="S3000" i="1"/>
  <c r="R3000" i="1"/>
  <c r="P3000" i="1"/>
  <c r="O3000" i="1"/>
  <c r="N3000" i="1"/>
  <c r="M3000" i="1"/>
  <c r="L3000" i="1"/>
  <c r="K3000" i="1"/>
  <c r="T3000" i="1" s="1"/>
  <c r="S2999" i="1"/>
  <c r="R2999" i="1"/>
  <c r="P2999" i="1"/>
  <c r="O2999" i="1"/>
  <c r="N2999" i="1"/>
  <c r="M2999" i="1"/>
  <c r="L2999" i="1"/>
  <c r="K2999" i="1"/>
  <c r="S2998" i="1"/>
  <c r="R2998" i="1"/>
  <c r="P2998" i="1"/>
  <c r="O2998" i="1"/>
  <c r="N2998" i="1"/>
  <c r="M2998" i="1"/>
  <c r="L2998" i="1"/>
  <c r="K2998" i="1"/>
  <c r="S2997" i="1"/>
  <c r="R2997" i="1"/>
  <c r="P2997" i="1"/>
  <c r="O2997" i="1"/>
  <c r="N2997" i="1"/>
  <c r="M2997" i="1"/>
  <c r="L2997" i="1"/>
  <c r="K2997" i="1"/>
  <c r="S2996" i="1"/>
  <c r="R2996" i="1"/>
  <c r="P2996" i="1"/>
  <c r="O2996" i="1"/>
  <c r="N2996" i="1"/>
  <c r="M2996" i="1"/>
  <c r="L2996" i="1"/>
  <c r="K2996" i="1"/>
  <c r="S2995" i="1"/>
  <c r="R2995" i="1"/>
  <c r="P2995" i="1"/>
  <c r="O2995" i="1"/>
  <c r="N2995" i="1"/>
  <c r="M2995" i="1"/>
  <c r="L2995" i="1"/>
  <c r="K2995" i="1"/>
  <c r="S2994" i="1"/>
  <c r="R2994" i="1"/>
  <c r="P2994" i="1"/>
  <c r="O2994" i="1"/>
  <c r="N2994" i="1"/>
  <c r="M2994" i="1"/>
  <c r="L2994" i="1"/>
  <c r="K2994" i="1"/>
  <c r="T2994" i="1" s="1"/>
  <c r="S2993" i="1"/>
  <c r="R2993" i="1"/>
  <c r="P2993" i="1"/>
  <c r="O2993" i="1"/>
  <c r="N2993" i="1"/>
  <c r="M2993" i="1"/>
  <c r="L2993" i="1"/>
  <c r="K2993" i="1"/>
  <c r="S2992" i="1"/>
  <c r="R2992" i="1"/>
  <c r="P2992" i="1"/>
  <c r="O2992" i="1"/>
  <c r="N2992" i="1"/>
  <c r="M2992" i="1"/>
  <c r="L2992" i="1"/>
  <c r="K2992" i="1"/>
  <c r="T2992" i="1" s="1"/>
  <c r="S2991" i="1"/>
  <c r="R2991" i="1"/>
  <c r="P2991" i="1"/>
  <c r="O2991" i="1"/>
  <c r="N2991" i="1"/>
  <c r="M2991" i="1"/>
  <c r="L2991" i="1"/>
  <c r="K2991" i="1"/>
  <c r="T2991" i="1" s="1"/>
  <c r="S2990" i="1"/>
  <c r="R2990" i="1"/>
  <c r="P2990" i="1"/>
  <c r="O2990" i="1"/>
  <c r="N2990" i="1"/>
  <c r="M2990" i="1"/>
  <c r="L2990" i="1"/>
  <c r="K2990" i="1"/>
  <c r="S2989" i="1"/>
  <c r="R2989" i="1"/>
  <c r="P2989" i="1"/>
  <c r="O2989" i="1"/>
  <c r="N2989" i="1"/>
  <c r="M2989" i="1"/>
  <c r="L2989" i="1"/>
  <c r="K2989" i="1"/>
  <c r="S2988" i="1"/>
  <c r="R2988" i="1"/>
  <c r="P2988" i="1"/>
  <c r="O2988" i="1"/>
  <c r="N2988" i="1"/>
  <c r="M2988" i="1"/>
  <c r="L2988" i="1"/>
  <c r="K2988" i="1"/>
  <c r="T2988" i="1" s="1"/>
  <c r="S2987" i="1"/>
  <c r="R2987" i="1"/>
  <c r="P2987" i="1"/>
  <c r="O2987" i="1"/>
  <c r="N2987" i="1"/>
  <c r="M2987" i="1"/>
  <c r="L2987" i="1"/>
  <c r="K2987" i="1"/>
  <c r="T2987" i="1" s="1"/>
  <c r="S2986" i="1"/>
  <c r="R2986" i="1"/>
  <c r="P2986" i="1"/>
  <c r="O2986" i="1"/>
  <c r="N2986" i="1"/>
  <c r="M2986" i="1"/>
  <c r="L2986" i="1"/>
  <c r="K2986" i="1"/>
  <c r="S2985" i="1"/>
  <c r="R2985" i="1"/>
  <c r="P2985" i="1"/>
  <c r="O2985" i="1"/>
  <c r="N2985" i="1"/>
  <c r="M2985" i="1"/>
  <c r="L2985" i="1"/>
  <c r="K2985" i="1"/>
  <c r="T2985" i="1" s="1"/>
  <c r="S2984" i="1"/>
  <c r="R2984" i="1"/>
  <c r="P2984" i="1"/>
  <c r="O2984" i="1"/>
  <c r="N2984" i="1"/>
  <c r="M2984" i="1"/>
  <c r="L2984" i="1"/>
  <c r="K2984" i="1"/>
  <c r="T2984" i="1" s="1"/>
  <c r="S2983" i="1"/>
  <c r="R2983" i="1"/>
  <c r="P2983" i="1"/>
  <c r="O2983" i="1"/>
  <c r="N2983" i="1"/>
  <c r="M2983" i="1"/>
  <c r="L2983" i="1"/>
  <c r="K2983" i="1"/>
  <c r="S2982" i="1"/>
  <c r="R2982" i="1"/>
  <c r="P2982" i="1"/>
  <c r="O2982" i="1"/>
  <c r="N2982" i="1"/>
  <c r="M2982" i="1"/>
  <c r="L2982" i="1"/>
  <c r="K2982" i="1"/>
  <c r="S2981" i="1"/>
  <c r="R2981" i="1"/>
  <c r="P2981" i="1"/>
  <c r="O2981" i="1"/>
  <c r="N2981" i="1"/>
  <c r="M2981" i="1"/>
  <c r="L2981" i="1"/>
  <c r="K2981" i="1"/>
  <c r="S2980" i="1"/>
  <c r="R2980" i="1"/>
  <c r="P2980" i="1"/>
  <c r="O2980" i="1"/>
  <c r="N2980" i="1"/>
  <c r="M2980" i="1"/>
  <c r="L2980" i="1"/>
  <c r="K2980" i="1"/>
  <c r="S2979" i="1"/>
  <c r="R2979" i="1"/>
  <c r="P2979" i="1"/>
  <c r="O2979" i="1"/>
  <c r="N2979" i="1"/>
  <c r="M2979" i="1"/>
  <c r="L2979" i="1"/>
  <c r="K2979" i="1"/>
  <c r="S2978" i="1"/>
  <c r="R2978" i="1"/>
  <c r="P2978" i="1"/>
  <c r="O2978" i="1"/>
  <c r="N2978" i="1"/>
  <c r="M2978" i="1"/>
  <c r="L2978" i="1"/>
  <c r="K2978" i="1"/>
  <c r="S2977" i="1"/>
  <c r="R2977" i="1"/>
  <c r="P2977" i="1"/>
  <c r="O2977" i="1"/>
  <c r="N2977" i="1"/>
  <c r="M2977" i="1"/>
  <c r="L2977" i="1"/>
  <c r="K2977" i="1"/>
  <c r="S2976" i="1"/>
  <c r="R2976" i="1"/>
  <c r="P2976" i="1"/>
  <c r="O2976" i="1"/>
  <c r="N2976" i="1"/>
  <c r="M2976" i="1"/>
  <c r="L2976" i="1"/>
  <c r="K2976" i="1"/>
  <c r="T2976" i="1" s="1"/>
  <c r="S2975" i="1"/>
  <c r="R2975" i="1"/>
  <c r="P2975" i="1"/>
  <c r="O2975" i="1"/>
  <c r="N2975" i="1"/>
  <c r="M2975" i="1"/>
  <c r="L2975" i="1"/>
  <c r="K2975" i="1"/>
  <c r="T2975" i="1" s="1"/>
  <c r="S2974" i="1"/>
  <c r="R2974" i="1"/>
  <c r="P2974" i="1"/>
  <c r="O2974" i="1"/>
  <c r="N2974" i="1"/>
  <c r="M2974" i="1"/>
  <c r="L2974" i="1"/>
  <c r="K2974" i="1"/>
  <c r="T2974" i="1" s="1"/>
  <c r="S2973" i="1"/>
  <c r="R2973" i="1"/>
  <c r="P2973" i="1"/>
  <c r="O2973" i="1"/>
  <c r="N2973" i="1"/>
  <c r="M2973" i="1"/>
  <c r="L2973" i="1"/>
  <c r="K2973" i="1"/>
  <c r="T2973" i="1" s="1"/>
  <c r="S2972" i="1"/>
  <c r="R2972" i="1"/>
  <c r="P2972" i="1"/>
  <c r="O2972" i="1"/>
  <c r="N2972" i="1"/>
  <c r="M2972" i="1"/>
  <c r="L2972" i="1"/>
  <c r="K2972" i="1"/>
  <c r="T2972" i="1" s="1"/>
  <c r="S2971" i="1"/>
  <c r="R2971" i="1"/>
  <c r="P2971" i="1"/>
  <c r="O2971" i="1"/>
  <c r="N2971" i="1"/>
  <c r="M2971" i="1"/>
  <c r="L2971" i="1"/>
  <c r="K2971" i="1"/>
  <c r="T2971" i="1" s="1"/>
  <c r="S2970" i="1"/>
  <c r="R2970" i="1"/>
  <c r="P2970" i="1"/>
  <c r="O2970" i="1"/>
  <c r="N2970" i="1"/>
  <c r="M2970" i="1"/>
  <c r="L2970" i="1"/>
  <c r="K2970" i="1"/>
  <c r="T2970" i="1" s="1"/>
  <c r="S2969" i="1"/>
  <c r="R2969" i="1"/>
  <c r="P2969" i="1"/>
  <c r="O2969" i="1"/>
  <c r="N2969" i="1"/>
  <c r="M2969" i="1"/>
  <c r="L2969" i="1"/>
  <c r="K2969" i="1"/>
  <c r="T2969" i="1" s="1"/>
  <c r="S2968" i="1"/>
  <c r="R2968" i="1"/>
  <c r="P2968" i="1"/>
  <c r="O2968" i="1"/>
  <c r="N2968" i="1"/>
  <c r="M2968" i="1"/>
  <c r="L2968" i="1"/>
  <c r="K2968" i="1"/>
  <c r="T2968" i="1" s="1"/>
  <c r="S2967" i="1"/>
  <c r="R2967" i="1"/>
  <c r="P2967" i="1"/>
  <c r="O2967" i="1"/>
  <c r="N2967" i="1"/>
  <c r="M2967" i="1"/>
  <c r="L2967" i="1"/>
  <c r="K2967" i="1"/>
  <c r="S2966" i="1"/>
  <c r="R2966" i="1"/>
  <c r="P2966" i="1"/>
  <c r="O2966" i="1"/>
  <c r="N2966" i="1"/>
  <c r="M2966" i="1"/>
  <c r="L2966" i="1"/>
  <c r="K2966" i="1"/>
  <c r="T2966" i="1" s="1"/>
  <c r="S2965" i="1"/>
  <c r="R2965" i="1"/>
  <c r="P2965" i="1"/>
  <c r="O2965" i="1"/>
  <c r="N2965" i="1"/>
  <c r="M2965" i="1"/>
  <c r="L2965" i="1"/>
  <c r="K2965" i="1"/>
  <c r="S2964" i="1"/>
  <c r="R2964" i="1"/>
  <c r="P2964" i="1"/>
  <c r="O2964" i="1"/>
  <c r="N2964" i="1"/>
  <c r="M2964" i="1"/>
  <c r="L2964" i="1"/>
  <c r="K2964" i="1"/>
  <c r="T2964" i="1" s="1"/>
  <c r="S2963" i="1"/>
  <c r="R2963" i="1"/>
  <c r="P2963" i="1"/>
  <c r="O2963" i="1"/>
  <c r="N2963" i="1"/>
  <c r="M2963" i="1"/>
  <c r="L2963" i="1"/>
  <c r="K2963" i="1"/>
  <c r="S2962" i="1"/>
  <c r="R2962" i="1"/>
  <c r="P2962" i="1"/>
  <c r="O2962" i="1"/>
  <c r="N2962" i="1"/>
  <c r="M2962" i="1"/>
  <c r="L2962" i="1"/>
  <c r="K2962" i="1"/>
  <c r="S2961" i="1"/>
  <c r="R2961" i="1"/>
  <c r="P2961" i="1"/>
  <c r="O2961" i="1"/>
  <c r="N2961" i="1"/>
  <c r="M2961" i="1"/>
  <c r="L2961" i="1"/>
  <c r="K2961" i="1"/>
  <c r="T2961" i="1" s="1"/>
  <c r="S2960" i="1"/>
  <c r="R2960" i="1"/>
  <c r="P2960" i="1"/>
  <c r="O2960" i="1"/>
  <c r="N2960" i="1"/>
  <c r="M2960" i="1"/>
  <c r="L2960" i="1"/>
  <c r="K2960" i="1"/>
  <c r="T2960" i="1" s="1"/>
  <c r="S2959" i="1"/>
  <c r="R2959" i="1"/>
  <c r="P2959" i="1"/>
  <c r="O2959" i="1"/>
  <c r="N2959" i="1"/>
  <c r="M2959" i="1"/>
  <c r="L2959" i="1"/>
  <c r="K2959" i="1"/>
  <c r="S2958" i="1"/>
  <c r="R2958" i="1"/>
  <c r="P2958" i="1"/>
  <c r="O2958" i="1"/>
  <c r="N2958" i="1"/>
  <c r="M2958" i="1"/>
  <c r="L2958" i="1"/>
  <c r="K2958" i="1"/>
  <c r="S2957" i="1"/>
  <c r="R2957" i="1"/>
  <c r="P2957" i="1"/>
  <c r="O2957" i="1"/>
  <c r="N2957" i="1"/>
  <c r="M2957" i="1"/>
  <c r="L2957" i="1"/>
  <c r="K2957" i="1"/>
  <c r="T2957" i="1" s="1"/>
  <c r="S2956" i="1"/>
  <c r="R2956" i="1"/>
  <c r="P2956" i="1"/>
  <c r="O2956" i="1"/>
  <c r="N2956" i="1"/>
  <c r="M2956" i="1"/>
  <c r="L2956" i="1"/>
  <c r="K2956" i="1"/>
  <c r="S2955" i="1"/>
  <c r="R2955" i="1"/>
  <c r="P2955" i="1"/>
  <c r="O2955" i="1"/>
  <c r="N2955" i="1"/>
  <c r="M2955" i="1"/>
  <c r="L2955" i="1"/>
  <c r="K2955" i="1"/>
  <c r="T2955" i="1" s="1"/>
  <c r="S2954" i="1"/>
  <c r="R2954" i="1"/>
  <c r="P2954" i="1"/>
  <c r="O2954" i="1"/>
  <c r="N2954" i="1"/>
  <c r="M2954" i="1"/>
  <c r="L2954" i="1"/>
  <c r="K2954" i="1"/>
  <c r="S2953" i="1"/>
  <c r="R2953" i="1"/>
  <c r="P2953" i="1"/>
  <c r="O2953" i="1"/>
  <c r="N2953" i="1"/>
  <c r="M2953" i="1"/>
  <c r="L2953" i="1"/>
  <c r="K2953" i="1"/>
  <c r="S2952" i="1"/>
  <c r="R2952" i="1"/>
  <c r="P2952" i="1"/>
  <c r="O2952" i="1"/>
  <c r="N2952" i="1"/>
  <c r="M2952" i="1"/>
  <c r="L2952" i="1"/>
  <c r="K2952" i="1"/>
  <c r="T2952" i="1" s="1"/>
  <c r="S2951" i="1"/>
  <c r="R2951" i="1"/>
  <c r="P2951" i="1"/>
  <c r="O2951" i="1"/>
  <c r="N2951" i="1"/>
  <c r="M2951" i="1"/>
  <c r="L2951" i="1"/>
  <c r="K2951" i="1"/>
  <c r="T2951" i="1" s="1"/>
  <c r="S2950" i="1"/>
  <c r="R2950" i="1"/>
  <c r="P2950" i="1"/>
  <c r="O2950" i="1"/>
  <c r="N2950" i="1"/>
  <c r="M2950" i="1"/>
  <c r="L2950" i="1"/>
  <c r="K2950" i="1"/>
  <c r="T2950" i="1" s="1"/>
  <c r="S2949" i="1"/>
  <c r="R2949" i="1"/>
  <c r="P2949" i="1"/>
  <c r="O2949" i="1"/>
  <c r="N2949" i="1"/>
  <c r="M2949" i="1"/>
  <c r="L2949" i="1"/>
  <c r="K2949" i="1"/>
  <c r="S2948" i="1"/>
  <c r="R2948" i="1"/>
  <c r="P2948" i="1"/>
  <c r="O2948" i="1"/>
  <c r="N2948" i="1"/>
  <c r="M2948" i="1"/>
  <c r="L2948" i="1"/>
  <c r="K2948" i="1"/>
  <c r="T2948" i="1" s="1"/>
  <c r="S2947" i="1"/>
  <c r="R2947" i="1"/>
  <c r="P2947" i="1"/>
  <c r="O2947" i="1"/>
  <c r="N2947" i="1"/>
  <c r="M2947" i="1"/>
  <c r="L2947" i="1"/>
  <c r="K2947" i="1"/>
  <c r="T2947" i="1" s="1"/>
  <c r="S2946" i="1"/>
  <c r="R2946" i="1"/>
  <c r="P2946" i="1"/>
  <c r="O2946" i="1"/>
  <c r="N2946" i="1"/>
  <c r="M2946" i="1"/>
  <c r="L2946" i="1"/>
  <c r="K2946" i="1"/>
  <c r="T2946" i="1" s="1"/>
  <c r="S2945" i="1"/>
  <c r="R2945" i="1"/>
  <c r="P2945" i="1"/>
  <c r="O2945" i="1"/>
  <c r="N2945" i="1"/>
  <c r="M2945" i="1"/>
  <c r="L2945" i="1"/>
  <c r="K2945" i="1"/>
  <c r="T2945" i="1" s="1"/>
  <c r="S2944" i="1"/>
  <c r="R2944" i="1"/>
  <c r="P2944" i="1"/>
  <c r="O2944" i="1"/>
  <c r="N2944" i="1"/>
  <c r="M2944" i="1"/>
  <c r="L2944" i="1"/>
  <c r="K2944" i="1"/>
  <c r="T2944" i="1" s="1"/>
  <c r="S2943" i="1"/>
  <c r="R2943" i="1"/>
  <c r="P2943" i="1"/>
  <c r="O2943" i="1"/>
  <c r="N2943" i="1"/>
  <c r="M2943" i="1"/>
  <c r="L2943" i="1"/>
  <c r="K2943" i="1"/>
  <c r="S2942" i="1"/>
  <c r="R2942" i="1"/>
  <c r="P2942" i="1"/>
  <c r="O2942" i="1"/>
  <c r="N2942" i="1"/>
  <c r="M2942" i="1"/>
  <c r="L2942" i="1"/>
  <c r="K2942" i="1"/>
  <c r="T2942" i="1" s="1"/>
  <c r="S2941" i="1"/>
  <c r="R2941" i="1"/>
  <c r="P2941" i="1"/>
  <c r="O2941" i="1"/>
  <c r="N2941" i="1"/>
  <c r="M2941" i="1"/>
  <c r="L2941" i="1"/>
  <c r="K2941" i="1"/>
  <c r="T2941" i="1" s="1"/>
  <c r="S2940" i="1"/>
  <c r="R2940" i="1"/>
  <c r="P2940" i="1"/>
  <c r="O2940" i="1"/>
  <c r="N2940" i="1"/>
  <c r="M2940" i="1"/>
  <c r="L2940" i="1"/>
  <c r="K2940" i="1"/>
  <c r="S2939" i="1"/>
  <c r="R2939" i="1"/>
  <c r="P2939" i="1"/>
  <c r="O2939" i="1"/>
  <c r="N2939" i="1"/>
  <c r="M2939" i="1"/>
  <c r="L2939" i="1"/>
  <c r="K2939" i="1"/>
  <c r="T2939" i="1" s="1"/>
  <c r="S2938" i="1"/>
  <c r="R2938" i="1"/>
  <c r="P2938" i="1"/>
  <c r="O2938" i="1"/>
  <c r="N2938" i="1"/>
  <c r="M2938" i="1"/>
  <c r="L2938" i="1"/>
  <c r="K2938" i="1"/>
  <c r="T2938" i="1" s="1"/>
  <c r="S2937" i="1"/>
  <c r="R2937" i="1"/>
  <c r="P2937" i="1"/>
  <c r="O2937" i="1"/>
  <c r="N2937" i="1"/>
  <c r="M2937" i="1"/>
  <c r="L2937" i="1"/>
  <c r="K2937" i="1"/>
  <c r="T2937" i="1" s="1"/>
  <c r="S2936" i="1"/>
  <c r="R2936" i="1"/>
  <c r="P2936" i="1"/>
  <c r="O2936" i="1"/>
  <c r="N2936" i="1"/>
  <c r="M2936" i="1"/>
  <c r="L2936" i="1"/>
  <c r="K2936" i="1"/>
  <c r="T2936" i="1" s="1"/>
  <c r="S2935" i="1"/>
  <c r="R2935" i="1"/>
  <c r="P2935" i="1"/>
  <c r="O2935" i="1"/>
  <c r="N2935" i="1"/>
  <c r="M2935" i="1"/>
  <c r="L2935" i="1"/>
  <c r="K2935" i="1"/>
  <c r="S2934" i="1"/>
  <c r="R2934" i="1"/>
  <c r="P2934" i="1"/>
  <c r="O2934" i="1"/>
  <c r="N2934" i="1"/>
  <c r="M2934" i="1"/>
  <c r="L2934" i="1"/>
  <c r="K2934" i="1"/>
  <c r="S2933" i="1"/>
  <c r="R2933" i="1"/>
  <c r="P2933" i="1"/>
  <c r="O2933" i="1"/>
  <c r="N2933" i="1"/>
  <c r="M2933" i="1"/>
  <c r="L2933" i="1"/>
  <c r="K2933" i="1"/>
  <c r="S2932" i="1"/>
  <c r="R2932" i="1"/>
  <c r="P2932" i="1"/>
  <c r="O2932" i="1"/>
  <c r="N2932" i="1"/>
  <c r="M2932" i="1"/>
  <c r="L2932" i="1"/>
  <c r="K2932" i="1"/>
  <c r="S2931" i="1"/>
  <c r="R2931" i="1"/>
  <c r="P2931" i="1"/>
  <c r="O2931" i="1"/>
  <c r="N2931" i="1"/>
  <c r="M2931" i="1"/>
  <c r="L2931" i="1"/>
  <c r="K2931" i="1"/>
  <c r="S2930" i="1"/>
  <c r="R2930" i="1"/>
  <c r="P2930" i="1"/>
  <c r="O2930" i="1"/>
  <c r="N2930" i="1"/>
  <c r="M2930" i="1"/>
  <c r="L2930" i="1"/>
  <c r="K2930" i="1"/>
  <c r="T2930" i="1" s="1"/>
  <c r="S2929" i="1"/>
  <c r="R2929" i="1"/>
  <c r="P2929" i="1"/>
  <c r="O2929" i="1"/>
  <c r="N2929" i="1"/>
  <c r="M2929" i="1"/>
  <c r="L2929" i="1"/>
  <c r="K2929" i="1"/>
  <c r="S2928" i="1"/>
  <c r="R2928" i="1"/>
  <c r="P2928" i="1"/>
  <c r="O2928" i="1"/>
  <c r="N2928" i="1"/>
  <c r="M2928" i="1"/>
  <c r="L2928" i="1"/>
  <c r="K2928" i="1"/>
  <c r="T2928" i="1" s="1"/>
  <c r="S2927" i="1"/>
  <c r="R2927" i="1"/>
  <c r="P2927" i="1"/>
  <c r="O2927" i="1"/>
  <c r="N2927" i="1"/>
  <c r="M2927" i="1"/>
  <c r="L2927" i="1"/>
  <c r="K2927" i="1"/>
  <c r="T2927" i="1" s="1"/>
  <c r="S2926" i="1"/>
  <c r="R2926" i="1"/>
  <c r="P2926" i="1"/>
  <c r="O2926" i="1"/>
  <c r="N2926" i="1"/>
  <c r="M2926" i="1"/>
  <c r="L2926" i="1"/>
  <c r="K2926" i="1"/>
  <c r="S2925" i="1"/>
  <c r="R2925" i="1"/>
  <c r="P2925" i="1"/>
  <c r="O2925" i="1"/>
  <c r="N2925" i="1"/>
  <c r="M2925" i="1"/>
  <c r="L2925" i="1"/>
  <c r="K2925" i="1"/>
  <c r="S2924" i="1"/>
  <c r="R2924" i="1"/>
  <c r="P2924" i="1"/>
  <c r="O2924" i="1"/>
  <c r="N2924" i="1"/>
  <c r="M2924" i="1"/>
  <c r="L2924" i="1"/>
  <c r="K2924" i="1"/>
  <c r="T2924" i="1" s="1"/>
  <c r="S2923" i="1"/>
  <c r="R2923" i="1"/>
  <c r="P2923" i="1"/>
  <c r="O2923" i="1"/>
  <c r="N2923" i="1"/>
  <c r="M2923" i="1"/>
  <c r="L2923" i="1"/>
  <c r="K2923" i="1"/>
  <c r="T2923" i="1" s="1"/>
  <c r="S2922" i="1"/>
  <c r="R2922" i="1"/>
  <c r="P2922" i="1"/>
  <c r="O2922" i="1"/>
  <c r="N2922" i="1"/>
  <c r="M2922" i="1"/>
  <c r="L2922" i="1"/>
  <c r="K2922" i="1"/>
  <c r="S2921" i="1"/>
  <c r="R2921" i="1"/>
  <c r="P2921" i="1"/>
  <c r="O2921" i="1"/>
  <c r="N2921" i="1"/>
  <c r="M2921" i="1"/>
  <c r="L2921" i="1"/>
  <c r="K2921" i="1"/>
  <c r="T2921" i="1" s="1"/>
  <c r="S2920" i="1"/>
  <c r="R2920" i="1"/>
  <c r="P2920" i="1"/>
  <c r="O2920" i="1"/>
  <c r="N2920" i="1"/>
  <c r="M2920" i="1"/>
  <c r="L2920" i="1"/>
  <c r="K2920" i="1"/>
  <c r="T2920" i="1" s="1"/>
  <c r="S2919" i="1"/>
  <c r="R2919" i="1"/>
  <c r="P2919" i="1"/>
  <c r="O2919" i="1"/>
  <c r="N2919" i="1"/>
  <c r="M2919" i="1"/>
  <c r="L2919" i="1"/>
  <c r="K2919" i="1"/>
  <c r="S2918" i="1"/>
  <c r="R2918" i="1"/>
  <c r="P2918" i="1"/>
  <c r="O2918" i="1"/>
  <c r="N2918" i="1"/>
  <c r="M2918" i="1"/>
  <c r="L2918" i="1"/>
  <c r="K2918" i="1"/>
  <c r="S2917" i="1"/>
  <c r="R2917" i="1"/>
  <c r="P2917" i="1"/>
  <c r="O2917" i="1"/>
  <c r="N2917" i="1"/>
  <c r="M2917" i="1"/>
  <c r="L2917" i="1"/>
  <c r="K2917" i="1"/>
  <c r="S2916" i="1"/>
  <c r="R2916" i="1"/>
  <c r="P2916" i="1"/>
  <c r="O2916" i="1"/>
  <c r="N2916" i="1"/>
  <c r="M2916" i="1"/>
  <c r="L2916" i="1"/>
  <c r="K2916" i="1"/>
  <c r="S2915" i="1"/>
  <c r="R2915" i="1"/>
  <c r="P2915" i="1"/>
  <c r="O2915" i="1"/>
  <c r="N2915" i="1"/>
  <c r="M2915" i="1"/>
  <c r="L2915" i="1"/>
  <c r="K2915" i="1"/>
  <c r="S2914" i="1"/>
  <c r="R2914" i="1"/>
  <c r="P2914" i="1"/>
  <c r="O2914" i="1"/>
  <c r="N2914" i="1"/>
  <c r="M2914" i="1"/>
  <c r="L2914" i="1"/>
  <c r="K2914" i="1"/>
  <c r="S2913" i="1"/>
  <c r="R2913" i="1"/>
  <c r="P2913" i="1"/>
  <c r="O2913" i="1"/>
  <c r="N2913" i="1"/>
  <c r="M2913" i="1"/>
  <c r="L2913" i="1"/>
  <c r="K2913" i="1"/>
  <c r="S2912" i="1"/>
  <c r="R2912" i="1"/>
  <c r="P2912" i="1"/>
  <c r="O2912" i="1"/>
  <c r="N2912" i="1"/>
  <c r="M2912" i="1"/>
  <c r="L2912" i="1"/>
  <c r="K2912" i="1"/>
  <c r="T2912" i="1" s="1"/>
  <c r="S2911" i="1"/>
  <c r="R2911" i="1"/>
  <c r="P2911" i="1"/>
  <c r="O2911" i="1"/>
  <c r="N2911" i="1"/>
  <c r="M2911" i="1"/>
  <c r="L2911" i="1"/>
  <c r="K2911" i="1"/>
  <c r="T2911" i="1" s="1"/>
  <c r="S2910" i="1"/>
  <c r="R2910" i="1"/>
  <c r="P2910" i="1"/>
  <c r="O2910" i="1"/>
  <c r="N2910" i="1"/>
  <c r="M2910" i="1"/>
  <c r="L2910" i="1"/>
  <c r="K2910" i="1"/>
  <c r="T2910" i="1" s="1"/>
  <c r="S2909" i="1"/>
  <c r="R2909" i="1"/>
  <c r="P2909" i="1"/>
  <c r="O2909" i="1"/>
  <c r="N2909" i="1"/>
  <c r="M2909" i="1"/>
  <c r="L2909" i="1"/>
  <c r="K2909" i="1"/>
  <c r="T2909" i="1" s="1"/>
  <c r="S2908" i="1"/>
  <c r="R2908" i="1"/>
  <c r="P2908" i="1"/>
  <c r="O2908" i="1"/>
  <c r="N2908" i="1"/>
  <c r="M2908" i="1"/>
  <c r="L2908" i="1"/>
  <c r="K2908" i="1"/>
  <c r="T2908" i="1" s="1"/>
  <c r="S2907" i="1"/>
  <c r="R2907" i="1"/>
  <c r="P2907" i="1"/>
  <c r="O2907" i="1"/>
  <c r="N2907" i="1"/>
  <c r="M2907" i="1"/>
  <c r="L2907" i="1"/>
  <c r="K2907" i="1"/>
  <c r="T2907" i="1" s="1"/>
  <c r="S2906" i="1"/>
  <c r="R2906" i="1"/>
  <c r="P2906" i="1"/>
  <c r="O2906" i="1"/>
  <c r="N2906" i="1"/>
  <c r="M2906" i="1"/>
  <c r="L2906" i="1"/>
  <c r="K2906" i="1"/>
  <c r="T2906" i="1" s="1"/>
  <c r="S2905" i="1"/>
  <c r="R2905" i="1"/>
  <c r="P2905" i="1"/>
  <c r="O2905" i="1"/>
  <c r="N2905" i="1"/>
  <c r="M2905" i="1"/>
  <c r="L2905" i="1"/>
  <c r="K2905" i="1"/>
  <c r="T2905" i="1" s="1"/>
  <c r="S2904" i="1"/>
  <c r="R2904" i="1"/>
  <c r="P2904" i="1"/>
  <c r="O2904" i="1"/>
  <c r="N2904" i="1"/>
  <c r="M2904" i="1"/>
  <c r="L2904" i="1"/>
  <c r="K2904" i="1"/>
  <c r="T2904" i="1" s="1"/>
  <c r="S2903" i="1"/>
  <c r="R2903" i="1"/>
  <c r="P2903" i="1"/>
  <c r="O2903" i="1"/>
  <c r="N2903" i="1"/>
  <c r="M2903" i="1"/>
  <c r="L2903" i="1"/>
  <c r="K2903" i="1"/>
  <c r="S2902" i="1"/>
  <c r="R2902" i="1"/>
  <c r="P2902" i="1"/>
  <c r="O2902" i="1"/>
  <c r="N2902" i="1"/>
  <c r="M2902" i="1"/>
  <c r="L2902" i="1"/>
  <c r="K2902" i="1"/>
  <c r="T2902" i="1" s="1"/>
  <c r="S2901" i="1"/>
  <c r="R2901" i="1"/>
  <c r="P2901" i="1"/>
  <c r="O2901" i="1"/>
  <c r="N2901" i="1"/>
  <c r="M2901" i="1"/>
  <c r="L2901" i="1"/>
  <c r="K2901" i="1"/>
  <c r="S2900" i="1"/>
  <c r="R2900" i="1"/>
  <c r="P2900" i="1"/>
  <c r="O2900" i="1"/>
  <c r="N2900" i="1"/>
  <c r="M2900" i="1"/>
  <c r="L2900" i="1"/>
  <c r="K2900" i="1"/>
  <c r="T2900" i="1" s="1"/>
  <c r="S2899" i="1"/>
  <c r="R2899" i="1"/>
  <c r="P2899" i="1"/>
  <c r="O2899" i="1"/>
  <c r="N2899" i="1"/>
  <c r="M2899" i="1"/>
  <c r="L2899" i="1"/>
  <c r="K2899" i="1"/>
  <c r="S2898" i="1"/>
  <c r="R2898" i="1"/>
  <c r="P2898" i="1"/>
  <c r="O2898" i="1"/>
  <c r="N2898" i="1"/>
  <c r="M2898" i="1"/>
  <c r="L2898" i="1"/>
  <c r="K2898" i="1"/>
  <c r="S2897" i="1"/>
  <c r="R2897" i="1"/>
  <c r="P2897" i="1"/>
  <c r="O2897" i="1"/>
  <c r="N2897" i="1"/>
  <c r="M2897" i="1"/>
  <c r="L2897" i="1"/>
  <c r="K2897" i="1"/>
  <c r="T2897" i="1" s="1"/>
  <c r="S2896" i="1"/>
  <c r="R2896" i="1"/>
  <c r="P2896" i="1"/>
  <c r="O2896" i="1"/>
  <c r="N2896" i="1"/>
  <c r="M2896" i="1"/>
  <c r="L2896" i="1"/>
  <c r="K2896" i="1"/>
  <c r="T2896" i="1" s="1"/>
  <c r="S2895" i="1"/>
  <c r="R2895" i="1"/>
  <c r="P2895" i="1"/>
  <c r="O2895" i="1"/>
  <c r="N2895" i="1"/>
  <c r="M2895" i="1"/>
  <c r="L2895" i="1"/>
  <c r="K2895" i="1"/>
  <c r="S2894" i="1"/>
  <c r="R2894" i="1"/>
  <c r="P2894" i="1"/>
  <c r="O2894" i="1"/>
  <c r="N2894" i="1"/>
  <c r="M2894" i="1"/>
  <c r="L2894" i="1"/>
  <c r="K2894" i="1"/>
  <c r="S2893" i="1"/>
  <c r="R2893" i="1"/>
  <c r="P2893" i="1"/>
  <c r="O2893" i="1"/>
  <c r="N2893" i="1"/>
  <c r="M2893" i="1"/>
  <c r="L2893" i="1"/>
  <c r="K2893" i="1"/>
  <c r="T2893" i="1" s="1"/>
  <c r="S2892" i="1"/>
  <c r="R2892" i="1"/>
  <c r="P2892" i="1"/>
  <c r="O2892" i="1"/>
  <c r="N2892" i="1"/>
  <c r="M2892" i="1"/>
  <c r="L2892" i="1"/>
  <c r="K2892" i="1"/>
  <c r="S2891" i="1"/>
  <c r="R2891" i="1"/>
  <c r="P2891" i="1"/>
  <c r="O2891" i="1"/>
  <c r="N2891" i="1"/>
  <c r="M2891" i="1"/>
  <c r="L2891" i="1"/>
  <c r="K2891" i="1"/>
  <c r="T2891" i="1" s="1"/>
  <c r="S2890" i="1"/>
  <c r="R2890" i="1"/>
  <c r="P2890" i="1"/>
  <c r="O2890" i="1"/>
  <c r="N2890" i="1"/>
  <c r="M2890" i="1"/>
  <c r="L2890" i="1"/>
  <c r="K2890" i="1"/>
  <c r="S2889" i="1"/>
  <c r="R2889" i="1"/>
  <c r="P2889" i="1"/>
  <c r="O2889" i="1"/>
  <c r="N2889" i="1"/>
  <c r="M2889" i="1"/>
  <c r="L2889" i="1"/>
  <c r="K2889" i="1"/>
  <c r="S2888" i="1"/>
  <c r="R2888" i="1"/>
  <c r="P2888" i="1"/>
  <c r="O2888" i="1"/>
  <c r="N2888" i="1"/>
  <c r="M2888" i="1"/>
  <c r="L2888" i="1"/>
  <c r="K2888" i="1"/>
  <c r="T2888" i="1" s="1"/>
  <c r="S2887" i="1"/>
  <c r="R2887" i="1"/>
  <c r="P2887" i="1"/>
  <c r="O2887" i="1"/>
  <c r="N2887" i="1"/>
  <c r="M2887" i="1"/>
  <c r="L2887" i="1"/>
  <c r="K2887" i="1"/>
  <c r="T2887" i="1" s="1"/>
  <c r="S2886" i="1"/>
  <c r="R2886" i="1"/>
  <c r="P2886" i="1"/>
  <c r="O2886" i="1"/>
  <c r="N2886" i="1"/>
  <c r="M2886" i="1"/>
  <c r="L2886" i="1"/>
  <c r="K2886" i="1"/>
  <c r="T2886" i="1" s="1"/>
  <c r="S2885" i="1"/>
  <c r="R2885" i="1"/>
  <c r="P2885" i="1"/>
  <c r="O2885" i="1"/>
  <c r="N2885" i="1"/>
  <c r="M2885" i="1"/>
  <c r="L2885" i="1"/>
  <c r="K2885" i="1"/>
  <c r="S2884" i="1"/>
  <c r="R2884" i="1"/>
  <c r="P2884" i="1"/>
  <c r="O2884" i="1"/>
  <c r="N2884" i="1"/>
  <c r="M2884" i="1"/>
  <c r="L2884" i="1"/>
  <c r="K2884" i="1"/>
  <c r="T2884" i="1" s="1"/>
  <c r="S2883" i="1"/>
  <c r="R2883" i="1"/>
  <c r="P2883" i="1"/>
  <c r="O2883" i="1"/>
  <c r="N2883" i="1"/>
  <c r="M2883" i="1"/>
  <c r="L2883" i="1"/>
  <c r="K2883" i="1"/>
  <c r="T2883" i="1" s="1"/>
  <c r="S2882" i="1"/>
  <c r="R2882" i="1"/>
  <c r="P2882" i="1"/>
  <c r="O2882" i="1"/>
  <c r="N2882" i="1"/>
  <c r="M2882" i="1"/>
  <c r="L2882" i="1"/>
  <c r="K2882" i="1"/>
  <c r="T2882" i="1" s="1"/>
  <c r="S2881" i="1"/>
  <c r="R2881" i="1"/>
  <c r="P2881" i="1"/>
  <c r="O2881" i="1"/>
  <c r="N2881" i="1"/>
  <c r="M2881" i="1"/>
  <c r="L2881" i="1"/>
  <c r="K2881" i="1"/>
  <c r="T2881" i="1" s="1"/>
  <c r="S2880" i="1"/>
  <c r="R2880" i="1"/>
  <c r="P2880" i="1"/>
  <c r="O2880" i="1"/>
  <c r="N2880" i="1"/>
  <c r="M2880" i="1"/>
  <c r="L2880" i="1"/>
  <c r="K2880" i="1"/>
  <c r="T2880" i="1" s="1"/>
  <c r="S2879" i="1"/>
  <c r="R2879" i="1"/>
  <c r="P2879" i="1"/>
  <c r="O2879" i="1"/>
  <c r="N2879" i="1"/>
  <c r="M2879" i="1"/>
  <c r="L2879" i="1"/>
  <c r="K2879" i="1"/>
  <c r="S2878" i="1"/>
  <c r="R2878" i="1"/>
  <c r="P2878" i="1"/>
  <c r="O2878" i="1"/>
  <c r="N2878" i="1"/>
  <c r="M2878" i="1"/>
  <c r="L2878" i="1"/>
  <c r="K2878" i="1"/>
  <c r="T2878" i="1" s="1"/>
  <c r="S2877" i="1"/>
  <c r="R2877" i="1"/>
  <c r="P2877" i="1"/>
  <c r="O2877" i="1"/>
  <c r="N2877" i="1"/>
  <c r="M2877" i="1"/>
  <c r="L2877" i="1"/>
  <c r="K2877" i="1"/>
  <c r="T2877" i="1" s="1"/>
  <c r="S2876" i="1"/>
  <c r="R2876" i="1"/>
  <c r="P2876" i="1"/>
  <c r="O2876" i="1"/>
  <c r="N2876" i="1"/>
  <c r="M2876" i="1"/>
  <c r="L2876" i="1"/>
  <c r="K2876" i="1"/>
  <c r="S2875" i="1"/>
  <c r="R2875" i="1"/>
  <c r="P2875" i="1"/>
  <c r="O2875" i="1"/>
  <c r="N2875" i="1"/>
  <c r="M2875" i="1"/>
  <c r="L2875" i="1"/>
  <c r="K2875" i="1"/>
  <c r="T2875" i="1" s="1"/>
  <c r="S2874" i="1"/>
  <c r="R2874" i="1"/>
  <c r="P2874" i="1"/>
  <c r="O2874" i="1"/>
  <c r="N2874" i="1"/>
  <c r="M2874" i="1"/>
  <c r="L2874" i="1"/>
  <c r="K2874" i="1"/>
  <c r="T2874" i="1" s="1"/>
  <c r="S2873" i="1"/>
  <c r="R2873" i="1"/>
  <c r="P2873" i="1"/>
  <c r="O2873" i="1"/>
  <c r="N2873" i="1"/>
  <c r="M2873" i="1"/>
  <c r="L2873" i="1"/>
  <c r="K2873" i="1"/>
  <c r="T2873" i="1" s="1"/>
  <c r="S2872" i="1"/>
  <c r="R2872" i="1"/>
  <c r="P2872" i="1"/>
  <c r="O2872" i="1"/>
  <c r="N2872" i="1"/>
  <c r="M2872" i="1"/>
  <c r="L2872" i="1"/>
  <c r="K2872" i="1"/>
  <c r="T2872" i="1" s="1"/>
  <c r="S2871" i="1"/>
  <c r="R2871" i="1"/>
  <c r="P2871" i="1"/>
  <c r="O2871" i="1"/>
  <c r="N2871" i="1"/>
  <c r="M2871" i="1"/>
  <c r="L2871" i="1"/>
  <c r="K2871" i="1"/>
  <c r="S2870" i="1"/>
  <c r="R2870" i="1"/>
  <c r="P2870" i="1"/>
  <c r="O2870" i="1"/>
  <c r="N2870" i="1"/>
  <c r="M2870" i="1"/>
  <c r="L2870" i="1"/>
  <c r="K2870" i="1"/>
  <c r="S2869" i="1"/>
  <c r="R2869" i="1"/>
  <c r="P2869" i="1"/>
  <c r="O2869" i="1"/>
  <c r="N2869" i="1"/>
  <c r="M2869" i="1"/>
  <c r="L2869" i="1"/>
  <c r="K2869" i="1"/>
  <c r="S2868" i="1"/>
  <c r="R2868" i="1"/>
  <c r="P2868" i="1"/>
  <c r="O2868" i="1"/>
  <c r="N2868" i="1"/>
  <c r="M2868" i="1"/>
  <c r="L2868" i="1"/>
  <c r="K2868" i="1"/>
  <c r="S2867" i="1"/>
  <c r="R2867" i="1"/>
  <c r="P2867" i="1"/>
  <c r="O2867" i="1"/>
  <c r="N2867" i="1"/>
  <c r="M2867" i="1"/>
  <c r="L2867" i="1"/>
  <c r="K2867" i="1"/>
  <c r="S2866" i="1"/>
  <c r="R2866" i="1"/>
  <c r="P2866" i="1"/>
  <c r="O2866" i="1"/>
  <c r="N2866" i="1"/>
  <c r="M2866" i="1"/>
  <c r="L2866" i="1"/>
  <c r="K2866" i="1"/>
  <c r="T2866" i="1" s="1"/>
  <c r="S2865" i="1"/>
  <c r="R2865" i="1"/>
  <c r="P2865" i="1"/>
  <c r="O2865" i="1"/>
  <c r="N2865" i="1"/>
  <c r="M2865" i="1"/>
  <c r="L2865" i="1"/>
  <c r="K2865" i="1"/>
  <c r="S2864" i="1"/>
  <c r="R2864" i="1"/>
  <c r="P2864" i="1"/>
  <c r="O2864" i="1"/>
  <c r="N2864" i="1"/>
  <c r="M2864" i="1"/>
  <c r="L2864" i="1"/>
  <c r="K2864" i="1"/>
  <c r="T2864" i="1" s="1"/>
  <c r="S2863" i="1"/>
  <c r="R2863" i="1"/>
  <c r="P2863" i="1"/>
  <c r="O2863" i="1"/>
  <c r="N2863" i="1"/>
  <c r="M2863" i="1"/>
  <c r="L2863" i="1"/>
  <c r="K2863" i="1"/>
  <c r="T2863" i="1" s="1"/>
  <c r="S2862" i="1"/>
  <c r="R2862" i="1"/>
  <c r="P2862" i="1"/>
  <c r="O2862" i="1"/>
  <c r="N2862" i="1"/>
  <c r="M2862" i="1"/>
  <c r="L2862" i="1"/>
  <c r="K2862" i="1"/>
  <c r="S2861" i="1"/>
  <c r="R2861" i="1"/>
  <c r="P2861" i="1"/>
  <c r="O2861" i="1"/>
  <c r="N2861" i="1"/>
  <c r="M2861" i="1"/>
  <c r="L2861" i="1"/>
  <c r="K2861" i="1"/>
  <c r="S2860" i="1"/>
  <c r="R2860" i="1"/>
  <c r="P2860" i="1"/>
  <c r="O2860" i="1"/>
  <c r="N2860" i="1"/>
  <c r="M2860" i="1"/>
  <c r="L2860" i="1"/>
  <c r="K2860" i="1"/>
  <c r="T2860" i="1" s="1"/>
  <c r="S2859" i="1"/>
  <c r="R2859" i="1"/>
  <c r="P2859" i="1"/>
  <c r="O2859" i="1"/>
  <c r="N2859" i="1"/>
  <c r="M2859" i="1"/>
  <c r="L2859" i="1"/>
  <c r="K2859" i="1"/>
  <c r="T2859" i="1" s="1"/>
  <c r="S2858" i="1"/>
  <c r="R2858" i="1"/>
  <c r="P2858" i="1"/>
  <c r="O2858" i="1"/>
  <c r="N2858" i="1"/>
  <c r="M2858" i="1"/>
  <c r="L2858" i="1"/>
  <c r="K2858" i="1"/>
  <c r="S2857" i="1"/>
  <c r="R2857" i="1"/>
  <c r="P2857" i="1"/>
  <c r="O2857" i="1"/>
  <c r="N2857" i="1"/>
  <c r="M2857" i="1"/>
  <c r="L2857" i="1"/>
  <c r="K2857" i="1"/>
  <c r="T2857" i="1" s="1"/>
  <c r="S2856" i="1"/>
  <c r="R2856" i="1"/>
  <c r="P2856" i="1"/>
  <c r="O2856" i="1"/>
  <c r="N2856" i="1"/>
  <c r="M2856" i="1"/>
  <c r="L2856" i="1"/>
  <c r="K2856" i="1"/>
  <c r="T2856" i="1" s="1"/>
  <c r="S2855" i="1"/>
  <c r="R2855" i="1"/>
  <c r="P2855" i="1"/>
  <c r="O2855" i="1"/>
  <c r="N2855" i="1"/>
  <c r="M2855" i="1"/>
  <c r="L2855" i="1"/>
  <c r="K2855" i="1"/>
  <c r="S2854" i="1"/>
  <c r="R2854" i="1"/>
  <c r="P2854" i="1"/>
  <c r="O2854" i="1"/>
  <c r="N2854" i="1"/>
  <c r="M2854" i="1"/>
  <c r="L2854" i="1"/>
  <c r="K2854" i="1"/>
  <c r="S2853" i="1"/>
  <c r="R2853" i="1"/>
  <c r="P2853" i="1"/>
  <c r="O2853" i="1"/>
  <c r="N2853" i="1"/>
  <c r="M2853" i="1"/>
  <c r="L2853" i="1"/>
  <c r="K2853" i="1"/>
  <c r="S2852" i="1"/>
  <c r="R2852" i="1"/>
  <c r="P2852" i="1"/>
  <c r="O2852" i="1"/>
  <c r="N2852" i="1"/>
  <c r="M2852" i="1"/>
  <c r="L2852" i="1"/>
  <c r="K2852" i="1"/>
  <c r="S2851" i="1"/>
  <c r="R2851" i="1"/>
  <c r="P2851" i="1"/>
  <c r="O2851" i="1"/>
  <c r="N2851" i="1"/>
  <c r="M2851" i="1"/>
  <c r="L2851" i="1"/>
  <c r="K2851" i="1"/>
  <c r="S2850" i="1"/>
  <c r="R2850" i="1"/>
  <c r="P2850" i="1"/>
  <c r="O2850" i="1"/>
  <c r="N2850" i="1"/>
  <c r="M2850" i="1"/>
  <c r="L2850" i="1"/>
  <c r="K2850" i="1"/>
  <c r="S2849" i="1"/>
  <c r="R2849" i="1"/>
  <c r="P2849" i="1"/>
  <c r="O2849" i="1"/>
  <c r="N2849" i="1"/>
  <c r="M2849" i="1"/>
  <c r="L2849" i="1"/>
  <c r="K2849" i="1"/>
  <c r="S2848" i="1"/>
  <c r="R2848" i="1"/>
  <c r="P2848" i="1"/>
  <c r="O2848" i="1"/>
  <c r="N2848" i="1"/>
  <c r="M2848" i="1"/>
  <c r="L2848" i="1"/>
  <c r="K2848" i="1"/>
  <c r="T2848" i="1" s="1"/>
  <c r="S2847" i="1"/>
  <c r="R2847" i="1"/>
  <c r="P2847" i="1"/>
  <c r="O2847" i="1"/>
  <c r="N2847" i="1"/>
  <c r="M2847" i="1"/>
  <c r="L2847" i="1"/>
  <c r="K2847" i="1"/>
  <c r="T2847" i="1" s="1"/>
  <c r="S2846" i="1"/>
  <c r="R2846" i="1"/>
  <c r="P2846" i="1"/>
  <c r="O2846" i="1"/>
  <c r="N2846" i="1"/>
  <c r="M2846" i="1"/>
  <c r="L2846" i="1"/>
  <c r="K2846" i="1"/>
  <c r="T2846" i="1" s="1"/>
  <c r="S2845" i="1"/>
  <c r="R2845" i="1"/>
  <c r="P2845" i="1"/>
  <c r="O2845" i="1"/>
  <c r="N2845" i="1"/>
  <c r="M2845" i="1"/>
  <c r="L2845" i="1"/>
  <c r="K2845" i="1"/>
  <c r="T2845" i="1" s="1"/>
  <c r="S2844" i="1"/>
  <c r="R2844" i="1"/>
  <c r="P2844" i="1"/>
  <c r="O2844" i="1"/>
  <c r="N2844" i="1"/>
  <c r="M2844" i="1"/>
  <c r="L2844" i="1"/>
  <c r="K2844" i="1"/>
  <c r="S2843" i="1"/>
  <c r="R2843" i="1"/>
  <c r="P2843" i="1"/>
  <c r="O2843" i="1"/>
  <c r="N2843" i="1"/>
  <c r="M2843" i="1"/>
  <c r="L2843" i="1"/>
  <c r="K2843" i="1"/>
  <c r="S2842" i="1"/>
  <c r="R2842" i="1"/>
  <c r="P2842" i="1"/>
  <c r="O2842" i="1"/>
  <c r="N2842" i="1"/>
  <c r="M2842" i="1"/>
  <c r="L2842" i="1"/>
  <c r="K2842" i="1"/>
  <c r="T2842" i="1" s="1"/>
  <c r="S2841" i="1"/>
  <c r="R2841" i="1"/>
  <c r="P2841" i="1"/>
  <c r="O2841" i="1"/>
  <c r="N2841" i="1"/>
  <c r="M2841" i="1"/>
  <c r="L2841" i="1"/>
  <c r="K2841" i="1"/>
  <c r="T2841" i="1" s="1"/>
  <c r="S2840" i="1"/>
  <c r="R2840" i="1"/>
  <c r="P2840" i="1"/>
  <c r="O2840" i="1"/>
  <c r="N2840" i="1"/>
  <c r="M2840" i="1"/>
  <c r="L2840" i="1"/>
  <c r="K2840" i="1"/>
  <c r="T2840" i="1" s="1"/>
  <c r="S2839" i="1"/>
  <c r="R2839" i="1"/>
  <c r="P2839" i="1"/>
  <c r="O2839" i="1"/>
  <c r="N2839" i="1"/>
  <c r="M2839" i="1"/>
  <c r="L2839" i="1"/>
  <c r="K2839" i="1"/>
  <c r="S2838" i="1"/>
  <c r="R2838" i="1"/>
  <c r="P2838" i="1"/>
  <c r="O2838" i="1"/>
  <c r="N2838" i="1"/>
  <c r="M2838" i="1"/>
  <c r="L2838" i="1"/>
  <c r="K2838" i="1"/>
  <c r="T2838" i="1" s="1"/>
  <c r="S2837" i="1"/>
  <c r="R2837" i="1"/>
  <c r="P2837" i="1"/>
  <c r="O2837" i="1"/>
  <c r="N2837" i="1"/>
  <c r="M2837" i="1"/>
  <c r="L2837" i="1"/>
  <c r="K2837" i="1"/>
  <c r="S2836" i="1"/>
  <c r="R2836" i="1"/>
  <c r="P2836" i="1"/>
  <c r="O2836" i="1"/>
  <c r="N2836" i="1"/>
  <c r="M2836" i="1"/>
  <c r="L2836" i="1"/>
  <c r="K2836" i="1"/>
  <c r="T2836" i="1" s="1"/>
  <c r="S2835" i="1"/>
  <c r="R2835" i="1"/>
  <c r="P2835" i="1"/>
  <c r="O2835" i="1"/>
  <c r="N2835" i="1"/>
  <c r="M2835" i="1"/>
  <c r="L2835" i="1"/>
  <c r="K2835" i="1"/>
  <c r="S2834" i="1"/>
  <c r="R2834" i="1"/>
  <c r="P2834" i="1"/>
  <c r="O2834" i="1"/>
  <c r="N2834" i="1"/>
  <c r="M2834" i="1"/>
  <c r="L2834" i="1"/>
  <c r="K2834" i="1"/>
  <c r="S2833" i="1"/>
  <c r="R2833" i="1"/>
  <c r="P2833" i="1"/>
  <c r="O2833" i="1"/>
  <c r="N2833" i="1"/>
  <c r="M2833" i="1"/>
  <c r="L2833" i="1"/>
  <c r="K2833" i="1"/>
  <c r="T2833" i="1" s="1"/>
  <c r="S2832" i="1"/>
  <c r="R2832" i="1"/>
  <c r="P2832" i="1"/>
  <c r="O2832" i="1"/>
  <c r="N2832" i="1"/>
  <c r="M2832" i="1"/>
  <c r="L2832" i="1"/>
  <c r="K2832" i="1"/>
  <c r="T2832" i="1" s="1"/>
  <c r="S2831" i="1"/>
  <c r="R2831" i="1"/>
  <c r="P2831" i="1"/>
  <c r="O2831" i="1"/>
  <c r="N2831" i="1"/>
  <c r="M2831" i="1"/>
  <c r="L2831" i="1"/>
  <c r="K2831" i="1"/>
  <c r="S2830" i="1"/>
  <c r="R2830" i="1"/>
  <c r="P2830" i="1"/>
  <c r="O2830" i="1"/>
  <c r="N2830" i="1"/>
  <c r="M2830" i="1"/>
  <c r="L2830" i="1"/>
  <c r="K2830" i="1"/>
  <c r="S2829" i="1"/>
  <c r="R2829" i="1"/>
  <c r="P2829" i="1"/>
  <c r="O2829" i="1"/>
  <c r="N2829" i="1"/>
  <c r="M2829" i="1"/>
  <c r="L2829" i="1"/>
  <c r="K2829" i="1"/>
  <c r="T2829" i="1" s="1"/>
  <c r="S2828" i="1"/>
  <c r="R2828" i="1"/>
  <c r="P2828" i="1"/>
  <c r="O2828" i="1"/>
  <c r="N2828" i="1"/>
  <c r="M2828" i="1"/>
  <c r="L2828" i="1"/>
  <c r="K2828" i="1"/>
  <c r="S2827" i="1"/>
  <c r="R2827" i="1"/>
  <c r="P2827" i="1"/>
  <c r="O2827" i="1"/>
  <c r="N2827" i="1"/>
  <c r="M2827" i="1"/>
  <c r="L2827" i="1"/>
  <c r="K2827" i="1"/>
  <c r="T2827" i="1" s="1"/>
  <c r="S2826" i="1"/>
  <c r="R2826" i="1"/>
  <c r="P2826" i="1"/>
  <c r="O2826" i="1"/>
  <c r="N2826" i="1"/>
  <c r="M2826" i="1"/>
  <c r="L2826" i="1"/>
  <c r="K2826" i="1"/>
  <c r="S2825" i="1"/>
  <c r="R2825" i="1"/>
  <c r="P2825" i="1"/>
  <c r="O2825" i="1"/>
  <c r="N2825" i="1"/>
  <c r="M2825" i="1"/>
  <c r="L2825" i="1"/>
  <c r="K2825" i="1"/>
  <c r="S2824" i="1"/>
  <c r="R2824" i="1"/>
  <c r="P2824" i="1"/>
  <c r="O2824" i="1"/>
  <c r="N2824" i="1"/>
  <c r="M2824" i="1"/>
  <c r="L2824" i="1"/>
  <c r="K2824" i="1"/>
  <c r="T2824" i="1" s="1"/>
  <c r="S2823" i="1"/>
  <c r="R2823" i="1"/>
  <c r="P2823" i="1"/>
  <c r="O2823" i="1"/>
  <c r="N2823" i="1"/>
  <c r="M2823" i="1"/>
  <c r="L2823" i="1"/>
  <c r="K2823" i="1"/>
  <c r="T2823" i="1" s="1"/>
  <c r="S2822" i="1"/>
  <c r="R2822" i="1"/>
  <c r="P2822" i="1"/>
  <c r="O2822" i="1"/>
  <c r="N2822" i="1"/>
  <c r="M2822" i="1"/>
  <c r="L2822" i="1"/>
  <c r="K2822" i="1"/>
  <c r="T2822" i="1" s="1"/>
  <c r="S2821" i="1"/>
  <c r="R2821" i="1"/>
  <c r="P2821" i="1"/>
  <c r="O2821" i="1"/>
  <c r="N2821" i="1"/>
  <c r="M2821" i="1"/>
  <c r="L2821" i="1"/>
  <c r="K2821" i="1"/>
  <c r="S2820" i="1"/>
  <c r="R2820" i="1"/>
  <c r="P2820" i="1"/>
  <c r="O2820" i="1"/>
  <c r="N2820" i="1"/>
  <c r="M2820" i="1"/>
  <c r="L2820" i="1"/>
  <c r="K2820" i="1"/>
  <c r="T2820" i="1" s="1"/>
  <c r="S2819" i="1"/>
  <c r="R2819" i="1"/>
  <c r="P2819" i="1"/>
  <c r="O2819" i="1"/>
  <c r="N2819" i="1"/>
  <c r="M2819" i="1"/>
  <c r="L2819" i="1"/>
  <c r="K2819" i="1"/>
  <c r="T2819" i="1" s="1"/>
  <c r="S2818" i="1"/>
  <c r="R2818" i="1"/>
  <c r="P2818" i="1"/>
  <c r="O2818" i="1"/>
  <c r="N2818" i="1"/>
  <c r="M2818" i="1"/>
  <c r="L2818" i="1"/>
  <c r="K2818" i="1"/>
  <c r="T2818" i="1" s="1"/>
  <c r="S2817" i="1"/>
  <c r="R2817" i="1"/>
  <c r="P2817" i="1"/>
  <c r="O2817" i="1"/>
  <c r="N2817" i="1"/>
  <c r="M2817" i="1"/>
  <c r="L2817" i="1"/>
  <c r="K2817" i="1"/>
  <c r="S2816" i="1"/>
  <c r="R2816" i="1"/>
  <c r="P2816" i="1"/>
  <c r="O2816" i="1"/>
  <c r="N2816" i="1"/>
  <c r="M2816" i="1"/>
  <c r="L2816" i="1"/>
  <c r="K2816" i="1"/>
  <c r="T2816" i="1" s="1"/>
  <c r="S2815" i="1"/>
  <c r="R2815" i="1"/>
  <c r="P2815" i="1"/>
  <c r="O2815" i="1"/>
  <c r="N2815" i="1"/>
  <c r="M2815" i="1"/>
  <c r="L2815" i="1"/>
  <c r="K2815" i="1"/>
  <c r="T2815" i="1" s="1"/>
  <c r="S2814" i="1"/>
  <c r="R2814" i="1"/>
  <c r="P2814" i="1"/>
  <c r="O2814" i="1"/>
  <c r="N2814" i="1"/>
  <c r="M2814" i="1"/>
  <c r="L2814" i="1"/>
  <c r="K2814" i="1"/>
  <c r="T2814" i="1" s="1"/>
  <c r="S2813" i="1"/>
  <c r="R2813" i="1"/>
  <c r="P2813" i="1"/>
  <c r="O2813" i="1"/>
  <c r="N2813" i="1"/>
  <c r="M2813" i="1"/>
  <c r="L2813" i="1"/>
  <c r="K2813" i="1"/>
  <c r="T2813" i="1" s="1"/>
  <c r="S2812" i="1"/>
  <c r="R2812" i="1"/>
  <c r="P2812" i="1"/>
  <c r="O2812" i="1"/>
  <c r="N2812" i="1"/>
  <c r="M2812" i="1"/>
  <c r="L2812" i="1"/>
  <c r="K2812" i="1"/>
  <c r="T2812" i="1" s="1"/>
  <c r="S2811" i="1"/>
  <c r="R2811" i="1"/>
  <c r="P2811" i="1"/>
  <c r="O2811" i="1"/>
  <c r="N2811" i="1"/>
  <c r="M2811" i="1"/>
  <c r="L2811" i="1"/>
  <c r="K2811" i="1"/>
  <c r="T2811" i="1" s="1"/>
  <c r="S2810" i="1"/>
  <c r="R2810" i="1"/>
  <c r="P2810" i="1"/>
  <c r="O2810" i="1"/>
  <c r="N2810" i="1"/>
  <c r="M2810" i="1"/>
  <c r="L2810" i="1"/>
  <c r="K2810" i="1"/>
  <c r="T2810" i="1" s="1"/>
  <c r="S2809" i="1"/>
  <c r="R2809" i="1"/>
  <c r="P2809" i="1"/>
  <c r="O2809" i="1"/>
  <c r="N2809" i="1"/>
  <c r="M2809" i="1"/>
  <c r="L2809" i="1"/>
  <c r="K2809" i="1"/>
  <c r="T2809" i="1" s="1"/>
  <c r="S2808" i="1"/>
  <c r="R2808" i="1"/>
  <c r="P2808" i="1"/>
  <c r="O2808" i="1"/>
  <c r="N2808" i="1"/>
  <c r="M2808" i="1"/>
  <c r="L2808" i="1"/>
  <c r="K2808" i="1"/>
  <c r="T2808" i="1" s="1"/>
  <c r="S2807" i="1"/>
  <c r="R2807" i="1"/>
  <c r="P2807" i="1"/>
  <c r="O2807" i="1"/>
  <c r="N2807" i="1"/>
  <c r="M2807" i="1"/>
  <c r="L2807" i="1"/>
  <c r="K2807" i="1"/>
  <c r="S2806" i="1"/>
  <c r="R2806" i="1"/>
  <c r="P2806" i="1"/>
  <c r="O2806" i="1"/>
  <c r="N2806" i="1"/>
  <c r="M2806" i="1"/>
  <c r="L2806" i="1"/>
  <c r="K2806" i="1"/>
  <c r="S2805" i="1"/>
  <c r="R2805" i="1"/>
  <c r="P2805" i="1"/>
  <c r="O2805" i="1"/>
  <c r="N2805" i="1"/>
  <c r="M2805" i="1"/>
  <c r="L2805" i="1"/>
  <c r="K2805" i="1"/>
  <c r="S2804" i="1"/>
  <c r="R2804" i="1"/>
  <c r="P2804" i="1"/>
  <c r="O2804" i="1"/>
  <c r="N2804" i="1"/>
  <c r="M2804" i="1"/>
  <c r="L2804" i="1"/>
  <c r="K2804" i="1"/>
  <c r="S2803" i="1"/>
  <c r="R2803" i="1"/>
  <c r="P2803" i="1"/>
  <c r="O2803" i="1"/>
  <c r="N2803" i="1"/>
  <c r="M2803" i="1"/>
  <c r="L2803" i="1"/>
  <c r="K2803" i="1"/>
  <c r="S2802" i="1"/>
  <c r="R2802" i="1"/>
  <c r="P2802" i="1"/>
  <c r="O2802" i="1"/>
  <c r="N2802" i="1"/>
  <c r="M2802" i="1"/>
  <c r="L2802" i="1"/>
  <c r="K2802" i="1"/>
  <c r="T2802" i="1" s="1"/>
  <c r="S2801" i="1"/>
  <c r="R2801" i="1"/>
  <c r="P2801" i="1"/>
  <c r="O2801" i="1"/>
  <c r="N2801" i="1"/>
  <c r="M2801" i="1"/>
  <c r="L2801" i="1"/>
  <c r="K2801" i="1"/>
  <c r="S2800" i="1"/>
  <c r="R2800" i="1"/>
  <c r="P2800" i="1"/>
  <c r="O2800" i="1"/>
  <c r="N2800" i="1"/>
  <c r="M2800" i="1"/>
  <c r="L2800" i="1"/>
  <c r="K2800" i="1"/>
  <c r="T2800" i="1" s="1"/>
  <c r="S2799" i="1"/>
  <c r="R2799" i="1"/>
  <c r="P2799" i="1"/>
  <c r="O2799" i="1"/>
  <c r="N2799" i="1"/>
  <c r="M2799" i="1"/>
  <c r="L2799" i="1"/>
  <c r="K2799" i="1"/>
  <c r="T2799" i="1" s="1"/>
  <c r="S2798" i="1"/>
  <c r="R2798" i="1"/>
  <c r="P2798" i="1"/>
  <c r="O2798" i="1"/>
  <c r="N2798" i="1"/>
  <c r="M2798" i="1"/>
  <c r="L2798" i="1"/>
  <c r="K2798" i="1"/>
  <c r="S2797" i="1"/>
  <c r="R2797" i="1"/>
  <c r="P2797" i="1"/>
  <c r="O2797" i="1"/>
  <c r="N2797" i="1"/>
  <c r="M2797" i="1"/>
  <c r="L2797" i="1"/>
  <c r="K2797" i="1"/>
  <c r="S2796" i="1"/>
  <c r="R2796" i="1"/>
  <c r="P2796" i="1"/>
  <c r="O2796" i="1"/>
  <c r="N2796" i="1"/>
  <c r="M2796" i="1"/>
  <c r="L2796" i="1"/>
  <c r="K2796" i="1"/>
  <c r="T2796" i="1" s="1"/>
  <c r="S2795" i="1"/>
  <c r="R2795" i="1"/>
  <c r="P2795" i="1"/>
  <c r="O2795" i="1"/>
  <c r="N2795" i="1"/>
  <c r="M2795" i="1"/>
  <c r="L2795" i="1"/>
  <c r="K2795" i="1"/>
  <c r="T2795" i="1" s="1"/>
  <c r="S2794" i="1"/>
  <c r="R2794" i="1"/>
  <c r="P2794" i="1"/>
  <c r="O2794" i="1"/>
  <c r="N2794" i="1"/>
  <c r="M2794" i="1"/>
  <c r="L2794" i="1"/>
  <c r="K2794" i="1"/>
  <c r="S2793" i="1"/>
  <c r="R2793" i="1"/>
  <c r="P2793" i="1"/>
  <c r="O2793" i="1"/>
  <c r="N2793" i="1"/>
  <c r="M2793" i="1"/>
  <c r="L2793" i="1"/>
  <c r="K2793" i="1"/>
  <c r="T2793" i="1" s="1"/>
  <c r="S2792" i="1"/>
  <c r="R2792" i="1"/>
  <c r="P2792" i="1"/>
  <c r="O2792" i="1"/>
  <c r="N2792" i="1"/>
  <c r="M2792" i="1"/>
  <c r="L2792" i="1"/>
  <c r="K2792" i="1"/>
  <c r="T2792" i="1" s="1"/>
  <c r="S2791" i="1"/>
  <c r="R2791" i="1"/>
  <c r="P2791" i="1"/>
  <c r="O2791" i="1"/>
  <c r="N2791" i="1"/>
  <c r="M2791" i="1"/>
  <c r="L2791" i="1"/>
  <c r="K2791" i="1"/>
  <c r="S2790" i="1"/>
  <c r="R2790" i="1"/>
  <c r="P2790" i="1"/>
  <c r="O2790" i="1"/>
  <c r="N2790" i="1"/>
  <c r="M2790" i="1"/>
  <c r="L2790" i="1"/>
  <c r="K2790" i="1"/>
  <c r="S2789" i="1"/>
  <c r="R2789" i="1"/>
  <c r="P2789" i="1"/>
  <c r="O2789" i="1"/>
  <c r="N2789" i="1"/>
  <c r="M2789" i="1"/>
  <c r="L2789" i="1"/>
  <c r="K2789" i="1"/>
  <c r="S2788" i="1"/>
  <c r="R2788" i="1"/>
  <c r="P2788" i="1"/>
  <c r="O2788" i="1"/>
  <c r="N2788" i="1"/>
  <c r="M2788" i="1"/>
  <c r="L2788" i="1"/>
  <c r="K2788" i="1"/>
  <c r="S2787" i="1"/>
  <c r="R2787" i="1"/>
  <c r="P2787" i="1"/>
  <c r="O2787" i="1"/>
  <c r="N2787" i="1"/>
  <c r="M2787" i="1"/>
  <c r="L2787" i="1"/>
  <c r="K2787" i="1"/>
  <c r="S2786" i="1"/>
  <c r="R2786" i="1"/>
  <c r="P2786" i="1"/>
  <c r="O2786" i="1"/>
  <c r="N2786" i="1"/>
  <c r="M2786" i="1"/>
  <c r="L2786" i="1"/>
  <c r="K2786" i="1"/>
  <c r="S2785" i="1"/>
  <c r="R2785" i="1"/>
  <c r="P2785" i="1"/>
  <c r="O2785" i="1"/>
  <c r="N2785" i="1"/>
  <c r="M2785" i="1"/>
  <c r="L2785" i="1"/>
  <c r="K2785" i="1"/>
  <c r="S2784" i="1"/>
  <c r="R2784" i="1"/>
  <c r="P2784" i="1"/>
  <c r="O2784" i="1"/>
  <c r="N2784" i="1"/>
  <c r="M2784" i="1"/>
  <c r="L2784" i="1"/>
  <c r="K2784" i="1"/>
  <c r="T2784" i="1" s="1"/>
  <c r="S2783" i="1"/>
  <c r="R2783" i="1"/>
  <c r="P2783" i="1"/>
  <c r="O2783" i="1"/>
  <c r="N2783" i="1"/>
  <c r="M2783" i="1"/>
  <c r="L2783" i="1"/>
  <c r="K2783" i="1"/>
  <c r="T2783" i="1" s="1"/>
  <c r="S2782" i="1"/>
  <c r="R2782" i="1"/>
  <c r="P2782" i="1"/>
  <c r="O2782" i="1"/>
  <c r="N2782" i="1"/>
  <c r="M2782" i="1"/>
  <c r="L2782" i="1"/>
  <c r="K2782" i="1"/>
  <c r="T2782" i="1" s="1"/>
  <c r="S2781" i="1"/>
  <c r="R2781" i="1"/>
  <c r="P2781" i="1"/>
  <c r="O2781" i="1"/>
  <c r="N2781" i="1"/>
  <c r="M2781" i="1"/>
  <c r="L2781" i="1"/>
  <c r="K2781" i="1"/>
  <c r="T2781" i="1" s="1"/>
  <c r="S2780" i="1"/>
  <c r="R2780" i="1"/>
  <c r="P2780" i="1"/>
  <c r="O2780" i="1"/>
  <c r="N2780" i="1"/>
  <c r="M2780" i="1"/>
  <c r="L2780" i="1"/>
  <c r="K2780" i="1"/>
  <c r="T2780" i="1" s="1"/>
  <c r="S2779" i="1"/>
  <c r="R2779" i="1"/>
  <c r="P2779" i="1"/>
  <c r="O2779" i="1"/>
  <c r="N2779" i="1"/>
  <c r="M2779" i="1"/>
  <c r="L2779" i="1"/>
  <c r="K2779" i="1"/>
  <c r="T2779" i="1" s="1"/>
  <c r="S2778" i="1"/>
  <c r="R2778" i="1"/>
  <c r="P2778" i="1"/>
  <c r="O2778" i="1"/>
  <c r="N2778" i="1"/>
  <c r="M2778" i="1"/>
  <c r="L2778" i="1"/>
  <c r="K2778" i="1"/>
  <c r="T2778" i="1" s="1"/>
  <c r="S2777" i="1"/>
  <c r="R2777" i="1"/>
  <c r="P2777" i="1"/>
  <c r="O2777" i="1"/>
  <c r="N2777" i="1"/>
  <c r="M2777" i="1"/>
  <c r="L2777" i="1"/>
  <c r="K2777" i="1"/>
  <c r="T2777" i="1" s="1"/>
  <c r="S2776" i="1"/>
  <c r="R2776" i="1"/>
  <c r="P2776" i="1"/>
  <c r="O2776" i="1"/>
  <c r="N2776" i="1"/>
  <c r="M2776" i="1"/>
  <c r="L2776" i="1"/>
  <c r="K2776" i="1"/>
  <c r="T2776" i="1" s="1"/>
  <c r="S2775" i="1"/>
  <c r="R2775" i="1"/>
  <c r="P2775" i="1"/>
  <c r="O2775" i="1"/>
  <c r="N2775" i="1"/>
  <c r="M2775" i="1"/>
  <c r="L2775" i="1"/>
  <c r="K2775" i="1"/>
  <c r="S2774" i="1"/>
  <c r="R2774" i="1"/>
  <c r="P2774" i="1"/>
  <c r="O2774" i="1"/>
  <c r="N2774" i="1"/>
  <c r="M2774" i="1"/>
  <c r="L2774" i="1"/>
  <c r="K2774" i="1"/>
  <c r="T2774" i="1" s="1"/>
  <c r="S2773" i="1"/>
  <c r="R2773" i="1"/>
  <c r="P2773" i="1"/>
  <c r="O2773" i="1"/>
  <c r="N2773" i="1"/>
  <c r="M2773" i="1"/>
  <c r="L2773" i="1"/>
  <c r="K2773" i="1"/>
  <c r="S2772" i="1"/>
  <c r="R2772" i="1"/>
  <c r="P2772" i="1"/>
  <c r="O2772" i="1"/>
  <c r="N2772" i="1"/>
  <c r="M2772" i="1"/>
  <c r="L2772" i="1"/>
  <c r="K2772" i="1"/>
  <c r="T2772" i="1" s="1"/>
  <c r="S2771" i="1"/>
  <c r="R2771" i="1"/>
  <c r="P2771" i="1"/>
  <c r="O2771" i="1"/>
  <c r="N2771" i="1"/>
  <c r="M2771" i="1"/>
  <c r="L2771" i="1"/>
  <c r="K2771" i="1"/>
  <c r="S2770" i="1"/>
  <c r="R2770" i="1"/>
  <c r="P2770" i="1"/>
  <c r="O2770" i="1"/>
  <c r="N2770" i="1"/>
  <c r="M2770" i="1"/>
  <c r="L2770" i="1"/>
  <c r="K2770" i="1"/>
  <c r="S2769" i="1"/>
  <c r="R2769" i="1"/>
  <c r="P2769" i="1"/>
  <c r="O2769" i="1"/>
  <c r="N2769" i="1"/>
  <c r="M2769" i="1"/>
  <c r="L2769" i="1"/>
  <c r="K2769" i="1"/>
  <c r="T2769" i="1" s="1"/>
  <c r="S2768" i="1"/>
  <c r="R2768" i="1"/>
  <c r="P2768" i="1"/>
  <c r="O2768" i="1"/>
  <c r="N2768" i="1"/>
  <c r="M2768" i="1"/>
  <c r="L2768" i="1"/>
  <c r="K2768" i="1"/>
  <c r="T2768" i="1" s="1"/>
  <c r="S2767" i="1"/>
  <c r="R2767" i="1"/>
  <c r="P2767" i="1"/>
  <c r="O2767" i="1"/>
  <c r="N2767" i="1"/>
  <c r="M2767" i="1"/>
  <c r="L2767" i="1"/>
  <c r="K2767" i="1"/>
  <c r="S2766" i="1"/>
  <c r="R2766" i="1"/>
  <c r="P2766" i="1"/>
  <c r="O2766" i="1"/>
  <c r="N2766" i="1"/>
  <c r="M2766" i="1"/>
  <c r="L2766" i="1"/>
  <c r="K2766" i="1"/>
  <c r="S2765" i="1"/>
  <c r="R2765" i="1"/>
  <c r="P2765" i="1"/>
  <c r="O2765" i="1"/>
  <c r="N2765" i="1"/>
  <c r="M2765" i="1"/>
  <c r="L2765" i="1"/>
  <c r="K2765" i="1"/>
  <c r="T2765" i="1" s="1"/>
  <c r="S2764" i="1"/>
  <c r="R2764" i="1"/>
  <c r="P2764" i="1"/>
  <c r="O2764" i="1"/>
  <c r="N2764" i="1"/>
  <c r="M2764" i="1"/>
  <c r="L2764" i="1"/>
  <c r="K2764" i="1"/>
  <c r="S2763" i="1"/>
  <c r="R2763" i="1"/>
  <c r="P2763" i="1"/>
  <c r="O2763" i="1"/>
  <c r="N2763" i="1"/>
  <c r="M2763" i="1"/>
  <c r="L2763" i="1"/>
  <c r="K2763" i="1"/>
  <c r="T2763" i="1" s="1"/>
  <c r="S2762" i="1"/>
  <c r="R2762" i="1"/>
  <c r="P2762" i="1"/>
  <c r="O2762" i="1"/>
  <c r="N2762" i="1"/>
  <c r="M2762" i="1"/>
  <c r="L2762" i="1"/>
  <c r="K2762" i="1"/>
  <c r="S2761" i="1"/>
  <c r="R2761" i="1"/>
  <c r="P2761" i="1"/>
  <c r="O2761" i="1"/>
  <c r="N2761" i="1"/>
  <c r="M2761" i="1"/>
  <c r="L2761" i="1"/>
  <c r="K2761" i="1"/>
  <c r="S2760" i="1"/>
  <c r="R2760" i="1"/>
  <c r="P2760" i="1"/>
  <c r="O2760" i="1"/>
  <c r="N2760" i="1"/>
  <c r="M2760" i="1"/>
  <c r="L2760" i="1"/>
  <c r="K2760" i="1"/>
  <c r="T2760" i="1" s="1"/>
  <c r="S2759" i="1"/>
  <c r="R2759" i="1"/>
  <c r="P2759" i="1"/>
  <c r="O2759" i="1"/>
  <c r="N2759" i="1"/>
  <c r="M2759" i="1"/>
  <c r="L2759" i="1"/>
  <c r="K2759" i="1"/>
  <c r="T2759" i="1" s="1"/>
  <c r="S2758" i="1"/>
  <c r="R2758" i="1"/>
  <c r="P2758" i="1"/>
  <c r="O2758" i="1"/>
  <c r="N2758" i="1"/>
  <c r="M2758" i="1"/>
  <c r="L2758" i="1"/>
  <c r="K2758" i="1"/>
  <c r="T2758" i="1" s="1"/>
  <c r="S2757" i="1"/>
  <c r="R2757" i="1"/>
  <c r="P2757" i="1"/>
  <c r="O2757" i="1"/>
  <c r="N2757" i="1"/>
  <c r="M2757" i="1"/>
  <c r="L2757" i="1"/>
  <c r="K2757" i="1"/>
  <c r="T2757" i="1" s="1"/>
  <c r="S2756" i="1"/>
  <c r="R2756" i="1"/>
  <c r="P2756" i="1"/>
  <c r="O2756" i="1"/>
  <c r="N2756" i="1"/>
  <c r="M2756" i="1"/>
  <c r="L2756" i="1"/>
  <c r="K2756" i="1"/>
  <c r="T2756" i="1" s="1"/>
  <c r="S2755" i="1"/>
  <c r="R2755" i="1"/>
  <c r="P2755" i="1"/>
  <c r="O2755" i="1"/>
  <c r="N2755" i="1"/>
  <c r="M2755" i="1"/>
  <c r="L2755" i="1"/>
  <c r="K2755" i="1"/>
  <c r="T2755" i="1" s="1"/>
  <c r="S2754" i="1"/>
  <c r="R2754" i="1"/>
  <c r="P2754" i="1"/>
  <c r="O2754" i="1"/>
  <c r="N2754" i="1"/>
  <c r="M2754" i="1"/>
  <c r="L2754" i="1"/>
  <c r="K2754" i="1"/>
  <c r="T2754" i="1" s="1"/>
  <c r="S2753" i="1"/>
  <c r="R2753" i="1"/>
  <c r="P2753" i="1"/>
  <c r="O2753" i="1"/>
  <c r="N2753" i="1"/>
  <c r="M2753" i="1"/>
  <c r="L2753" i="1"/>
  <c r="K2753" i="1"/>
  <c r="T2753" i="1" s="1"/>
  <c r="S2752" i="1"/>
  <c r="R2752" i="1"/>
  <c r="P2752" i="1"/>
  <c r="O2752" i="1"/>
  <c r="N2752" i="1"/>
  <c r="M2752" i="1"/>
  <c r="L2752" i="1"/>
  <c r="K2752" i="1"/>
  <c r="T2752" i="1" s="1"/>
  <c r="S2751" i="1"/>
  <c r="R2751" i="1"/>
  <c r="P2751" i="1"/>
  <c r="O2751" i="1"/>
  <c r="N2751" i="1"/>
  <c r="M2751" i="1"/>
  <c r="L2751" i="1"/>
  <c r="K2751" i="1"/>
  <c r="S2750" i="1"/>
  <c r="R2750" i="1"/>
  <c r="P2750" i="1"/>
  <c r="O2750" i="1"/>
  <c r="N2750" i="1"/>
  <c r="M2750" i="1"/>
  <c r="L2750" i="1"/>
  <c r="K2750" i="1"/>
  <c r="T2750" i="1" s="1"/>
  <c r="S2749" i="1"/>
  <c r="R2749" i="1"/>
  <c r="P2749" i="1"/>
  <c r="O2749" i="1"/>
  <c r="N2749" i="1"/>
  <c r="M2749" i="1"/>
  <c r="L2749" i="1"/>
  <c r="K2749" i="1"/>
  <c r="T2749" i="1" s="1"/>
  <c r="S2748" i="1"/>
  <c r="R2748" i="1"/>
  <c r="P2748" i="1"/>
  <c r="O2748" i="1"/>
  <c r="N2748" i="1"/>
  <c r="M2748" i="1"/>
  <c r="L2748" i="1"/>
  <c r="K2748" i="1"/>
  <c r="T2748" i="1" s="1"/>
  <c r="S2747" i="1"/>
  <c r="R2747" i="1"/>
  <c r="P2747" i="1"/>
  <c r="O2747" i="1"/>
  <c r="N2747" i="1"/>
  <c r="M2747" i="1"/>
  <c r="L2747" i="1"/>
  <c r="K2747" i="1"/>
  <c r="T2747" i="1" s="1"/>
  <c r="S2746" i="1"/>
  <c r="R2746" i="1"/>
  <c r="P2746" i="1"/>
  <c r="O2746" i="1"/>
  <c r="N2746" i="1"/>
  <c r="M2746" i="1"/>
  <c r="L2746" i="1"/>
  <c r="K2746" i="1"/>
  <c r="T2746" i="1" s="1"/>
  <c r="S2745" i="1"/>
  <c r="R2745" i="1"/>
  <c r="P2745" i="1"/>
  <c r="O2745" i="1"/>
  <c r="N2745" i="1"/>
  <c r="M2745" i="1"/>
  <c r="L2745" i="1"/>
  <c r="K2745" i="1"/>
  <c r="T2745" i="1" s="1"/>
  <c r="S2744" i="1"/>
  <c r="R2744" i="1"/>
  <c r="P2744" i="1"/>
  <c r="O2744" i="1"/>
  <c r="N2744" i="1"/>
  <c r="M2744" i="1"/>
  <c r="L2744" i="1"/>
  <c r="K2744" i="1"/>
  <c r="T2744" i="1" s="1"/>
  <c r="S2743" i="1"/>
  <c r="R2743" i="1"/>
  <c r="P2743" i="1"/>
  <c r="O2743" i="1"/>
  <c r="N2743" i="1"/>
  <c r="M2743" i="1"/>
  <c r="L2743" i="1"/>
  <c r="K2743" i="1"/>
  <c r="S2742" i="1"/>
  <c r="R2742" i="1"/>
  <c r="P2742" i="1"/>
  <c r="O2742" i="1"/>
  <c r="N2742" i="1"/>
  <c r="M2742" i="1"/>
  <c r="L2742" i="1"/>
  <c r="K2742" i="1"/>
  <c r="S2741" i="1"/>
  <c r="R2741" i="1"/>
  <c r="P2741" i="1"/>
  <c r="O2741" i="1"/>
  <c r="N2741" i="1"/>
  <c r="M2741" i="1"/>
  <c r="L2741" i="1"/>
  <c r="K2741" i="1"/>
  <c r="S2740" i="1"/>
  <c r="R2740" i="1"/>
  <c r="P2740" i="1"/>
  <c r="O2740" i="1"/>
  <c r="N2740" i="1"/>
  <c r="M2740" i="1"/>
  <c r="L2740" i="1"/>
  <c r="K2740" i="1"/>
  <c r="S2739" i="1"/>
  <c r="R2739" i="1"/>
  <c r="P2739" i="1"/>
  <c r="O2739" i="1"/>
  <c r="N2739" i="1"/>
  <c r="M2739" i="1"/>
  <c r="L2739" i="1"/>
  <c r="K2739" i="1"/>
  <c r="S2738" i="1"/>
  <c r="R2738" i="1"/>
  <c r="P2738" i="1"/>
  <c r="O2738" i="1"/>
  <c r="N2738" i="1"/>
  <c r="M2738" i="1"/>
  <c r="L2738" i="1"/>
  <c r="K2738" i="1"/>
  <c r="T2738" i="1" s="1"/>
  <c r="S2737" i="1"/>
  <c r="R2737" i="1"/>
  <c r="P2737" i="1"/>
  <c r="O2737" i="1"/>
  <c r="N2737" i="1"/>
  <c r="M2737" i="1"/>
  <c r="L2737" i="1"/>
  <c r="K2737" i="1"/>
  <c r="S2736" i="1"/>
  <c r="R2736" i="1"/>
  <c r="P2736" i="1"/>
  <c r="O2736" i="1"/>
  <c r="N2736" i="1"/>
  <c r="M2736" i="1"/>
  <c r="L2736" i="1"/>
  <c r="K2736" i="1"/>
  <c r="T2736" i="1" s="1"/>
  <c r="S2735" i="1"/>
  <c r="R2735" i="1"/>
  <c r="P2735" i="1"/>
  <c r="O2735" i="1"/>
  <c r="N2735" i="1"/>
  <c r="M2735" i="1"/>
  <c r="L2735" i="1"/>
  <c r="K2735" i="1"/>
  <c r="T2735" i="1" s="1"/>
  <c r="S2734" i="1"/>
  <c r="R2734" i="1"/>
  <c r="P2734" i="1"/>
  <c r="O2734" i="1"/>
  <c r="N2734" i="1"/>
  <c r="M2734" i="1"/>
  <c r="L2734" i="1"/>
  <c r="K2734" i="1"/>
  <c r="S2733" i="1"/>
  <c r="R2733" i="1"/>
  <c r="P2733" i="1"/>
  <c r="O2733" i="1"/>
  <c r="N2733" i="1"/>
  <c r="M2733" i="1"/>
  <c r="L2733" i="1"/>
  <c r="K2733" i="1"/>
  <c r="S2732" i="1"/>
  <c r="R2732" i="1"/>
  <c r="P2732" i="1"/>
  <c r="O2732" i="1"/>
  <c r="N2732" i="1"/>
  <c r="M2732" i="1"/>
  <c r="L2732" i="1"/>
  <c r="K2732" i="1"/>
  <c r="T2732" i="1" s="1"/>
  <c r="S2731" i="1"/>
  <c r="R2731" i="1"/>
  <c r="P2731" i="1"/>
  <c r="O2731" i="1"/>
  <c r="N2731" i="1"/>
  <c r="M2731" i="1"/>
  <c r="L2731" i="1"/>
  <c r="K2731" i="1"/>
  <c r="T2731" i="1" s="1"/>
  <c r="S2730" i="1"/>
  <c r="R2730" i="1"/>
  <c r="P2730" i="1"/>
  <c r="O2730" i="1"/>
  <c r="N2730" i="1"/>
  <c r="M2730" i="1"/>
  <c r="L2730" i="1"/>
  <c r="K2730" i="1"/>
  <c r="S2729" i="1"/>
  <c r="R2729" i="1"/>
  <c r="P2729" i="1"/>
  <c r="O2729" i="1"/>
  <c r="N2729" i="1"/>
  <c r="M2729" i="1"/>
  <c r="L2729" i="1"/>
  <c r="K2729" i="1"/>
  <c r="T2729" i="1" s="1"/>
  <c r="S2728" i="1"/>
  <c r="R2728" i="1"/>
  <c r="P2728" i="1"/>
  <c r="O2728" i="1"/>
  <c r="N2728" i="1"/>
  <c r="M2728" i="1"/>
  <c r="L2728" i="1"/>
  <c r="K2728" i="1"/>
  <c r="T2728" i="1" s="1"/>
  <c r="S2727" i="1"/>
  <c r="R2727" i="1"/>
  <c r="P2727" i="1"/>
  <c r="O2727" i="1"/>
  <c r="N2727" i="1"/>
  <c r="M2727" i="1"/>
  <c r="L2727" i="1"/>
  <c r="K2727" i="1"/>
  <c r="S2726" i="1"/>
  <c r="R2726" i="1"/>
  <c r="P2726" i="1"/>
  <c r="O2726" i="1"/>
  <c r="N2726" i="1"/>
  <c r="M2726" i="1"/>
  <c r="L2726" i="1"/>
  <c r="K2726" i="1"/>
  <c r="S2725" i="1"/>
  <c r="R2725" i="1"/>
  <c r="P2725" i="1"/>
  <c r="O2725" i="1"/>
  <c r="N2725" i="1"/>
  <c r="M2725" i="1"/>
  <c r="L2725" i="1"/>
  <c r="K2725" i="1"/>
  <c r="S2724" i="1"/>
  <c r="R2724" i="1"/>
  <c r="P2724" i="1"/>
  <c r="O2724" i="1"/>
  <c r="N2724" i="1"/>
  <c r="M2724" i="1"/>
  <c r="L2724" i="1"/>
  <c r="K2724" i="1"/>
  <c r="S2723" i="1"/>
  <c r="R2723" i="1"/>
  <c r="P2723" i="1"/>
  <c r="O2723" i="1"/>
  <c r="N2723" i="1"/>
  <c r="M2723" i="1"/>
  <c r="L2723" i="1"/>
  <c r="K2723" i="1"/>
  <c r="S2722" i="1"/>
  <c r="R2722" i="1"/>
  <c r="P2722" i="1"/>
  <c r="O2722" i="1"/>
  <c r="N2722" i="1"/>
  <c r="M2722" i="1"/>
  <c r="L2722" i="1"/>
  <c r="K2722" i="1"/>
  <c r="S2721" i="1"/>
  <c r="R2721" i="1"/>
  <c r="P2721" i="1"/>
  <c r="O2721" i="1"/>
  <c r="N2721" i="1"/>
  <c r="M2721" i="1"/>
  <c r="L2721" i="1"/>
  <c r="K2721" i="1"/>
  <c r="S2720" i="1"/>
  <c r="R2720" i="1"/>
  <c r="P2720" i="1"/>
  <c r="O2720" i="1"/>
  <c r="N2720" i="1"/>
  <c r="M2720" i="1"/>
  <c r="L2720" i="1"/>
  <c r="K2720" i="1"/>
  <c r="T2720" i="1" s="1"/>
  <c r="S2719" i="1"/>
  <c r="R2719" i="1"/>
  <c r="P2719" i="1"/>
  <c r="O2719" i="1"/>
  <c r="N2719" i="1"/>
  <c r="M2719" i="1"/>
  <c r="L2719" i="1"/>
  <c r="K2719" i="1"/>
  <c r="T2719" i="1" s="1"/>
  <c r="S2718" i="1"/>
  <c r="R2718" i="1"/>
  <c r="P2718" i="1"/>
  <c r="O2718" i="1"/>
  <c r="N2718" i="1"/>
  <c r="M2718" i="1"/>
  <c r="L2718" i="1"/>
  <c r="K2718" i="1"/>
  <c r="T2718" i="1" s="1"/>
  <c r="S2717" i="1"/>
  <c r="R2717" i="1"/>
  <c r="P2717" i="1"/>
  <c r="O2717" i="1"/>
  <c r="N2717" i="1"/>
  <c r="M2717" i="1"/>
  <c r="L2717" i="1"/>
  <c r="K2717" i="1"/>
  <c r="T2717" i="1" s="1"/>
  <c r="S2716" i="1"/>
  <c r="R2716" i="1"/>
  <c r="P2716" i="1"/>
  <c r="O2716" i="1"/>
  <c r="N2716" i="1"/>
  <c r="M2716" i="1"/>
  <c r="L2716" i="1"/>
  <c r="K2716" i="1"/>
  <c r="S2715" i="1"/>
  <c r="R2715" i="1"/>
  <c r="P2715" i="1"/>
  <c r="O2715" i="1"/>
  <c r="N2715" i="1"/>
  <c r="M2715" i="1"/>
  <c r="L2715" i="1"/>
  <c r="K2715" i="1"/>
  <c r="T2715" i="1" s="1"/>
  <c r="S2714" i="1"/>
  <c r="R2714" i="1"/>
  <c r="P2714" i="1"/>
  <c r="O2714" i="1"/>
  <c r="N2714" i="1"/>
  <c r="M2714" i="1"/>
  <c r="L2714" i="1"/>
  <c r="K2714" i="1"/>
  <c r="T2714" i="1" s="1"/>
  <c r="S2713" i="1"/>
  <c r="R2713" i="1"/>
  <c r="P2713" i="1"/>
  <c r="O2713" i="1"/>
  <c r="N2713" i="1"/>
  <c r="M2713" i="1"/>
  <c r="L2713" i="1"/>
  <c r="K2713" i="1"/>
  <c r="T2713" i="1" s="1"/>
  <c r="S2712" i="1"/>
  <c r="R2712" i="1"/>
  <c r="P2712" i="1"/>
  <c r="O2712" i="1"/>
  <c r="N2712" i="1"/>
  <c r="M2712" i="1"/>
  <c r="L2712" i="1"/>
  <c r="K2712" i="1"/>
  <c r="T2712" i="1" s="1"/>
  <c r="S2711" i="1"/>
  <c r="R2711" i="1"/>
  <c r="P2711" i="1"/>
  <c r="O2711" i="1"/>
  <c r="N2711" i="1"/>
  <c r="M2711" i="1"/>
  <c r="L2711" i="1"/>
  <c r="K2711" i="1"/>
  <c r="S2710" i="1"/>
  <c r="R2710" i="1"/>
  <c r="P2710" i="1"/>
  <c r="O2710" i="1"/>
  <c r="N2710" i="1"/>
  <c r="M2710" i="1"/>
  <c r="L2710" i="1"/>
  <c r="K2710" i="1"/>
  <c r="T2710" i="1" s="1"/>
  <c r="S2709" i="1"/>
  <c r="R2709" i="1"/>
  <c r="P2709" i="1"/>
  <c r="O2709" i="1"/>
  <c r="N2709" i="1"/>
  <c r="M2709" i="1"/>
  <c r="L2709" i="1"/>
  <c r="K2709" i="1"/>
  <c r="S2708" i="1"/>
  <c r="R2708" i="1"/>
  <c r="P2708" i="1"/>
  <c r="O2708" i="1"/>
  <c r="N2708" i="1"/>
  <c r="M2708" i="1"/>
  <c r="L2708" i="1"/>
  <c r="K2708" i="1"/>
  <c r="T2708" i="1" s="1"/>
  <c r="S2707" i="1"/>
  <c r="R2707" i="1"/>
  <c r="P2707" i="1"/>
  <c r="O2707" i="1"/>
  <c r="N2707" i="1"/>
  <c r="M2707" i="1"/>
  <c r="L2707" i="1"/>
  <c r="K2707" i="1"/>
  <c r="S2706" i="1"/>
  <c r="R2706" i="1"/>
  <c r="P2706" i="1"/>
  <c r="O2706" i="1"/>
  <c r="N2706" i="1"/>
  <c r="M2706" i="1"/>
  <c r="L2706" i="1"/>
  <c r="K2706" i="1"/>
  <c r="S2705" i="1"/>
  <c r="R2705" i="1"/>
  <c r="P2705" i="1"/>
  <c r="O2705" i="1"/>
  <c r="N2705" i="1"/>
  <c r="M2705" i="1"/>
  <c r="L2705" i="1"/>
  <c r="K2705" i="1"/>
  <c r="T2705" i="1" s="1"/>
  <c r="S2704" i="1"/>
  <c r="R2704" i="1"/>
  <c r="P2704" i="1"/>
  <c r="O2704" i="1"/>
  <c r="N2704" i="1"/>
  <c r="M2704" i="1"/>
  <c r="L2704" i="1"/>
  <c r="K2704" i="1"/>
  <c r="T2704" i="1" s="1"/>
  <c r="S2703" i="1"/>
  <c r="R2703" i="1"/>
  <c r="P2703" i="1"/>
  <c r="O2703" i="1"/>
  <c r="N2703" i="1"/>
  <c r="M2703" i="1"/>
  <c r="L2703" i="1"/>
  <c r="K2703" i="1"/>
  <c r="S2702" i="1"/>
  <c r="R2702" i="1"/>
  <c r="P2702" i="1"/>
  <c r="O2702" i="1"/>
  <c r="N2702" i="1"/>
  <c r="M2702" i="1"/>
  <c r="L2702" i="1"/>
  <c r="K2702" i="1"/>
  <c r="S2701" i="1"/>
  <c r="R2701" i="1"/>
  <c r="P2701" i="1"/>
  <c r="O2701" i="1"/>
  <c r="N2701" i="1"/>
  <c r="M2701" i="1"/>
  <c r="L2701" i="1"/>
  <c r="K2701" i="1"/>
  <c r="T2701" i="1" s="1"/>
  <c r="S2700" i="1"/>
  <c r="R2700" i="1"/>
  <c r="P2700" i="1"/>
  <c r="O2700" i="1"/>
  <c r="N2700" i="1"/>
  <c r="M2700" i="1"/>
  <c r="L2700" i="1"/>
  <c r="K2700" i="1"/>
  <c r="S2699" i="1"/>
  <c r="R2699" i="1"/>
  <c r="P2699" i="1"/>
  <c r="O2699" i="1"/>
  <c r="N2699" i="1"/>
  <c r="M2699" i="1"/>
  <c r="L2699" i="1"/>
  <c r="K2699" i="1"/>
  <c r="T2699" i="1" s="1"/>
  <c r="S2698" i="1"/>
  <c r="R2698" i="1"/>
  <c r="P2698" i="1"/>
  <c r="O2698" i="1"/>
  <c r="N2698" i="1"/>
  <c r="M2698" i="1"/>
  <c r="L2698" i="1"/>
  <c r="K2698" i="1"/>
  <c r="S2697" i="1"/>
  <c r="R2697" i="1"/>
  <c r="P2697" i="1"/>
  <c r="O2697" i="1"/>
  <c r="N2697" i="1"/>
  <c r="M2697" i="1"/>
  <c r="L2697" i="1"/>
  <c r="K2697" i="1"/>
  <c r="S2696" i="1"/>
  <c r="R2696" i="1"/>
  <c r="P2696" i="1"/>
  <c r="O2696" i="1"/>
  <c r="N2696" i="1"/>
  <c r="M2696" i="1"/>
  <c r="L2696" i="1"/>
  <c r="K2696" i="1"/>
  <c r="T2696" i="1" s="1"/>
  <c r="S2695" i="1"/>
  <c r="R2695" i="1"/>
  <c r="P2695" i="1"/>
  <c r="O2695" i="1"/>
  <c r="N2695" i="1"/>
  <c r="M2695" i="1"/>
  <c r="L2695" i="1"/>
  <c r="K2695" i="1"/>
  <c r="T2695" i="1" s="1"/>
  <c r="S2694" i="1"/>
  <c r="R2694" i="1"/>
  <c r="P2694" i="1"/>
  <c r="O2694" i="1"/>
  <c r="N2694" i="1"/>
  <c r="M2694" i="1"/>
  <c r="L2694" i="1"/>
  <c r="K2694" i="1"/>
  <c r="T2694" i="1" s="1"/>
  <c r="S2693" i="1"/>
  <c r="R2693" i="1"/>
  <c r="P2693" i="1"/>
  <c r="O2693" i="1"/>
  <c r="N2693" i="1"/>
  <c r="M2693" i="1"/>
  <c r="L2693" i="1"/>
  <c r="K2693" i="1"/>
  <c r="S2692" i="1"/>
  <c r="R2692" i="1"/>
  <c r="P2692" i="1"/>
  <c r="O2692" i="1"/>
  <c r="N2692" i="1"/>
  <c r="M2692" i="1"/>
  <c r="L2692" i="1"/>
  <c r="K2692" i="1"/>
  <c r="T2692" i="1" s="1"/>
  <c r="S2691" i="1"/>
  <c r="R2691" i="1"/>
  <c r="P2691" i="1"/>
  <c r="O2691" i="1"/>
  <c r="N2691" i="1"/>
  <c r="M2691" i="1"/>
  <c r="L2691" i="1"/>
  <c r="K2691" i="1"/>
  <c r="T2691" i="1" s="1"/>
  <c r="S2690" i="1"/>
  <c r="R2690" i="1"/>
  <c r="P2690" i="1"/>
  <c r="O2690" i="1"/>
  <c r="N2690" i="1"/>
  <c r="M2690" i="1"/>
  <c r="L2690" i="1"/>
  <c r="K2690" i="1"/>
  <c r="T2690" i="1" s="1"/>
  <c r="S2689" i="1"/>
  <c r="R2689" i="1"/>
  <c r="P2689" i="1"/>
  <c r="O2689" i="1"/>
  <c r="N2689" i="1"/>
  <c r="M2689" i="1"/>
  <c r="L2689" i="1"/>
  <c r="K2689" i="1"/>
  <c r="T2689" i="1" s="1"/>
  <c r="S2688" i="1"/>
  <c r="R2688" i="1"/>
  <c r="P2688" i="1"/>
  <c r="O2688" i="1"/>
  <c r="N2688" i="1"/>
  <c r="M2688" i="1"/>
  <c r="L2688" i="1"/>
  <c r="K2688" i="1"/>
  <c r="T2688" i="1" s="1"/>
  <c r="S2687" i="1"/>
  <c r="R2687" i="1"/>
  <c r="P2687" i="1"/>
  <c r="O2687" i="1"/>
  <c r="N2687" i="1"/>
  <c r="M2687" i="1"/>
  <c r="L2687" i="1"/>
  <c r="K2687" i="1"/>
  <c r="S2686" i="1"/>
  <c r="R2686" i="1"/>
  <c r="P2686" i="1"/>
  <c r="O2686" i="1"/>
  <c r="N2686" i="1"/>
  <c r="M2686" i="1"/>
  <c r="L2686" i="1"/>
  <c r="K2686" i="1"/>
  <c r="T2686" i="1" s="1"/>
  <c r="S2685" i="1"/>
  <c r="R2685" i="1"/>
  <c r="P2685" i="1"/>
  <c r="O2685" i="1"/>
  <c r="N2685" i="1"/>
  <c r="M2685" i="1"/>
  <c r="L2685" i="1"/>
  <c r="K2685" i="1"/>
  <c r="T2685" i="1" s="1"/>
  <c r="S2684" i="1"/>
  <c r="R2684" i="1"/>
  <c r="P2684" i="1"/>
  <c r="O2684" i="1"/>
  <c r="N2684" i="1"/>
  <c r="M2684" i="1"/>
  <c r="L2684" i="1"/>
  <c r="K2684" i="1"/>
  <c r="S2683" i="1"/>
  <c r="R2683" i="1"/>
  <c r="P2683" i="1"/>
  <c r="O2683" i="1"/>
  <c r="N2683" i="1"/>
  <c r="M2683" i="1"/>
  <c r="L2683" i="1"/>
  <c r="K2683" i="1"/>
  <c r="T2683" i="1" s="1"/>
  <c r="S2682" i="1"/>
  <c r="R2682" i="1"/>
  <c r="P2682" i="1"/>
  <c r="O2682" i="1"/>
  <c r="N2682" i="1"/>
  <c r="M2682" i="1"/>
  <c r="L2682" i="1"/>
  <c r="K2682" i="1"/>
  <c r="T2682" i="1" s="1"/>
  <c r="S2681" i="1"/>
  <c r="R2681" i="1"/>
  <c r="P2681" i="1"/>
  <c r="O2681" i="1"/>
  <c r="N2681" i="1"/>
  <c r="M2681" i="1"/>
  <c r="L2681" i="1"/>
  <c r="K2681" i="1"/>
  <c r="T2681" i="1" s="1"/>
  <c r="S2680" i="1"/>
  <c r="R2680" i="1"/>
  <c r="P2680" i="1"/>
  <c r="O2680" i="1"/>
  <c r="N2680" i="1"/>
  <c r="M2680" i="1"/>
  <c r="L2680" i="1"/>
  <c r="K2680" i="1"/>
  <c r="T2680" i="1" s="1"/>
  <c r="S2679" i="1"/>
  <c r="R2679" i="1"/>
  <c r="P2679" i="1"/>
  <c r="O2679" i="1"/>
  <c r="N2679" i="1"/>
  <c r="M2679" i="1"/>
  <c r="L2679" i="1"/>
  <c r="K2679" i="1"/>
  <c r="S2678" i="1"/>
  <c r="R2678" i="1"/>
  <c r="P2678" i="1"/>
  <c r="O2678" i="1"/>
  <c r="N2678" i="1"/>
  <c r="M2678" i="1"/>
  <c r="L2678" i="1"/>
  <c r="K2678" i="1"/>
  <c r="S2677" i="1"/>
  <c r="R2677" i="1"/>
  <c r="P2677" i="1"/>
  <c r="O2677" i="1"/>
  <c r="N2677" i="1"/>
  <c r="M2677" i="1"/>
  <c r="L2677" i="1"/>
  <c r="K2677" i="1"/>
  <c r="S2676" i="1"/>
  <c r="R2676" i="1"/>
  <c r="P2676" i="1"/>
  <c r="O2676" i="1"/>
  <c r="N2676" i="1"/>
  <c r="M2676" i="1"/>
  <c r="L2676" i="1"/>
  <c r="K2676" i="1"/>
  <c r="S2675" i="1"/>
  <c r="R2675" i="1"/>
  <c r="P2675" i="1"/>
  <c r="O2675" i="1"/>
  <c r="N2675" i="1"/>
  <c r="M2675" i="1"/>
  <c r="L2675" i="1"/>
  <c r="K2675" i="1"/>
  <c r="S2674" i="1"/>
  <c r="R2674" i="1"/>
  <c r="P2674" i="1"/>
  <c r="O2674" i="1"/>
  <c r="N2674" i="1"/>
  <c r="M2674" i="1"/>
  <c r="L2674" i="1"/>
  <c r="K2674" i="1"/>
  <c r="T2674" i="1" s="1"/>
  <c r="S2673" i="1"/>
  <c r="R2673" i="1"/>
  <c r="P2673" i="1"/>
  <c r="O2673" i="1"/>
  <c r="N2673" i="1"/>
  <c r="M2673" i="1"/>
  <c r="L2673" i="1"/>
  <c r="K2673" i="1"/>
  <c r="S2672" i="1"/>
  <c r="R2672" i="1"/>
  <c r="P2672" i="1"/>
  <c r="O2672" i="1"/>
  <c r="N2672" i="1"/>
  <c r="M2672" i="1"/>
  <c r="L2672" i="1"/>
  <c r="K2672" i="1"/>
  <c r="T2672" i="1" s="1"/>
  <c r="S2671" i="1"/>
  <c r="R2671" i="1"/>
  <c r="P2671" i="1"/>
  <c r="O2671" i="1"/>
  <c r="N2671" i="1"/>
  <c r="M2671" i="1"/>
  <c r="L2671" i="1"/>
  <c r="K2671" i="1"/>
  <c r="T2671" i="1" s="1"/>
  <c r="S2670" i="1"/>
  <c r="R2670" i="1"/>
  <c r="P2670" i="1"/>
  <c r="O2670" i="1"/>
  <c r="N2670" i="1"/>
  <c r="M2670" i="1"/>
  <c r="L2670" i="1"/>
  <c r="K2670" i="1"/>
  <c r="S2669" i="1"/>
  <c r="R2669" i="1"/>
  <c r="P2669" i="1"/>
  <c r="O2669" i="1"/>
  <c r="N2669" i="1"/>
  <c r="M2669" i="1"/>
  <c r="L2669" i="1"/>
  <c r="K2669" i="1"/>
  <c r="S2668" i="1"/>
  <c r="R2668" i="1"/>
  <c r="P2668" i="1"/>
  <c r="O2668" i="1"/>
  <c r="N2668" i="1"/>
  <c r="M2668" i="1"/>
  <c r="L2668" i="1"/>
  <c r="K2668" i="1"/>
  <c r="T2668" i="1" s="1"/>
  <c r="S2667" i="1"/>
  <c r="R2667" i="1"/>
  <c r="P2667" i="1"/>
  <c r="O2667" i="1"/>
  <c r="N2667" i="1"/>
  <c r="M2667" i="1"/>
  <c r="L2667" i="1"/>
  <c r="K2667" i="1"/>
  <c r="T2667" i="1" s="1"/>
  <c r="S2666" i="1"/>
  <c r="R2666" i="1"/>
  <c r="P2666" i="1"/>
  <c r="O2666" i="1"/>
  <c r="N2666" i="1"/>
  <c r="M2666" i="1"/>
  <c r="L2666" i="1"/>
  <c r="K2666" i="1"/>
  <c r="S2665" i="1"/>
  <c r="R2665" i="1"/>
  <c r="P2665" i="1"/>
  <c r="O2665" i="1"/>
  <c r="N2665" i="1"/>
  <c r="M2665" i="1"/>
  <c r="L2665" i="1"/>
  <c r="K2665" i="1"/>
  <c r="T2665" i="1" s="1"/>
  <c r="S2664" i="1"/>
  <c r="R2664" i="1"/>
  <c r="P2664" i="1"/>
  <c r="O2664" i="1"/>
  <c r="N2664" i="1"/>
  <c r="M2664" i="1"/>
  <c r="L2664" i="1"/>
  <c r="K2664" i="1"/>
  <c r="T2664" i="1" s="1"/>
  <c r="S2663" i="1"/>
  <c r="R2663" i="1"/>
  <c r="P2663" i="1"/>
  <c r="O2663" i="1"/>
  <c r="N2663" i="1"/>
  <c r="M2663" i="1"/>
  <c r="L2663" i="1"/>
  <c r="K2663" i="1"/>
  <c r="S2662" i="1"/>
  <c r="R2662" i="1"/>
  <c r="P2662" i="1"/>
  <c r="O2662" i="1"/>
  <c r="N2662" i="1"/>
  <c r="M2662" i="1"/>
  <c r="L2662" i="1"/>
  <c r="K2662" i="1"/>
  <c r="S2661" i="1"/>
  <c r="R2661" i="1"/>
  <c r="P2661" i="1"/>
  <c r="O2661" i="1"/>
  <c r="N2661" i="1"/>
  <c r="M2661" i="1"/>
  <c r="L2661" i="1"/>
  <c r="K2661" i="1"/>
  <c r="S2660" i="1"/>
  <c r="R2660" i="1"/>
  <c r="P2660" i="1"/>
  <c r="O2660" i="1"/>
  <c r="N2660" i="1"/>
  <c r="M2660" i="1"/>
  <c r="L2660" i="1"/>
  <c r="K2660" i="1"/>
  <c r="S2659" i="1"/>
  <c r="R2659" i="1"/>
  <c r="P2659" i="1"/>
  <c r="O2659" i="1"/>
  <c r="N2659" i="1"/>
  <c r="M2659" i="1"/>
  <c r="L2659" i="1"/>
  <c r="K2659" i="1"/>
  <c r="S2658" i="1"/>
  <c r="R2658" i="1"/>
  <c r="P2658" i="1"/>
  <c r="O2658" i="1"/>
  <c r="N2658" i="1"/>
  <c r="M2658" i="1"/>
  <c r="L2658" i="1"/>
  <c r="K2658" i="1"/>
  <c r="S2657" i="1"/>
  <c r="R2657" i="1"/>
  <c r="P2657" i="1"/>
  <c r="O2657" i="1"/>
  <c r="N2657" i="1"/>
  <c r="M2657" i="1"/>
  <c r="L2657" i="1"/>
  <c r="K2657" i="1"/>
  <c r="S2656" i="1"/>
  <c r="R2656" i="1"/>
  <c r="P2656" i="1"/>
  <c r="O2656" i="1"/>
  <c r="N2656" i="1"/>
  <c r="M2656" i="1"/>
  <c r="L2656" i="1"/>
  <c r="K2656" i="1"/>
  <c r="T2656" i="1" s="1"/>
  <c r="S2655" i="1"/>
  <c r="R2655" i="1"/>
  <c r="P2655" i="1"/>
  <c r="O2655" i="1"/>
  <c r="N2655" i="1"/>
  <c r="M2655" i="1"/>
  <c r="L2655" i="1"/>
  <c r="K2655" i="1"/>
  <c r="T2655" i="1" s="1"/>
  <c r="S2654" i="1"/>
  <c r="R2654" i="1"/>
  <c r="P2654" i="1"/>
  <c r="O2654" i="1"/>
  <c r="N2654" i="1"/>
  <c r="M2654" i="1"/>
  <c r="L2654" i="1"/>
  <c r="K2654" i="1"/>
  <c r="S2653" i="1"/>
  <c r="R2653" i="1"/>
  <c r="P2653" i="1"/>
  <c r="O2653" i="1"/>
  <c r="N2653" i="1"/>
  <c r="M2653" i="1"/>
  <c r="L2653" i="1"/>
  <c r="K2653" i="1"/>
  <c r="T2653" i="1" s="1"/>
  <c r="S2652" i="1"/>
  <c r="R2652" i="1"/>
  <c r="P2652" i="1"/>
  <c r="O2652" i="1"/>
  <c r="N2652" i="1"/>
  <c r="M2652" i="1"/>
  <c r="L2652" i="1"/>
  <c r="K2652" i="1"/>
  <c r="S2651" i="1"/>
  <c r="R2651" i="1"/>
  <c r="P2651" i="1"/>
  <c r="O2651" i="1"/>
  <c r="N2651" i="1"/>
  <c r="M2651" i="1"/>
  <c r="L2651" i="1"/>
  <c r="K2651" i="1"/>
  <c r="S2650" i="1"/>
  <c r="R2650" i="1"/>
  <c r="P2650" i="1"/>
  <c r="O2650" i="1"/>
  <c r="N2650" i="1"/>
  <c r="M2650" i="1"/>
  <c r="L2650" i="1"/>
  <c r="K2650" i="1"/>
  <c r="T2650" i="1" s="1"/>
  <c r="S2649" i="1"/>
  <c r="R2649" i="1"/>
  <c r="P2649" i="1"/>
  <c r="O2649" i="1"/>
  <c r="N2649" i="1"/>
  <c r="M2649" i="1"/>
  <c r="L2649" i="1"/>
  <c r="K2649" i="1"/>
  <c r="T2649" i="1" s="1"/>
  <c r="S2648" i="1"/>
  <c r="R2648" i="1"/>
  <c r="P2648" i="1"/>
  <c r="O2648" i="1"/>
  <c r="N2648" i="1"/>
  <c r="M2648" i="1"/>
  <c r="L2648" i="1"/>
  <c r="K2648" i="1"/>
  <c r="T2648" i="1" s="1"/>
  <c r="S2647" i="1"/>
  <c r="R2647" i="1"/>
  <c r="P2647" i="1"/>
  <c r="O2647" i="1"/>
  <c r="N2647" i="1"/>
  <c r="M2647" i="1"/>
  <c r="L2647" i="1"/>
  <c r="K2647" i="1"/>
  <c r="S2646" i="1"/>
  <c r="R2646" i="1"/>
  <c r="P2646" i="1"/>
  <c r="O2646" i="1"/>
  <c r="N2646" i="1"/>
  <c r="M2646" i="1"/>
  <c r="L2646" i="1"/>
  <c r="K2646" i="1"/>
  <c r="T2646" i="1" s="1"/>
  <c r="S2645" i="1"/>
  <c r="R2645" i="1"/>
  <c r="P2645" i="1"/>
  <c r="O2645" i="1"/>
  <c r="N2645" i="1"/>
  <c r="M2645" i="1"/>
  <c r="L2645" i="1"/>
  <c r="K2645" i="1"/>
  <c r="S2644" i="1"/>
  <c r="R2644" i="1"/>
  <c r="P2644" i="1"/>
  <c r="O2644" i="1"/>
  <c r="N2644" i="1"/>
  <c r="M2644" i="1"/>
  <c r="L2644" i="1"/>
  <c r="K2644" i="1"/>
  <c r="T2644" i="1" s="1"/>
  <c r="S2643" i="1"/>
  <c r="R2643" i="1"/>
  <c r="P2643" i="1"/>
  <c r="O2643" i="1"/>
  <c r="N2643" i="1"/>
  <c r="M2643" i="1"/>
  <c r="L2643" i="1"/>
  <c r="K2643" i="1"/>
  <c r="S2642" i="1"/>
  <c r="R2642" i="1"/>
  <c r="P2642" i="1"/>
  <c r="O2642" i="1"/>
  <c r="N2642" i="1"/>
  <c r="M2642" i="1"/>
  <c r="L2642" i="1"/>
  <c r="K2642" i="1"/>
  <c r="S2641" i="1"/>
  <c r="R2641" i="1"/>
  <c r="P2641" i="1"/>
  <c r="O2641" i="1"/>
  <c r="N2641" i="1"/>
  <c r="M2641" i="1"/>
  <c r="L2641" i="1"/>
  <c r="K2641" i="1"/>
  <c r="T2641" i="1" s="1"/>
  <c r="S2640" i="1"/>
  <c r="R2640" i="1"/>
  <c r="P2640" i="1"/>
  <c r="O2640" i="1"/>
  <c r="N2640" i="1"/>
  <c r="M2640" i="1"/>
  <c r="L2640" i="1"/>
  <c r="K2640" i="1"/>
  <c r="T2640" i="1" s="1"/>
  <c r="S2639" i="1"/>
  <c r="R2639" i="1"/>
  <c r="P2639" i="1"/>
  <c r="O2639" i="1"/>
  <c r="N2639" i="1"/>
  <c r="M2639" i="1"/>
  <c r="L2639" i="1"/>
  <c r="K2639" i="1"/>
  <c r="S2638" i="1"/>
  <c r="R2638" i="1"/>
  <c r="P2638" i="1"/>
  <c r="O2638" i="1"/>
  <c r="N2638" i="1"/>
  <c r="M2638" i="1"/>
  <c r="L2638" i="1"/>
  <c r="K2638" i="1"/>
  <c r="S2637" i="1"/>
  <c r="R2637" i="1"/>
  <c r="P2637" i="1"/>
  <c r="O2637" i="1"/>
  <c r="N2637" i="1"/>
  <c r="M2637" i="1"/>
  <c r="L2637" i="1"/>
  <c r="K2637" i="1"/>
  <c r="T2637" i="1" s="1"/>
  <c r="S2636" i="1"/>
  <c r="R2636" i="1"/>
  <c r="P2636" i="1"/>
  <c r="O2636" i="1"/>
  <c r="N2636" i="1"/>
  <c r="M2636" i="1"/>
  <c r="L2636" i="1"/>
  <c r="K2636" i="1"/>
  <c r="S2635" i="1"/>
  <c r="R2635" i="1"/>
  <c r="P2635" i="1"/>
  <c r="O2635" i="1"/>
  <c r="N2635" i="1"/>
  <c r="M2635" i="1"/>
  <c r="L2635" i="1"/>
  <c r="K2635" i="1"/>
  <c r="T2635" i="1" s="1"/>
  <c r="S2634" i="1"/>
  <c r="R2634" i="1"/>
  <c r="P2634" i="1"/>
  <c r="O2634" i="1"/>
  <c r="N2634" i="1"/>
  <c r="M2634" i="1"/>
  <c r="L2634" i="1"/>
  <c r="K2634" i="1"/>
  <c r="S2633" i="1"/>
  <c r="R2633" i="1"/>
  <c r="P2633" i="1"/>
  <c r="O2633" i="1"/>
  <c r="N2633" i="1"/>
  <c r="M2633" i="1"/>
  <c r="L2633" i="1"/>
  <c r="K2633" i="1"/>
  <c r="S2632" i="1"/>
  <c r="R2632" i="1"/>
  <c r="P2632" i="1"/>
  <c r="O2632" i="1"/>
  <c r="N2632" i="1"/>
  <c r="M2632" i="1"/>
  <c r="L2632" i="1"/>
  <c r="K2632" i="1"/>
  <c r="T2632" i="1" s="1"/>
  <c r="S2631" i="1"/>
  <c r="R2631" i="1"/>
  <c r="P2631" i="1"/>
  <c r="O2631" i="1"/>
  <c r="N2631" i="1"/>
  <c r="M2631" i="1"/>
  <c r="L2631" i="1"/>
  <c r="K2631" i="1"/>
  <c r="T2631" i="1" s="1"/>
  <c r="S2630" i="1"/>
  <c r="R2630" i="1"/>
  <c r="P2630" i="1"/>
  <c r="O2630" i="1"/>
  <c r="N2630" i="1"/>
  <c r="M2630" i="1"/>
  <c r="L2630" i="1"/>
  <c r="K2630" i="1"/>
  <c r="T2630" i="1" s="1"/>
  <c r="S2629" i="1"/>
  <c r="R2629" i="1"/>
  <c r="P2629" i="1"/>
  <c r="O2629" i="1"/>
  <c r="N2629" i="1"/>
  <c r="M2629" i="1"/>
  <c r="L2629" i="1"/>
  <c r="K2629" i="1"/>
  <c r="T2629" i="1" s="1"/>
  <c r="S2628" i="1"/>
  <c r="R2628" i="1"/>
  <c r="P2628" i="1"/>
  <c r="O2628" i="1"/>
  <c r="N2628" i="1"/>
  <c r="M2628" i="1"/>
  <c r="L2628" i="1"/>
  <c r="K2628" i="1"/>
  <c r="T2628" i="1" s="1"/>
  <c r="S2627" i="1"/>
  <c r="R2627" i="1"/>
  <c r="P2627" i="1"/>
  <c r="O2627" i="1"/>
  <c r="N2627" i="1"/>
  <c r="M2627" i="1"/>
  <c r="L2627" i="1"/>
  <c r="K2627" i="1"/>
  <c r="T2627" i="1" s="1"/>
  <c r="S2626" i="1"/>
  <c r="R2626" i="1"/>
  <c r="P2626" i="1"/>
  <c r="O2626" i="1"/>
  <c r="N2626" i="1"/>
  <c r="M2626" i="1"/>
  <c r="L2626" i="1"/>
  <c r="K2626" i="1"/>
  <c r="T2626" i="1" s="1"/>
  <c r="S2625" i="1"/>
  <c r="R2625" i="1"/>
  <c r="P2625" i="1"/>
  <c r="O2625" i="1"/>
  <c r="N2625" i="1"/>
  <c r="M2625" i="1"/>
  <c r="L2625" i="1"/>
  <c r="K2625" i="1"/>
  <c r="T2625" i="1" s="1"/>
  <c r="S2624" i="1"/>
  <c r="R2624" i="1"/>
  <c r="P2624" i="1"/>
  <c r="O2624" i="1"/>
  <c r="N2624" i="1"/>
  <c r="M2624" i="1"/>
  <c r="L2624" i="1"/>
  <c r="K2624" i="1"/>
  <c r="T2624" i="1" s="1"/>
  <c r="S2623" i="1"/>
  <c r="R2623" i="1"/>
  <c r="P2623" i="1"/>
  <c r="O2623" i="1"/>
  <c r="N2623" i="1"/>
  <c r="M2623" i="1"/>
  <c r="L2623" i="1"/>
  <c r="K2623" i="1"/>
  <c r="S2622" i="1"/>
  <c r="R2622" i="1"/>
  <c r="P2622" i="1"/>
  <c r="O2622" i="1"/>
  <c r="N2622" i="1"/>
  <c r="M2622" i="1"/>
  <c r="L2622" i="1"/>
  <c r="K2622" i="1"/>
  <c r="T2622" i="1" s="1"/>
  <c r="S2621" i="1"/>
  <c r="R2621" i="1"/>
  <c r="P2621" i="1"/>
  <c r="O2621" i="1"/>
  <c r="N2621" i="1"/>
  <c r="M2621" i="1"/>
  <c r="L2621" i="1"/>
  <c r="K2621" i="1"/>
  <c r="T2621" i="1" s="1"/>
  <c r="S2620" i="1"/>
  <c r="R2620" i="1"/>
  <c r="P2620" i="1"/>
  <c r="O2620" i="1"/>
  <c r="N2620" i="1"/>
  <c r="M2620" i="1"/>
  <c r="L2620" i="1"/>
  <c r="K2620" i="1"/>
  <c r="T2620" i="1" s="1"/>
  <c r="S2619" i="1"/>
  <c r="R2619" i="1"/>
  <c r="P2619" i="1"/>
  <c r="O2619" i="1"/>
  <c r="N2619" i="1"/>
  <c r="M2619" i="1"/>
  <c r="L2619" i="1"/>
  <c r="K2619" i="1"/>
  <c r="T2619" i="1" s="1"/>
  <c r="S2618" i="1"/>
  <c r="R2618" i="1"/>
  <c r="P2618" i="1"/>
  <c r="O2618" i="1"/>
  <c r="N2618" i="1"/>
  <c r="M2618" i="1"/>
  <c r="L2618" i="1"/>
  <c r="K2618" i="1"/>
  <c r="T2618" i="1" s="1"/>
  <c r="S2617" i="1"/>
  <c r="R2617" i="1"/>
  <c r="P2617" i="1"/>
  <c r="O2617" i="1"/>
  <c r="N2617" i="1"/>
  <c r="M2617" i="1"/>
  <c r="L2617" i="1"/>
  <c r="K2617" i="1"/>
  <c r="T2617" i="1" s="1"/>
  <c r="S2616" i="1"/>
  <c r="R2616" i="1"/>
  <c r="P2616" i="1"/>
  <c r="O2616" i="1"/>
  <c r="N2616" i="1"/>
  <c r="M2616" i="1"/>
  <c r="L2616" i="1"/>
  <c r="K2616" i="1"/>
  <c r="T2616" i="1" s="1"/>
  <c r="S2615" i="1"/>
  <c r="R2615" i="1"/>
  <c r="P2615" i="1"/>
  <c r="O2615" i="1"/>
  <c r="N2615" i="1"/>
  <c r="M2615" i="1"/>
  <c r="L2615" i="1"/>
  <c r="K2615" i="1"/>
  <c r="S2614" i="1"/>
  <c r="R2614" i="1"/>
  <c r="P2614" i="1"/>
  <c r="O2614" i="1"/>
  <c r="N2614" i="1"/>
  <c r="M2614" i="1"/>
  <c r="L2614" i="1"/>
  <c r="K2614" i="1"/>
  <c r="S2613" i="1"/>
  <c r="R2613" i="1"/>
  <c r="P2613" i="1"/>
  <c r="O2613" i="1"/>
  <c r="N2613" i="1"/>
  <c r="M2613" i="1"/>
  <c r="L2613" i="1"/>
  <c r="K2613" i="1"/>
  <c r="S2612" i="1"/>
  <c r="R2612" i="1"/>
  <c r="P2612" i="1"/>
  <c r="O2612" i="1"/>
  <c r="N2612" i="1"/>
  <c r="M2612" i="1"/>
  <c r="L2612" i="1"/>
  <c r="K2612" i="1"/>
  <c r="S2611" i="1"/>
  <c r="R2611" i="1"/>
  <c r="P2611" i="1"/>
  <c r="O2611" i="1"/>
  <c r="N2611" i="1"/>
  <c r="M2611" i="1"/>
  <c r="L2611" i="1"/>
  <c r="K2611" i="1"/>
  <c r="S2610" i="1"/>
  <c r="R2610" i="1"/>
  <c r="P2610" i="1"/>
  <c r="O2610" i="1"/>
  <c r="N2610" i="1"/>
  <c r="M2610" i="1"/>
  <c r="L2610" i="1"/>
  <c r="K2610" i="1"/>
  <c r="T2610" i="1" s="1"/>
  <c r="S2609" i="1"/>
  <c r="R2609" i="1"/>
  <c r="P2609" i="1"/>
  <c r="O2609" i="1"/>
  <c r="N2609" i="1"/>
  <c r="M2609" i="1"/>
  <c r="L2609" i="1"/>
  <c r="K2609" i="1"/>
  <c r="S2608" i="1"/>
  <c r="R2608" i="1"/>
  <c r="P2608" i="1"/>
  <c r="O2608" i="1"/>
  <c r="N2608" i="1"/>
  <c r="M2608" i="1"/>
  <c r="L2608" i="1"/>
  <c r="K2608" i="1"/>
  <c r="T2608" i="1" s="1"/>
  <c r="S2607" i="1"/>
  <c r="R2607" i="1"/>
  <c r="P2607" i="1"/>
  <c r="O2607" i="1"/>
  <c r="N2607" i="1"/>
  <c r="M2607" i="1"/>
  <c r="L2607" i="1"/>
  <c r="K2607" i="1"/>
  <c r="T2607" i="1" s="1"/>
  <c r="S2606" i="1"/>
  <c r="R2606" i="1"/>
  <c r="P2606" i="1"/>
  <c r="O2606" i="1"/>
  <c r="N2606" i="1"/>
  <c r="M2606" i="1"/>
  <c r="L2606" i="1"/>
  <c r="K2606" i="1"/>
  <c r="S2605" i="1"/>
  <c r="R2605" i="1"/>
  <c r="P2605" i="1"/>
  <c r="O2605" i="1"/>
  <c r="N2605" i="1"/>
  <c r="M2605" i="1"/>
  <c r="L2605" i="1"/>
  <c r="K2605" i="1"/>
  <c r="T2605" i="1" s="1"/>
  <c r="S2604" i="1"/>
  <c r="R2604" i="1"/>
  <c r="P2604" i="1"/>
  <c r="O2604" i="1"/>
  <c r="N2604" i="1"/>
  <c r="M2604" i="1"/>
  <c r="L2604" i="1"/>
  <c r="K2604" i="1"/>
  <c r="T2604" i="1" s="1"/>
  <c r="S2603" i="1"/>
  <c r="R2603" i="1"/>
  <c r="P2603" i="1"/>
  <c r="O2603" i="1"/>
  <c r="N2603" i="1"/>
  <c r="M2603" i="1"/>
  <c r="L2603" i="1"/>
  <c r="K2603" i="1"/>
  <c r="T2603" i="1" s="1"/>
  <c r="S2602" i="1"/>
  <c r="R2602" i="1"/>
  <c r="P2602" i="1"/>
  <c r="O2602" i="1"/>
  <c r="N2602" i="1"/>
  <c r="M2602" i="1"/>
  <c r="L2602" i="1"/>
  <c r="K2602" i="1"/>
  <c r="T2602" i="1" s="1"/>
  <c r="S2601" i="1"/>
  <c r="R2601" i="1"/>
  <c r="P2601" i="1"/>
  <c r="O2601" i="1"/>
  <c r="N2601" i="1"/>
  <c r="M2601" i="1"/>
  <c r="L2601" i="1"/>
  <c r="K2601" i="1"/>
  <c r="T2601" i="1" s="1"/>
  <c r="S2600" i="1"/>
  <c r="R2600" i="1"/>
  <c r="P2600" i="1"/>
  <c r="O2600" i="1"/>
  <c r="N2600" i="1"/>
  <c r="M2600" i="1"/>
  <c r="L2600" i="1"/>
  <c r="K2600" i="1"/>
  <c r="T2600" i="1" s="1"/>
  <c r="S2599" i="1"/>
  <c r="R2599" i="1"/>
  <c r="P2599" i="1"/>
  <c r="O2599" i="1"/>
  <c r="N2599" i="1"/>
  <c r="M2599" i="1"/>
  <c r="L2599" i="1"/>
  <c r="K2599" i="1"/>
  <c r="S2598" i="1"/>
  <c r="R2598" i="1"/>
  <c r="P2598" i="1"/>
  <c r="O2598" i="1"/>
  <c r="N2598" i="1"/>
  <c r="M2598" i="1"/>
  <c r="L2598" i="1"/>
  <c r="K2598" i="1"/>
  <c r="S2597" i="1"/>
  <c r="R2597" i="1"/>
  <c r="P2597" i="1"/>
  <c r="O2597" i="1"/>
  <c r="N2597" i="1"/>
  <c r="M2597" i="1"/>
  <c r="L2597" i="1"/>
  <c r="K2597" i="1"/>
  <c r="S2596" i="1"/>
  <c r="R2596" i="1"/>
  <c r="P2596" i="1"/>
  <c r="O2596" i="1"/>
  <c r="N2596" i="1"/>
  <c r="M2596" i="1"/>
  <c r="L2596" i="1"/>
  <c r="K2596" i="1"/>
  <c r="S2595" i="1"/>
  <c r="R2595" i="1"/>
  <c r="P2595" i="1"/>
  <c r="O2595" i="1"/>
  <c r="N2595" i="1"/>
  <c r="M2595" i="1"/>
  <c r="L2595" i="1"/>
  <c r="K2595" i="1"/>
  <c r="S2594" i="1"/>
  <c r="R2594" i="1"/>
  <c r="P2594" i="1"/>
  <c r="O2594" i="1"/>
  <c r="N2594" i="1"/>
  <c r="M2594" i="1"/>
  <c r="L2594" i="1"/>
  <c r="K2594" i="1"/>
  <c r="S2593" i="1"/>
  <c r="R2593" i="1"/>
  <c r="P2593" i="1"/>
  <c r="O2593" i="1"/>
  <c r="N2593" i="1"/>
  <c r="M2593" i="1"/>
  <c r="L2593" i="1"/>
  <c r="K2593" i="1"/>
  <c r="S2592" i="1"/>
  <c r="R2592" i="1"/>
  <c r="P2592" i="1"/>
  <c r="O2592" i="1"/>
  <c r="N2592" i="1"/>
  <c r="M2592" i="1"/>
  <c r="L2592" i="1"/>
  <c r="K2592" i="1"/>
  <c r="T2592" i="1" s="1"/>
  <c r="S2591" i="1"/>
  <c r="R2591" i="1"/>
  <c r="P2591" i="1"/>
  <c r="O2591" i="1"/>
  <c r="N2591" i="1"/>
  <c r="M2591" i="1"/>
  <c r="L2591" i="1"/>
  <c r="K2591" i="1"/>
  <c r="T2591" i="1" s="1"/>
  <c r="S2590" i="1"/>
  <c r="R2590" i="1"/>
  <c r="P2590" i="1"/>
  <c r="O2590" i="1"/>
  <c r="N2590" i="1"/>
  <c r="M2590" i="1"/>
  <c r="L2590" i="1"/>
  <c r="K2590" i="1"/>
  <c r="S2589" i="1"/>
  <c r="R2589" i="1"/>
  <c r="P2589" i="1"/>
  <c r="O2589" i="1"/>
  <c r="N2589" i="1"/>
  <c r="M2589" i="1"/>
  <c r="L2589" i="1"/>
  <c r="K2589" i="1"/>
  <c r="T2589" i="1" s="1"/>
  <c r="S2588" i="1"/>
  <c r="R2588" i="1"/>
  <c r="P2588" i="1"/>
  <c r="O2588" i="1"/>
  <c r="N2588" i="1"/>
  <c r="M2588" i="1"/>
  <c r="L2588" i="1"/>
  <c r="K2588" i="1"/>
  <c r="T2588" i="1" s="1"/>
  <c r="S2587" i="1"/>
  <c r="R2587" i="1"/>
  <c r="P2587" i="1"/>
  <c r="O2587" i="1"/>
  <c r="N2587" i="1"/>
  <c r="M2587" i="1"/>
  <c r="L2587" i="1"/>
  <c r="K2587" i="1"/>
  <c r="T2587" i="1" s="1"/>
  <c r="S2586" i="1"/>
  <c r="R2586" i="1"/>
  <c r="P2586" i="1"/>
  <c r="O2586" i="1"/>
  <c r="N2586" i="1"/>
  <c r="M2586" i="1"/>
  <c r="L2586" i="1"/>
  <c r="K2586" i="1"/>
  <c r="T2586" i="1" s="1"/>
  <c r="S2585" i="1"/>
  <c r="R2585" i="1"/>
  <c r="P2585" i="1"/>
  <c r="O2585" i="1"/>
  <c r="N2585" i="1"/>
  <c r="M2585" i="1"/>
  <c r="L2585" i="1"/>
  <c r="K2585" i="1"/>
  <c r="T2585" i="1" s="1"/>
  <c r="S2584" i="1"/>
  <c r="R2584" i="1"/>
  <c r="P2584" i="1"/>
  <c r="O2584" i="1"/>
  <c r="N2584" i="1"/>
  <c r="M2584" i="1"/>
  <c r="L2584" i="1"/>
  <c r="K2584" i="1"/>
  <c r="T2584" i="1" s="1"/>
  <c r="S2583" i="1"/>
  <c r="R2583" i="1"/>
  <c r="P2583" i="1"/>
  <c r="O2583" i="1"/>
  <c r="N2583" i="1"/>
  <c r="M2583" i="1"/>
  <c r="L2583" i="1"/>
  <c r="K2583" i="1"/>
  <c r="S2582" i="1"/>
  <c r="R2582" i="1"/>
  <c r="P2582" i="1"/>
  <c r="O2582" i="1"/>
  <c r="N2582" i="1"/>
  <c r="M2582" i="1"/>
  <c r="L2582" i="1"/>
  <c r="K2582" i="1"/>
  <c r="T2582" i="1" s="1"/>
  <c r="S2581" i="1"/>
  <c r="R2581" i="1"/>
  <c r="P2581" i="1"/>
  <c r="O2581" i="1"/>
  <c r="N2581" i="1"/>
  <c r="M2581" i="1"/>
  <c r="L2581" i="1"/>
  <c r="K2581" i="1"/>
  <c r="S2580" i="1"/>
  <c r="R2580" i="1"/>
  <c r="P2580" i="1"/>
  <c r="O2580" i="1"/>
  <c r="N2580" i="1"/>
  <c r="M2580" i="1"/>
  <c r="L2580" i="1"/>
  <c r="K2580" i="1"/>
  <c r="T2580" i="1" s="1"/>
  <c r="S2579" i="1"/>
  <c r="R2579" i="1"/>
  <c r="P2579" i="1"/>
  <c r="O2579" i="1"/>
  <c r="N2579" i="1"/>
  <c r="M2579" i="1"/>
  <c r="L2579" i="1"/>
  <c r="K2579" i="1"/>
  <c r="T2579" i="1" s="1"/>
  <c r="S2578" i="1"/>
  <c r="R2578" i="1"/>
  <c r="P2578" i="1"/>
  <c r="O2578" i="1"/>
  <c r="N2578" i="1"/>
  <c r="M2578" i="1"/>
  <c r="L2578" i="1"/>
  <c r="K2578" i="1"/>
  <c r="S2577" i="1"/>
  <c r="R2577" i="1"/>
  <c r="P2577" i="1"/>
  <c r="O2577" i="1"/>
  <c r="N2577" i="1"/>
  <c r="M2577" i="1"/>
  <c r="L2577" i="1"/>
  <c r="K2577" i="1"/>
  <c r="T2577" i="1" s="1"/>
  <c r="S2576" i="1"/>
  <c r="R2576" i="1"/>
  <c r="P2576" i="1"/>
  <c r="O2576" i="1"/>
  <c r="N2576" i="1"/>
  <c r="M2576" i="1"/>
  <c r="L2576" i="1"/>
  <c r="K2576" i="1"/>
  <c r="T2576" i="1" s="1"/>
  <c r="S2575" i="1"/>
  <c r="R2575" i="1"/>
  <c r="P2575" i="1"/>
  <c r="O2575" i="1"/>
  <c r="N2575" i="1"/>
  <c r="M2575" i="1"/>
  <c r="L2575" i="1"/>
  <c r="K2575" i="1"/>
  <c r="S2574" i="1"/>
  <c r="R2574" i="1"/>
  <c r="P2574" i="1"/>
  <c r="O2574" i="1"/>
  <c r="N2574" i="1"/>
  <c r="M2574" i="1"/>
  <c r="L2574" i="1"/>
  <c r="K2574" i="1"/>
  <c r="S2573" i="1"/>
  <c r="R2573" i="1"/>
  <c r="P2573" i="1"/>
  <c r="O2573" i="1"/>
  <c r="N2573" i="1"/>
  <c r="M2573" i="1"/>
  <c r="L2573" i="1"/>
  <c r="K2573" i="1"/>
  <c r="T2573" i="1" s="1"/>
  <c r="S2572" i="1"/>
  <c r="R2572" i="1"/>
  <c r="P2572" i="1"/>
  <c r="O2572" i="1"/>
  <c r="N2572" i="1"/>
  <c r="M2572" i="1"/>
  <c r="L2572" i="1"/>
  <c r="K2572" i="1"/>
  <c r="S2571" i="1"/>
  <c r="R2571" i="1"/>
  <c r="P2571" i="1"/>
  <c r="O2571" i="1"/>
  <c r="N2571" i="1"/>
  <c r="M2571" i="1"/>
  <c r="L2571" i="1"/>
  <c r="K2571" i="1"/>
  <c r="T2571" i="1" s="1"/>
  <c r="S2570" i="1"/>
  <c r="R2570" i="1"/>
  <c r="P2570" i="1"/>
  <c r="O2570" i="1"/>
  <c r="N2570" i="1"/>
  <c r="M2570" i="1"/>
  <c r="L2570" i="1"/>
  <c r="K2570" i="1"/>
  <c r="T2570" i="1" s="1"/>
  <c r="S2569" i="1"/>
  <c r="R2569" i="1"/>
  <c r="P2569" i="1"/>
  <c r="O2569" i="1"/>
  <c r="N2569" i="1"/>
  <c r="M2569" i="1"/>
  <c r="L2569" i="1"/>
  <c r="K2569" i="1"/>
  <c r="T2569" i="1" s="1"/>
  <c r="S2568" i="1"/>
  <c r="R2568" i="1"/>
  <c r="P2568" i="1"/>
  <c r="O2568" i="1"/>
  <c r="N2568" i="1"/>
  <c r="M2568" i="1"/>
  <c r="L2568" i="1"/>
  <c r="K2568" i="1"/>
  <c r="T2568" i="1" s="1"/>
  <c r="S2567" i="1"/>
  <c r="R2567" i="1"/>
  <c r="P2567" i="1"/>
  <c r="O2567" i="1"/>
  <c r="N2567" i="1"/>
  <c r="M2567" i="1"/>
  <c r="L2567" i="1"/>
  <c r="K2567" i="1"/>
  <c r="S2566" i="1"/>
  <c r="R2566" i="1"/>
  <c r="P2566" i="1"/>
  <c r="O2566" i="1"/>
  <c r="N2566" i="1"/>
  <c r="M2566" i="1"/>
  <c r="L2566" i="1"/>
  <c r="K2566" i="1"/>
  <c r="S2565" i="1"/>
  <c r="R2565" i="1"/>
  <c r="P2565" i="1"/>
  <c r="O2565" i="1"/>
  <c r="N2565" i="1"/>
  <c r="M2565" i="1"/>
  <c r="L2565" i="1"/>
  <c r="K2565" i="1"/>
  <c r="S2564" i="1"/>
  <c r="R2564" i="1"/>
  <c r="P2564" i="1"/>
  <c r="O2564" i="1"/>
  <c r="N2564" i="1"/>
  <c r="M2564" i="1"/>
  <c r="L2564" i="1"/>
  <c r="K2564" i="1"/>
  <c r="T2564" i="1" s="1"/>
  <c r="S2563" i="1"/>
  <c r="R2563" i="1"/>
  <c r="P2563" i="1"/>
  <c r="O2563" i="1"/>
  <c r="N2563" i="1"/>
  <c r="M2563" i="1"/>
  <c r="L2563" i="1"/>
  <c r="K2563" i="1"/>
  <c r="S2562" i="1"/>
  <c r="R2562" i="1"/>
  <c r="P2562" i="1"/>
  <c r="O2562" i="1"/>
  <c r="N2562" i="1"/>
  <c r="M2562" i="1"/>
  <c r="L2562" i="1"/>
  <c r="K2562" i="1"/>
  <c r="T2562" i="1" s="1"/>
  <c r="S2561" i="1"/>
  <c r="R2561" i="1"/>
  <c r="P2561" i="1"/>
  <c r="O2561" i="1"/>
  <c r="N2561" i="1"/>
  <c r="M2561" i="1"/>
  <c r="L2561" i="1"/>
  <c r="K2561" i="1"/>
  <c r="S2560" i="1"/>
  <c r="R2560" i="1"/>
  <c r="P2560" i="1"/>
  <c r="O2560" i="1"/>
  <c r="N2560" i="1"/>
  <c r="M2560" i="1"/>
  <c r="L2560" i="1"/>
  <c r="K2560" i="1"/>
  <c r="T2560" i="1" s="1"/>
  <c r="S2559" i="1"/>
  <c r="R2559" i="1"/>
  <c r="P2559" i="1"/>
  <c r="O2559" i="1"/>
  <c r="N2559" i="1"/>
  <c r="M2559" i="1"/>
  <c r="L2559" i="1"/>
  <c r="K2559" i="1"/>
  <c r="T2559" i="1" s="1"/>
  <c r="S2558" i="1"/>
  <c r="R2558" i="1"/>
  <c r="P2558" i="1"/>
  <c r="O2558" i="1"/>
  <c r="N2558" i="1"/>
  <c r="M2558" i="1"/>
  <c r="L2558" i="1"/>
  <c r="K2558" i="1"/>
  <c r="S2557" i="1"/>
  <c r="R2557" i="1"/>
  <c r="P2557" i="1"/>
  <c r="O2557" i="1"/>
  <c r="N2557" i="1"/>
  <c r="M2557" i="1"/>
  <c r="L2557" i="1"/>
  <c r="K2557" i="1"/>
  <c r="S2556" i="1"/>
  <c r="R2556" i="1"/>
  <c r="P2556" i="1"/>
  <c r="O2556" i="1"/>
  <c r="N2556" i="1"/>
  <c r="M2556" i="1"/>
  <c r="L2556" i="1"/>
  <c r="K2556" i="1"/>
  <c r="S2555" i="1"/>
  <c r="R2555" i="1"/>
  <c r="P2555" i="1"/>
  <c r="O2555" i="1"/>
  <c r="N2555" i="1"/>
  <c r="M2555" i="1"/>
  <c r="L2555" i="1"/>
  <c r="K2555" i="1"/>
  <c r="T2555" i="1" s="1"/>
  <c r="S2554" i="1"/>
  <c r="R2554" i="1"/>
  <c r="P2554" i="1"/>
  <c r="O2554" i="1"/>
  <c r="N2554" i="1"/>
  <c r="M2554" i="1"/>
  <c r="L2554" i="1"/>
  <c r="K2554" i="1"/>
  <c r="S2553" i="1"/>
  <c r="R2553" i="1"/>
  <c r="P2553" i="1"/>
  <c r="O2553" i="1"/>
  <c r="N2553" i="1"/>
  <c r="M2553" i="1"/>
  <c r="L2553" i="1"/>
  <c r="K2553" i="1"/>
  <c r="T2553" i="1" s="1"/>
  <c r="S2552" i="1"/>
  <c r="R2552" i="1"/>
  <c r="P2552" i="1"/>
  <c r="O2552" i="1"/>
  <c r="N2552" i="1"/>
  <c r="M2552" i="1"/>
  <c r="L2552" i="1"/>
  <c r="K2552" i="1"/>
  <c r="T2552" i="1" s="1"/>
  <c r="S2551" i="1"/>
  <c r="R2551" i="1"/>
  <c r="P2551" i="1"/>
  <c r="O2551" i="1"/>
  <c r="N2551" i="1"/>
  <c r="M2551" i="1"/>
  <c r="L2551" i="1"/>
  <c r="K2551" i="1"/>
  <c r="S2550" i="1"/>
  <c r="R2550" i="1"/>
  <c r="P2550" i="1"/>
  <c r="O2550" i="1"/>
  <c r="N2550" i="1"/>
  <c r="M2550" i="1"/>
  <c r="L2550" i="1"/>
  <c r="K2550" i="1"/>
  <c r="S2549" i="1"/>
  <c r="R2549" i="1"/>
  <c r="P2549" i="1"/>
  <c r="O2549" i="1"/>
  <c r="N2549" i="1"/>
  <c r="M2549" i="1"/>
  <c r="L2549" i="1"/>
  <c r="K2549" i="1"/>
  <c r="S2548" i="1"/>
  <c r="R2548" i="1"/>
  <c r="P2548" i="1"/>
  <c r="O2548" i="1"/>
  <c r="N2548" i="1"/>
  <c r="M2548" i="1"/>
  <c r="L2548" i="1"/>
  <c r="K2548" i="1"/>
  <c r="S2547" i="1"/>
  <c r="R2547" i="1"/>
  <c r="P2547" i="1"/>
  <c r="O2547" i="1"/>
  <c r="N2547" i="1"/>
  <c r="M2547" i="1"/>
  <c r="L2547" i="1"/>
  <c r="K2547" i="1"/>
  <c r="S2546" i="1"/>
  <c r="R2546" i="1"/>
  <c r="P2546" i="1"/>
  <c r="O2546" i="1"/>
  <c r="N2546" i="1"/>
  <c r="M2546" i="1"/>
  <c r="L2546" i="1"/>
  <c r="K2546" i="1"/>
  <c r="T2546" i="1" s="1"/>
  <c r="S2545" i="1"/>
  <c r="R2545" i="1"/>
  <c r="P2545" i="1"/>
  <c r="O2545" i="1"/>
  <c r="N2545" i="1"/>
  <c r="M2545" i="1"/>
  <c r="L2545" i="1"/>
  <c r="K2545" i="1"/>
  <c r="S2544" i="1"/>
  <c r="R2544" i="1"/>
  <c r="P2544" i="1"/>
  <c r="O2544" i="1"/>
  <c r="N2544" i="1"/>
  <c r="M2544" i="1"/>
  <c r="L2544" i="1"/>
  <c r="K2544" i="1"/>
  <c r="T2544" i="1" s="1"/>
  <c r="S2543" i="1"/>
  <c r="R2543" i="1"/>
  <c r="P2543" i="1"/>
  <c r="O2543" i="1"/>
  <c r="N2543" i="1"/>
  <c r="M2543" i="1"/>
  <c r="L2543" i="1"/>
  <c r="K2543" i="1"/>
  <c r="T2543" i="1" s="1"/>
  <c r="S2542" i="1"/>
  <c r="R2542" i="1"/>
  <c r="P2542" i="1"/>
  <c r="O2542" i="1"/>
  <c r="N2542" i="1"/>
  <c r="M2542" i="1"/>
  <c r="L2542" i="1"/>
  <c r="K2542" i="1"/>
  <c r="S2541" i="1"/>
  <c r="R2541" i="1"/>
  <c r="P2541" i="1"/>
  <c r="O2541" i="1"/>
  <c r="N2541" i="1"/>
  <c r="M2541" i="1"/>
  <c r="L2541" i="1"/>
  <c r="K2541" i="1"/>
  <c r="S2540" i="1"/>
  <c r="R2540" i="1"/>
  <c r="P2540" i="1"/>
  <c r="O2540" i="1"/>
  <c r="N2540" i="1"/>
  <c r="M2540" i="1"/>
  <c r="L2540" i="1"/>
  <c r="K2540" i="1"/>
  <c r="S2539" i="1"/>
  <c r="R2539" i="1"/>
  <c r="P2539" i="1"/>
  <c r="O2539" i="1"/>
  <c r="N2539" i="1"/>
  <c r="M2539" i="1"/>
  <c r="L2539" i="1"/>
  <c r="K2539" i="1"/>
  <c r="S2538" i="1"/>
  <c r="R2538" i="1"/>
  <c r="P2538" i="1"/>
  <c r="O2538" i="1"/>
  <c r="N2538" i="1"/>
  <c r="M2538" i="1"/>
  <c r="L2538" i="1"/>
  <c r="K2538" i="1"/>
  <c r="S2537" i="1"/>
  <c r="R2537" i="1"/>
  <c r="P2537" i="1"/>
  <c r="O2537" i="1"/>
  <c r="N2537" i="1"/>
  <c r="M2537" i="1"/>
  <c r="L2537" i="1"/>
  <c r="K2537" i="1"/>
  <c r="T2537" i="1" s="1"/>
  <c r="S2536" i="1"/>
  <c r="R2536" i="1"/>
  <c r="P2536" i="1"/>
  <c r="O2536" i="1"/>
  <c r="N2536" i="1"/>
  <c r="M2536" i="1"/>
  <c r="L2536" i="1"/>
  <c r="K2536" i="1"/>
  <c r="T2536" i="1" s="1"/>
  <c r="S2535" i="1"/>
  <c r="R2535" i="1"/>
  <c r="P2535" i="1"/>
  <c r="O2535" i="1"/>
  <c r="N2535" i="1"/>
  <c r="M2535" i="1"/>
  <c r="L2535" i="1"/>
  <c r="K2535" i="1"/>
  <c r="S2534" i="1"/>
  <c r="R2534" i="1"/>
  <c r="P2534" i="1"/>
  <c r="O2534" i="1"/>
  <c r="N2534" i="1"/>
  <c r="M2534" i="1"/>
  <c r="L2534" i="1"/>
  <c r="K2534" i="1"/>
  <c r="S2533" i="1"/>
  <c r="R2533" i="1"/>
  <c r="P2533" i="1"/>
  <c r="O2533" i="1"/>
  <c r="N2533" i="1"/>
  <c r="M2533" i="1"/>
  <c r="L2533" i="1"/>
  <c r="K2533" i="1"/>
  <c r="S2532" i="1"/>
  <c r="R2532" i="1"/>
  <c r="P2532" i="1"/>
  <c r="O2532" i="1"/>
  <c r="N2532" i="1"/>
  <c r="M2532" i="1"/>
  <c r="L2532" i="1"/>
  <c r="K2532" i="1"/>
  <c r="S2531" i="1"/>
  <c r="R2531" i="1"/>
  <c r="P2531" i="1"/>
  <c r="O2531" i="1"/>
  <c r="N2531" i="1"/>
  <c r="M2531" i="1"/>
  <c r="L2531" i="1"/>
  <c r="K2531" i="1"/>
  <c r="S2530" i="1"/>
  <c r="R2530" i="1"/>
  <c r="P2530" i="1"/>
  <c r="O2530" i="1"/>
  <c r="N2530" i="1"/>
  <c r="M2530" i="1"/>
  <c r="L2530" i="1"/>
  <c r="K2530" i="1"/>
  <c r="S2529" i="1"/>
  <c r="R2529" i="1"/>
  <c r="P2529" i="1"/>
  <c r="O2529" i="1"/>
  <c r="N2529" i="1"/>
  <c r="M2529" i="1"/>
  <c r="L2529" i="1"/>
  <c r="K2529" i="1"/>
  <c r="S2528" i="1"/>
  <c r="R2528" i="1"/>
  <c r="P2528" i="1"/>
  <c r="O2528" i="1"/>
  <c r="N2528" i="1"/>
  <c r="M2528" i="1"/>
  <c r="L2528" i="1"/>
  <c r="K2528" i="1"/>
  <c r="T2528" i="1" s="1"/>
  <c r="S2527" i="1"/>
  <c r="R2527" i="1"/>
  <c r="P2527" i="1"/>
  <c r="O2527" i="1"/>
  <c r="N2527" i="1"/>
  <c r="M2527" i="1"/>
  <c r="L2527" i="1"/>
  <c r="K2527" i="1"/>
  <c r="T2527" i="1" s="1"/>
  <c r="S2526" i="1"/>
  <c r="R2526" i="1"/>
  <c r="P2526" i="1"/>
  <c r="O2526" i="1"/>
  <c r="N2526" i="1"/>
  <c r="M2526" i="1"/>
  <c r="L2526" i="1"/>
  <c r="K2526" i="1"/>
  <c r="T2526" i="1" s="1"/>
  <c r="S2525" i="1"/>
  <c r="R2525" i="1"/>
  <c r="P2525" i="1"/>
  <c r="O2525" i="1"/>
  <c r="N2525" i="1"/>
  <c r="M2525" i="1"/>
  <c r="L2525" i="1"/>
  <c r="K2525" i="1"/>
  <c r="T2525" i="1" s="1"/>
  <c r="S2524" i="1"/>
  <c r="R2524" i="1"/>
  <c r="P2524" i="1"/>
  <c r="O2524" i="1"/>
  <c r="N2524" i="1"/>
  <c r="M2524" i="1"/>
  <c r="L2524" i="1"/>
  <c r="K2524" i="1"/>
  <c r="T2524" i="1" s="1"/>
  <c r="S2523" i="1"/>
  <c r="R2523" i="1"/>
  <c r="P2523" i="1"/>
  <c r="O2523" i="1"/>
  <c r="N2523" i="1"/>
  <c r="M2523" i="1"/>
  <c r="L2523" i="1"/>
  <c r="K2523" i="1"/>
  <c r="T2523" i="1" s="1"/>
  <c r="S2522" i="1"/>
  <c r="R2522" i="1"/>
  <c r="P2522" i="1"/>
  <c r="O2522" i="1"/>
  <c r="N2522" i="1"/>
  <c r="M2522" i="1"/>
  <c r="L2522" i="1"/>
  <c r="K2522" i="1"/>
  <c r="T2522" i="1" s="1"/>
  <c r="S2521" i="1"/>
  <c r="R2521" i="1"/>
  <c r="P2521" i="1"/>
  <c r="O2521" i="1"/>
  <c r="N2521" i="1"/>
  <c r="M2521" i="1"/>
  <c r="L2521" i="1"/>
  <c r="K2521" i="1"/>
  <c r="T2521" i="1" s="1"/>
  <c r="S2520" i="1"/>
  <c r="R2520" i="1"/>
  <c r="P2520" i="1"/>
  <c r="O2520" i="1"/>
  <c r="N2520" i="1"/>
  <c r="M2520" i="1"/>
  <c r="L2520" i="1"/>
  <c r="K2520" i="1"/>
  <c r="T2520" i="1" s="1"/>
  <c r="S2519" i="1"/>
  <c r="R2519" i="1"/>
  <c r="P2519" i="1"/>
  <c r="O2519" i="1"/>
  <c r="N2519" i="1"/>
  <c r="M2519" i="1"/>
  <c r="L2519" i="1"/>
  <c r="K2519" i="1"/>
  <c r="S2518" i="1"/>
  <c r="R2518" i="1"/>
  <c r="P2518" i="1"/>
  <c r="O2518" i="1"/>
  <c r="N2518" i="1"/>
  <c r="M2518" i="1"/>
  <c r="L2518" i="1"/>
  <c r="K2518" i="1"/>
  <c r="T2518" i="1" s="1"/>
  <c r="S2517" i="1"/>
  <c r="R2517" i="1"/>
  <c r="P2517" i="1"/>
  <c r="O2517" i="1"/>
  <c r="N2517" i="1"/>
  <c r="M2517" i="1"/>
  <c r="L2517" i="1"/>
  <c r="K2517" i="1"/>
  <c r="T2517" i="1" s="1"/>
  <c r="S2516" i="1"/>
  <c r="R2516" i="1"/>
  <c r="P2516" i="1"/>
  <c r="O2516" i="1"/>
  <c r="N2516" i="1"/>
  <c r="M2516" i="1"/>
  <c r="L2516" i="1"/>
  <c r="K2516" i="1"/>
  <c r="T2516" i="1" s="1"/>
  <c r="S2515" i="1"/>
  <c r="R2515" i="1"/>
  <c r="P2515" i="1"/>
  <c r="O2515" i="1"/>
  <c r="N2515" i="1"/>
  <c r="M2515" i="1"/>
  <c r="L2515" i="1"/>
  <c r="K2515" i="1"/>
  <c r="T2515" i="1" s="1"/>
  <c r="S2514" i="1"/>
  <c r="R2514" i="1"/>
  <c r="P2514" i="1"/>
  <c r="O2514" i="1"/>
  <c r="N2514" i="1"/>
  <c r="M2514" i="1"/>
  <c r="L2514" i="1"/>
  <c r="K2514" i="1"/>
  <c r="T2514" i="1" s="1"/>
  <c r="S2513" i="1"/>
  <c r="R2513" i="1"/>
  <c r="P2513" i="1"/>
  <c r="O2513" i="1"/>
  <c r="N2513" i="1"/>
  <c r="M2513" i="1"/>
  <c r="L2513" i="1"/>
  <c r="K2513" i="1"/>
  <c r="S2512" i="1"/>
  <c r="R2512" i="1"/>
  <c r="P2512" i="1"/>
  <c r="O2512" i="1"/>
  <c r="N2512" i="1"/>
  <c r="M2512" i="1"/>
  <c r="L2512" i="1"/>
  <c r="K2512" i="1"/>
  <c r="T2512" i="1" s="1"/>
  <c r="S2511" i="1"/>
  <c r="R2511" i="1"/>
  <c r="P2511" i="1"/>
  <c r="O2511" i="1"/>
  <c r="N2511" i="1"/>
  <c r="M2511" i="1"/>
  <c r="L2511" i="1"/>
  <c r="K2511" i="1"/>
  <c r="T2511" i="1" s="1"/>
  <c r="S2510" i="1"/>
  <c r="R2510" i="1"/>
  <c r="P2510" i="1"/>
  <c r="O2510" i="1"/>
  <c r="N2510" i="1"/>
  <c r="M2510" i="1"/>
  <c r="L2510" i="1"/>
  <c r="K2510" i="1"/>
  <c r="S2509" i="1"/>
  <c r="R2509" i="1"/>
  <c r="P2509" i="1"/>
  <c r="O2509" i="1"/>
  <c r="N2509" i="1"/>
  <c r="M2509" i="1"/>
  <c r="L2509" i="1"/>
  <c r="K2509" i="1"/>
  <c r="T2509" i="1" s="1"/>
  <c r="S2508" i="1"/>
  <c r="R2508" i="1"/>
  <c r="P2508" i="1"/>
  <c r="O2508" i="1"/>
  <c r="N2508" i="1"/>
  <c r="M2508" i="1"/>
  <c r="L2508" i="1"/>
  <c r="K2508" i="1"/>
  <c r="T2508" i="1" s="1"/>
  <c r="S2507" i="1"/>
  <c r="R2507" i="1"/>
  <c r="P2507" i="1"/>
  <c r="O2507" i="1"/>
  <c r="N2507" i="1"/>
  <c r="M2507" i="1"/>
  <c r="L2507" i="1"/>
  <c r="K2507" i="1"/>
  <c r="T2507" i="1" s="1"/>
  <c r="S2506" i="1"/>
  <c r="R2506" i="1"/>
  <c r="P2506" i="1"/>
  <c r="O2506" i="1"/>
  <c r="N2506" i="1"/>
  <c r="M2506" i="1"/>
  <c r="L2506" i="1"/>
  <c r="K2506" i="1"/>
  <c r="T2506" i="1" s="1"/>
  <c r="S2505" i="1"/>
  <c r="R2505" i="1"/>
  <c r="P2505" i="1"/>
  <c r="O2505" i="1"/>
  <c r="N2505" i="1"/>
  <c r="M2505" i="1"/>
  <c r="L2505" i="1"/>
  <c r="K2505" i="1"/>
  <c r="T2505" i="1" s="1"/>
  <c r="S2504" i="1"/>
  <c r="R2504" i="1"/>
  <c r="P2504" i="1"/>
  <c r="O2504" i="1"/>
  <c r="N2504" i="1"/>
  <c r="M2504" i="1"/>
  <c r="L2504" i="1"/>
  <c r="K2504" i="1"/>
  <c r="T2504" i="1" s="1"/>
  <c r="S2503" i="1"/>
  <c r="R2503" i="1"/>
  <c r="P2503" i="1"/>
  <c r="O2503" i="1"/>
  <c r="N2503" i="1"/>
  <c r="M2503" i="1"/>
  <c r="L2503" i="1"/>
  <c r="K2503" i="1"/>
  <c r="S2502" i="1"/>
  <c r="R2502" i="1"/>
  <c r="P2502" i="1"/>
  <c r="O2502" i="1"/>
  <c r="N2502" i="1"/>
  <c r="M2502" i="1"/>
  <c r="L2502" i="1"/>
  <c r="K2502" i="1"/>
  <c r="S2501" i="1"/>
  <c r="R2501" i="1"/>
  <c r="P2501" i="1"/>
  <c r="O2501" i="1"/>
  <c r="N2501" i="1"/>
  <c r="M2501" i="1"/>
  <c r="L2501" i="1"/>
  <c r="K2501" i="1"/>
  <c r="S2500" i="1"/>
  <c r="R2500" i="1"/>
  <c r="P2500" i="1"/>
  <c r="O2500" i="1"/>
  <c r="N2500" i="1"/>
  <c r="M2500" i="1"/>
  <c r="L2500" i="1"/>
  <c r="K2500" i="1"/>
  <c r="T2500" i="1" s="1"/>
  <c r="S2499" i="1"/>
  <c r="R2499" i="1"/>
  <c r="P2499" i="1"/>
  <c r="O2499" i="1"/>
  <c r="N2499" i="1"/>
  <c r="M2499" i="1"/>
  <c r="L2499" i="1"/>
  <c r="K2499" i="1"/>
  <c r="T2499" i="1" s="1"/>
  <c r="S2498" i="1"/>
  <c r="R2498" i="1"/>
  <c r="P2498" i="1"/>
  <c r="O2498" i="1"/>
  <c r="N2498" i="1"/>
  <c r="M2498" i="1"/>
  <c r="L2498" i="1"/>
  <c r="K2498" i="1"/>
  <c r="T2498" i="1" s="1"/>
  <c r="S2497" i="1"/>
  <c r="R2497" i="1"/>
  <c r="P2497" i="1"/>
  <c r="O2497" i="1"/>
  <c r="N2497" i="1"/>
  <c r="M2497" i="1"/>
  <c r="L2497" i="1"/>
  <c r="K2497" i="1"/>
  <c r="T2497" i="1" s="1"/>
  <c r="S2496" i="1"/>
  <c r="R2496" i="1"/>
  <c r="P2496" i="1"/>
  <c r="O2496" i="1"/>
  <c r="N2496" i="1"/>
  <c r="M2496" i="1"/>
  <c r="L2496" i="1"/>
  <c r="K2496" i="1"/>
  <c r="T2496" i="1" s="1"/>
  <c r="S2495" i="1"/>
  <c r="R2495" i="1"/>
  <c r="P2495" i="1"/>
  <c r="O2495" i="1"/>
  <c r="N2495" i="1"/>
  <c r="M2495" i="1"/>
  <c r="L2495" i="1"/>
  <c r="K2495" i="1"/>
  <c r="S2494" i="1"/>
  <c r="R2494" i="1"/>
  <c r="P2494" i="1"/>
  <c r="O2494" i="1"/>
  <c r="N2494" i="1"/>
  <c r="M2494" i="1"/>
  <c r="L2494" i="1"/>
  <c r="K2494" i="1"/>
  <c r="S2493" i="1"/>
  <c r="R2493" i="1"/>
  <c r="P2493" i="1"/>
  <c r="O2493" i="1"/>
  <c r="N2493" i="1"/>
  <c r="M2493" i="1"/>
  <c r="L2493" i="1"/>
  <c r="K2493" i="1"/>
  <c r="S2492" i="1"/>
  <c r="R2492" i="1"/>
  <c r="P2492" i="1"/>
  <c r="O2492" i="1"/>
  <c r="N2492" i="1"/>
  <c r="M2492" i="1"/>
  <c r="L2492" i="1"/>
  <c r="K2492" i="1"/>
  <c r="S2491" i="1"/>
  <c r="R2491" i="1"/>
  <c r="P2491" i="1"/>
  <c r="O2491" i="1"/>
  <c r="N2491" i="1"/>
  <c r="M2491" i="1"/>
  <c r="L2491" i="1"/>
  <c r="K2491" i="1"/>
  <c r="T2491" i="1" s="1"/>
  <c r="S2490" i="1"/>
  <c r="R2490" i="1"/>
  <c r="P2490" i="1"/>
  <c r="O2490" i="1"/>
  <c r="N2490" i="1"/>
  <c r="M2490" i="1"/>
  <c r="L2490" i="1"/>
  <c r="K2490" i="1"/>
  <c r="T2490" i="1" s="1"/>
  <c r="S2489" i="1"/>
  <c r="R2489" i="1"/>
  <c r="P2489" i="1"/>
  <c r="O2489" i="1"/>
  <c r="N2489" i="1"/>
  <c r="M2489" i="1"/>
  <c r="L2489" i="1"/>
  <c r="K2489" i="1"/>
  <c r="T2489" i="1" s="1"/>
  <c r="S2488" i="1"/>
  <c r="R2488" i="1"/>
  <c r="P2488" i="1"/>
  <c r="O2488" i="1"/>
  <c r="N2488" i="1"/>
  <c r="M2488" i="1"/>
  <c r="L2488" i="1"/>
  <c r="K2488" i="1"/>
  <c r="T2488" i="1" s="1"/>
  <c r="S2487" i="1"/>
  <c r="R2487" i="1"/>
  <c r="P2487" i="1"/>
  <c r="O2487" i="1"/>
  <c r="N2487" i="1"/>
  <c r="M2487" i="1"/>
  <c r="L2487" i="1"/>
  <c r="K2487" i="1"/>
  <c r="S2486" i="1"/>
  <c r="R2486" i="1"/>
  <c r="P2486" i="1"/>
  <c r="O2486" i="1"/>
  <c r="N2486" i="1"/>
  <c r="M2486" i="1"/>
  <c r="L2486" i="1"/>
  <c r="K2486" i="1"/>
  <c r="S2485" i="1"/>
  <c r="R2485" i="1"/>
  <c r="P2485" i="1"/>
  <c r="O2485" i="1"/>
  <c r="N2485" i="1"/>
  <c r="M2485" i="1"/>
  <c r="L2485" i="1"/>
  <c r="K2485" i="1"/>
  <c r="T2485" i="1" s="1"/>
  <c r="S2484" i="1"/>
  <c r="R2484" i="1"/>
  <c r="P2484" i="1"/>
  <c r="O2484" i="1"/>
  <c r="N2484" i="1"/>
  <c r="M2484" i="1"/>
  <c r="L2484" i="1"/>
  <c r="K2484" i="1"/>
  <c r="S2483" i="1"/>
  <c r="R2483" i="1"/>
  <c r="P2483" i="1"/>
  <c r="O2483" i="1"/>
  <c r="N2483" i="1"/>
  <c r="M2483" i="1"/>
  <c r="L2483" i="1"/>
  <c r="K2483" i="1"/>
  <c r="S2482" i="1"/>
  <c r="R2482" i="1"/>
  <c r="P2482" i="1"/>
  <c r="O2482" i="1"/>
  <c r="N2482" i="1"/>
  <c r="M2482" i="1"/>
  <c r="L2482" i="1"/>
  <c r="K2482" i="1"/>
  <c r="S2481" i="1"/>
  <c r="R2481" i="1"/>
  <c r="P2481" i="1"/>
  <c r="O2481" i="1"/>
  <c r="N2481" i="1"/>
  <c r="M2481" i="1"/>
  <c r="L2481" i="1"/>
  <c r="K2481" i="1"/>
  <c r="S2480" i="1"/>
  <c r="R2480" i="1"/>
  <c r="P2480" i="1"/>
  <c r="O2480" i="1"/>
  <c r="N2480" i="1"/>
  <c r="M2480" i="1"/>
  <c r="L2480" i="1"/>
  <c r="K2480" i="1"/>
  <c r="S2479" i="1"/>
  <c r="R2479" i="1"/>
  <c r="P2479" i="1"/>
  <c r="O2479" i="1"/>
  <c r="N2479" i="1"/>
  <c r="M2479" i="1"/>
  <c r="L2479" i="1"/>
  <c r="K2479" i="1"/>
  <c r="S2478" i="1"/>
  <c r="R2478" i="1"/>
  <c r="P2478" i="1"/>
  <c r="O2478" i="1"/>
  <c r="N2478" i="1"/>
  <c r="M2478" i="1"/>
  <c r="L2478" i="1"/>
  <c r="K2478" i="1"/>
  <c r="S2477" i="1"/>
  <c r="R2477" i="1"/>
  <c r="P2477" i="1"/>
  <c r="O2477" i="1"/>
  <c r="N2477" i="1"/>
  <c r="M2477" i="1"/>
  <c r="L2477" i="1"/>
  <c r="K2477" i="1"/>
  <c r="T2477" i="1" s="1"/>
  <c r="S2476" i="1"/>
  <c r="R2476" i="1"/>
  <c r="P2476" i="1"/>
  <c r="O2476" i="1"/>
  <c r="N2476" i="1"/>
  <c r="M2476" i="1"/>
  <c r="L2476" i="1"/>
  <c r="K2476" i="1"/>
  <c r="S2475" i="1"/>
  <c r="R2475" i="1"/>
  <c r="P2475" i="1"/>
  <c r="O2475" i="1"/>
  <c r="N2475" i="1"/>
  <c r="M2475" i="1"/>
  <c r="L2475" i="1"/>
  <c r="K2475" i="1"/>
  <c r="T2475" i="1" s="1"/>
  <c r="S2474" i="1"/>
  <c r="R2474" i="1"/>
  <c r="P2474" i="1"/>
  <c r="O2474" i="1"/>
  <c r="N2474" i="1"/>
  <c r="M2474" i="1"/>
  <c r="L2474" i="1"/>
  <c r="K2474" i="1"/>
  <c r="T2474" i="1" s="1"/>
  <c r="S2473" i="1"/>
  <c r="R2473" i="1"/>
  <c r="P2473" i="1"/>
  <c r="O2473" i="1"/>
  <c r="N2473" i="1"/>
  <c r="M2473" i="1"/>
  <c r="L2473" i="1"/>
  <c r="K2473" i="1"/>
  <c r="T2473" i="1" s="1"/>
  <c r="S2472" i="1"/>
  <c r="R2472" i="1"/>
  <c r="P2472" i="1"/>
  <c r="O2472" i="1"/>
  <c r="N2472" i="1"/>
  <c r="M2472" i="1"/>
  <c r="L2472" i="1"/>
  <c r="K2472" i="1"/>
  <c r="T2472" i="1" s="1"/>
  <c r="S2471" i="1"/>
  <c r="R2471" i="1"/>
  <c r="P2471" i="1"/>
  <c r="O2471" i="1"/>
  <c r="N2471" i="1"/>
  <c r="M2471" i="1"/>
  <c r="L2471" i="1"/>
  <c r="K2471" i="1"/>
  <c r="T2471" i="1" s="1"/>
  <c r="S2470" i="1"/>
  <c r="R2470" i="1"/>
  <c r="P2470" i="1"/>
  <c r="O2470" i="1"/>
  <c r="N2470" i="1"/>
  <c r="M2470" i="1"/>
  <c r="L2470" i="1"/>
  <c r="K2470" i="1"/>
  <c r="S2469" i="1"/>
  <c r="R2469" i="1"/>
  <c r="P2469" i="1"/>
  <c r="O2469" i="1"/>
  <c r="N2469" i="1"/>
  <c r="M2469" i="1"/>
  <c r="L2469" i="1"/>
  <c r="K2469" i="1"/>
  <c r="T2469" i="1" s="1"/>
  <c r="S2468" i="1"/>
  <c r="R2468" i="1"/>
  <c r="P2468" i="1"/>
  <c r="O2468" i="1"/>
  <c r="N2468" i="1"/>
  <c r="M2468" i="1"/>
  <c r="L2468" i="1"/>
  <c r="K2468" i="1"/>
  <c r="S2467" i="1"/>
  <c r="R2467" i="1"/>
  <c r="P2467" i="1"/>
  <c r="O2467" i="1"/>
  <c r="N2467" i="1"/>
  <c r="M2467" i="1"/>
  <c r="L2467" i="1"/>
  <c r="K2467" i="1"/>
  <c r="T2467" i="1" s="1"/>
  <c r="S2466" i="1"/>
  <c r="R2466" i="1"/>
  <c r="P2466" i="1"/>
  <c r="O2466" i="1"/>
  <c r="N2466" i="1"/>
  <c r="M2466" i="1"/>
  <c r="L2466" i="1"/>
  <c r="K2466" i="1"/>
  <c r="T2466" i="1" s="1"/>
  <c r="S2465" i="1"/>
  <c r="R2465" i="1"/>
  <c r="P2465" i="1"/>
  <c r="O2465" i="1"/>
  <c r="N2465" i="1"/>
  <c r="M2465" i="1"/>
  <c r="L2465" i="1"/>
  <c r="K2465" i="1"/>
  <c r="T2465" i="1" s="1"/>
  <c r="S2464" i="1"/>
  <c r="R2464" i="1"/>
  <c r="P2464" i="1"/>
  <c r="O2464" i="1"/>
  <c r="N2464" i="1"/>
  <c r="M2464" i="1"/>
  <c r="L2464" i="1"/>
  <c r="K2464" i="1"/>
  <c r="T2464" i="1" s="1"/>
  <c r="S2463" i="1"/>
  <c r="R2463" i="1"/>
  <c r="P2463" i="1"/>
  <c r="O2463" i="1"/>
  <c r="N2463" i="1"/>
  <c r="M2463" i="1"/>
  <c r="L2463" i="1"/>
  <c r="K2463" i="1"/>
  <c r="T2463" i="1" s="1"/>
  <c r="S2462" i="1"/>
  <c r="R2462" i="1"/>
  <c r="P2462" i="1"/>
  <c r="O2462" i="1"/>
  <c r="N2462" i="1"/>
  <c r="M2462" i="1"/>
  <c r="L2462" i="1"/>
  <c r="K2462" i="1"/>
  <c r="T2462" i="1" s="1"/>
  <c r="S2461" i="1"/>
  <c r="R2461" i="1"/>
  <c r="P2461" i="1"/>
  <c r="O2461" i="1"/>
  <c r="N2461" i="1"/>
  <c r="M2461" i="1"/>
  <c r="L2461" i="1"/>
  <c r="K2461" i="1"/>
  <c r="T2461" i="1" s="1"/>
  <c r="S2460" i="1"/>
  <c r="R2460" i="1"/>
  <c r="P2460" i="1"/>
  <c r="O2460" i="1"/>
  <c r="N2460" i="1"/>
  <c r="M2460" i="1"/>
  <c r="L2460" i="1"/>
  <c r="K2460" i="1"/>
  <c r="S2459" i="1"/>
  <c r="R2459" i="1"/>
  <c r="P2459" i="1"/>
  <c r="O2459" i="1"/>
  <c r="N2459" i="1"/>
  <c r="M2459" i="1"/>
  <c r="L2459" i="1"/>
  <c r="K2459" i="1"/>
  <c r="T2459" i="1" s="1"/>
  <c r="S2458" i="1"/>
  <c r="R2458" i="1"/>
  <c r="P2458" i="1"/>
  <c r="O2458" i="1"/>
  <c r="N2458" i="1"/>
  <c r="M2458" i="1"/>
  <c r="L2458" i="1"/>
  <c r="K2458" i="1"/>
  <c r="T2458" i="1" s="1"/>
  <c r="S2457" i="1"/>
  <c r="R2457" i="1"/>
  <c r="P2457" i="1"/>
  <c r="O2457" i="1"/>
  <c r="N2457" i="1"/>
  <c r="M2457" i="1"/>
  <c r="L2457" i="1"/>
  <c r="K2457" i="1"/>
  <c r="T2457" i="1" s="1"/>
  <c r="S2456" i="1"/>
  <c r="R2456" i="1"/>
  <c r="P2456" i="1"/>
  <c r="O2456" i="1"/>
  <c r="N2456" i="1"/>
  <c r="M2456" i="1"/>
  <c r="L2456" i="1"/>
  <c r="K2456" i="1"/>
  <c r="T2456" i="1" s="1"/>
  <c r="S2455" i="1"/>
  <c r="R2455" i="1"/>
  <c r="P2455" i="1"/>
  <c r="O2455" i="1"/>
  <c r="N2455" i="1"/>
  <c r="M2455" i="1"/>
  <c r="L2455" i="1"/>
  <c r="K2455" i="1"/>
  <c r="T2455" i="1" s="1"/>
  <c r="S2454" i="1"/>
  <c r="R2454" i="1"/>
  <c r="P2454" i="1"/>
  <c r="O2454" i="1"/>
  <c r="N2454" i="1"/>
  <c r="M2454" i="1"/>
  <c r="L2454" i="1"/>
  <c r="K2454" i="1"/>
  <c r="T2454" i="1" s="1"/>
  <c r="S2453" i="1"/>
  <c r="R2453" i="1"/>
  <c r="P2453" i="1"/>
  <c r="O2453" i="1"/>
  <c r="N2453" i="1"/>
  <c r="M2453" i="1"/>
  <c r="L2453" i="1"/>
  <c r="K2453" i="1"/>
  <c r="T2453" i="1" s="1"/>
  <c r="S2452" i="1"/>
  <c r="R2452" i="1"/>
  <c r="P2452" i="1"/>
  <c r="O2452" i="1"/>
  <c r="N2452" i="1"/>
  <c r="M2452" i="1"/>
  <c r="L2452" i="1"/>
  <c r="K2452" i="1"/>
  <c r="T2452" i="1" s="1"/>
  <c r="S2451" i="1"/>
  <c r="R2451" i="1"/>
  <c r="P2451" i="1"/>
  <c r="O2451" i="1"/>
  <c r="N2451" i="1"/>
  <c r="M2451" i="1"/>
  <c r="L2451" i="1"/>
  <c r="K2451" i="1"/>
  <c r="T2451" i="1" s="1"/>
  <c r="S2450" i="1"/>
  <c r="R2450" i="1"/>
  <c r="P2450" i="1"/>
  <c r="O2450" i="1"/>
  <c r="N2450" i="1"/>
  <c r="M2450" i="1"/>
  <c r="L2450" i="1"/>
  <c r="K2450" i="1"/>
  <c r="T2450" i="1" s="1"/>
  <c r="S2449" i="1"/>
  <c r="R2449" i="1"/>
  <c r="P2449" i="1"/>
  <c r="O2449" i="1"/>
  <c r="N2449" i="1"/>
  <c r="M2449" i="1"/>
  <c r="L2449" i="1"/>
  <c r="K2449" i="1"/>
  <c r="T2449" i="1" s="1"/>
  <c r="S2448" i="1"/>
  <c r="R2448" i="1"/>
  <c r="P2448" i="1"/>
  <c r="O2448" i="1"/>
  <c r="N2448" i="1"/>
  <c r="M2448" i="1"/>
  <c r="L2448" i="1"/>
  <c r="K2448" i="1"/>
  <c r="T2448" i="1" s="1"/>
  <c r="S2447" i="1"/>
  <c r="R2447" i="1"/>
  <c r="P2447" i="1"/>
  <c r="O2447" i="1"/>
  <c r="N2447" i="1"/>
  <c r="M2447" i="1"/>
  <c r="L2447" i="1"/>
  <c r="K2447" i="1"/>
  <c r="T2447" i="1" s="1"/>
  <c r="S2446" i="1"/>
  <c r="R2446" i="1"/>
  <c r="P2446" i="1"/>
  <c r="O2446" i="1"/>
  <c r="N2446" i="1"/>
  <c r="M2446" i="1"/>
  <c r="L2446" i="1"/>
  <c r="K2446" i="1"/>
  <c r="T2446" i="1" s="1"/>
  <c r="S2445" i="1"/>
  <c r="R2445" i="1"/>
  <c r="P2445" i="1"/>
  <c r="O2445" i="1"/>
  <c r="N2445" i="1"/>
  <c r="M2445" i="1"/>
  <c r="L2445" i="1"/>
  <c r="K2445" i="1"/>
  <c r="T2445" i="1" s="1"/>
  <c r="S2444" i="1"/>
  <c r="R2444" i="1"/>
  <c r="P2444" i="1"/>
  <c r="O2444" i="1"/>
  <c r="N2444" i="1"/>
  <c r="M2444" i="1"/>
  <c r="L2444" i="1"/>
  <c r="K2444" i="1"/>
  <c r="T2444" i="1" s="1"/>
  <c r="S2443" i="1"/>
  <c r="R2443" i="1"/>
  <c r="P2443" i="1"/>
  <c r="O2443" i="1"/>
  <c r="N2443" i="1"/>
  <c r="M2443" i="1"/>
  <c r="L2443" i="1"/>
  <c r="K2443" i="1"/>
  <c r="T2443" i="1" s="1"/>
  <c r="S2442" i="1"/>
  <c r="R2442" i="1"/>
  <c r="P2442" i="1"/>
  <c r="O2442" i="1"/>
  <c r="N2442" i="1"/>
  <c r="M2442" i="1"/>
  <c r="L2442" i="1"/>
  <c r="K2442" i="1"/>
  <c r="T2442" i="1" s="1"/>
  <c r="S2441" i="1"/>
  <c r="R2441" i="1"/>
  <c r="P2441" i="1"/>
  <c r="O2441" i="1"/>
  <c r="N2441" i="1"/>
  <c r="M2441" i="1"/>
  <c r="L2441" i="1"/>
  <c r="K2441" i="1"/>
  <c r="T2441" i="1" s="1"/>
  <c r="S2440" i="1"/>
  <c r="R2440" i="1"/>
  <c r="P2440" i="1"/>
  <c r="O2440" i="1"/>
  <c r="N2440" i="1"/>
  <c r="M2440" i="1"/>
  <c r="L2440" i="1"/>
  <c r="K2440" i="1"/>
  <c r="T2440" i="1" s="1"/>
  <c r="S2439" i="1"/>
  <c r="R2439" i="1"/>
  <c r="P2439" i="1"/>
  <c r="O2439" i="1"/>
  <c r="N2439" i="1"/>
  <c r="M2439" i="1"/>
  <c r="L2439" i="1"/>
  <c r="K2439" i="1"/>
  <c r="T2439" i="1" s="1"/>
  <c r="S2438" i="1"/>
  <c r="R2438" i="1"/>
  <c r="P2438" i="1"/>
  <c r="O2438" i="1"/>
  <c r="N2438" i="1"/>
  <c r="M2438" i="1"/>
  <c r="L2438" i="1"/>
  <c r="K2438" i="1"/>
  <c r="T2438" i="1" s="1"/>
  <c r="S2437" i="1"/>
  <c r="R2437" i="1"/>
  <c r="P2437" i="1"/>
  <c r="O2437" i="1"/>
  <c r="N2437" i="1"/>
  <c r="M2437" i="1"/>
  <c r="L2437" i="1"/>
  <c r="K2437" i="1"/>
  <c r="T2437" i="1" s="1"/>
  <c r="S2436" i="1"/>
  <c r="R2436" i="1"/>
  <c r="P2436" i="1"/>
  <c r="O2436" i="1"/>
  <c r="N2436" i="1"/>
  <c r="M2436" i="1"/>
  <c r="L2436" i="1"/>
  <c r="K2436" i="1"/>
  <c r="T2436" i="1" s="1"/>
  <c r="S2435" i="1"/>
  <c r="R2435" i="1"/>
  <c r="P2435" i="1"/>
  <c r="O2435" i="1"/>
  <c r="N2435" i="1"/>
  <c r="M2435" i="1"/>
  <c r="L2435" i="1"/>
  <c r="K2435" i="1"/>
  <c r="T2435" i="1" s="1"/>
  <c r="S2434" i="1"/>
  <c r="R2434" i="1"/>
  <c r="P2434" i="1"/>
  <c r="O2434" i="1"/>
  <c r="N2434" i="1"/>
  <c r="M2434" i="1"/>
  <c r="L2434" i="1"/>
  <c r="K2434" i="1"/>
  <c r="T2434" i="1" s="1"/>
  <c r="S2433" i="1"/>
  <c r="R2433" i="1"/>
  <c r="P2433" i="1"/>
  <c r="O2433" i="1"/>
  <c r="N2433" i="1"/>
  <c r="M2433" i="1"/>
  <c r="L2433" i="1"/>
  <c r="K2433" i="1"/>
  <c r="T2433" i="1" s="1"/>
  <c r="S2432" i="1"/>
  <c r="R2432" i="1"/>
  <c r="P2432" i="1"/>
  <c r="O2432" i="1"/>
  <c r="N2432" i="1"/>
  <c r="M2432" i="1"/>
  <c r="L2432" i="1"/>
  <c r="K2432" i="1"/>
  <c r="T2432" i="1" s="1"/>
  <c r="S2431" i="1"/>
  <c r="R2431" i="1"/>
  <c r="P2431" i="1"/>
  <c r="O2431" i="1"/>
  <c r="N2431" i="1"/>
  <c r="M2431" i="1"/>
  <c r="L2431" i="1"/>
  <c r="K2431" i="1"/>
  <c r="T2431" i="1" s="1"/>
  <c r="S2430" i="1"/>
  <c r="R2430" i="1"/>
  <c r="P2430" i="1"/>
  <c r="O2430" i="1"/>
  <c r="N2430" i="1"/>
  <c r="M2430" i="1"/>
  <c r="L2430" i="1"/>
  <c r="K2430" i="1"/>
  <c r="T2430" i="1" s="1"/>
  <c r="S2429" i="1"/>
  <c r="R2429" i="1"/>
  <c r="P2429" i="1"/>
  <c r="O2429" i="1"/>
  <c r="N2429" i="1"/>
  <c r="M2429" i="1"/>
  <c r="L2429" i="1"/>
  <c r="K2429" i="1"/>
  <c r="T2429" i="1" s="1"/>
  <c r="S2428" i="1"/>
  <c r="R2428" i="1"/>
  <c r="P2428" i="1"/>
  <c r="O2428" i="1"/>
  <c r="N2428" i="1"/>
  <c r="M2428" i="1"/>
  <c r="L2428" i="1"/>
  <c r="K2428" i="1"/>
  <c r="T2428" i="1" s="1"/>
  <c r="S2427" i="1"/>
  <c r="R2427" i="1"/>
  <c r="P2427" i="1"/>
  <c r="O2427" i="1"/>
  <c r="N2427" i="1"/>
  <c r="M2427" i="1"/>
  <c r="L2427" i="1"/>
  <c r="K2427" i="1"/>
  <c r="T2427" i="1" s="1"/>
  <c r="S2426" i="1"/>
  <c r="R2426" i="1"/>
  <c r="P2426" i="1"/>
  <c r="O2426" i="1"/>
  <c r="N2426" i="1"/>
  <c r="M2426" i="1"/>
  <c r="L2426" i="1"/>
  <c r="K2426" i="1"/>
  <c r="T2426" i="1" s="1"/>
  <c r="S2425" i="1"/>
  <c r="R2425" i="1"/>
  <c r="P2425" i="1"/>
  <c r="O2425" i="1"/>
  <c r="N2425" i="1"/>
  <c r="M2425" i="1"/>
  <c r="L2425" i="1"/>
  <c r="K2425" i="1"/>
  <c r="T2425" i="1" s="1"/>
  <c r="S2424" i="1"/>
  <c r="R2424" i="1"/>
  <c r="P2424" i="1"/>
  <c r="O2424" i="1"/>
  <c r="N2424" i="1"/>
  <c r="M2424" i="1"/>
  <c r="L2424" i="1"/>
  <c r="K2424" i="1"/>
  <c r="T2424" i="1" s="1"/>
  <c r="S2423" i="1"/>
  <c r="R2423" i="1"/>
  <c r="P2423" i="1"/>
  <c r="O2423" i="1"/>
  <c r="N2423" i="1"/>
  <c r="M2423" i="1"/>
  <c r="L2423" i="1"/>
  <c r="K2423" i="1"/>
  <c r="T2423" i="1" s="1"/>
  <c r="S2422" i="1"/>
  <c r="R2422" i="1"/>
  <c r="P2422" i="1"/>
  <c r="O2422" i="1"/>
  <c r="N2422" i="1"/>
  <c r="M2422" i="1"/>
  <c r="L2422" i="1"/>
  <c r="K2422" i="1"/>
  <c r="T2422" i="1" s="1"/>
  <c r="S2421" i="1"/>
  <c r="R2421" i="1"/>
  <c r="P2421" i="1"/>
  <c r="O2421" i="1"/>
  <c r="N2421" i="1"/>
  <c r="M2421" i="1"/>
  <c r="L2421" i="1"/>
  <c r="K2421" i="1"/>
  <c r="T2421" i="1" s="1"/>
  <c r="S2420" i="1"/>
  <c r="R2420" i="1"/>
  <c r="P2420" i="1"/>
  <c r="O2420" i="1"/>
  <c r="N2420" i="1"/>
  <c r="M2420" i="1"/>
  <c r="L2420" i="1"/>
  <c r="K2420" i="1"/>
  <c r="T2420" i="1" s="1"/>
  <c r="S2419" i="1"/>
  <c r="R2419" i="1"/>
  <c r="P2419" i="1"/>
  <c r="O2419" i="1"/>
  <c r="N2419" i="1"/>
  <c r="M2419" i="1"/>
  <c r="L2419" i="1"/>
  <c r="K2419" i="1"/>
  <c r="T2419" i="1" s="1"/>
  <c r="S2418" i="1"/>
  <c r="R2418" i="1"/>
  <c r="P2418" i="1"/>
  <c r="O2418" i="1"/>
  <c r="N2418" i="1"/>
  <c r="M2418" i="1"/>
  <c r="L2418" i="1"/>
  <c r="K2418" i="1"/>
  <c r="T2418" i="1" s="1"/>
  <c r="S2417" i="1"/>
  <c r="R2417" i="1"/>
  <c r="P2417" i="1"/>
  <c r="O2417" i="1"/>
  <c r="N2417" i="1"/>
  <c r="M2417" i="1"/>
  <c r="L2417" i="1"/>
  <c r="K2417" i="1"/>
  <c r="T2417" i="1" s="1"/>
  <c r="S2416" i="1"/>
  <c r="R2416" i="1"/>
  <c r="P2416" i="1"/>
  <c r="O2416" i="1"/>
  <c r="N2416" i="1"/>
  <c r="M2416" i="1"/>
  <c r="L2416" i="1"/>
  <c r="K2416" i="1"/>
  <c r="T2416" i="1" s="1"/>
  <c r="S2415" i="1"/>
  <c r="R2415" i="1"/>
  <c r="P2415" i="1"/>
  <c r="O2415" i="1"/>
  <c r="N2415" i="1"/>
  <c r="M2415" i="1"/>
  <c r="L2415" i="1"/>
  <c r="K2415" i="1"/>
  <c r="T2415" i="1" s="1"/>
  <c r="S2414" i="1"/>
  <c r="R2414" i="1"/>
  <c r="P2414" i="1"/>
  <c r="O2414" i="1"/>
  <c r="N2414" i="1"/>
  <c r="M2414" i="1"/>
  <c r="L2414" i="1"/>
  <c r="K2414" i="1"/>
  <c r="T2414" i="1" s="1"/>
  <c r="S2413" i="1"/>
  <c r="R2413" i="1"/>
  <c r="P2413" i="1"/>
  <c r="O2413" i="1"/>
  <c r="N2413" i="1"/>
  <c r="M2413" i="1"/>
  <c r="L2413" i="1"/>
  <c r="K2413" i="1"/>
  <c r="T2413" i="1" s="1"/>
  <c r="S2412" i="1"/>
  <c r="R2412" i="1"/>
  <c r="P2412" i="1"/>
  <c r="O2412" i="1"/>
  <c r="N2412" i="1"/>
  <c r="M2412" i="1"/>
  <c r="L2412" i="1"/>
  <c r="K2412" i="1"/>
  <c r="T2412" i="1" s="1"/>
  <c r="S2411" i="1"/>
  <c r="R2411" i="1"/>
  <c r="P2411" i="1"/>
  <c r="O2411" i="1"/>
  <c r="N2411" i="1"/>
  <c r="M2411" i="1"/>
  <c r="L2411" i="1"/>
  <c r="K2411" i="1"/>
  <c r="T2411" i="1" s="1"/>
  <c r="S2410" i="1"/>
  <c r="R2410" i="1"/>
  <c r="P2410" i="1"/>
  <c r="O2410" i="1"/>
  <c r="N2410" i="1"/>
  <c r="M2410" i="1"/>
  <c r="L2410" i="1"/>
  <c r="K2410" i="1"/>
  <c r="T2410" i="1" s="1"/>
  <c r="S2409" i="1"/>
  <c r="R2409" i="1"/>
  <c r="P2409" i="1"/>
  <c r="O2409" i="1"/>
  <c r="N2409" i="1"/>
  <c r="M2409" i="1"/>
  <c r="L2409" i="1"/>
  <c r="K2409" i="1"/>
  <c r="T2409" i="1" s="1"/>
  <c r="S2408" i="1"/>
  <c r="R2408" i="1"/>
  <c r="P2408" i="1"/>
  <c r="O2408" i="1"/>
  <c r="N2408" i="1"/>
  <c r="M2408" i="1"/>
  <c r="L2408" i="1"/>
  <c r="K2408" i="1"/>
  <c r="T2408" i="1" s="1"/>
  <c r="S2407" i="1"/>
  <c r="R2407" i="1"/>
  <c r="P2407" i="1"/>
  <c r="O2407" i="1"/>
  <c r="N2407" i="1"/>
  <c r="M2407" i="1"/>
  <c r="L2407" i="1"/>
  <c r="K2407" i="1"/>
  <c r="T2407" i="1" s="1"/>
  <c r="S2406" i="1"/>
  <c r="R2406" i="1"/>
  <c r="P2406" i="1"/>
  <c r="O2406" i="1"/>
  <c r="N2406" i="1"/>
  <c r="M2406" i="1"/>
  <c r="L2406" i="1"/>
  <c r="K2406" i="1"/>
  <c r="T2406" i="1" s="1"/>
  <c r="S2405" i="1"/>
  <c r="R2405" i="1"/>
  <c r="P2405" i="1"/>
  <c r="O2405" i="1"/>
  <c r="N2405" i="1"/>
  <c r="M2405" i="1"/>
  <c r="L2405" i="1"/>
  <c r="K2405" i="1"/>
  <c r="T2405" i="1" s="1"/>
  <c r="S2404" i="1"/>
  <c r="R2404" i="1"/>
  <c r="P2404" i="1"/>
  <c r="O2404" i="1"/>
  <c r="N2404" i="1"/>
  <c r="M2404" i="1"/>
  <c r="L2404" i="1"/>
  <c r="K2404" i="1"/>
  <c r="T2404" i="1" s="1"/>
  <c r="S2403" i="1"/>
  <c r="R2403" i="1"/>
  <c r="P2403" i="1"/>
  <c r="O2403" i="1"/>
  <c r="N2403" i="1"/>
  <c r="M2403" i="1"/>
  <c r="L2403" i="1"/>
  <c r="K2403" i="1"/>
  <c r="T2403" i="1" s="1"/>
  <c r="S2402" i="1"/>
  <c r="R2402" i="1"/>
  <c r="P2402" i="1"/>
  <c r="O2402" i="1"/>
  <c r="N2402" i="1"/>
  <c r="M2402" i="1"/>
  <c r="L2402" i="1"/>
  <c r="K2402" i="1"/>
  <c r="T2402" i="1" s="1"/>
  <c r="S2401" i="1"/>
  <c r="R2401" i="1"/>
  <c r="P2401" i="1"/>
  <c r="O2401" i="1"/>
  <c r="N2401" i="1"/>
  <c r="M2401" i="1"/>
  <c r="L2401" i="1"/>
  <c r="K2401" i="1"/>
  <c r="T2401" i="1" s="1"/>
  <c r="S2400" i="1"/>
  <c r="R2400" i="1"/>
  <c r="P2400" i="1"/>
  <c r="O2400" i="1"/>
  <c r="N2400" i="1"/>
  <c r="M2400" i="1"/>
  <c r="L2400" i="1"/>
  <c r="K2400" i="1"/>
  <c r="T2400" i="1" s="1"/>
  <c r="S2399" i="1"/>
  <c r="R2399" i="1"/>
  <c r="P2399" i="1"/>
  <c r="O2399" i="1"/>
  <c r="N2399" i="1"/>
  <c r="M2399" i="1"/>
  <c r="L2399" i="1"/>
  <c r="K2399" i="1"/>
  <c r="T2399" i="1" s="1"/>
  <c r="S2398" i="1"/>
  <c r="R2398" i="1"/>
  <c r="P2398" i="1"/>
  <c r="O2398" i="1"/>
  <c r="N2398" i="1"/>
  <c r="M2398" i="1"/>
  <c r="L2398" i="1"/>
  <c r="K2398" i="1"/>
  <c r="T2398" i="1" s="1"/>
  <c r="S2397" i="1"/>
  <c r="R2397" i="1"/>
  <c r="P2397" i="1"/>
  <c r="O2397" i="1"/>
  <c r="N2397" i="1"/>
  <c r="M2397" i="1"/>
  <c r="L2397" i="1"/>
  <c r="K2397" i="1"/>
  <c r="T2397" i="1" s="1"/>
  <c r="S2396" i="1"/>
  <c r="R2396" i="1"/>
  <c r="P2396" i="1"/>
  <c r="O2396" i="1"/>
  <c r="N2396" i="1"/>
  <c r="M2396" i="1"/>
  <c r="L2396" i="1"/>
  <c r="K2396" i="1"/>
  <c r="T2396" i="1" s="1"/>
  <c r="S2395" i="1"/>
  <c r="R2395" i="1"/>
  <c r="P2395" i="1"/>
  <c r="O2395" i="1"/>
  <c r="N2395" i="1"/>
  <c r="M2395" i="1"/>
  <c r="L2395" i="1"/>
  <c r="K2395" i="1"/>
  <c r="T2395" i="1" s="1"/>
  <c r="S2394" i="1"/>
  <c r="R2394" i="1"/>
  <c r="P2394" i="1"/>
  <c r="O2394" i="1"/>
  <c r="N2394" i="1"/>
  <c r="M2394" i="1"/>
  <c r="L2394" i="1"/>
  <c r="K2394" i="1"/>
  <c r="T2394" i="1" s="1"/>
  <c r="S2393" i="1"/>
  <c r="R2393" i="1"/>
  <c r="P2393" i="1"/>
  <c r="O2393" i="1"/>
  <c r="N2393" i="1"/>
  <c r="M2393" i="1"/>
  <c r="L2393" i="1"/>
  <c r="K2393" i="1"/>
  <c r="T2393" i="1" s="1"/>
  <c r="S2392" i="1"/>
  <c r="R2392" i="1"/>
  <c r="P2392" i="1"/>
  <c r="O2392" i="1"/>
  <c r="N2392" i="1"/>
  <c r="M2392" i="1"/>
  <c r="L2392" i="1"/>
  <c r="K2392" i="1"/>
  <c r="T2392" i="1" s="1"/>
  <c r="S2391" i="1"/>
  <c r="R2391" i="1"/>
  <c r="P2391" i="1"/>
  <c r="O2391" i="1"/>
  <c r="N2391" i="1"/>
  <c r="M2391" i="1"/>
  <c r="L2391" i="1"/>
  <c r="K2391" i="1"/>
  <c r="T2391" i="1" s="1"/>
  <c r="S2390" i="1"/>
  <c r="R2390" i="1"/>
  <c r="P2390" i="1"/>
  <c r="O2390" i="1"/>
  <c r="N2390" i="1"/>
  <c r="M2390" i="1"/>
  <c r="L2390" i="1"/>
  <c r="K2390" i="1"/>
  <c r="T2390" i="1" s="1"/>
  <c r="S2389" i="1"/>
  <c r="R2389" i="1"/>
  <c r="P2389" i="1"/>
  <c r="O2389" i="1"/>
  <c r="N2389" i="1"/>
  <c r="M2389" i="1"/>
  <c r="L2389" i="1"/>
  <c r="K2389" i="1"/>
  <c r="T2389" i="1" s="1"/>
  <c r="S2388" i="1"/>
  <c r="R2388" i="1"/>
  <c r="P2388" i="1"/>
  <c r="O2388" i="1"/>
  <c r="N2388" i="1"/>
  <c r="M2388" i="1"/>
  <c r="L2388" i="1"/>
  <c r="K2388" i="1"/>
  <c r="T2388" i="1" s="1"/>
  <c r="S2387" i="1"/>
  <c r="R2387" i="1"/>
  <c r="P2387" i="1"/>
  <c r="O2387" i="1"/>
  <c r="N2387" i="1"/>
  <c r="M2387" i="1"/>
  <c r="L2387" i="1"/>
  <c r="K2387" i="1"/>
  <c r="T2387" i="1" s="1"/>
  <c r="S2386" i="1"/>
  <c r="R2386" i="1"/>
  <c r="P2386" i="1"/>
  <c r="O2386" i="1"/>
  <c r="N2386" i="1"/>
  <c r="M2386" i="1"/>
  <c r="L2386" i="1"/>
  <c r="K2386" i="1"/>
  <c r="T2386" i="1" s="1"/>
  <c r="S2385" i="1"/>
  <c r="R2385" i="1"/>
  <c r="P2385" i="1"/>
  <c r="O2385" i="1"/>
  <c r="N2385" i="1"/>
  <c r="M2385" i="1"/>
  <c r="L2385" i="1"/>
  <c r="K2385" i="1"/>
  <c r="T2385" i="1" s="1"/>
  <c r="S2384" i="1"/>
  <c r="R2384" i="1"/>
  <c r="P2384" i="1"/>
  <c r="O2384" i="1"/>
  <c r="N2384" i="1"/>
  <c r="M2384" i="1"/>
  <c r="L2384" i="1"/>
  <c r="K2384" i="1"/>
  <c r="T2384" i="1" s="1"/>
  <c r="S2383" i="1"/>
  <c r="R2383" i="1"/>
  <c r="P2383" i="1"/>
  <c r="O2383" i="1"/>
  <c r="N2383" i="1"/>
  <c r="M2383" i="1"/>
  <c r="L2383" i="1"/>
  <c r="K2383" i="1"/>
  <c r="T2383" i="1" s="1"/>
  <c r="S2382" i="1"/>
  <c r="R2382" i="1"/>
  <c r="P2382" i="1"/>
  <c r="O2382" i="1"/>
  <c r="N2382" i="1"/>
  <c r="M2382" i="1"/>
  <c r="L2382" i="1"/>
  <c r="K2382" i="1"/>
  <c r="T2382" i="1" s="1"/>
  <c r="S2381" i="1"/>
  <c r="R2381" i="1"/>
  <c r="P2381" i="1"/>
  <c r="O2381" i="1"/>
  <c r="N2381" i="1"/>
  <c r="M2381" i="1"/>
  <c r="L2381" i="1"/>
  <c r="K2381" i="1"/>
  <c r="T2381" i="1" s="1"/>
  <c r="S2380" i="1"/>
  <c r="R2380" i="1"/>
  <c r="P2380" i="1"/>
  <c r="O2380" i="1"/>
  <c r="N2380" i="1"/>
  <c r="M2380" i="1"/>
  <c r="L2380" i="1"/>
  <c r="K2380" i="1"/>
  <c r="T2380" i="1" s="1"/>
  <c r="S2379" i="1"/>
  <c r="R2379" i="1"/>
  <c r="P2379" i="1"/>
  <c r="O2379" i="1"/>
  <c r="N2379" i="1"/>
  <c r="M2379" i="1"/>
  <c r="L2379" i="1"/>
  <c r="K2379" i="1"/>
  <c r="T2379" i="1" s="1"/>
  <c r="S2378" i="1"/>
  <c r="R2378" i="1"/>
  <c r="P2378" i="1"/>
  <c r="O2378" i="1"/>
  <c r="N2378" i="1"/>
  <c r="M2378" i="1"/>
  <c r="L2378" i="1"/>
  <c r="K2378" i="1"/>
  <c r="T2378" i="1" s="1"/>
  <c r="S2377" i="1"/>
  <c r="R2377" i="1"/>
  <c r="P2377" i="1"/>
  <c r="O2377" i="1"/>
  <c r="N2377" i="1"/>
  <c r="M2377" i="1"/>
  <c r="L2377" i="1"/>
  <c r="K2377" i="1"/>
  <c r="T2377" i="1" s="1"/>
  <c r="S2376" i="1"/>
  <c r="R2376" i="1"/>
  <c r="P2376" i="1"/>
  <c r="O2376" i="1"/>
  <c r="N2376" i="1"/>
  <c r="M2376" i="1"/>
  <c r="L2376" i="1"/>
  <c r="K2376" i="1"/>
  <c r="T2376" i="1" s="1"/>
  <c r="S2375" i="1"/>
  <c r="R2375" i="1"/>
  <c r="P2375" i="1"/>
  <c r="O2375" i="1"/>
  <c r="N2375" i="1"/>
  <c r="M2375" i="1"/>
  <c r="L2375" i="1"/>
  <c r="K2375" i="1"/>
  <c r="T2375" i="1" s="1"/>
  <c r="S2374" i="1"/>
  <c r="R2374" i="1"/>
  <c r="P2374" i="1"/>
  <c r="O2374" i="1"/>
  <c r="N2374" i="1"/>
  <c r="M2374" i="1"/>
  <c r="L2374" i="1"/>
  <c r="K2374" i="1"/>
  <c r="T2374" i="1" s="1"/>
  <c r="S2373" i="1"/>
  <c r="R2373" i="1"/>
  <c r="P2373" i="1"/>
  <c r="O2373" i="1"/>
  <c r="N2373" i="1"/>
  <c r="M2373" i="1"/>
  <c r="L2373" i="1"/>
  <c r="K2373" i="1"/>
  <c r="T2373" i="1" s="1"/>
  <c r="S2372" i="1"/>
  <c r="R2372" i="1"/>
  <c r="P2372" i="1"/>
  <c r="O2372" i="1"/>
  <c r="N2372" i="1"/>
  <c r="M2372" i="1"/>
  <c r="L2372" i="1"/>
  <c r="K2372" i="1"/>
  <c r="T2372" i="1" s="1"/>
  <c r="S2371" i="1"/>
  <c r="R2371" i="1"/>
  <c r="P2371" i="1"/>
  <c r="O2371" i="1"/>
  <c r="N2371" i="1"/>
  <c r="M2371" i="1"/>
  <c r="L2371" i="1"/>
  <c r="K2371" i="1"/>
  <c r="T2371" i="1" s="1"/>
  <c r="S2370" i="1"/>
  <c r="R2370" i="1"/>
  <c r="P2370" i="1"/>
  <c r="O2370" i="1"/>
  <c r="N2370" i="1"/>
  <c r="M2370" i="1"/>
  <c r="L2370" i="1"/>
  <c r="K2370" i="1"/>
  <c r="T2370" i="1" s="1"/>
  <c r="S2369" i="1"/>
  <c r="R2369" i="1"/>
  <c r="P2369" i="1"/>
  <c r="O2369" i="1"/>
  <c r="N2369" i="1"/>
  <c r="M2369" i="1"/>
  <c r="L2369" i="1"/>
  <c r="K2369" i="1"/>
  <c r="T2369" i="1" s="1"/>
  <c r="S2368" i="1"/>
  <c r="R2368" i="1"/>
  <c r="P2368" i="1"/>
  <c r="O2368" i="1"/>
  <c r="N2368" i="1"/>
  <c r="M2368" i="1"/>
  <c r="L2368" i="1"/>
  <c r="K2368" i="1"/>
  <c r="T2368" i="1" s="1"/>
  <c r="S2367" i="1"/>
  <c r="R2367" i="1"/>
  <c r="P2367" i="1"/>
  <c r="O2367" i="1"/>
  <c r="N2367" i="1"/>
  <c r="M2367" i="1"/>
  <c r="L2367" i="1"/>
  <c r="K2367" i="1"/>
  <c r="T2367" i="1" s="1"/>
  <c r="S2366" i="1"/>
  <c r="R2366" i="1"/>
  <c r="P2366" i="1"/>
  <c r="O2366" i="1"/>
  <c r="N2366" i="1"/>
  <c r="M2366" i="1"/>
  <c r="L2366" i="1"/>
  <c r="K2366" i="1"/>
  <c r="T2366" i="1" s="1"/>
  <c r="S2365" i="1"/>
  <c r="R2365" i="1"/>
  <c r="P2365" i="1"/>
  <c r="O2365" i="1"/>
  <c r="N2365" i="1"/>
  <c r="M2365" i="1"/>
  <c r="L2365" i="1"/>
  <c r="K2365" i="1"/>
  <c r="T2365" i="1" s="1"/>
  <c r="S2364" i="1"/>
  <c r="R2364" i="1"/>
  <c r="P2364" i="1"/>
  <c r="O2364" i="1"/>
  <c r="N2364" i="1"/>
  <c r="M2364" i="1"/>
  <c r="L2364" i="1"/>
  <c r="K2364" i="1"/>
  <c r="T2364" i="1" s="1"/>
  <c r="S2363" i="1"/>
  <c r="R2363" i="1"/>
  <c r="P2363" i="1"/>
  <c r="O2363" i="1"/>
  <c r="N2363" i="1"/>
  <c r="M2363" i="1"/>
  <c r="L2363" i="1"/>
  <c r="K2363" i="1"/>
  <c r="T2363" i="1" s="1"/>
  <c r="S2362" i="1"/>
  <c r="R2362" i="1"/>
  <c r="P2362" i="1"/>
  <c r="O2362" i="1"/>
  <c r="N2362" i="1"/>
  <c r="M2362" i="1"/>
  <c r="L2362" i="1"/>
  <c r="K2362" i="1"/>
  <c r="T2362" i="1" s="1"/>
  <c r="S2361" i="1"/>
  <c r="R2361" i="1"/>
  <c r="P2361" i="1"/>
  <c r="O2361" i="1"/>
  <c r="N2361" i="1"/>
  <c r="M2361" i="1"/>
  <c r="L2361" i="1"/>
  <c r="K2361" i="1"/>
  <c r="T2361" i="1" s="1"/>
  <c r="S2360" i="1"/>
  <c r="R2360" i="1"/>
  <c r="P2360" i="1"/>
  <c r="O2360" i="1"/>
  <c r="N2360" i="1"/>
  <c r="M2360" i="1"/>
  <c r="L2360" i="1"/>
  <c r="K2360" i="1"/>
  <c r="T2360" i="1" s="1"/>
  <c r="S2359" i="1"/>
  <c r="R2359" i="1"/>
  <c r="P2359" i="1"/>
  <c r="O2359" i="1"/>
  <c r="N2359" i="1"/>
  <c r="M2359" i="1"/>
  <c r="L2359" i="1"/>
  <c r="K2359" i="1"/>
  <c r="T2359" i="1" s="1"/>
  <c r="S2358" i="1"/>
  <c r="R2358" i="1"/>
  <c r="P2358" i="1"/>
  <c r="O2358" i="1"/>
  <c r="N2358" i="1"/>
  <c r="M2358" i="1"/>
  <c r="L2358" i="1"/>
  <c r="K2358" i="1"/>
  <c r="T2358" i="1" s="1"/>
  <c r="S2357" i="1"/>
  <c r="R2357" i="1"/>
  <c r="P2357" i="1"/>
  <c r="O2357" i="1"/>
  <c r="N2357" i="1"/>
  <c r="M2357" i="1"/>
  <c r="L2357" i="1"/>
  <c r="K2357" i="1"/>
  <c r="T2357" i="1" s="1"/>
  <c r="S2356" i="1"/>
  <c r="R2356" i="1"/>
  <c r="P2356" i="1"/>
  <c r="O2356" i="1"/>
  <c r="N2356" i="1"/>
  <c r="M2356" i="1"/>
  <c r="L2356" i="1"/>
  <c r="K2356" i="1"/>
  <c r="T2356" i="1" s="1"/>
  <c r="S2355" i="1"/>
  <c r="R2355" i="1"/>
  <c r="P2355" i="1"/>
  <c r="O2355" i="1"/>
  <c r="N2355" i="1"/>
  <c r="M2355" i="1"/>
  <c r="L2355" i="1"/>
  <c r="K2355" i="1"/>
  <c r="T2355" i="1" s="1"/>
  <c r="S2354" i="1"/>
  <c r="R2354" i="1"/>
  <c r="P2354" i="1"/>
  <c r="O2354" i="1"/>
  <c r="N2354" i="1"/>
  <c r="M2354" i="1"/>
  <c r="L2354" i="1"/>
  <c r="K2354" i="1"/>
  <c r="T2354" i="1" s="1"/>
  <c r="S2353" i="1"/>
  <c r="R2353" i="1"/>
  <c r="P2353" i="1"/>
  <c r="O2353" i="1"/>
  <c r="N2353" i="1"/>
  <c r="M2353" i="1"/>
  <c r="L2353" i="1"/>
  <c r="K2353" i="1"/>
  <c r="T2353" i="1" s="1"/>
  <c r="S2352" i="1"/>
  <c r="R2352" i="1"/>
  <c r="P2352" i="1"/>
  <c r="O2352" i="1"/>
  <c r="N2352" i="1"/>
  <c r="M2352" i="1"/>
  <c r="L2352" i="1"/>
  <c r="K2352" i="1"/>
  <c r="T2352" i="1" s="1"/>
  <c r="S2351" i="1"/>
  <c r="R2351" i="1"/>
  <c r="P2351" i="1"/>
  <c r="O2351" i="1"/>
  <c r="N2351" i="1"/>
  <c r="M2351" i="1"/>
  <c r="L2351" i="1"/>
  <c r="K2351" i="1"/>
  <c r="T2351" i="1" s="1"/>
  <c r="S2350" i="1"/>
  <c r="R2350" i="1"/>
  <c r="P2350" i="1"/>
  <c r="O2350" i="1"/>
  <c r="N2350" i="1"/>
  <c r="M2350" i="1"/>
  <c r="L2350" i="1"/>
  <c r="K2350" i="1"/>
  <c r="T2350" i="1" s="1"/>
  <c r="S2349" i="1"/>
  <c r="R2349" i="1"/>
  <c r="P2349" i="1"/>
  <c r="O2349" i="1"/>
  <c r="N2349" i="1"/>
  <c r="M2349" i="1"/>
  <c r="L2349" i="1"/>
  <c r="K2349" i="1"/>
  <c r="T2349" i="1" s="1"/>
  <c r="S2348" i="1"/>
  <c r="R2348" i="1"/>
  <c r="P2348" i="1"/>
  <c r="O2348" i="1"/>
  <c r="N2348" i="1"/>
  <c r="M2348" i="1"/>
  <c r="L2348" i="1"/>
  <c r="K2348" i="1"/>
  <c r="T2348" i="1" s="1"/>
  <c r="S2347" i="1"/>
  <c r="R2347" i="1"/>
  <c r="P2347" i="1"/>
  <c r="O2347" i="1"/>
  <c r="N2347" i="1"/>
  <c r="M2347" i="1"/>
  <c r="L2347" i="1"/>
  <c r="K2347" i="1"/>
  <c r="T2347" i="1" s="1"/>
  <c r="S2346" i="1"/>
  <c r="R2346" i="1"/>
  <c r="P2346" i="1"/>
  <c r="O2346" i="1"/>
  <c r="N2346" i="1"/>
  <c r="M2346" i="1"/>
  <c r="L2346" i="1"/>
  <c r="K2346" i="1"/>
  <c r="T2346" i="1" s="1"/>
  <c r="S2345" i="1"/>
  <c r="R2345" i="1"/>
  <c r="P2345" i="1"/>
  <c r="O2345" i="1"/>
  <c r="N2345" i="1"/>
  <c r="M2345" i="1"/>
  <c r="L2345" i="1"/>
  <c r="K2345" i="1"/>
  <c r="T2345" i="1" s="1"/>
  <c r="S2344" i="1"/>
  <c r="R2344" i="1"/>
  <c r="P2344" i="1"/>
  <c r="O2344" i="1"/>
  <c r="N2344" i="1"/>
  <c r="M2344" i="1"/>
  <c r="L2344" i="1"/>
  <c r="K2344" i="1"/>
  <c r="T2344" i="1" s="1"/>
  <c r="S2343" i="1"/>
  <c r="R2343" i="1"/>
  <c r="P2343" i="1"/>
  <c r="O2343" i="1"/>
  <c r="N2343" i="1"/>
  <c r="M2343" i="1"/>
  <c r="L2343" i="1"/>
  <c r="K2343" i="1"/>
  <c r="T2343" i="1" s="1"/>
  <c r="S2342" i="1"/>
  <c r="R2342" i="1"/>
  <c r="P2342" i="1"/>
  <c r="O2342" i="1"/>
  <c r="N2342" i="1"/>
  <c r="M2342" i="1"/>
  <c r="L2342" i="1"/>
  <c r="K2342" i="1"/>
  <c r="T2342" i="1" s="1"/>
  <c r="S2341" i="1"/>
  <c r="R2341" i="1"/>
  <c r="P2341" i="1"/>
  <c r="O2341" i="1"/>
  <c r="N2341" i="1"/>
  <c r="M2341" i="1"/>
  <c r="L2341" i="1"/>
  <c r="K2341" i="1"/>
  <c r="T2341" i="1" s="1"/>
  <c r="S2340" i="1"/>
  <c r="R2340" i="1"/>
  <c r="P2340" i="1"/>
  <c r="O2340" i="1"/>
  <c r="N2340" i="1"/>
  <c r="M2340" i="1"/>
  <c r="L2340" i="1"/>
  <c r="K2340" i="1"/>
  <c r="T2340" i="1" s="1"/>
  <c r="S2339" i="1"/>
  <c r="R2339" i="1"/>
  <c r="P2339" i="1"/>
  <c r="O2339" i="1"/>
  <c r="N2339" i="1"/>
  <c r="M2339" i="1"/>
  <c r="L2339" i="1"/>
  <c r="K2339" i="1"/>
  <c r="T2339" i="1" s="1"/>
  <c r="S2338" i="1"/>
  <c r="R2338" i="1"/>
  <c r="P2338" i="1"/>
  <c r="O2338" i="1"/>
  <c r="N2338" i="1"/>
  <c r="M2338" i="1"/>
  <c r="L2338" i="1"/>
  <c r="K2338" i="1"/>
  <c r="T2338" i="1" s="1"/>
  <c r="S2337" i="1"/>
  <c r="R2337" i="1"/>
  <c r="P2337" i="1"/>
  <c r="O2337" i="1"/>
  <c r="N2337" i="1"/>
  <c r="M2337" i="1"/>
  <c r="L2337" i="1"/>
  <c r="K2337" i="1"/>
  <c r="T2337" i="1" s="1"/>
  <c r="S2336" i="1"/>
  <c r="R2336" i="1"/>
  <c r="P2336" i="1"/>
  <c r="O2336" i="1"/>
  <c r="N2336" i="1"/>
  <c r="M2336" i="1"/>
  <c r="L2336" i="1"/>
  <c r="K2336" i="1"/>
  <c r="T2336" i="1" s="1"/>
  <c r="S2335" i="1"/>
  <c r="R2335" i="1"/>
  <c r="P2335" i="1"/>
  <c r="O2335" i="1"/>
  <c r="N2335" i="1"/>
  <c r="M2335" i="1"/>
  <c r="L2335" i="1"/>
  <c r="K2335" i="1"/>
  <c r="T2335" i="1" s="1"/>
  <c r="S2334" i="1"/>
  <c r="R2334" i="1"/>
  <c r="P2334" i="1"/>
  <c r="O2334" i="1"/>
  <c r="N2334" i="1"/>
  <c r="M2334" i="1"/>
  <c r="L2334" i="1"/>
  <c r="K2334" i="1"/>
  <c r="T2334" i="1" s="1"/>
  <c r="S2333" i="1"/>
  <c r="R2333" i="1"/>
  <c r="P2333" i="1"/>
  <c r="O2333" i="1"/>
  <c r="N2333" i="1"/>
  <c r="M2333" i="1"/>
  <c r="L2333" i="1"/>
  <c r="K2333" i="1"/>
  <c r="T2333" i="1" s="1"/>
  <c r="S2332" i="1"/>
  <c r="R2332" i="1"/>
  <c r="P2332" i="1"/>
  <c r="O2332" i="1"/>
  <c r="N2332" i="1"/>
  <c r="M2332" i="1"/>
  <c r="L2332" i="1"/>
  <c r="K2332" i="1"/>
  <c r="T2332" i="1" s="1"/>
  <c r="S2331" i="1"/>
  <c r="R2331" i="1"/>
  <c r="P2331" i="1"/>
  <c r="O2331" i="1"/>
  <c r="N2331" i="1"/>
  <c r="M2331" i="1"/>
  <c r="L2331" i="1"/>
  <c r="K2331" i="1"/>
  <c r="T2331" i="1" s="1"/>
  <c r="S2330" i="1"/>
  <c r="R2330" i="1"/>
  <c r="P2330" i="1"/>
  <c r="O2330" i="1"/>
  <c r="N2330" i="1"/>
  <c r="M2330" i="1"/>
  <c r="L2330" i="1"/>
  <c r="K2330" i="1"/>
  <c r="T2330" i="1" s="1"/>
  <c r="S2329" i="1"/>
  <c r="R2329" i="1"/>
  <c r="P2329" i="1"/>
  <c r="O2329" i="1"/>
  <c r="N2329" i="1"/>
  <c r="M2329" i="1"/>
  <c r="L2329" i="1"/>
  <c r="K2329" i="1"/>
  <c r="T2329" i="1" s="1"/>
  <c r="S2328" i="1"/>
  <c r="R2328" i="1"/>
  <c r="P2328" i="1"/>
  <c r="O2328" i="1"/>
  <c r="N2328" i="1"/>
  <c r="M2328" i="1"/>
  <c r="L2328" i="1"/>
  <c r="K2328" i="1"/>
  <c r="T2328" i="1" s="1"/>
  <c r="S2327" i="1"/>
  <c r="R2327" i="1"/>
  <c r="P2327" i="1"/>
  <c r="O2327" i="1"/>
  <c r="N2327" i="1"/>
  <c r="M2327" i="1"/>
  <c r="L2327" i="1"/>
  <c r="K2327" i="1"/>
  <c r="T2327" i="1" s="1"/>
  <c r="S2326" i="1"/>
  <c r="R2326" i="1"/>
  <c r="P2326" i="1"/>
  <c r="O2326" i="1"/>
  <c r="N2326" i="1"/>
  <c r="M2326" i="1"/>
  <c r="L2326" i="1"/>
  <c r="K2326" i="1"/>
  <c r="T2326" i="1" s="1"/>
  <c r="S2325" i="1"/>
  <c r="R2325" i="1"/>
  <c r="P2325" i="1"/>
  <c r="O2325" i="1"/>
  <c r="N2325" i="1"/>
  <c r="M2325" i="1"/>
  <c r="L2325" i="1"/>
  <c r="K2325" i="1"/>
  <c r="T2325" i="1" s="1"/>
  <c r="S2324" i="1"/>
  <c r="R2324" i="1"/>
  <c r="P2324" i="1"/>
  <c r="O2324" i="1"/>
  <c r="N2324" i="1"/>
  <c r="M2324" i="1"/>
  <c r="L2324" i="1"/>
  <c r="K2324" i="1"/>
  <c r="T2324" i="1" s="1"/>
  <c r="S2323" i="1"/>
  <c r="R2323" i="1"/>
  <c r="P2323" i="1"/>
  <c r="O2323" i="1"/>
  <c r="N2323" i="1"/>
  <c r="M2323" i="1"/>
  <c r="L2323" i="1"/>
  <c r="K2323" i="1"/>
  <c r="T2323" i="1" s="1"/>
  <c r="S2322" i="1"/>
  <c r="R2322" i="1"/>
  <c r="P2322" i="1"/>
  <c r="O2322" i="1"/>
  <c r="N2322" i="1"/>
  <c r="M2322" i="1"/>
  <c r="L2322" i="1"/>
  <c r="K2322" i="1"/>
  <c r="T2322" i="1" s="1"/>
  <c r="S2321" i="1"/>
  <c r="R2321" i="1"/>
  <c r="P2321" i="1"/>
  <c r="O2321" i="1"/>
  <c r="N2321" i="1"/>
  <c r="M2321" i="1"/>
  <c r="L2321" i="1"/>
  <c r="K2321" i="1"/>
  <c r="T2321" i="1" s="1"/>
  <c r="S2320" i="1"/>
  <c r="R2320" i="1"/>
  <c r="P2320" i="1"/>
  <c r="O2320" i="1"/>
  <c r="N2320" i="1"/>
  <c r="M2320" i="1"/>
  <c r="L2320" i="1"/>
  <c r="K2320" i="1"/>
  <c r="T2320" i="1" s="1"/>
  <c r="S2319" i="1"/>
  <c r="R2319" i="1"/>
  <c r="P2319" i="1"/>
  <c r="O2319" i="1"/>
  <c r="N2319" i="1"/>
  <c r="M2319" i="1"/>
  <c r="L2319" i="1"/>
  <c r="K2319" i="1"/>
  <c r="T2319" i="1" s="1"/>
  <c r="S2318" i="1"/>
  <c r="R2318" i="1"/>
  <c r="P2318" i="1"/>
  <c r="O2318" i="1"/>
  <c r="N2318" i="1"/>
  <c r="M2318" i="1"/>
  <c r="L2318" i="1"/>
  <c r="K2318" i="1"/>
  <c r="T2318" i="1" s="1"/>
  <c r="S2317" i="1"/>
  <c r="R2317" i="1"/>
  <c r="P2317" i="1"/>
  <c r="O2317" i="1"/>
  <c r="N2317" i="1"/>
  <c r="M2317" i="1"/>
  <c r="L2317" i="1"/>
  <c r="K2317" i="1"/>
  <c r="T2317" i="1" s="1"/>
  <c r="S2316" i="1"/>
  <c r="R2316" i="1"/>
  <c r="P2316" i="1"/>
  <c r="O2316" i="1"/>
  <c r="N2316" i="1"/>
  <c r="M2316" i="1"/>
  <c r="L2316" i="1"/>
  <c r="K2316" i="1"/>
  <c r="T2316" i="1" s="1"/>
  <c r="S2315" i="1"/>
  <c r="R2315" i="1"/>
  <c r="P2315" i="1"/>
  <c r="O2315" i="1"/>
  <c r="N2315" i="1"/>
  <c r="M2315" i="1"/>
  <c r="L2315" i="1"/>
  <c r="K2315" i="1"/>
  <c r="T2315" i="1" s="1"/>
  <c r="S2314" i="1"/>
  <c r="R2314" i="1"/>
  <c r="P2314" i="1"/>
  <c r="O2314" i="1"/>
  <c r="N2314" i="1"/>
  <c r="M2314" i="1"/>
  <c r="L2314" i="1"/>
  <c r="K2314" i="1"/>
  <c r="T2314" i="1" s="1"/>
  <c r="S2313" i="1"/>
  <c r="R2313" i="1"/>
  <c r="P2313" i="1"/>
  <c r="O2313" i="1"/>
  <c r="N2313" i="1"/>
  <c r="M2313" i="1"/>
  <c r="L2313" i="1"/>
  <c r="K2313" i="1"/>
  <c r="T2313" i="1" s="1"/>
  <c r="S2312" i="1"/>
  <c r="R2312" i="1"/>
  <c r="P2312" i="1"/>
  <c r="O2312" i="1"/>
  <c r="N2312" i="1"/>
  <c r="M2312" i="1"/>
  <c r="L2312" i="1"/>
  <c r="K2312" i="1"/>
  <c r="T2312" i="1" s="1"/>
  <c r="S2311" i="1"/>
  <c r="R2311" i="1"/>
  <c r="P2311" i="1"/>
  <c r="O2311" i="1"/>
  <c r="N2311" i="1"/>
  <c r="M2311" i="1"/>
  <c r="L2311" i="1"/>
  <c r="K2311" i="1"/>
  <c r="T2311" i="1" s="1"/>
  <c r="S2310" i="1"/>
  <c r="R2310" i="1"/>
  <c r="P2310" i="1"/>
  <c r="O2310" i="1"/>
  <c r="N2310" i="1"/>
  <c r="M2310" i="1"/>
  <c r="L2310" i="1"/>
  <c r="K2310" i="1"/>
  <c r="T2310" i="1" s="1"/>
  <c r="S2309" i="1"/>
  <c r="R2309" i="1"/>
  <c r="P2309" i="1"/>
  <c r="O2309" i="1"/>
  <c r="N2309" i="1"/>
  <c r="M2309" i="1"/>
  <c r="L2309" i="1"/>
  <c r="K2309" i="1"/>
  <c r="T2309" i="1" s="1"/>
  <c r="S2308" i="1"/>
  <c r="R2308" i="1"/>
  <c r="P2308" i="1"/>
  <c r="O2308" i="1"/>
  <c r="N2308" i="1"/>
  <c r="M2308" i="1"/>
  <c r="L2308" i="1"/>
  <c r="K2308" i="1"/>
  <c r="T2308" i="1" s="1"/>
  <c r="S2307" i="1"/>
  <c r="R2307" i="1"/>
  <c r="P2307" i="1"/>
  <c r="O2307" i="1"/>
  <c r="N2307" i="1"/>
  <c r="M2307" i="1"/>
  <c r="L2307" i="1"/>
  <c r="K2307" i="1"/>
  <c r="T2307" i="1" s="1"/>
  <c r="S2306" i="1"/>
  <c r="R2306" i="1"/>
  <c r="P2306" i="1"/>
  <c r="O2306" i="1"/>
  <c r="N2306" i="1"/>
  <c r="M2306" i="1"/>
  <c r="L2306" i="1"/>
  <c r="K2306" i="1"/>
  <c r="T2306" i="1" s="1"/>
  <c r="S2305" i="1"/>
  <c r="R2305" i="1"/>
  <c r="P2305" i="1"/>
  <c r="O2305" i="1"/>
  <c r="N2305" i="1"/>
  <c r="M2305" i="1"/>
  <c r="L2305" i="1"/>
  <c r="K2305" i="1"/>
  <c r="T2305" i="1" s="1"/>
  <c r="S2304" i="1"/>
  <c r="R2304" i="1"/>
  <c r="P2304" i="1"/>
  <c r="O2304" i="1"/>
  <c r="N2304" i="1"/>
  <c r="M2304" i="1"/>
  <c r="L2304" i="1"/>
  <c r="K2304" i="1"/>
  <c r="T2304" i="1" s="1"/>
  <c r="S2303" i="1"/>
  <c r="R2303" i="1"/>
  <c r="P2303" i="1"/>
  <c r="O2303" i="1"/>
  <c r="N2303" i="1"/>
  <c r="M2303" i="1"/>
  <c r="L2303" i="1"/>
  <c r="K2303" i="1"/>
  <c r="T2303" i="1" s="1"/>
  <c r="S2302" i="1"/>
  <c r="R2302" i="1"/>
  <c r="P2302" i="1"/>
  <c r="O2302" i="1"/>
  <c r="N2302" i="1"/>
  <c r="M2302" i="1"/>
  <c r="L2302" i="1"/>
  <c r="K2302" i="1"/>
  <c r="T2302" i="1" s="1"/>
  <c r="S2301" i="1"/>
  <c r="R2301" i="1"/>
  <c r="P2301" i="1"/>
  <c r="O2301" i="1"/>
  <c r="N2301" i="1"/>
  <c r="M2301" i="1"/>
  <c r="L2301" i="1"/>
  <c r="K2301" i="1"/>
  <c r="T2301" i="1" s="1"/>
  <c r="S2300" i="1"/>
  <c r="R2300" i="1"/>
  <c r="P2300" i="1"/>
  <c r="O2300" i="1"/>
  <c r="N2300" i="1"/>
  <c r="M2300" i="1"/>
  <c r="L2300" i="1"/>
  <c r="K2300" i="1"/>
  <c r="T2300" i="1" s="1"/>
  <c r="S2299" i="1"/>
  <c r="R2299" i="1"/>
  <c r="P2299" i="1"/>
  <c r="O2299" i="1"/>
  <c r="N2299" i="1"/>
  <c r="M2299" i="1"/>
  <c r="L2299" i="1"/>
  <c r="K2299" i="1"/>
  <c r="T2299" i="1" s="1"/>
  <c r="S2298" i="1"/>
  <c r="R2298" i="1"/>
  <c r="P2298" i="1"/>
  <c r="O2298" i="1"/>
  <c r="N2298" i="1"/>
  <c r="M2298" i="1"/>
  <c r="L2298" i="1"/>
  <c r="K2298" i="1"/>
  <c r="T2298" i="1" s="1"/>
  <c r="S2297" i="1"/>
  <c r="R2297" i="1"/>
  <c r="P2297" i="1"/>
  <c r="O2297" i="1"/>
  <c r="N2297" i="1"/>
  <c r="M2297" i="1"/>
  <c r="L2297" i="1"/>
  <c r="K2297" i="1"/>
  <c r="T2297" i="1" s="1"/>
  <c r="S2296" i="1"/>
  <c r="R2296" i="1"/>
  <c r="P2296" i="1"/>
  <c r="O2296" i="1"/>
  <c r="N2296" i="1"/>
  <c r="M2296" i="1"/>
  <c r="L2296" i="1"/>
  <c r="K2296" i="1"/>
  <c r="T2296" i="1" s="1"/>
  <c r="S2295" i="1"/>
  <c r="R2295" i="1"/>
  <c r="P2295" i="1"/>
  <c r="O2295" i="1"/>
  <c r="N2295" i="1"/>
  <c r="M2295" i="1"/>
  <c r="L2295" i="1"/>
  <c r="K2295" i="1"/>
  <c r="T2295" i="1" s="1"/>
  <c r="S2294" i="1"/>
  <c r="R2294" i="1"/>
  <c r="P2294" i="1"/>
  <c r="O2294" i="1"/>
  <c r="N2294" i="1"/>
  <c r="M2294" i="1"/>
  <c r="L2294" i="1"/>
  <c r="K2294" i="1"/>
  <c r="T2294" i="1" s="1"/>
  <c r="S2293" i="1"/>
  <c r="R2293" i="1"/>
  <c r="P2293" i="1"/>
  <c r="O2293" i="1"/>
  <c r="N2293" i="1"/>
  <c r="M2293" i="1"/>
  <c r="L2293" i="1"/>
  <c r="K2293" i="1"/>
  <c r="T2293" i="1" s="1"/>
  <c r="S2292" i="1"/>
  <c r="R2292" i="1"/>
  <c r="P2292" i="1"/>
  <c r="O2292" i="1"/>
  <c r="N2292" i="1"/>
  <c r="M2292" i="1"/>
  <c r="L2292" i="1"/>
  <c r="K2292" i="1"/>
  <c r="T2292" i="1" s="1"/>
  <c r="S2291" i="1"/>
  <c r="R2291" i="1"/>
  <c r="P2291" i="1"/>
  <c r="O2291" i="1"/>
  <c r="N2291" i="1"/>
  <c r="M2291" i="1"/>
  <c r="L2291" i="1"/>
  <c r="K2291" i="1"/>
  <c r="T2291" i="1" s="1"/>
  <c r="S2290" i="1"/>
  <c r="R2290" i="1"/>
  <c r="P2290" i="1"/>
  <c r="O2290" i="1"/>
  <c r="N2290" i="1"/>
  <c r="M2290" i="1"/>
  <c r="L2290" i="1"/>
  <c r="K2290" i="1"/>
  <c r="T2290" i="1" s="1"/>
  <c r="S2289" i="1"/>
  <c r="R2289" i="1"/>
  <c r="P2289" i="1"/>
  <c r="O2289" i="1"/>
  <c r="N2289" i="1"/>
  <c r="M2289" i="1"/>
  <c r="L2289" i="1"/>
  <c r="K2289" i="1"/>
  <c r="T2289" i="1" s="1"/>
  <c r="S2288" i="1"/>
  <c r="R2288" i="1"/>
  <c r="P2288" i="1"/>
  <c r="O2288" i="1"/>
  <c r="N2288" i="1"/>
  <c r="M2288" i="1"/>
  <c r="L2288" i="1"/>
  <c r="K2288" i="1"/>
  <c r="T2288" i="1" s="1"/>
  <c r="S2287" i="1"/>
  <c r="R2287" i="1"/>
  <c r="P2287" i="1"/>
  <c r="O2287" i="1"/>
  <c r="N2287" i="1"/>
  <c r="M2287" i="1"/>
  <c r="L2287" i="1"/>
  <c r="K2287" i="1"/>
  <c r="T2287" i="1" s="1"/>
  <c r="S2286" i="1"/>
  <c r="R2286" i="1"/>
  <c r="P2286" i="1"/>
  <c r="O2286" i="1"/>
  <c r="N2286" i="1"/>
  <c r="M2286" i="1"/>
  <c r="L2286" i="1"/>
  <c r="K2286" i="1"/>
  <c r="T2286" i="1" s="1"/>
  <c r="S2285" i="1"/>
  <c r="R2285" i="1"/>
  <c r="P2285" i="1"/>
  <c r="O2285" i="1"/>
  <c r="N2285" i="1"/>
  <c r="M2285" i="1"/>
  <c r="L2285" i="1"/>
  <c r="K2285" i="1"/>
  <c r="T2285" i="1" s="1"/>
  <c r="S2284" i="1"/>
  <c r="R2284" i="1"/>
  <c r="P2284" i="1"/>
  <c r="O2284" i="1"/>
  <c r="N2284" i="1"/>
  <c r="M2284" i="1"/>
  <c r="L2284" i="1"/>
  <c r="K2284" i="1"/>
  <c r="T2284" i="1" s="1"/>
  <c r="S2283" i="1"/>
  <c r="R2283" i="1"/>
  <c r="P2283" i="1"/>
  <c r="O2283" i="1"/>
  <c r="N2283" i="1"/>
  <c r="M2283" i="1"/>
  <c r="L2283" i="1"/>
  <c r="K2283" i="1"/>
  <c r="T2283" i="1" s="1"/>
  <c r="S2282" i="1"/>
  <c r="R2282" i="1"/>
  <c r="P2282" i="1"/>
  <c r="O2282" i="1"/>
  <c r="N2282" i="1"/>
  <c r="M2282" i="1"/>
  <c r="L2282" i="1"/>
  <c r="K2282" i="1"/>
  <c r="T2282" i="1" s="1"/>
  <c r="S2281" i="1"/>
  <c r="R2281" i="1"/>
  <c r="P2281" i="1"/>
  <c r="O2281" i="1"/>
  <c r="N2281" i="1"/>
  <c r="M2281" i="1"/>
  <c r="L2281" i="1"/>
  <c r="K2281" i="1"/>
  <c r="T2281" i="1" s="1"/>
  <c r="S2280" i="1"/>
  <c r="R2280" i="1"/>
  <c r="P2280" i="1"/>
  <c r="O2280" i="1"/>
  <c r="N2280" i="1"/>
  <c r="M2280" i="1"/>
  <c r="L2280" i="1"/>
  <c r="K2280" i="1"/>
  <c r="T2280" i="1" s="1"/>
  <c r="S2279" i="1"/>
  <c r="R2279" i="1"/>
  <c r="P2279" i="1"/>
  <c r="O2279" i="1"/>
  <c r="N2279" i="1"/>
  <c r="M2279" i="1"/>
  <c r="L2279" i="1"/>
  <c r="K2279" i="1"/>
  <c r="T2279" i="1" s="1"/>
  <c r="S2278" i="1"/>
  <c r="R2278" i="1"/>
  <c r="P2278" i="1"/>
  <c r="O2278" i="1"/>
  <c r="N2278" i="1"/>
  <c r="M2278" i="1"/>
  <c r="L2278" i="1"/>
  <c r="K2278" i="1"/>
  <c r="T2278" i="1" s="1"/>
  <c r="S2277" i="1"/>
  <c r="R2277" i="1"/>
  <c r="P2277" i="1"/>
  <c r="O2277" i="1"/>
  <c r="N2277" i="1"/>
  <c r="M2277" i="1"/>
  <c r="L2277" i="1"/>
  <c r="K2277" i="1"/>
  <c r="T2277" i="1" s="1"/>
  <c r="S2276" i="1"/>
  <c r="R2276" i="1"/>
  <c r="P2276" i="1"/>
  <c r="O2276" i="1"/>
  <c r="N2276" i="1"/>
  <c r="M2276" i="1"/>
  <c r="L2276" i="1"/>
  <c r="K2276" i="1"/>
  <c r="T2276" i="1" s="1"/>
  <c r="S2275" i="1"/>
  <c r="R2275" i="1"/>
  <c r="P2275" i="1"/>
  <c r="O2275" i="1"/>
  <c r="N2275" i="1"/>
  <c r="M2275" i="1"/>
  <c r="L2275" i="1"/>
  <c r="K2275" i="1"/>
  <c r="T2275" i="1" s="1"/>
  <c r="S2274" i="1"/>
  <c r="R2274" i="1"/>
  <c r="P2274" i="1"/>
  <c r="O2274" i="1"/>
  <c r="N2274" i="1"/>
  <c r="M2274" i="1"/>
  <c r="L2274" i="1"/>
  <c r="K2274" i="1"/>
  <c r="T2274" i="1" s="1"/>
  <c r="S2273" i="1"/>
  <c r="R2273" i="1"/>
  <c r="P2273" i="1"/>
  <c r="O2273" i="1"/>
  <c r="N2273" i="1"/>
  <c r="M2273" i="1"/>
  <c r="L2273" i="1"/>
  <c r="K2273" i="1"/>
  <c r="T2273" i="1" s="1"/>
  <c r="S2272" i="1"/>
  <c r="R2272" i="1"/>
  <c r="P2272" i="1"/>
  <c r="O2272" i="1"/>
  <c r="N2272" i="1"/>
  <c r="M2272" i="1"/>
  <c r="L2272" i="1"/>
  <c r="K2272" i="1"/>
  <c r="T2272" i="1" s="1"/>
  <c r="S2271" i="1"/>
  <c r="R2271" i="1"/>
  <c r="P2271" i="1"/>
  <c r="O2271" i="1"/>
  <c r="N2271" i="1"/>
  <c r="M2271" i="1"/>
  <c r="L2271" i="1"/>
  <c r="K2271" i="1"/>
  <c r="T2271" i="1" s="1"/>
  <c r="S2270" i="1"/>
  <c r="R2270" i="1"/>
  <c r="P2270" i="1"/>
  <c r="O2270" i="1"/>
  <c r="N2270" i="1"/>
  <c r="M2270" i="1"/>
  <c r="L2270" i="1"/>
  <c r="K2270" i="1"/>
  <c r="T2270" i="1" s="1"/>
  <c r="S2269" i="1"/>
  <c r="R2269" i="1"/>
  <c r="P2269" i="1"/>
  <c r="O2269" i="1"/>
  <c r="N2269" i="1"/>
  <c r="M2269" i="1"/>
  <c r="L2269" i="1"/>
  <c r="K2269" i="1"/>
  <c r="T2269" i="1" s="1"/>
  <c r="S2268" i="1"/>
  <c r="R2268" i="1"/>
  <c r="P2268" i="1"/>
  <c r="O2268" i="1"/>
  <c r="N2268" i="1"/>
  <c r="M2268" i="1"/>
  <c r="L2268" i="1"/>
  <c r="K2268" i="1"/>
  <c r="T2268" i="1" s="1"/>
  <c r="S2267" i="1"/>
  <c r="R2267" i="1"/>
  <c r="P2267" i="1"/>
  <c r="O2267" i="1"/>
  <c r="N2267" i="1"/>
  <c r="M2267" i="1"/>
  <c r="L2267" i="1"/>
  <c r="K2267" i="1"/>
  <c r="T2267" i="1" s="1"/>
  <c r="S2266" i="1"/>
  <c r="R2266" i="1"/>
  <c r="P2266" i="1"/>
  <c r="O2266" i="1"/>
  <c r="N2266" i="1"/>
  <c r="M2266" i="1"/>
  <c r="L2266" i="1"/>
  <c r="K2266" i="1"/>
  <c r="T2266" i="1" s="1"/>
  <c r="S2265" i="1"/>
  <c r="R2265" i="1"/>
  <c r="P2265" i="1"/>
  <c r="O2265" i="1"/>
  <c r="N2265" i="1"/>
  <c r="M2265" i="1"/>
  <c r="L2265" i="1"/>
  <c r="K2265" i="1"/>
  <c r="T2265" i="1" s="1"/>
  <c r="S2264" i="1"/>
  <c r="R2264" i="1"/>
  <c r="P2264" i="1"/>
  <c r="O2264" i="1"/>
  <c r="N2264" i="1"/>
  <c r="M2264" i="1"/>
  <c r="L2264" i="1"/>
  <c r="K2264" i="1"/>
  <c r="T2264" i="1" s="1"/>
  <c r="S2263" i="1"/>
  <c r="R2263" i="1"/>
  <c r="P2263" i="1"/>
  <c r="O2263" i="1"/>
  <c r="N2263" i="1"/>
  <c r="M2263" i="1"/>
  <c r="L2263" i="1"/>
  <c r="K2263" i="1"/>
  <c r="T2263" i="1" s="1"/>
  <c r="S2262" i="1"/>
  <c r="R2262" i="1"/>
  <c r="P2262" i="1"/>
  <c r="O2262" i="1"/>
  <c r="N2262" i="1"/>
  <c r="M2262" i="1"/>
  <c r="L2262" i="1"/>
  <c r="K2262" i="1"/>
  <c r="T2262" i="1" s="1"/>
  <c r="S2261" i="1"/>
  <c r="R2261" i="1"/>
  <c r="P2261" i="1"/>
  <c r="O2261" i="1"/>
  <c r="N2261" i="1"/>
  <c r="M2261" i="1"/>
  <c r="L2261" i="1"/>
  <c r="K2261" i="1"/>
  <c r="T2261" i="1" s="1"/>
  <c r="S2260" i="1"/>
  <c r="R2260" i="1"/>
  <c r="P2260" i="1"/>
  <c r="O2260" i="1"/>
  <c r="N2260" i="1"/>
  <c r="M2260" i="1"/>
  <c r="L2260" i="1"/>
  <c r="K2260" i="1"/>
  <c r="T2260" i="1" s="1"/>
  <c r="S2259" i="1"/>
  <c r="R2259" i="1"/>
  <c r="P2259" i="1"/>
  <c r="O2259" i="1"/>
  <c r="N2259" i="1"/>
  <c r="M2259" i="1"/>
  <c r="L2259" i="1"/>
  <c r="K2259" i="1"/>
  <c r="T2259" i="1" s="1"/>
  <c r="S2258" i="1"/>
  <c r="R2258" i="1"/>
  <c r="P2258" i="1"/>
  <c r="O2258" i="1"/>
  <c r="N2258" i="1"/>
  <c r="M2258" i="1"/>
  <c r="L2258" i="1"/>
  <c r="K2258" i="1"/>
  <c r="T2258" i="1" s="1"/>
  <c r="S2257" i="1"/>
  <c r="R2257" i="1"/>
  <c r="P2257" i="1"/>
  <c r="O2257" i="1"/>
  <c r="N2257" i="1"/>
  <c r="M2257" i="1"/>
  <c r="L2257" i="1"/>
  <c r="K2257" i="1"/>
  <c r="T2257" i="1" s="1"/>
  <c r="S2256" i="1"/>
  <c r="R2256" i="1"/>
  <c r="P2256" i="1"/>
  <c r="O2256" i="1"/>
  <c r="N2256" i="1"/>
  <c r="M2256" i="1"/>
  <c r="L2256" i="1"/>
  <c r="K2256" i="1"/>
  <c r="T2256" i="1" s="1"/>
  <c r="S2255" i="1"/>
  <c r="R2255" i="1"/>
  <c r="P2255" i="1"/>
  <c r="O2255" i="1"/>
  <c r="N2255" i="1"/>
  <c r="M2255" i="1"/>
  <c r="L2255" i="1"/>
  <c r="K2255" i="1"/>
  <c r="T2255" i="1" s="1"/>
  <c r="S2254" i="1"/>
  <c r="R2254" i="1"/>
  <c r="P2254" i="1"/>
  <c r="O2254" i="1"/>
  <c r="N2254" i="1"/>
  <c r="M2254" i="1"/>
  <c r="L2254" i="1"/>
  <c r="K2254" i="1"/>
  <c r="T2254" i="1" s="1"/>
  <c r="S2253" i="1"/>
  <c r="R2253" i="1"/>
  <c r="P2253" i="1"/>
  <c r="O2253" i="1"/>
  <c r="N2253" i="1"/>
  <c r="M2253" i="1"/>
  <c r="L2253" i="1"/>
  <c r="K2253" i="1"/>
  <c r="T2253" i="1" s="1"/>
  <c r="S2252" i="1"/>
  <c r="R2252" i="1"/>
  <c r="P2252" i="1"/>
  <c r="O2252" i="1"/>
  <c r="N2252" i="1"/>
  <c r="M2252" i="1"/>
  <c r="L2252" i="1"/>
  <c r="K2252" i="1"/>
  <c r="T2252" i="1" s="1"/>
  <c r="S2251" i="1"/>
  <c r="R2251" i="1"/>
  <c r="P2251" i="1"/>
  <c r="O2251" i="1"/>
  <c r="N2251" i="1"/>
  <c r="M2251" i="1"/>
  <c r="L2251" i="1"/>
  <c r="K2251" i="1"/>
  <c r="T2251" i="1" s="1"/>
  <c r="S2250" i="1"/>
  <c r="R2250" i="1"/>
  <c r="P2250" i="1"/>
  <c r="O2250" i="1"/>
  <c r="N2250" i="1"/>
  <c r="M2250" i="1"/>
  <c r="L2250" i="1"/>
  <c r="K2250" i="1"/>
  <c r="T2250" i="1" s="1"/>
  <c r="S2249" i="1"/>
  <c r="R2249" i="1"/>
  <c r="P2249" i="1"/>
  <c r="O2249" i="1"/>
  <c r="N2249" i="1"/>
  <c r="M2249" i="1"/>
  <c r="L2249" i="1"/>
  <c r="K2249" i="1"/>
  <c r="T2249" i="1" s="1"/>
  <c r="S2248" i="1"/>
  <c r="R2248" i="1"/>
  <c r="P2248" i="1"/>
  <c r="O2248" i="1"/>
  <c r="N2248" i="1"/>
  <c r="M2248" i="1"/>
  <c r="L2248" i="1"/>
  <c r="K2248" i="1"/>
  <c r="T2248" i="1" s="1"/>
  <c r="S2247" i="1"/>
  <c r="R2247" i="1"/>
  <c r="P2247" i="1"/>
  <c r="O2247" i="1"/>
  <c r="N2247" i="1"/>
  <c r="M2247" i="1"/>
  <c r="L2247" i="1"/>
  <c r="K2247" i="1"/>
  <c r="T2247" i="1" s="1"/>
  <c r="S2246" i="1"/>
  <c r="R2246" i="1"/>
  <c r="P2246" i="1"/>
  <c r="O2246" i="1"/>
  <c r="N2246" i="1"/>
  <c r="M2246" i="1"/>
  <c r="L2246" i="1"/>
  <c r="K2246" i="1"/>
  <c r="T2246" i="1" s="1"/>
  <c r="S2245" i="1"/>
  <c r="R2245" i="1"/>
  <c r="P2245" i="1"/>
  <c r="O2245" i="1"/>
  <c r="N2245" i="1"/>
  <c r="M2245" i="1"/>
  <c r="L2245" i="1"/>
  <c r="K2245" i="1"/>
  <c r="T2245" i="1" s="1"/>
  <c r="S2244" i="1"/>
  <c r="R2244" i="1"/>
  <c r="P2244" i="1"/>
  <c r="O2244" i="1"/>
  <c r="N2244" i="1"/>
  <c r="M2244" i="1"/>
  <c r="L2244" i="1"/>
  <c r="K2244" i="1"/>
  <c r="T2244" i="1" s="1"/>
  <c r="S2243" i="1"/>
  <c r="R2243" i="1"/>
  <c r="P2243" i="1"/>
  <c r="O2243" i="1"/>
  <c r="N2243" i="1"/>
  <c r="M2243" i="1"/>
  <c r="L2243" i="1"/>
  <c r="K2243" i="1"/>
  <c r="T2243" i="1" s="1"/>
  <c r="S2242" i="1"/>
  <c r="R2242" i="1"/>
  <c r="P2242" i="1"/>
  <c r="O2242" i="1"/>
  <c r="N2242" i="1"/>
  <c r="M2242" i="1"/>
  <c r="L2242" i="1"/>
  <c r="K2242" i="1"/>
  <c r="T2242" i="1" s="1"/>
  <c r="S2241" i="1"/>
  <c r="R2241" i="1"/>
  <c r="P2241" i="1"/>
  <c r="O2241" i="1"/>
  <c r="N2241" i="1"/>
  <c r="M2241" i="1"/>
  <c r="L2241" i="1"/>
  <c r="K2241" i="1"/>
  <c r="T2241" i="1" s="1"/>
  <c r="S2240" i="1"/>
  <c r="R2240" i="1"/>
  <c r="P2240" i="1"/>
  <c r="O2240" i="1"/>
  <c r="N2240" i="1"/>
  <c r="M2240" i="1"/>
  <c r="L2240" i="1"/>
  <c r="K2240" i="1"/>
  <c r="T2240" i="1" s="1"/>
  <c r="S2239" i="1"/>
  <c r="R2239" i="1"/>
  <c r="P2239" i="1"/>
  <c r="O2239" i="1"/>
  <c r="N2239" i="1"/>
  <c r="M2239" i="1"/>
  <c r="L2239" i="1"/>
  <c r="K2239" i="1"/>
  <c r="T2239" i="1" s="1"/>
  <c r="S2238" i="1"/>
  <c r="R2238" i="1"/>
  <c r="P2238" i="1"/>
  <c r="O2238" i="1"/>
  <c r="N2238" i="1"/>
  <c r="M2238" i="1"/>
  <c r="L2238" i="1"/>
  <c r="K2238" i="1"/>
  <c r="T2238" i="1" s="1"/>
  <c r="S2237" i="1"/>
  <c r="R2237" i="1"/>
  <c r="P2237" i="1"/>
  <c r="O2237" i="1"/>
  <c r="N2237" i="1"/>
  <c r="M2237" i="1"/>
  <c r="L2237" i="1"/>
  <c r="K2237" i="1"/>
  <c r="T2237" i="1" s="1"/>
  <c r="S2236" i="1"/>
  <c r="R2236" i="1"/>
  <c r="P2236" i="1"/>
  <c r="O2236" i="1"/>
  <c r="N2236" i="1"/>
  <c r="M2236" i="1"/>
  <c r="L2236" i="1"/>
  <c r="K2236" i="1"/>
  <c r="T2236" i="1" s="1"/>
  <c r="S2235" i="1"/>
  <c r="R2235" i="1"/>
  <c r="P2235" i="1"/>
  <c r="O2235" i="1"/>
  <c r="N2235" i="1"/>
  <c r="M2235" i="1"/>
  <c r="L2235" i="1"/>
  <c r="K2235" i="1"/>
  <c r="T2235" i="1" s="1"/>
  <c r="S2234" i="1"/>
  <c r="R2234" i="1"/>
  <c r="P2234" i="1"/>
  <c r="O2234" i="1"/>
  <c r="N2234" i="1"/>
  <c r="M2234" i="1"/>
  <c r="L2234" i="1"/>
  <c r="K2234" i="1"/>
  <c r="T2234" i="1" s="1"/>
  <c r="S2233" i="1"/>
  <c r="R2233" i="1"/>
  <c r="P2233" i="1"/>
  <c r="O2233" i="1"/>
  <c r="N2233" i="1"/>
  <c r="M2233" i="1"/>
  <c r="L2233" i="1"/>
  <c r="K2233" i="1"/>
  <c r="T2233" i="1" s="1"/>
  <c r="S2232" i="1"/>
  <c r="R2232" i="1"/>
  <c r="P2232" i="1"/>
  <c r="O2232" i="1"/>
  <c r="N2232" i="1"/>
  <c r="M2232" i="1"/>
  <c r="L2232" i="1"/>
  <c r="K2232" i="1"/>
  <c r="T2232" i="1" s="1"/>
  <c r="S2231" i="1"/>
  <c r="R2231" i="1"/>
  <c r="P2231" i="1"/>
  <c r="O2231" i="1"/>
  <c r="N2231" i="1"/>
  <c r="M2231" i="1"/>
  <c r="L2231" i="1"/>
  <c r="K2231" i="1"/>
  <c r="T2231" i="1" s="1"/>
  <c r="S2230" i="1"/>
  <c r="R2230" i="1"/>
  <c r="P2230" i="1"/>
  <c r="O2230" i="1"/>
  <c r="N2230" i="1"/>
  <c r="M2230" i="1"/>
  <c r="L2230" i="1"/>
  <c r="K2230" i="1"/>
  <c r="T2230" i="1" s="1"/>
  <c r="S2229" i="1"/>
  <c r="R2229" i="1"/>
  <c r="P2229" i="1"/>
  <c r="O2229" i="1"/>
  <c r="N2229" i="1"/>
  <c r="M2229" i="1"/>
  <c r="L2229" i="1"/>
  <c r="K2229" i="1"/>
  <c r="T2229" i="1" s="1"/>
  <c r="S2228" i="1"/>
  <c r="R2228" i="1"/>
  <c r="P2228" i="1"/>
  <c r="O2228" i="1"/>
  <c r="N2228" i="1"/>
  <c r="M2228" i="1"/>
  <c r="L2228" i="1"/>
  <c r="K2228" i="1"/>
  <c r="T2228" i="1" s="1"/>
  <c r="S2227" i="1"/>
  <c r="R2227" i="1"/>
  <c r="P2227" i="1"/>
  <c r="O2227" i="1"/>
  <c r="N2227" i="1"/>
  <c r="M2227" i="1"/>
  <c r="L2227" i="1"/>
  <c r="K2227" i="1"/>
  <c r="T2227" i="1" s="1"/>
  <c r="S2226" i="1"/>
  <c r="R2226" i="1"/>
  <c r="P2226" i="1"/>
  <c r="O2226" i="1"/>
  <c r="N2226" i="1"/>
  <c r="M2226" i="1"/>
  <c r="L2226" i="1"/>
  <c r="K2226" i="1"/>
  <c r="T2226" i="1" s="1"/>
  <c r="S2225" i="1"/>
  <c r="R2225" i="1"/>
  <c r="P2225" i="1"/>
  <c r="O2225" i="1"/>
  <c r="N2225" i="1"/>
  <c r="M2225" i="1"/>
  <c r="L2225" i="1"/>
  <c r="K2225" i="1"/>
  <c r="T2225" i="1" s="1"/>
  <c r="S2224" i="1"/>
  <c r="R2224" i="1"/>
  <c r="P2224" i="1"/>
  <c r="O2224" i="1"/>
  <c r="N2224" i="1"/>
  <c r="M2224" i="1"/>
  <c r="L2224" i="1"/>
  <c r="K2224" i="1"/>
  <c r="T2224" i="1" s="1"/>
  <c r="S2223" i="1"/>
  <c r="R2223" i="1"/>
  <c r="P2223" i="1"/>
  <c r="O2223" i="1"/>
  <c r="N2223" i="1"/>
  <c r="M2223" i="1"/>
  <c r="L2223" i="1"/>
  <c r="K2223" i="1"/>
  <c r="T2223" i="1" s="1"/>
  <c r="S2222" i="1"/>
  <c r="R2222" i="1"/>
  <c r="P2222" i="1"/>
  <c r="O2222" i="1"/>
  <c r="N2222" i="1"/>
  <c r="M2222" i="1"/>
  <c r="L2222" i="1"/>
  <c r="K2222" i="1"/>
  <c r="T2222" i="1" s="1"/>
  <c r="S2221" i="1"/>
  <c r="R2221" i="1"/>
  <c r="P2221" i="1"/>
  <c r="O2221" i="1"/>
  <c r="N2221" i="1"/>
  <c r="M2221" i="1"/>
  <c r="L2221" i="1"/>
  <c r="K2221" i="1"/>
  <c r="T2221" i="1" s="1"/>
  <c r="S2220" i="1"/>
  <c r="R2220" i="1"/>
  <c r="P2220" i="1"/>
  <c r="O2220" i="1"/>
  <c r="N2220" i="1"/>
  <c r="M2220" i="1"/>
  <c r="L2220" i="1"/>
  <c r="K2220" i="1"/>
  <c r="T2220" i="1" s="1"/>
  <c r="S2219" i="1"/>
  <c r="R2219" i="1"/>
  <c r="P2219" i="1"/>
  <c r="O2219" i="1"/>
  <c r="N2219" i="1"/>
  <c r="M2219" i="1"/>
  <c r="L2219" i="1"/>
  <c r="K2219" i="1"/>
  <c r="T2219" i="1" s="1"/>
  <c r="S2218" i="1"/>
  <c r="R2218" i="1"/>
  <c r="P2218" i="1"/>
  <c r="O2218" i="1"/>
  <c r="N2218" i="1"/>
  <c r="M2218" i="1"/>
  <c r="L2218" i="1"/>
  <c r="K2218" i="1"/>
  <c r="T2218" i="1" s="1"/>
  <c r="S2217" i="1"/>
  <c r="R2217" i="1"/>
  <c r="P2217" i="1"/>
  <c r="O2217" i="1"/>
  <c r="N2217" i="1"/>
  <c r="M2217" i="1"/>
  <c r="L2217" i="1"/>
  <c r="K2217" i="1"/>
  <c r="T2217" i="1" s="1"/>
  <c r="S2216" i="1"/>
  <c r="R2216" i="1"/>
  <c r="P2216" i="1"/>
  <c r="O2216" i="1"/>
  <c r="N2216" i="1"/>
  <c r="M2216" i="1"/>
  <c r="L2216" i="1"/>
  <c r="K2216" i="1"/>
  <c r="T2216" i="1" s="1"/>
  <c r="S2215" i="1"/>
  <c r="R2215" i="1"/>
  <c r="P2215" i="1"/>
  <c r="O2215" i="1"/>
  <c r="N2215" i="1"/>
  <c r="M2215" i="1"/>
  <c r="L2215" i="1"/>
  <c r="K2215" i="1"/>
  <c r="T2215" i="1" s="1"/>
  <c r="S2214" i="1"/>
  <c r="R2214" i="1"/>
  <c r="P2214" i="1"/>
  <c r="O2214" i="1"/>
  <c r="N2214" i="1"/>
  <c r="M2214" i="1"/>
  <c r="L2214" i="1"/>
  <c r="K2214" i="1"/>
  <c r="T2214" i="1" s="1"/>
  <c r="S2213" i="1"/>
  <c r="R2213" i="1"/>
  <c r="P2213" i="1"/>
  <c r="O2213" i="1"/>
  <c r="N2213" i="1"/>
  <c r="M2213" i="1"/>
  <c r="L2213" i="1"/>
  <c r="K2213" i="1"/>
  <c r="T2213" i="1" s="1"/>
  <c r="S2212" i="1"/>
  <c r="R2212" i="1"/>
  <c r="P2212" i="1"/>
  <c r="O2212" i="1"/>
  <c r="N2212" i="1"/>
  <c r="M2212" i="1"/>
  <c r="L2212" i="1"/>
  <c r="K2212" i="1"/>
  <c r="T2212" i="1" s="1"/>
  <c r="S2211" i="1"/>
  <c r="R2211" i="1"/>
  <c r="P2211" i="1"/>
  <c r="O2211" i="1"/>
  <c r="N2211" i="1"/>
  <c r="M2211" i="1"/>
  <c r="L2211" i="1"/>
  <c r="K2211" i="1"/>
  <c r="T2211" i="1" s="1"/>
  <c r="S2210" i="1"/>
  <c r="R2210" i="1"/>
  <c r="P2210" i="1"/>
  <c r="O2210" i="1"/>
  <c r="N2210" i="1"/>
  <c r="M2210" i="1"/>
  <c r="L2210" i="1"/>
  <c r="K2210" i="1"/>
  <c r="T2210" i="1" s="1"/>
  <c r="S2209" i="1"/>
  <c r="R2209" i="1"/>
  <c r="P2209" i="1"/>
  <c r="O2209" i="1"/>
  <c r="N2209" i="1"/>
  <c r="M2209" i="1"/>
  <c r="L2209" i="1"/>
  <c r="K2209" i="1"/>
  <c r="T2209" i="1" s="1"/>
  <c r="S2208" i="1"/>
  <c r="R2208" i="1"/>
  <c r="P2208" i="1"/>
  <c r="O2208" i="1"/>
  <c r="N2208" i="1"/>
  <c r="M2208" i="1"/>
  <c r="L2208" i="1"/>
  <c r="K2208" i="1"/>
  <c r="T2208" i="1" s="1"/>
  <c r="S2207" i="1"/>
  <c r="R2207" i="1"/>
  <c r="P2207" i="1"/>
  <c r="O2207" i="1"/>
  <c r="N2207" i="1"/>
  <c r="M2207" i="1"/>
  <c r="L2207" i="1"/>
  <c r="K2207" i="1"/>
  <c r="T2207" i="1" s="1"/>
  <c r="S2206" i="1"/>
  <c r="R2206" i="1"/>
  <c r="P2206" i="1"/>
  <c r="O2206" i="1"/>
  <c r="N2206" i="1"/>
  <c r="M2206" i="1"/>
  <c r="L2206" i="1"/>
  <c r="K2206" i="1"/>
  <c r="T2206" i="1" s="1"/>
  <c r="S2205" i="1"/>
  <c r="R2205" i="1"/>
  <c r="P2205" i="1"/>
  <c r="O2205" i="1"/>
  <c r="N2205" i="1"/>
  <c r="M2205" i="1"/>
  <c r="L2205" i="1"/>
  <c r="K2205" i="1"/>
  <c r="T2205" i="1" s="1"/>
  <c r="S2204" i="1"/>
  <c r="R2204" i="1"/>
  <c r="P2204" i="1"/>
  <c r="O2204" i="1"/>
  <c r="N2204" i="1"/>
  <c r="M2204" i="1"/>
  <c r="L2204" i="1"/>
  <c r="K2204" i="1"/>
  <c r="T2204" i="1" s="1"/>
  <c r="S2203" i="1"/>
  <c r="R2203" i="1"/>
  <c r="P2203" i="1"/>
  <c r="O2203" i="1"/>
  <c r="N2203" i="1"/>
  <c r="M2203" i="1"/>
  <c r="L2203" i="1"/>
  <c r="K2203" i="1"/>
  <c r="T2203" i="1" s="1"/>
  <c r="S2202" i="1"/>
  <c r="R2202" i="1"/>
  <c r="P2202" i="1"/>
  <c r="O2202" i="1"/>
  <c r="N2202" i="1"/>
  <c r="M2202" i="1"/>
  <c r="L2202" i="1"/>
  <c r="K2202" i="1"/>
  <c r="T2202" i="1" s="1"/>
  <c r="S2201" i="1"/>
  <c r="R2201" i="1"/>
  <c r="P2201" i="1"/>
  <c r="O2201" i="1"/>
  <c r="N2201" i="1"/>
  <c r="M2201" i="1"/>
  <c r="L2201" i="1"/>
  <c r="K2201" i="1"/>
  <c r="T2201" i="1" s="1"/>
  <c r="S2200" i="1"/>
  <c r="R2200" i="1"/>
  <c r="P2200" i="1"/>
  <c r="O2200" i="1"/>
  <c r="N2200" i="1"/>
  <c r="M2200" i="1"/>
  <c r="L2200" i="1"/>
  <c r="K2200" i="1"/>
  <c r="T2200" i="1" s="1"/>
  <c r="S2199" i="1"/>
  <c r="R2199" i="1"/>
  <c r="P2199" i="1"/>
  <c r="O2199" i="1"/>
  <c r="N2199" i="1"/>
  <c r="M2199" i="1"/>
  <c r="L2199" i="1"/>
  <c r="K2199" i="1"/>
  <c r="T2199" i="1" s="1"/>
  <c r="S2198" i="1"/>
  <c r="R2198" i="1"/>
  <c r="P2198" i="1"/>
  <c r="O2198" i="1"/>
  <c r="N2198" i="1"/>
  <c r="M2198" i="1"/>
  <c r="L2198" i="1"/>
  <c r="K2198" i="1"/>
  <c r="T2198" i="1" s="1"/>
  <c r="S2197" i="1"/>
  <c r="R2197" i="1"/>
  <c r="P2197" i="1"/>
  <c r="O2197" i="1"/>
  <c r="N2197" i="1"/>
  <c r="M2197" i="1"/>
  <c r="L2197" i="1"/>
  <c r="K2197" i="1"/>
  <c r="T2197" i="1" s="1"/>
  <c r="S2196" i="1"/>
  <c r="R2196" i="1"/>
  <c r="P2196" i="1"/>
  <c r="O2196" i="1"/>
  <c r="N2196" i="1"/>
  <c r="M2196" i="1"/>
  <c r="L2196" i="1"/>
  <c r="K2196" i="1"/>
  <c r="T2196" i="1" s="1"/>
  <c r="S2195" i="1"/>
  <c r="R2195" i="1"/>
  <c r="P2195" i="1"/>
  <c r="O2195" i="1"/>
  <c r="N2195" i="1"/>
  <c r="M2195" i="1"/>
  <c r="L2195" i="1"/>
  <c r="K2195" i="1"/>
  <c r="T2195" i="1" s="1"/>
  <c r="S2194" i="1"/>
  <c r="R2194" i="1"/>
  <c r="P2194" i="1"/>
  <c r="O2194" i="1"/>
  <c r="N2194" i="1"/>
  <c r="M2194" i="1"/>
  <c r="L2194" i="1"/>
  <c r="K2194" i="1"/>
  <c r="T2194" i="1" s="1"/>
  <c r="S2193" i="1"/>
  <c r="R2193" i="1"/>
  <c r="P2193" i="1"/>
  <c r="O2193" i="1"/>
  <c r="N2193" i="1"/>
  <c r="M2193" i="1"/>
  <c r="L2193" i="1"/>
  <c r="K2193" i="1"/>
  <c r="T2193" i="1" s="1"/>
  <c r="S2192" i="1"/>
  <c r="R2192" i="1"/>
  <c r="P2192" i="1"/>
  <c r="O2192" i="1"/>
  <c r="N2192" i="1"/>
  <c r="M2192" i="1"/>
  <c r="L2192" i="1"/>
  <c r="K2192" i="1"/>
  <c r="T2192" i="1" s="1"/>
  <c r="S2191" i="1"/>
  <c r="R2191" i="1"/>
  <c r="P2191" i="1"/>
  <c r="O2191" i="1"/>
  <c r="N2191" i="1"/>
  <c r="M2191" i="1"/>
  <c r="L2191" i="1"/>
  <c r="K2191" i="1"/>
  <c r="T2191" i="1" s="1"/>
  <c r="S2190" i="1"/>
  <c r="R2190" i="1"/>
  <c r="P2190" i="1"/>
  <c r="O2190" i="1"/>
  <c r="N2190" i="1"/>
  <c r="M2190" i="1"/>
  <c r="L2190" i="1"/>
  <c r="K2190" i="1"/>
  <c r="T2190" i="1" s="1"/>
  <c r="S2189" i="1"/>
  <c r="R2189" i="1"/>
  <c r="P2189" i="1"/>
  <c r="O2189" i="1"/>
  <c r="N2189" i="1"/>
  <c r="M2189" i="1"/>
  <c r="L2189" i="1"/>
  <c r="K2189" i="1"/>
  <c r="T2189" i="1" s="1"/>
  <c r="S2188" i="1"/>
  <c r="R2188" i="1"/>
  <c r="P2188" i="1"/>
  <c r="O2188" i="1"/>
  <c r="N2188" i="1"/>
  <c r="M2188" i="1"/>
  <c r="L2188" i="1"/>
  <c r="K2188" i="1"/>
  <c r="T2188" i="1" s="1"/>
  <c r="S2187" i="1"/>
  <c r="R2187" i="1"/>
  <c r="P2187" i="1"/>
  <c r="O2187" i="1"/>
  <c r="N2187" i="1"/>
  <c r="M2187" i="1"/>
  <c r="L2187" i="1"/>
  <c r="K2187" i="1"/>
  <c r="T2187" i="1" s="1"/>
  <c r="S2186" i="1"/>
  <c r="R2186" i="1"/>
  <c r="P2186" i="1"/>
  <c r="O2186" i="1"/>
  <c r="N2186" i="1"/>
  <c r="M2186" i="1"/>
  <c r="L2186" i="1"/>
  <c r="K2186" i="1"/>
  <c r="T2186" i="1" s="1"/>
  <c r="S2185" i="1"/>
  <c r="R2185" i="1"/>
  <c r="P2185" i="1"/>
  <c r="O2185" i="1"/>
  <c r="N2185" i="1"/>
  <c r="M2185" i="1"/>
  <c r="L2185" i="1"/>
  <c r="K2185" i="1"/>
  <c r="T2185" i="1" s="1"/>
  <c r="S2184" i="1"/>
  <c r="R2184" i="1"/>
  <c r="P2184" i="1"/>
  <c r="O2184" i="1"/>
  <c r="N2184" i="1"/>
  <c r="M2184" i="1"/>
  <c r="L2184" i="1"/>
  <c r="K2184" i="1"/>
  <c r="T2184" i="1" s="1"/>
  <c r="S2183" i="1"/>
  <c r="R2183" i="1"/>
  <c r="P2183" i="1"/>
  <c r="O2183" i="1"/>
  <c r="N2183" i="1"/>
  <c r="M2183" i="1"/>
  <c r="L2183" i="1"/>
  <c r="K2183" i="1"/>
  <c r="T2183" i="1" s="1"/>
  <c r="S2182" i="1"/>
  <c r="R2182" i="1"/>
  <c r="P2182" i="1"/>
  <c r="O2182" i="1"/>
  <c r="N2182" i="1"/>
  <c r="M2182" i="1"/>
  <c r="L2182" i="1"/>
  <c r="K2182" i="1"/>
  <c r="T2182" i="1" s="1"/>
  <c r="S2181" i="1"/>
  <c r="R2181" i="1"/>
  <c r="P2181" i="1"/>
  <c r="O2181" i="1"/>
  <c r="N2181" i="1"/>
  <c r="M2181" i="1"/>
  <c r="L2181" i="1"/>
  <c r="K2181" i="1"/>
  <c r="T2181" i="1" s="1"/>
  <c r="S2180" i="1"/>
  <c r="R2180" i="1"/>
  <c r="P2180" i="1"/>
  <c r="O2180" i="1"/>
  <c r="N2180" i="1"/>
  <c r="M2180" i="1"/>
  <c r="L2180" i="1"/>
  <c r="K2180" i="1"/>
  <c r="T2180" i="1" s="1"/>
  <c r="S2179" i="1"/>
  <c r="R2179" i="1"/>
  <c r="P2179" i="1"/>
  <c r="O2179" i="1"/>
  <c r="N2179" i="1"/>
  <c r="M2179" i="1"/>
  <c r="L2179" i="1"/>
  <c r="K2179" i="1"/>
  <c r="T2179" i="1" s="1"/>
  <c r="S2178" i="1"/>
  <c r="R2178" i="1"/>
  <c r="P2178" i="1"/>
  <c r="O2178" i="1"/>
  <c r="N2178" i="1"/>
  <c r="M2178" i="1"/>
  <c r="L2178" i="1"/>
  <c r="K2178" i="1"/>
  <c r="T2178" i="1" s="1"/>
  <c r="S2177" i="1"/>
  <c r="R2177" i="1"/>
  <c r="P2177" i="1"/>
  <c r="O2177" i="1"/>
  <c r="N2177" i="1"/>
  <c r="M2177" i="1"/>
  <c r="L2177" i="1"/>
  <c r="K2177" i="1"/>
  <c r="T2177" i="1" s="1"/>
  <c r="S2176" i="1"/>
  <c r="R2176" i="1"/>
  <c r="P2176" i="1"/>
  <c r="O2176" i="1"/>
  <c r="N2176" i="1"/>
  <c r="M2176" i="1"/>
  <c r="L2176" i="1"/>
  <c r="K2176" i="1"/>
  <c r="T2176" i="1" s="1"/>
  <c r="S2175" i="1"/>
  <c r="R2175" i="1"/>
  <c r="P2175" i="1"/>
  <c r="O2175" i="1"/>
  <c r="N2175" i="1"/>
  <c r="M2175" i="1"/>
  <c r="L2175" i="1"/>
  <c r="K2175" i="1"/>
  <c r="T2175" i="1" s="1"/>
  <c r="S2174" i="1"/>
  <c r="R2174" i="1"/>
  <c r="P2174" i="1"/>
  <c r="O2174" i="1"/>
  <c r="N2174" i="1"/>
  <c r="M2174" i="1"/>
  <c r="L2174" i="1"/>
  <c r="K2174" i="1"/>
  <c r="T2174" i="1" s="1"/>
  <c r="S2173" i="1"/>
  <c r="R2173" i="1"/>
  <c r="P2173" i="1"/>
  <c r="O2173" i="1"/>
  <c r="N2173" i="1"/>
  <c r="M2173" i="1"/>
  <c r="L2173" i="1"/>
  <c r="K2173" i="1"/>
  <c r="T2173" i="1" s="1"/>
  <c r="S2172" i="1"/>
  <c r="R2172" i="1"/>
  <c r="P2172" i="1"/>
  <c r="O2172" i="1"/>
  <c r="N2172" i="1"/>
  <c r="M2172" i="1"/>
  <c r="L2172" i="1"/>
  <c r="K2172" i="1"/>
  <c r="T2172" i="1" s="1"/>
  <c r="S2171" i="1"/>
  <c r="R2171" i="1"/>
  <c r="P2171" i="1"/>
  <c r="O2171" i="1"/>
  <c r="N2171" i="1"/>
  <c r="M2171" i="1"/>
  <c r="L2171" i="1"/>
  <c r="K2171" i="1"/>
  <c r="T2171" i="1" s="1"/>
  <c r="S2170" i="1"/>
  <c r="R2170" i="1"/>
  <c r="P2170" i="1"/>
  <c r="O2170" i="1"/>
  <c r="N2170" i="1"/>
  <c r="M2170" i="1"/>
  <c r="L2170" i="1"/>
  <c r="K2170" i="1"/>
  <c r="T2170" i="1" s="1"/>
  <c r="S2169" i="1"/>
  <c r="R2169" i="1"/>
  <c r="P2169" i="1"/>
  <c r="O2169" i="1"/>
  <c r="N2169" i="1"/>
  <c r="M2169" i="1"/>
  <c r="L2169" i="1"/>
  <c r="K2169" i="1"/>
  <c r="T2169" i="1" s="1"/>
  <c r="S2168" i="1"/>
  <c r="R2168" i="1"/>
  <c r="P2168" i="1"/>
  <c r="O2168" i="1"/>
  <c r="N2168" i="1"/>
  <c r="M2168" i="1"/>
  <c r="L2168" i="1"/>
  <c r="K2168" i="1"/>
  <c r="T2168" i="1" s="1"/>
  <c r="S2167" i="1"/>
  <c r="R2167" i="1"/>
  <c r="P2167" i="1"/>
  <c r="O2167" i="1"/>
  <c r="N2167" i="1"/>
  <c r="M2167" i="1"/>
  <c r="L2167" i="1"/>
  <c r="K2167" i="1"/>
  <c r="T2167" i="1" s="1"/>
  <c r="S2166" i="1"/>
  <c r="R2166" i="1"/>
  <c r="P2166" i="1"/>
  <c r="O2166" i="1"/>
  <c r="N2166" i="1"/>
  <c r="M2166" i="1"/>
  <c r="L2166" i="1"/>
  <c r="K2166" i="1"/>
  <c r="T2166" i="1" s="1"/>
  <c r="S2165" i="1"/>
  <c r="R2165" i="1"/>
  <c r="P2165" i="1"/>
  <c r="O2165" i="1"/>
  <c r="N2165" i="1"/>
  <c r="M2165" i="1"/>
  <c r="L2165" i="1"/>
  <c r="K2165" i="1"/>
  <c r="T2165" i="1" s="1"/>
  <c r="S2164" i="1"/>
  <c r="R2164" i="1"/>
  <c r="P2164" i="1"/>
  <c r="O2164" i="1"/>
  <c r="N2164" i="1"/>
  <c r="M2164" i="1"/>
  <c r="L2164" i="1"/>
  <c r="K2164" i="1"/>
  <c r="T2164" i="1" s="1"/>
  <c r="S2163" i="1"/>
  <c r="R2163" i="1"/>
  <c r="P2163" i="1"/>
  <c r="O2163" i="1"/>
  <c r="N2163" i="1"/>
  <c r="M2163" i="1"/>
  <c r="L2163" i="1"/>
  <c r="K2163" i="1"/>
  <c r="T2163" i="1" s="1"/>
  <c r="S2162" i="1"/>
  <c r="R2162" i="1"/>
  <c r="P2162" i="1"/>
  <c r="O2162" i="1"/>
  <c r="N2162" i="1"/>
  <c r="M2162" i="1"/>
  <c r="L2162" i="1"/>
  <c r="K2162" i="1"/>
  <c r="T2162" i="1" s="1"/>
  <c r="S2161" i="1"/>
  <c r="R2161" i="1"/>
  <c r="P2161" i="1"/>
  <c r="O2161" i="1"/>
  <c r="N2161" i="1"/>
  <c r="M2161" i="1"/>
  <c r="L2161" i="1"/>
  <c r="K2161" i="1"/>
  <c r="T2161" i="1" s="1"/>
  <c r="S2160" i="1"/>
  <c r="R2160" i="1"/>
  <c r="P2160" i="1"/>
  <c r="O2160" i="1"/>
  <c r="N2160" i="1"/>
  <c r="M2160" i="1"/>
  <c r="L2160" i="1"/>
  <c r="K2160" i="1"/>
  <c r="T2160" i="1" s="1"/>
  <c r="S2159" i="1"/>
  <c r="R2159" i="1"/>
  <c r="P2159" i="1"/>
  <c r="O2159" i="1"/>
  <c r="N2159" i="1"/>
  <c r="M2159" i="1"/>
  <c r="L2159" i="1"/>
  <c r="K2159" i="1"/>
  <c r="T2159" i="1" s="1"/>
  <c r="S2158" i="1"/>
  <c r="R2158" i="1"/>
  <c r="P2158" i="1"/>
  <c r="O2158" i="1"/>
  <c r="N2158" i="1"/>
  <c r="M2158" i="1"/>
  <c r="L2158" i="1"/>
  <c r="K2158" i="1"/>
  <c r="T2158" i="1" s="1"/>
  <c r="S2157" i="1"/>
  <c r="R2157" i="1"/>
  <c r="P2157" i="1"/>
  <c r="O2157" i="1"/>
  <c r="N2157" i="1"/>
  <c r="M2157" i="1"/>
  <c r="L2157" i="1"/>
  <c r="K2157" i="1"/>
  <c r="T2157" i="1" s="1"/>
  <c r="S2156" i="1"/>
  <c r="R2156" i="1"/>
  <c r="P2156" i="1"/>
  <c r="O2156" i="1"/>
  <c r="N2156" i="1"/>
  <c r="M2156" i="1"/>
  <c r="L2156" i="1"/>
  <c r="K2156" i="1"/>
  <c r="T2156" i="1" s="1"/>
  <c r="S2155" i="1"/>
  <c r="R2155" i="1"/>
  <c r="P2155" i="1"/>
  <c r="O2155" i="1"/>
  <c r="N2155" i="1"/>
  <c r="M2155" i="1"/>
  <c r="L2155" i="1"/>
  <c r="K2155" i="1"/>
  <c r="T2155" i="1" s="1"/>
  <c r="S2154" i="1"/>
  <c r="R2154" i="1"/>
  <c r="P2154" i="1"/>
  <c r="O2154" i="1"/>
  <c r="N2154" i="1"/>
  <c r="M2154" i="1"/>
  <c r="L2154" i="1"/>
  <c r="K2154" i="1"/>
  <c r="T2154" i="1" s="1"/>
  <c r="S2153" i="1"/>
  <c r="R2153" i="1"/>
  <c r="P2153" i="1"/>
  <c r="O2153" i="1"/>
  <c r="N2153" i="1"/>
  <c r="M2153" i="1"/>
  <c r="L2153" i="1"/>
  <c r="K2153" i="1"/>
  <c r="T2153" i="1" s="1"/>
  <c r="S2152" i="1"/>
  <c r="R2152" i="1"/>
  <c r="P2152" i="1"/>
  <c r="O2152" i="1"/>
  <c r="N2152" i="1"/>
  <c r="M2152" i="1"/>
  <c r="L2152" i="1"/>
  <c r="K2152" i="1"/>
  <c r="T2152" i="1" s="1"/>
  <c r="S2151" i="1"/>
  <c r="R2151" i="1"/>
  <c r="P2151" i="1"/>
  <c r="O2151" i="1"/>
  <c r="N2151" i="1"/>
  <c r="M2151" i="1"/>
  <c r="L2151" i="1"/>
  <c r="K2151" i="1"/>
  <c r="T2151" i="1" s="1"/>
  <c r="S2150" i="1"/>
  <c r="R2150" i="1"/>
  <c r="P2150" i="1"/>
  <c r="O2150" i="1"/>
  <c r="N2150" i="1"/>
  <c r="M2150" i="1"/>
  <c r="L2150" i="1"/>
  <c r="K2150" i="1"/>
  <c r="T2150" i="1" s="1"/>
  <c r="S2149" i="1"/>
  <c r="R2149" i="1"/>
  <c r="P2149" i="1"/>
  <c r="O2149" i="1"/>
  <c r="N2149" i="1"/>
  <c r="M2149" i="1"/>
  <c r="L2149" i="1"/>
  <c r="K2149" i="1"/>
  <c r="T2149" i="1" s="1"/>
  <c r="S2148" i="1"/>
  <c r="R2148" i="1"/>
  <c r="P2148" i="1"/>
  <c r="O2148" i="1"/>
  <c r="N2148" i="1"/>
  <c r="M2148" i="1"/>
  <c r="L2148" i="1"/>
  <c r="K2148" i="1"/>
  <c r="T2148" i="1" s="1"/>
  <c r="S2147" i="1"/>
  <c r="R2147" i="1"/>
  <c r="P2147" i="1"/>
  <c r="O2147" i="1"/>
  <c r="N2147" i="1"/>
  <c r="M2147" i="1"/>
  <c r="L2147" i="1"/>
  <c r="K2147" i="1"/>
  <c r="T2147" i="1" s="1"/>
  <c r="S2146" i="1"/>
  <c r="R2146" i="1"/>
  <c r="P2146" i="1"/>
  <c r="O2146" i="1"/>
  <c r="N2146" i="1"/>
  <c r="M2146" i="1"/>
  <c r="L2146" i="1"/>
  <c r="K2146" i="1"/>
  <c r="T2146" i="1" s="1"/>
  <c r="S2145" i="1"/>
  <c r="R2145" i="1"/>
  <c r="P2145" i="1"/>
  <c r="O2145" i="1"/>
  <c r="N2145" i="1"/>
  <c r="M2145" i="1"/>
  <c r="L2145" i="1"/>
  <c r="K2145" i="1"/>
  <c r="T2145" i="1" s="1"/>
  <c r="S2144" i="1"/>
  <c r="R2144" i="1"/>
  <c r="P2144" i="1"/>
  <c r="O2144" i="1"/>
  <c r="N2144" i="1"/>
  <c r="M2144" i="1"/>
  <c r="L2144" i="1"/>
  <c r="K2144" i="1"/>
  <c r="T2144" i="1" s="1"/>
  <c r="S2143" i="1"/>
  <c r="R2143" i="1"/>
  <c r="P2143" i="1"/>
  <c r="O2143" i="1"/>
  <c r="N2143" i="1"/>
  <c r="M2143" i="1"/>
  <c r="L2143" i="1"/>
  <c r="K2143" i="1"/>
  <c r="T2143" i="1" s="1"/>
  <c r="S2142" i="1"/>
  <c r="R2142" i="1"/>
  <c r="P2142" i="1"/>
  <c r="O2142" i="1"/>
  <c r="N2142" i="1"/>
  <c r="M2142" i="1"/>
  <c r="L2142" i="1"/>
  <c r="K2142" i="1"/>
  <c r="T2142" i="1" s="1"/>
  <c r="S2141" i="1"/>
  <c r="R2141" i="1"/>
  <c r="P2141" i="1"/>
  <c r="O2141" i="1"/>
  <c r="N2141" i="1"/>
  <c r="M2141" i="1"/>
  <c r="L2141" i="1"/>
  <c r="K2141" i="1"/>
  <c r="T2141" i="1" s="1"/>
  <c r="S2140" i="1"/>
  <c r="R2140" i="1"/>
  <c r="P2140" i="1"/>
  <c r="O2140" i="1"/>
  <c r="N2140" i="1"/>
  <c r="M2140" i="1"/>
  <c r="L2140" i="1"/>
  <c r="K2140" i="1"/>
  <c r="T2140" i="1" s="1"/>
  <c r="S2139" i="1"/>
  <c r="R2139" i="1"/>
  <c r="P2139" i="1"/>
  <c r="O2139" i="1"/>
  <c r="N2139" i="1"/>
  <c r="M2139" i="1"/>
  <c r="L2139" i="1"/>
  <c r="K2139" i="1"/>
  <c r="T2139" i="1" s="1"/>
  <c r="S2138" i="1"/>
  <c r="R2138" i="1"/>
  <c r="P2138" i="1"/>
  <c r="O2138" i="1"/>
  <c r="N2138" i="1"/>
  <c r="M2138" i="1"/>
  <c r="L2138" i="1"/>
  <c r="K2138" i="1"/>
  <c r="T2138" i="1" s="1"/>
  <c r="S2137" i="1"/>
  <c r="R2137" i="1"/>
  <c r="P2137" i="1"/>
  <c r="O2137" i="1"/>
  <c r="N2137" i="1"/>
  <c r="M2137" i="1"/>
  <c r="L2137" i="1"/>
  <c r="K2137" i="1"/>
  <c r="T2137" i="1" s="1"/>
  <c r="S2136" i="1"/>
  <c r="R2136" i="1"/>
  <c r="P2136" i="1"/>
  <c r="O2136" i="1"/>
  <c r="N2136" i="1"/>
  <c r="M2136" i="1"/>
  <c r="L2136" i="1"/>
  <c r="K2136" i="1"/>
  <c r="T2136" i="1" s="1"/>
  <c r="S2135" i="1"/>
  <c r="R2135" i="1"/>
  <c r="P2135" i="1"/>
  <c r="O2135" i="1"/>
  <c r="N2135" i="1"/>
  <c r="M2135" i="1"/>
  <c r="L2135" i="1"/>
  <c r="K2135" i="1"/>
  <c r="T2135" i="1" s="1"/>
  <c r="S2134" i="1"/>
  <c r="R2134" i="1"/>
  <c r="P2134" i="1"/>
  <c r="O2134" i="1"/>
  <c r="N2134" i="1"/>
  <c r="M2134" i="1"/>
  <c r="L2134" i="1"/>
  <c r="K2134" i="1"/>
  <c r="T2134" i="1" s="1"/>
  <c r="S2133" i="1"/>
  <c r="R2133" i="1"/>
  <c r="P2133" i="1"/>
  <c r="O2133" i="1"/>
  <c r="N2133" i="1"/>
  <c r="M2133" i="1"/>
  <c r="L2133" i="1"/>
  <c r="K2133" i="1"/>
  <c r="T2133" i="1" s="1"/>
  <c r="S2132" i="1"/>
  <c r="R2132" i="1"/>
  <c r="P2132" i="1"/>
  <c r="O2132" i="1"/>
  <c r="N2132" i="1"/>
  <c r="M2132" i="1"/>
  <c r="L2132" i="1"/>
  <c r="K2132" i="1"/>
  <c r="T2132" i="1" s="1"/>
  <c r="S2131" i="1"/>
  <c r="R2131" i="1"/>
  <c r="P2131" i="1"/>
  <c r="O2131" i="1"/>
  <c r="N2131" i="1"/>
  <c r="M2131" i="1"/>
  <c r="L2131" i="1"/>
  <c r="K2131" i="1"/>
  <c r="T2131" i="1" s="1"/>
  <c r="S2130" i="1"/>
  <c r="R2130" i="1"/>
  <c r="P2130" i="1"/>
  <c r="O2130" i="1"/>
  <c r="N2130" i="1"/>
  <c r="M2130" i="1"/>
  <c r="L2130" i="1"/>
  <c r="K2130" i="1"/>
  <c r="T2130" i="1" s="1"/>
  <c r="S2129" i="1"/>
  <c r="R2129" i="1"/>
  <c r="P2129" i="1"/>
  <c r="O2129" i="1"/>
  <c r="N2129" i="1"/>
  <c r="M2129" i="1"/>
  <c r="L2129" i="1"/>
  <c r="K2129" i="1"/>
  <c r="T2129" i="1" s="1"/>
  <c r="S2128" i="1"/>
  <c r="R2128" i="1"/>
  <c r="P2128" i="1"/>
  <c r="O2128" i="1"/>
  <c r="N2128" i="1"/>
  <c r="M2128" i="1"/>
  <c r="L2128" i="1"/>
  <c r="K2128" i="1"/>
  <c r="T2128" i="1" s="1"/>
  <c r="S2127" i="1"/>
  <c r="R2127" i="1"/>
  <c r="P2127" i="1"/>
  <c r="O2127" i="1"/>
  <c r="N2127" i="1"/>
  <c r="M2127" i="1"/>
  <c r="L2127" i="1"/>
  <c r="K2127" i="1"/>
  <c r="T2127" i="1" s="1"/>
  <c r="S2126" i="1"/>
  <c r="R2126" i="1"/>
  <c r="P2126" i="1"/>
  <c r="O2126" i="1"/>
  <c r="N2126" i="1"/>
  <c r="M2126" i="1"/>
  <c r="L2126" i="1"/>
  <c r="K2126" i="1"/>
  <c r="T2126" i="1" s="1"/>
  <c r="S2125" i="1"/>
  <c r="R2125" i="1"/>
  <c r="P2125" i="1"/>
  <c r="O2125" i="1"/>
  <c r="N2125" i="1"/>
  <c r="M2125" i="1"/>
  <c r="L2125" i="1"/>
  <c r="K2125" i="1"/>
  <c r="T2125" i="1" s="1"/>
  <c r="S2124" i="1"/>
  <c r="R2124" i="1"/>
  <c r="P2124" i="1"/>
  <c r="O2124" i="1"/>
  <c r="N2124" i="1"/>
  <c r="M2124" i="1"/>
  <c r="L2124" i="1"/>
  <c r="K2124" i="1"/>
  <c r="T2124" i="1" s="1"/>
  <c r="S2123" i="1"/>
  <c r="R2123" i="1"/>
  <c r="P2123" i="1"/>
  <c r="O2123" i="1"/>
  <c r="N2123" i="1"/>
  <c r="M2123" i="1"/>
  <c r="L2123" i="1"/>
  <c r="K2123" i="1"/>
  <c r="T2123" i="1" s="1"/>
  <c r="S2122" i="1"/>
  <c r="R2122" i="1"/>
  <c r="P2122" i="1"/>
  <c r="O2122" i="1"/>
  <c r="N2122" i="1"/>
  <c r="M2122" i="1"/>
  <c r="L2122" i="1"/>
  <c r="K2122" i="1"/>
  <c r="T2122" i="1" s="1"/>
  <c r="S2121" i="1"/>
  <c r="R2121" i="1"/>
  <c r="P2121" i="1"/>
  <c r="O2121" i="1"/>
  <c r="N2121" i="1"/>
  <c r="M2121" i="1"/>
  <c r="L2121" i="1"/>
  <c r="K2121" i="1"/>
  <c r="T2121" i="1" s="1"/>
  <c r="S2120" i="1"/>
  <c r="R2120" i="1"/>
  <c r="P2120" i="1"/>
  <c r="O2120" i="1"/>
  <c r="N2120" i="1"/>
  <c r="M2120" i="1"/>
  <c r="L2120" i="1"/>
  <c r="K2120" i="1"/>
  <c r="T2120" i="1" s="1"/>
  <c r="S2119" i="1"/>
  <c r="R2119" i="1"/>
  <c r="P2119" i="1"/>
  <c r="O2119" i="1"/>
  <c r="N2119" i="1"/>
  <c r="M2119" i="1"/>
  <c r="L2119" i="1"/>
  <c r="K2119" i="1"/>
  <c r="T2119" i="1" s="1"/>
  <c r="S2118" i="1"/>
  <c r="R2118" i="1"/>
  <c r="P2118" i="1"/>
  <c r="O2118" i="1"/>
  <c r="N2118" i="1"/>
  <c r="M2118" i="1"/>
  <c r="L2118" i="1"/>
  <c r="K2118" i="1"/>
  <c r="T2118" i="1" s="1"/>
  <c r="S2117" i="1"/>
  <c r="R2117" i="1"/>
  <c r="P2117" i="1"/>
  <c r="O2117" i="1"/>
  <c r="N2117" i="1"/>
  <c r="M2117" i="1"/>
  <c r="L2117" i="1"/>
  <c r="K2117" i="1"/>
  <c r="T2117" i="1" s="1"/>
  <c r="S2116" i="1"/>
  <c r="R2116" i="1"/>
  <c r="P2116" i="1"/>
  <c r="O2116" i="1"/>
  <c r="N2116" i="1"/>
  <c r="M2116" i="1"/>
  <c r="L2116" i="1"/>
  <c r="K2116" i="1"/>
  <c r="T2116" i="1" s="1"/>
  <c r="S2115" i="1"/>
  <c r="R2115" i="1"/>
  <c r="P2115" i="1"/>
  <c r="O2115" i="1"/>
  <c r="N2115" i="1"/>
  <c r="M2115" i="1"/>
  <c r="L2115" i="1"/>
  <c r="K2115" i="1"/>
  <c r="T2115" i="1" s="1"/>
  <c r="S2114" i="1"/>
  <c r="R2114" i="1"/>
  <c r="P2114" i="1"/>
  <c r="O2114" i="1"/>
  <c r="N2114" i="1"/>
  <c r="M2114" i="1"/>
  <c r="L2114" i="1"/>
  <c r="K2114" i="1"/>
  <c r="T2114" i="1" s="1"/>
  <c r="S2113" i="1"/>
  <c r="R2113" i="1"/>
  <c r="P2113" i="1"/>
  <c r="O2113" i="1"/>
  <c r="N2113" i="1"/>
  <c r="M2113" i="1"/>
  <c r="L2113" i="1"/>
  <c r="K2113" i="1"/>
  <c r="T2113" i="1" s="1"/>
  <c r="S2112" i="1"/>
  <c r="R2112" i="1"/>
  <c r="P2112" i="1"/>
  <c r="O2112" i="1"/>
  <c r="N2112" i="1"/>
  <c r="M2112" i="1"/>
  <c r="L2112" i="1"/>
  <c r="K2112" i="1"/>
  <c r="T2112" i="1" s="1"/>
  <c r="S2111" i="1"/>
  <c r="R2111" i="1"/>
  <c r="P2111" i="1"/>
  <c r="O2111" i="1"/>
  <c r="N2111" i="1"/>
  <c r="M2111" i="1"/>
  <c r="L2111" i="1"/>
  <c r="K2111" i="1"/>
  <c r="T2111" i="1" s="1"/>
  <c r="S2110" i="1"/>
  <c r="R2110" i="1"/>
  <c r="P2110" i="1"/>
  <c r="O2110" i="1"/>
  <c r="N2110" i="1"/>
  <c r="M2110" i="1"/>
  <c r="L2110" i="1"/>
  <c r="K2110" i="1"/>
  <c r="T2110" i="1" s="1"/>
  <c r="S2109" i="1"/>
  <c r="R2109" i="1"/>
  <c r="P2109" i="1"/>
  <c r="O2109" i="1"/>
  <c r="N2109" i="1"/>
  <c r="M2109" i="1"/>
  <c r="L2109" i="1"/>
  <c r="K2109" i="1"/>
  <c r="T2109" i="1" s="1"/>
  <c r="S2108" i="1"/>
  <c r="R2108" i="1"/>
  <c r="P2108" i="1"/>
  <c r="O2108" i="1"/>
  <c r="N2108" i="1"/>
  <c r="M2108" i="1"/>
  <c r="L2108" i="1"/>
  <c r="K2108" i="1"/>
  <c r="T2108" i="1" s="1"/>
  <c r="S2107" i="1"/>
  <c r="R2107" i="1"/>
  <c r="P2107" i="1"/>
  <c r="O2107" i="1"/>
  <c r="N2107" i="1"/>
  <c r="M2107" i="1"/>
  <c r="L2107" i="1"/>
  <c r="K2107" i="1"/>
  <c r="T2107" i="1" s="1"/>
  <c r="S2106" i="1"/>
  <c r="R2106" i="1"/>
  <c r="P2106" i="1"/>
  <c r="O2106" i="1"/>
  <c r="N2106" i="1"/>
  <c r="M2106" i="1"/>
  <c r="L2106" i="1"/>
  <c r="K2106" i="1"/>
  <c r="T2106" i="1" s="1"/>
  <c r="S2105" i="1"/>
  <c r="R2105" i="1"/>
  <c r="P2105" i="1"/>
  <c r="O2105" i="1"/>
  <c r="N2105" i="1"/>
  <c r="M2105" i="1"/>
  <c r="L2105" i="1"/>
  <c r="K2105" i="1"/>
  <c r="T2105" i="1" s="1"/>
  <c r="S2104" i="1"/>
  <c r="R2104" i="1"/>
  <c r="P2104" i="1"/>
  <c r="O2104" i="1"/>
  <c r="N2104" i="1"/>
  <c r="M2104" i="1"/>
  <c r="L2104" i="1"/>
  <c r="K2104" i="1"/>
  <c r="T2104" i="1" s="1"/>
  <c r="S2103" i="1"/>
  <c r="R2103" i="1"/>
  <c r="P2103" i="1"/>
  <c r="O2103" i="1"/>
  <c r="N2103" i="1"/>
  <c r="M2103" i="1"/>
  <c r="L2103" i="1"/>
  <c r="K2103" i="1"/>
  <c r="T2103" i="1" s="1"/>
  <c r="S2102" i="1"/>
  <c r="R2102" i="1"/>
  <c r="P2102" i="1"/>
  <c r="O2102" i="1"/>
  <c r="N2102" i="1"/>
  <c r="M2102" i="1"/>
  <c r="L2102" i="1"/>
  <c r="K2102" i="1"/>
  <c r="T2102" i="1" s="1"/>
  <c r="S2101" i="1"/>
  <c r="R2101" i="1"/>
  <c r="P2101" i="1"/>
  <c r="O2101" i="1"/>
  <c r="N2101" i="1"/>
  <c r="M2101" i="1"/>
  <c r="L2101" i="1"/>
  <c r="K2101" i="1"/>
  <c r="T2101" i="1" s="1"/>
  <c r="S2100" i="1"/>
  <c r="R2100" i="1"/>
  <c r="P2100" i="1"/>
  <c r="O2100" i="1"/>
  <c r="N2100" i="1"/>
  <c r="M2100" i="1"/>
  <c r="L2100" i="1"/>
  <c r="K2100" i="1"/>
  <c r="T2100" i="1" s="1"/>
  <c r="S2099" i="1"/>
  <c r="R2099" i="1"/>
  <c r="P2099" i="1"/>
  <c r="O2099" i="1"/>
  <c r="N2099" i="1"/>
  <c r="M2099" i="1"/>
  <c r="L2099" i="1"/>
  <c r="K2099" i="1"/>
  <c r="T2099" i="1" s="1"/>
  <c r="S2098" i="1"/>
  <c r="R2098" i="1"/>
  <c r="P2098" i="1"/>
  <c r="O2098" i="1"/>
  <c r="N2098" i="1"/>
  <c r="M2098" i="1"/>
  <c r="L2098" i="1"/>
  <c r="K2098" i="1"/>
  <c r="T2098" i="1" s="1"/>
  <c r="S2097" i="1"/>
  <c r="R2097" i="1"/>
  <c r="P2097" i="1"/>
  <c r="O2097" i="1"/>
  <c r="N2097" i="1"/>
  <c r="M2097" i="1"/>
  <c r="L2097" i="1"/>
  <c r="K2097" i="1"/>
  <c r="T2097" i="1" s="1"/>
  <c r="S2096" i="1"/>
  <c r="R2096" i="1"/>
  <c r="P2096" i="1"/>
  <c r="O2096" i="1"/>
  <c r="N2096" i="1"/>
  <c r="M2096" i="1"/>
  <c r="L2096" i="1"/>
  <c r="K2096" i="1"/>
  <c r="T2096" i="1" s="1"/>
  <c r="S2095" i="1"/>
  <c r="R2095" i="1"/>
  <c r="P2095" i="1"/>
  <c r="O2095" i="1"/>
  <c r="N2095" i="1"/>
  <c r="M2095" i="1"/>
  <c r="L2095" i="1"/>
  <c r="K2095" i="1"/>
  <c r="T2095" i="1" s="1"/>
  <c r="S2094" i="1"/>
  <c r="R2094" i="1"/>
  <c r="P2094" i="1"/>
  <c r="O2094" i="1"/>
  <c r="N2094" i="1"/>
  <c r="M2094" i="1"/>
  <c r="L2094" i="1"/>
  <c r="K2094" i="1"/>
  <c r="T2094" i="1" s="1"/>
  <c r="S2093" i="1"/>
  <c r="R2093" i="1"/>
  <c r="P2093" i="1"/>
  <c r="O2093" i="1"/>
  <c r="N2093" i="1"/>
  <c r="M2093" i="1"/>
  <c r="L2093" i="1"/>
  <c r="K2093" i="1"/>
  <c r="T2093" i="1" s="1"/>
  <c r="S2092" i="1"/>
  <c r="R2092" i="1"/>
  <c r="P2092" i="1"/>
  <c r="O2092" i="1"/>
  <c r="N2092" i="1"/>
  <c r="M2092" i="1"/>
  <c r="L2092" i="1"/>
  <c r="K2092" i="1"/>
  <c r="T2092" i="1" s="1"/>
  <c r="S2091" i="1"/>
  <c r="R2091" i="1"/>
  <c r="P2091" i="1"/>
  <c r="O2091" i="1"/>
  <c r="N2091" i="1"/>
  <c r="M2091" i="1"/>
  <c r="L2091" i="1"/>
  <c r="K2091" i="1"/>
  <c r="T2091" i="1" s="1"/>
  <c r="S2090" i="1"/>
  <c r="R2090" i="1"/>
  <c r="P2090" i="1"/>
  <c r="O2090" i="1"/>
  <c r="N2090" i="1"/>
  <c r="M2090" i="1"/>
  <c r="L2090" i="1"/>
  <c r="K2090" i="1"/>
  <c r="T2090" i="1" s="1"/>
  <c r="S2089" i="1"/>
  <c r="R2089" i="1"/>
  <c r="P2089" i="1"/>
  <c r="O2089" i="1"/>
  <c r="N2089" i="1"/>
  <c r="M2089" i="1"/>
  <c r="L2089" i="1"/>
  <c r="K2089" i="1"/>
  <c r="T2089" i="1" s="1"/>
  <c r="S2088" i="1"/>
  <c r="R2088" i="1"/>
  <c r="P2088" i="1"/>
  <c r="O2088" i="1"/>
  <c r="N2088" i="1"/>
  <c r="M2088" i="1"/>
  <c r="L2088" i="1"/>
  <c r="K2088" i="1"/>
  <c r="T2088" i="1" s="1"/>
  <c r="S2087" i="1"/>
  <c r="R2087" i="1"/>
  <c r="P2087" i="1"/>
  <c r="O2087" i="1"/>
  <c r="N2087" i="1"/>
  <c r="M2087" i="1"/>
  <c r="L2087" i="1"/>
  <c r="K2087" i="1"/>
  <c r="T2087" i="1" s="1"/>
  <c r="S2086" i="1"/>
  <c r="R2086" i="1"/>
  <c r="P2086" i="1"/>
  <c r="O2086" i="1"/>
  <c r="N2086" i="1"/>
  <c r="M2086" i="1"/>
  <c r="L2086" i="1"/>
  <c r="K2086" i="1"/>
  <c r="T2086" i="1" s="1"/>
  <c r="S2085" i="1"/>
  <c r="R2085" i="1"/>
  <c r="P2085" i="1"/>
  <c r="O2085" i="1"/>
  <c r="N2085" i="1"/>
  <c r="M2085" i="1"/>
  <c r="L2085" i="1"/>
  <c r="K2085" i="1"/>
  <c r="T2085" i="1" s="1"/>
  <c r="S2084" i="1"/>
  <c r="R2084" i="1"/>
  <c r="P2084" i="1"/>
  <c r="O2084" i="1"/>
  <c r="N2084" i="1"/>
  <c r="M2084" i="1"/>
  <c r="L2084" i="1"/>
  <c r="K2084" i="1"/>
  <c r="T2084" i="1" s="1"/>
  <c r="S2083" i="1"/>
  <c r="R2083" i="1"/>
  <c r="P2083" i="1"/>
  <c r="O2083" i="1"/>
  <c r="N2083" i="1"/>
  <c r="M2083" i="1"/>
  <c r="L2083" i="1"/>
  <c r="K2083" i="1"/>
  <c r="T2083" i="1" s="1"/>
  <c r="S2082" i="1"/>
  <c r="R2082" i="1"/>
  <c r="P2082" i="1"/>
  <c r="O2082" i="1"/>
  <c r="N2082" i="1"/>
  <c r="M2082" i="1"/>
  <c r="L2082" i="1"/>
  <c r="K2082" i="1"/>
  <c r="T2082" i="1" s="1"/>
  <c r="S2081" i="1"/>
  <c r="R2081" i="1"/>
  <c r="P2081" i="1"/>
  <c r="O2081" i="1"/>
  <c r="N2081" i="1"/>
  <c r="M2081" i="1"/>
  <c r="L2081" i="1"/>
  <c r="K2081" i="1"/>
  <c r="T2081" i="1" s="1"/>
  <c r="S2080" i="1"/>
  <c r="R2080" i="1"/>
  <c r="P2080" i="1"/>
  <c r="O2080" i="1"/>
  <c r="N2080" i="1"/>
  <c r="M2080" i="1"/>
  <c r="L2080" i="1"/>
  <c r="K2080" i="1"/>
  <c r="T2080" i="1" s="1"/>
  <c r="S2079" i="1"/>
  <c r="R2079" i="1"/>
  <c r="P2079" i="1"/>
  <c r="O2079" i="1"/>
  <c r="N2079" i="1"/>
  <c r="M2079" i="1"/>
  <c r="L2079" i="1"/>
  <c r="K2079" i="1"/>
  <c r="T2079" i="1" s="1"/>
  <c r="S2078" i="1"/>
  <c r="R2078" i="1"/>
  <c r="P2078" i="1"/>
  <c r="O2078" i="1"/>
  <c r="N2078" i="1"/>
  <c r="M2078" i="1"/>
  <c r="L2078" i="1"/>
  <c r="K2078" i="1"/>
  <c r="T2078" i="1" s="1"/>
  <c r="S2077" i="1"/>
  <c r="R2077" i="1"/>
  <c r="P2077" i="1"/>
  <c r="O2077" i="1"/>
  <c r="N2077" i="1"/>
  <c r="M2077" i="1"/>
  <c r="L2077" i="1"/>
  <c r="K2077" i="1"/>
  <c r="T2077" i="1" s="1"/>
  <c r="S2076" i="1"/>
  <c r="R2076" i="1"/>
  <c r="P2076" i="1"/>
  <c r="O2076" i="1"/>
  <c r="N2076" i="1"/>
  <c r="M2076" i="1"/>
  <c r="L2076" i="1"/>
  <c r="K2076" i="1"/>
  <c r="T2076" i="1" s="1"/>
  <c r="S2075" i="1"/>
  <c r="R2075" i="1"/>
  <c r="P2075" i="1"/>
  <c r="O2075" i="1"/>
  <c r="N2075" i="1"/>
  <c r="M2075" i="1"/>
  <c r="L2075" i="1"/>
  <c r="K2075" i="1"/>
  <c r="T2075" i="1" s="1"/>
  <c r="S2074" i="1"/>
  <c r="R2074" i="1"/>
  <c r="P2074" i="1"/>
  <c r="O2074" i="1"/>
  <c r="N2074" i="1"/>
  <c r="M2074" i="1"/>
  <c r="L2074" i="1"/>
  <c r="K2074" i="1"/>
  <c r="T2074" i="1" s="1"/>
  <c r="S2073" i="1"/>
  <c r="R2073" i="1"/>
  <c r="P2073" i="1"/>
  <c r="O2073" i="1"/>
  <c r="N2073" i="1"/>
  <c r="M2073" i="1"/>
  <c r="L2073" i="1"/>
  <c r="K2073" i="1"/>
  <c r="T2073" i="1" s="1"/>
  <c r="S2072" i="1"/>
  <c r="R2072" i="1"/>
  <c r="P2072" i="1"/>
  <c r="O2072" i="1"/>
  <c r="N2072" i="1"/>
  <c r="M2072" i="1"/>
  <c r="L2072" i="1"/>
  <c r="K2072" i="1"/>
  <c r="T2072" i="1" s="1"/>
  <c r="S2071" i="1"/>
  <c r="R2071" i="1"/>
  <c r="P2071" i="1"/>
  <c r="O2071" i="1"/>
  <c r="N2071" i="1"/>
  <c r="M2071" i="1"/>
  <c r="L2071" i="1"/>
  <c r="K2071" i="1"/>
  <c r="T2071" i="1" s="1"/>
  <c r="S2070" i="1"/>
  <c r="R2070" i="1"/>
  <c r="P2070" i="1"/>
  <c r="O2070" i="1"/>
  <c r="N2070" i="1"/>
  <c r="M2070" i="1"/>
  <c r="L2070" i="1"/>
  <c r="K2070" i="1"/>
  <c r="T2070" i="1" s="1"/>
  <c r="S2069" i="1"/>
  <c r="R2069" i="1"/>
  <c r="P2069" i="1"/>
  <c r="O2069" i="1"/>
  <c r="N2069" i="1"/>
  <c r="M2069" i="1"/>
  <c r="L2069" i="1"/>
  <c r="K2069" i="1"/>
  <c r="T2069" i="1" s="1"/>
  <c r="S2068" i="1"/>
  <c r="R2068" i="1"/>
  <c r="P2068" i="1"/>
  <c r="O2068" i="1"/>
  <c r="N2068" i="1"/>
  <c r="M2068" i="1"/>
  <c r="L2068" i="1"/>
  <c r="K2068" i="1"/>
  <c r="T2068" i="1" s="1"/>
  <c r="S2067" i="1"/>
  <c r="R2067" i="1"/>
  <c r="P2067" i="1"/>
  <c r="O2067" i="1"/>
  <c r="N2067" i="1"/>
  <c r="M2067" i="1"/>
  <c r="L2067" i="1"/>
  <c r="K2067" i="1"/>
  <c r="T2067" i="1" s="1"/>
  <c r="S2066" i="1"/>
  <c r="R2066" i="1"/>
  <c r="P2066" i="1"/>
  <c r="O2066" i="1"/>
  <c r="N2066" i="1"/>
  <c r="M2066" i="1"/>
  <c r="L2066" i="1"/>
  <c r="K2066" i="1"/>
  <c r="T2066" i="1" s="1"/>
  <c r="S2065" i="1"/>
  <c r="R2065" i="1"/>
  <c r="P2065" i="1"/>
  <c r="O2065" i="1"/>
  <c r="N2065" i="1"/>
  <c r="M2065" i="1"/>
  <c r="L2065" i="1"/>
  <c r="K2065" i="1"/>
  <c r="T2065" i="1" s="1"/>
  <c r="S2064" i="1"/>
  <c r="R2064" i="1"/>
  <c r="P2064" i="1"/>
  <c r="O2064" i="1"/>
  <c r="N2064" i="1"/>
  <c r="M2064" i="1"/>
  <c r="L2064" i="1"/>
  <c r="K2064" i="1"/>
  <c r="T2064" i="1" s="1"/>
  <c r="S2063" i="1"/>
  <c r="R2063" i="1"/>
  <c r="P2063" i="1"/>
  <c r="O2063" i="1"/>
  <c r="N2063" i="1"/>
  <c r="M2063" i="1"/>
  <c r="L2063" i="1"/>
  <c r="K2063" i="1"/>
  <c r="T2063" i="1" s="1"/>
  <c r="S2062" i="1"/>
  <c r="R2062" i="1"/>
  <c r="P2062" i="1"/>
  <c r="O2062" i="1"/>
  <c r="N2062" i="1"/>
  <c r="M2062" i="1"/>
  <c r="L2062" i="1"/>
  <c r="K2062" i="1"/>
  <c r="T2062" i="1" s="1"/>
  <c r="S2061" i="1"/>
  <c r="R2061" i="1"/>
  <c r="P2061" i="1"/>
  <c r="O2061" i="1"/>
  <c r="N2061" i="1"/>
  <c r="M2061" i="1"/>
  <c r="L2061" i="1"/>
  <c r="K2061" i="1"/>
  <c r="T2061" i="1" s="1"/>
  <c r="S2060" i="1"/>
  <c r="R2060" i="1"/>
  <c r="P2060" i="1"/>
  <c r="O2060" i="1"/>
  <c r="N2060" i="1"/>
  <c r="M2060" i="1"/>
  <c r="L2060" i="1"/>
  <c r="K2060" i="1"/>
  <c r="T2060" i="1" s="1"/>
  <c r="S2059" i="1"/>
  <c r="R2059" i="1"/>
  <c r="P2059" i="1"/>
  <c r="O2059" i="1"/>
  <c r="N2059" i="1"/>
  <c r="M2059" i="1"/>
  <c r="L2059" i="1"/>
  <c r="K2059" i="1"/>
  <c r="T2059" i="1" s="1"/>
  <c r="S2058" i="1"/>
  <c r="R2058" i="1"/>
  <c r="P2058" i="1"/>
  <c r="O2058" i="1"/>
  <c r="N2058" i="1"/>
  <c r="M2058" i="1"/>
  <c r="L2058" i="1"/>
  <c r="K2058" i="1"/>
  <c r="T2058" i="1" s="1"/>
  <c r="S2057" i="1"/>
  <c r="R2057" i="1"/>
  <c r="P2057" i="1"/>
  <c r="O2057" i="1"/>
  <c r="N2057" i="1"/>
  <c r="M2057" i="1"/>
  <c r="L2057" i="1"/>
  <c r="K2057" i="1"/>
  <c r="T2057" i="1" s="1"/>
  <c r="S2056" i="1"/>
  <c r="R2056" i="1"/>
  <c r="P2056" i="1"/>
  <c r="O2056" i="1"/>
  <c r="N2056" i="1"/>
  <c r="M2056" i="1"/>
  <c r="L2056" i="1"/>
  <c r="K2056" i="1"/>
  <c r="T2056" i="1" s="1"/>
  <c r="S2055" i="1"/>
  <c r="R2055" i="1"/>
  <c r="P2055" i="1"/>
  <c r="O2055" i="1"/>
  <c r="N2055" i="1"/>
  <c r="M2055" i="1"/>
  <c r="L2055" i="1"/>
  <c r="K2055" i="1"/>
  <c r="T2055" i="1" s="1"/>
  <c r="S2054" i="1"/>
  <c r="R2054" i="1"/>
  <c r="P2054" i="1"/>
  <c r="O2054" i="1"/>
  <c r="N2054" i="1"/>
  <c r="M2054" i="1"/>
  <c r="L2054" i="1"/>
  <c r="K2054" i="1"/>
  <c r="T2054" i="1" s="1"/>
  <c r="S2053" i="1"/>
  <c r="R2053" i="1"/>
  <c r="P2053" i="1"/>
  <c r="O2053" i="1"/>
  <c r="N2053" i="1"/>
  <c r="M2053" i="1"/>
  <c r="L2053" i="1"/>
  <c r="K2053" i="1"/>
  <c r="T2053" i="1" s="1"/>
  <c r="S2052" i="1"/>
  <c r="R2052" i="1"/>
  <c r="P2052" i="1"/>
  <c r="O2052" i="1"/>
  <c r="N2052" i="1"/>
  <c r="M2052" i="1"/>
  <c r="L2052" i="1"/>
  <c r="K2052" i="1"/>
  <c r="T2052" i="1" s="1"/>
  <c r="S2051" i="1"/>
  <c r="R2051" i="1"/>
  <c r="P2051" i="1"/>
  <c r="O2051" i="1"/>
  <c r="N2051" i="1"/>
  <c r="M2051" i="1"/>
  <c r="L2051" i="1"/>
  <c r="K2051" i="1"/>
  <c r="T2051" i="1" s="1"/>
  <c r="S2050" i="1"/>
  <c r="R2050" i="1"/>
  <c r="P2050" i="1"/>
  <c r="O2050" i="1"/>
  <c r="N2050" i="1"/>
  <c r="M2050" i="1"/>
  <c r="L2050" i="1"/>
  <c r="K2050" i="1"/>
  <c r="T2050" i="1" s="1"/>
  <c r="S2049" i="1"/>
  <c r="R2049" i="1"/>
  <c r="P2049" i="1"/>
  <c r="O2049" i="1"/>
  <c r="N2049" i="1"/>
  <c r="M2049" i="1"/>
  <c r="L2049" i="1"/>
  <c r="K2049" i="1"/>
  <c r="T2049" i="1" s="1"/>
  <c r="S2048" i="1"/>
  <c r="R2048" i="1"/>
  <c r="P2048" i="1"/>
  <c r="O2048" i="1"/>
  <c r="N2048" i="1"/>
  <c r="M2048" i="1"/>
  <c r="L2048" i="1"/>
  <c r="K2048" i="1"/>
  <c r="T2048" i="1" s="1"/>
  <c r="S2047" i="1"/>
  <c r="R2047" i="1"/>
  <c r="P2047" i="1"/>
  <c r="O2047" i="1"/>
  <c r="N2047" i="1"/>
  <c r="M2047" i="1"/>
  <c r="L2047" i="1"/>
  <c r="K2047" i="1"/>
  <c r="T2047" i="1" s="1"/>
  <c r="S2046" i="1"/>
  <c r="R2046" i="1"/>
  <c r="P2046" i="1"/>
  <c r="O2046" i="1"/>
  <c r="N2046" i="1"/>
  <c r="M2046" i="1"/>
  <c r="L2046" i="1"/>
  <c r="K2046" i="1"/>
  <c r="T2046" i="1" s="1"/>
  <c r="S2045" i="1"/>
  <c r="R2045" i="1"/>
  <c r="P2045" i="1"/>
  <c r="O2045" i="1"/>
  <c r="N2045" i="1"/>
  <c r="M2045" i="1"/>
  <c r="L2045" i="1"/>
  <c r="K2045" i="1"/>
  <c r="T2045" i="1" s="1"/>
  <c r="S2044" i="1"/>
  <c r="R2044" i="1"/>
  <c r="P2044" i="1"/>
  <c r="O2044" i="1"/>
  <c r="N2044" i="1"/>
  <c r="M2044" i="1"/>
  <c r="L2044" i="1"/>
  <c r="K2044" i="1"/>
  <c r="T2044" i="1" s="1"/>
  <c r="S2043" i="1"/>
  <c r="R2043" i="1"/>
  <c r="P2043" i="1"/>
  <c r="O2043" i="1"/>
  <c r="N2043" i="1"/>
  <c r="M2043" i="1"/>
  <c r="L2043" i="1"/>
  <c r="K2043" i="1"/>
  <c r="T2043" i="1" s="1"/>
  <c r="S2042" i="1"/>
  <c r="R2042" i="1"/>
  <c r="P2042" i="1"/>
  <c r="O2042" i="1"/>
  <c r="N2042" i="1"/>
  <c r="M2042" i="1"/>
  <c r="L2042" i="1"/>
  <c r="K2042" i="1"/>
  <c r="T2042" i="1" s="1"/>
  <c r="S2041" i="1"/>
  <c r="R2041" i="1"/>
  <c r="P2041" i="1"/>
  <c r="O2041" i="1"/>
  <c r="N2041" i="1"/>
  <c r="M2041" i="1"/>
  <c r="L2041" i="1"/>
  <c r="K2041" i="1"/>
  <c r="T2041" i="1" s="1"/>
  <c r="S2040" i="1"/>
  <c r="R2040" i="1"/>
  <c r="P2040" i="1"/>
  <c r="O2040" i="1"/>
  <c r="N2040" i="1"/>
  <c r="M2040" i="1"/>
  <c r="L2040" i="1"/>
  <c r="K2040" i="1"/>
  <c r="T2040" i="1" s="1"/>
  <c r="S2039" i="1"/>
  <c r="R2039" i="1"/>
  <c r="P2039" i="1"/>
  <c r="O2039" i="1"/>
  <c r="N2039" i="1"/>
  <c r="M2039" i="1"/>
  <c r="L2039" i="1"/>
  <c r="K2039" i="1"/>
  <c r="T2039" i="1" s="1"/>
  <c r="S2038" i="1"/>
  <c r="R2038" i="1"/>
  <c r="P2038" i="1"/>
  <c r="O2038" i="1"/>
  <c r="N2038" i="1"/>
  <c r="M2038" i="1"/>
  <c r="L2038" i="1"/>
  <c r="K2038" i="1"/>
  <c r="T2038" i="1" s="1"/>
  <c r="S2037" i="1"/>
  <c r="R2037" i="1"/>
  <c r="P2037" i="1"/>
  <c r="O2037" i="1"/>
  <c r="N2037" i="1"/>
  <c r="M2037" i="1"/>
  <c r="L2037" i="1"/>
  <c r="K2037" i="1"/>
  <c r="T2037" i="1" s="1"/>
  <c r="S2036" i="1"/>
  <c r="R2036" i="1"/>
  <c r="P2036" i="1"/>
  <c r="O2036" i="1"/>
  <c r="N2036" i="1"/>
  <c r="M2036" i="1"/>
  <c r="L2036" i="1"/>
  <c r="K2036" i="1"/>
  <c r="T2036" i="1" s="1"/>
  <c r="S2035" i="1"/>
  <c r="R2035" i="1"/>
  <c r="P2035" i="1"/>
  <c r="O2035" i="1"/>
  <c r="N2035" i="1"/>
  <c r="M2035" i="1"/>
  <c r="L2035" i="1"/>
  <c r="K2035" i="1"/>
  <c r="T2035" i="1" s="1"/>
  <c r="S2034" i="1"/>
  <c r="R2034" i="1"/>
  <c r="P2034" i="1"/>
  <c r="O2034" i="1"/>
  <c r="N2034" i="1"/>
  <c r="M2034" i="1"/>
  <c r="L2034" i="1"/>
  <c r="K2034" i="1"/>
  <c r="T2034" i="1" s="1"/>
  <c r="S2033" i="1"/>
  <c r="R2033" i="1"/>
  <c r="P2033" i="1"/>
  <c r="O2033" i="1"/>
  <c r="N2033" i="1"/>
  <c r="M2033" i="1"/>
  <c r="L2033" i="1"/>
  <c r="K2033" i="1"/>
  <c r="T2033" i="1" s="1"/>
  <c r="S2032" i="1"/>
  <c r="R2032" i="1"/>
  <c r="P2032" i="1"/>
  <c r="O2032" i="1"/>
  <c r="N2032" i="1"/>
  <c r="M2032" i="1"/>
  <c r="L2032" i="1"/>
  <c r="K2032" i="1"/>
  <c r="T2032" i="1" s="1"/>
  <c r="S2031" i="1"/>
  <c r="R2031" i="1"/>
  <c r="P2031" i="1"/>
  <c r="O2031" i="1"/>
  <c r="N2031" i="1"/>
  <c r="M2031" i="1"/>
  <c r="L2031" i="1"/>
  <c r="K2031" i="1"/>
  <c r="T2031" i="1" s="1"/>
  <c r="S2030" i="1"/>
  <c r="R2030" i="1"/>
  <c r="P2030" i="1"/>
  <c r="O2030" i="1"/>
  <c r="N2030" i="1"/>
  <c r="M2030" i="1"/>
  <c r="L2030" i="1"/>
  <c r="K2030" i="1"/>
  <c r="T2030" i="1" s="1"/>
  <c r="S2029" i="1"/>
  <c r="R2029" i="1"/>
  <c r="P2029" i="1"/>
  <c r="O2029" i="1"/>
  <c r="N2029" i="1"/>
  <c r="M2029" i="1"/>
  <c r="L2029" i="1"/>
  <c r="K2029" i="1"/>
  <c r="T2029" i="1" s="1"/>
  <c r="S2028" i="1"/>
  <c r="R2028" i="1"/>
  <c r="P2028" i="1"/>
  <c r="O2028" i="1"/>
  <c r="N2028" i="1"/>
  <c r="M2028" i="1"/>
  <c r="L2028" i="1"/>
  <c r="K2028" i="1"/>
  <c r="T2028" i="1" s="1"/>
  <c r="S2027" i="1"/>
  <c r="R2027" i="1"/>
  <c r="P2027" i="1"/>
  <c r="O2027" i="1"/>
  <c r="N2027" i="1"/>
  <c r="M2027" i="1"/>
  <c r="L2027" i="1"/>
  <c r="K2027" i="1"/>
  <c r="T2027" i="1" s="1"/>
  <c r="S2026" i="1"/>
  <c r="R2026" i="1"/>
  <c r="P2026" i="1"/>
  <c r="O2026" i="1"/>
  <c r="N2026" i="1"/>
  <c r="M2026" i="1"/>
  <c r="L2026" i="1"/>
  <c r="K2026" i="1"/>
  <c r="T2026" i="1" s="1"/>
  <c r="S2025" i="1"/>
  <c r="R2025" i="1"/>
  <c r="P2025" i="1"/>
  <c r="O2025" i="1"/>
  <c r="N2025" i="1"/>
  <c r="M2025" i="1"/>
  <c r="L2025" i="1"/>
  <c r="K2025" i="1"/>
  <c r="T2025" i="1" s="1"/>
  <c r="S2024" i="1"/>
  <c r="R2024" i="1"/>
  <c r="P2024" i="1"/>
  <c r="O2024" i="1"/>
  <c r="N2024" i="1"/>
  <c r="M2024" i="1"/>
  <c r="L2024" i="1"/>
  <c r="K2024" i="1"/>
  <c r="T2024" i="1" s="1"/>
  <c r="S2023" i="1"/>
  <c r="R2023" i="1"/>
  <c r="P2023" i="1"/>
  <c r="O2023" i="1"/>
  <c r="N2023" i="1"/>
  <c r="M2023" i="1"/>
  <c r="L2023" i="1"/>
  <c r="K2023" i="1"/>
  <c r="T2023" i="1" s="1"/>
  <c r="S2022" i="1"/>
  <c r="R2022" i="1"/>
  <c r="P2022" i="1"/>
  <c r="O2022" i="1"/>
  <c r="N2022" i="1"/>
  <c r="M2022" i="1"/>
  <c r="L2022" i="1"/>
  <c r="K2022" i="1"/>
  <c r="T2022" i="1" s="1"/>
  <c r="S2021" i="1"/>
  <c r="R2021" i="1"/>
  <c r="P2021" i="1"/>
  <c r="O2021" i="1"/>
  <c r="N2021" i="1"/>
  <c r="M2021" i="1"/>
  <c r="L2021" i="1"/>
  <c r="K2021" i="1"/>
  <c r="T2021" i="1" s="1"/>
  <c r="S2020" i="1"/>
  <c r="R2020" i="1"/>
  <c r="P2020" i="1"/>
  <c r="O2020" i="1"/>
  <c r="N2020" i="1"/>
  <c r="M2020" i="1"/>
  <c r="L2020" i="1"/>
  <c r="K2020" i="1"/>
  <c r="T2020" i="1" s="1"/>
  <c r="S2019" i="1"/>
  <c r="R2019" i="1"/>
  <c r="P2019" i="1"/>
  <c r="O2019" i="1"/>
  <c r="N2019" i="1"/>
  <c r="M2019" i="1"/>
  <c r="L2019" i="1"/>
  <c r="K2019" i="1"/>
  <c r="T2019" i="1" s="1"/>
  <c r="S2018" i="1"/>
  <c r="R2018" i="1"/>
  <c r="P2018" i="1"/>
  <c r="O2018" i="1"/>
  <c r="N2018" i="1"/>
  <c r="M2018" i="1"/>
  <c r="L2018" i="1"/>
  <c r="K2018" i="1"/>
  <c r="T2018" i="1" s="1"/>
  <c r="S2017" i="1"/>
  <c r="R2017" i="1"/>
  <c r="P2017" i="1"/>
  <c r="O2017" i="1"/>
  <c r="N2017" i="1"/>
  <c r="M2017" i="1"/>
  <c r="L2017" i="1"/>
  <c r="K2017" i="1"/>
  <c r="T2017" i="1" s="1"/>
  <c r="S2016" i="1"/>
  <c r="R2016" i="1"/>
  <c r="P2016" i="1"/>
  <c r="O2016" i="1"/>
  <c r="N2016" i="1"/>
  <c r="M2016" i="1"/>
  <c r="L2016" i="1"/>
  <c r="K2016" i="1"/>
  <c r="T2016" i="1" s="1"/>
  <c r="S2015" i="1"/>
  <c r="R2015" i="1"/>
  <c r="P2015" i="1"/>
  <c r="O2015" i="1"/>
  <c r="N2015" i="1"/>
  <c r="M2015" i="1"/>
  <c r="L2015" i="1"/>
  <c r="K2015" i="1"/>
  <c r="T2015" i="1" s="1"/>
  <c r="S2014" i="1"/>
  <c r="R2014" i="1"/>
  <c r="P2014" i="1"/>
  <c r="O2014" i="1"/>
  <c r="N2014" i="1"/>
  <c r="M2014" i="1"/>
  <c r="L2014" i="1"/>
  <c r="K2014" i="1"/>
  <c r="T2014" i="1" s="1"/>
  <c r="S2013" i="1"/>
  <c r="R2013" i="1"/>
  <c r="P2013" i="1"/>
  <c r="O2013" i="1"/>
  <c r="N2013" i="1"/>
  <c r="M2013" i="1"/>
  <c r="L2013" i="1"/>
  <c r="K2013" i="1"/>
  <c r="T2013" i="1" s="1"/>
  <c r="S2012" i="1"/>
  <c r="R2012" i="1"/>
  <c r="P2012" i="1"/>
  <c r="O2012" i="1"/>
  <c r="N2012" i="1"/>
  <c r="M2012" i="1"/>
  <c r="L2012" i="1"/>
  <c r="K2012" i="1"/>
  <c r="T2012" i="1" s="1"/>
  <c r="S2011" i="1"/>
  <c r="R2011" i="1"/>
  <c r="P2011" i="1"/>
  <c r="O2011" i="1"/>
  <c r="N2011" i="1"/>
  <c r="M2011" i="1"/>
  <c r="L2011" i="1"/>
  <c r="K2011" i="1"/>
  <c r="T2011" i="1" s="1"/>
  <c r="S2010" i="1"/>
  <c r="R2010" i="1"/>
  <c r="P2010" i="1"/>
  <c r="O2010" i="1"/>
  <c r="N2010" i="1"/>
  <c r="M2010" i="1"/>
  <c r="L2010" i="1"/>
  <c r="K2010" i="1"/>
  <c r="T2010" i="1" s="1"/>
  <c r="S2009" i="1"/>
  <c r="R2009" i="1"/>
  <c r="P2009" i="1"/>
  <c r="O2009" i="1"/>
  <c r="N2009" i="1"/>
  <c r="M2009" i="1"/>
  <c r="L2009" i="1"/>
  <c r="K2009" i="1"/>
  <c r="T2009" i="1" s="1"/>
  <c r="S2008" i="1"/>
  <c r="R2008" i="1"/>
  <c r="P2008" i="1"/>
  <c r="O2008" i="1"/>
  <c r="N2008" i="1"/>
  <c r="M2008" i="1"/>
  <c r="L2008" i="1"/>
  <c r="K2008" i="1"/>
  <c r="T2008" i="1" s="1"/>
  <c r="S2007" i="1"/>
  <c r="R2007" i="1"/>
  <c r="P2007" i="1"/>
  <c r="O2007" i="1"/>
  <c r="N2007" i="1"/>
  <c r="M2007" i="1"/>
  <c r="L2007" i="1"/>
  <c r="K2007" i="1"/>
  <c r="T2007" i="1" s="1"/>
  <c r="S2006" i="1"/>
  <c r="R2006" i="1"/>
  <c r="P2006" i="1"/>
  <c r="O2006" i="1"/>
  <c r="N2006" i="1"/>
  <c r="M2006" i="1"/>
  <c r="L2006" i="1"/>
  <c r="K2006" i="1"/>
  <c r="T2006" i="1" s="1"/>
  <c r="S2005" i="1"/>
  <c r="R2005" i="1"/>
  <c r="P2005" i="1"/>
  <c r="O2005" i="1"/>
  <c r="N2005" i="1"/>
  <c r="M2005" i="1"/>
  <c r="L2005" i="1"/>
  <c r="K2005" i="1"/>
  <c r="T2005" i="1" s="1"/>
  <c r="S2004" i="1"/>
  <c r="R2004" i="1"/>
  <c r="P2004" i="1"/>
  <c r="O2004" i="1"/>
  <c r="N2004" i="1"/>
  <c r="M2004" i="1"/>
  <c r="L2004" i="1"/>
  <c r="K2004" i="1"/>
  <c r="T2004" i="1" s="1"/>
  <c r="S2003" i="1"/>
  <c r="R2003" i="1"/>
  <c r="P2003" i="1"/>
  <c r="O2003" i="1"/>
  <c r="N2003" i="1"/>
  <c r="M2003" i="1"/>
  <c r="L2003" i="1"/>
  <c r="K2003" i="1"/>
  <c r="T2003" i="1" s="1"/>
  <c r="S2002" i="1"/>
  <c r="R2002" i="1"/>
  <c r="P2002" i="1"/>
  <c r="O2002" i="1"/>
  <c r="N2002" i="1"/>
  <c r="M2002" i="1"/>
  <c r="L2002" i="1"/>
  <c r="K2002" i="1"/>
  <c r="T2002" i="1" s="1"/>
  <c r="S2001" i="1"/>
  <c r="R2001" i="1"/>
  <c r="P2001" i="1"/>
  <c r="O2001" i="1"/>
  <c r="N2001" i="1"/>
  <c r="M2001" i="1"/>
  <c r="L2001" i="1"/>
  <c r="K2001" i="1"/>
  <c r="T2001" i="1" s="1"/>
  <c r="S2000" i="1"/>
  <c r="R2000" i="1"/>
  <c r="P2000" i="1"/>
  <c r="O2000" i="1"/>
  <c r="N2000" i="1"/>
  <c r="M2000" i="1"/>
  <c r="L2000" i="1"/>
  <c r="K2000" i="1"/>
  <c r="T2000" i="1" s="1"/>
  <c r="S1999" i="1"/>
  <c r="R1999" i="1"/>
  <c r="P1999" i="1"/>
  <c r="O1999" i="1"/>
  <c r="N1999" i="1"/>
  <c r="M1999" i="1"/>
  <c r="L1999" i="1"/>
  <c r="K1999" i="1"/>
  <c r="T1999" i="1" s="1"/>
  <c r="S1998" i="1"/>
  <c r="R1998" i="1"/>
  <c r="P1998" i="1"/>
  <c r="O1998" i="1"/>
  <c r="N1998" i="1"/>
  <c r="M1998" i="1"/>
  <c r="L1998" i="1"/>
  <c r="K1998" i="1"/>
  <c r="T1998" i="1" s="1"/>
  <c r="S1997" i="1"/>
  <c r="R1997" i="1"/>
  <c r="P1997" i="1"/>
  <c r="O1997" i="1"/>
  <c r="N1997" i="1"/>
  <c r="M1997" i="1"/>
  <c r="L1997" i="1"/>
  <c r="K1997" i="1"/>
  <c r="T1997" i="1" s="1"/>
  <c r="S1996" i="1"/>
  <c r="R1996" i="1"/>
  <c r="P1996" i="1"/>
  <c r="O1996" i="1"/>
  <c r="N1996" i="1"/>
  <c r="M1996" i="1"/>
  <c r="L1996" i="1"/>
  <c r="K1996" i="1"/>
  <c r="T1996" i="1" s="1"/>
  <c r="S1995" i="1"/>
  <c r="R1995" i="1"/>
  <c r="P1995" i="1"/>
  <c r="O1995" i="1"/>
  <c r="N1995" i="1"/>
  <c r="M1995" i="1"/>
  <c r="L1995" i="1"/>
  <c r="K1995" i="1"/>
  <c r="T1995" i="1" s="1"/>
  <c r="S1994" i="1"/>
  <c r="R1994" i="1"/>
  <c r="P1994" i="1"/>
  <c r="O1994" i="1"/>
  <c r="N1994" i="1"/>
  <c r="M1994" i="1"/>
  <c r="L1994" i="1"/>
  <c r="K1994" i="1"/>
  <c r="T1994" i="1" s="1"/>
  <c r="S1993" i="1"/>
  <c r="R1993" i="1"/>
  <c r="P1993" i="1"/>
  <c r="O1993" i="1"/>
  <c r="N1993" i="1"/>
  <c r="M1993" i="1"/>
  <c r="L1993" i="1"/>
  <c r="K1993" i="1"/>
  <c r="T1993" i="1" s="1"/>
  <c r="S1992" i="1"/>
  <c r="R1992" i="1"/>
  <c r="P1992" i="1"/>
  <c r="O1992" i="1"/>
  <c r="N1992" i="1"/>
  <c r="M1992" i="1"/>
  <c r="L1992" i="1"/>
  <c r="K1992" i="1"/>
  <c r="T1992" i="1" s="1"/>
  <c r="S1991" i="1"/>
  <c r="R1991" i="1"/>
  <c r="P1991" i="1"/>
  <c r="O1991" i="1"/>
  <c r="N1991" i="1"/>
  <c r="M1991" i="1"/>
  <c r="L1991" i="1"/>
  <c r="K1991" i="1"/>
  <c r="T1991" i="1" s="1"/>
  <c r="S1990" i="1"/>
  <c r="R1990" i="1"/>
  <c r="P1990" i="1"/>
  <c r="O1990" i="1"/>
  <c r="N1990" i="1"/>
  <c r="M1990" i="1"/>
  <c r="L1990" i="1"/>
  <c r="K1990" i="1"/>
  <c r="T1990" i="1" s="1"/>
  <c r="S1989" i="1"/>
  <c r="R1989" i="1"/>
  <c r="P1989" i="1"/>
  <c r="O1989" i="1"/>
  <c r="N1989" i="1"/>
  <c r="M1989" i="1"/>
  <c r="L1989" i="1"/>
  <c r="K1989" i="1"/>
  <c r="T1989" i="1" s="1"/>
  <c r="S1988" i="1"/>
  <c r="R1988" i="1"/>
  <c r="P1988" i="1"/>
  <c r="O1988" i="1"/>
  <c r="N1988" i="1"/>
  <c r="M1988" i="1"/>
  <c r="L1988" i="1"/>
  <c r="K1988" i="1"/>
  <c r="T1988" i="1" s="1"/>
  <c r="S1987" i="1"/>
  <c r="R1987" i="1"/>
  <c r="P1987" i="1"/>
  <c r="O1987" i="1"/>
  <c r="N1987" i="1"/>
  <c r="M1987" i="1"/>
  <c r="L1987" i="1"/>
  <c r="K1987" i="1"/>
  <c r="T1987" i="1" s="1"/>
  <c r="S1986" i="1"/>
  <c r="R1986" i="1"/>
  <c r="P1986" i="1"/>
  <c r="O1986" i="1"/>
  <c r="N1986" i="1"/>
  <c r="M1986" i="1"/>
  <c r="L1986" i="1"/>
  <c r="K1986" i="1"/>
  <c r="T1986" i="1" s="1"/>
  <c r="S1985" i="1"/>
  <c r="R1985" i="1"/>
  <c r="P1985" i="1"/>
  <c r="O1985" i="1"/>
  <c r="N1985" i="1"/>
  <c r="M1985" i="1"/>
  <c r="L1985" i="1"/>
  <c r="K1985" i="1"/>
  <c r="T1985" i="1" s="1"/>
  <c r="S1984" i="1"/>
  <c r="R1984" i="1"/>
  <c r="P1984" i="1"/>
  <c r="O1984" i="1"/>
  <c r="N1984" i="1"/>
  <c r="M1984" i="1"/>
  <c r="L1984" i="1"/>
  <c r="K1984" i="1"/>
  <c r="T1984" i="1" s="1"/>
  <c r="S1983" i="1"/>
  <c r="R1983" i="1"/>
  <c r="P1983" i="1"/>
  <c r="O1983" i="1"/>
  <c r="N1983" i="1"/>
  <c r="M1983" i="1"/>
  <c r="L1983" i="1"/>
  <c r="K1983" i="1"/>
  <c r="T1983" i="1" s="1"/>
  <c r="S1982" i="1"/>
  <c r="R1982" i="1"/>
  <c r="P1982" i="1"/>
  <c r="O1982" i="1"/>
  <c r="N1982" i="1"/>
  <c r="M1982" i="1"/>
  <c r="L1982" i="1"/>
  <c r="K1982" i="1"/>
  <c r="T1982" i="1" s="1"/>
  <c r="S1981" i="1"/>
  <c r="R1981" i="1"/>
  <c r="P1981" i="1"/>
  <c r="O1981" i="1"/>
  <c r="N1981" i="1"/>
  <c r="M1981" i="1"/>
  <c r="L1981" i="1"/>
  <c r="K1981" i="1"/>
  <c r="T1981" i="1" s="1"/>
  <c r="S1980" i="1"/>
  <c r="R1980" i="1"/>
  <c r="P1980" i="1"/>
  <c r="O1980" i="1"/>
  <c r="N1980" i="1"/>
  <c r="M1980" i="1"/>
  <c r="L1980" i="1"/>
  <c r="K1980" i="1"/>
  <c r="T1980" i="1" s="1"/>
  <c r="S1979" i="1"/>
  <c r="R1979" i="1"/>
  <c r="P1979" i="1"/>
  <c r="O1979" i="1"/>
  <c r="N1979" i="1"/>
  <c r="M1979" i="1"/>
  <c r="L1979" i="1"/>
  <c r="K1979" i="1"/>
  <c r="T1979" i="1" s="1"/>
  <c r="S1978" i="1"/>
  <c r="R1978" i="1"/>
  <c r="P1978" i="1"/>
  <c r="O1978" i="1"/>
  <c r="N1978" i="1"/>
  <c r="M1978" i="1"/>
  <c r="L1978" i="1"/>
  <c r="K1978" i="1"/>
  <c r="T1978" i="1" s="1"/>
  <c r="S1977" i="1"/>
  <c r="R1977" i="1"/>
  <c r="P1977" i="1"/>
  <c r="O1977" i="1"/>
  <c r="N1977" i="1"/>
  <c r="M1977" i="1"/>
  <c r="L1977" i="1"/>
  <c r="K1977" i="1"/>
  <c r="T1977" i="1" s="1"/>
  <c r="S1976" i="1"/>
  <c r="R1976" i="1"/>
  <c r="P1976" i="1"/>
  <c r="O1976" i="1"/>
  <c r="N1976" i="1"/>
  <c r="M1976" i="1"/>
  <c r="L1976" i="1"/>
  <c r="K1976" i="1"/>
  <c r="T1976" i="1" s="1"/>
  <c r="S1975" i="1"/>
  <c r="R1975" i="1"/>
  <c r="P1975" i="1"/>
  <c r="O1975" i="1"/>
  <c r="N1975" i="1"/>
  <c r="M1975" i="1"/>
  <c r="L1975" i="1"/>
  <c r="K1975" i="1"/>
  <c r="T1975" i="1" s="1"/>
  <c r="S1974" i="1"/>
  <c r="R1974" i="1"/>
  <c r="P1974" i="1"/>
  <c r="O1974" i="1"/>
  <c r="N1974" i="1"/>
  <c r="M1974" i="1"/>
  <c r="L1974" i="1"/>
  <c r="K1974" i="1"/>
  <c r="T1974" i="1" s="1"/>
  <c r="S1973" i="1"/>
  <c r="R1973" i="1"/>
  <c r="P1973" i="1"/>
  <c r="O1973" i="1"/>
  <c r="N1973" i="1"/>
  <c r="M1973" i="1"/>
  <c r="L1973" i="1"/>
  <c r="K1973" i="1"/>
  <c r="T1973" i="1" s="1"/>
  <c r="S1972" i="1"/>
  <c r="R1972" i="1"/>
  <c r="P1972" i="1"/>
  <c r="O1972" i="1"/>
  <c r="N1972" i="1"/>
  <c r="M1972" i="1"/>
  <c r="L1972" i="1"/>
  <c r="K1972" i="1"/>
  <c r="T1972" i="1" s="1"/>
  <c r="S1971" i="1"/>
  <c r="R1971" i="1"/>
  <c r="P1971" i="1"/>
  <c r="O1971" i="1"/>
  <c r="N1971" i="1"/>
  <c r="M1971" i="1"/>
  <c r="L1971" i="1"/>
  <c r="K1971" i="1"/>
  <c r="T1971" i="1" s="1"/>
  <c r="S1970" i="1"/>
  <c r="R1970" i="1"/>
  <c r="P1970" i="1"/>
  <c r="O1970" i="1"/>
  <c r="N1970" i="1"/>
  <c r="M1970" i="1"/>
  <c r="L1970" i="1"/>
  <c r="K1970" i="1"/>
  <c r="T1970" i="1" s="1"/>
  <c r="S1969" i="1"/>
  <c r="R1969" i="1"/>
  <c r="P1969" i="1"/>
  <c r="O1969" i="1"/>
  <c r="N1969" i="1"/>
  <c r="M1969" i="1"/>
  <c r="L1969" i="1"/>
  <c r="K1969" i="1"/>
  <c r="T1969" i="1" s="1"/>
  <c r="S1968" i="1"/>
  <c r="R1968" i="1"/>
  <c r="P1968" i="1"/>
  <c r="O1968" i="1"/>
  <c r="N1968" i="1"/>
  <c r="M1968" i="1"/>
  <c r="L1968" i="1"/>
  <c r="K1968" i="1"/>
  <c r="T1968" i="1" s="1"/>
  <c r="S1967" i="1"/>
  <c r="R1967" i="1"/>
  <c r="P1967" i="1"/>
  <c r="O1967" i="1"/>
  <c r="N1967" i="1"/>
  <c r="M1967" i="1"/>
  <c r="L1967" i="1"/>
  <c r="K1967" i="1"/>
  <c r="T1967" i="1" s="1"/>
  <c r="S1966" i="1"/>
  <c r="R1966" i="1"/>
  <c r="P1966" i="1"/>
  <c r="O1966" i="1"/>
  <c r="N1966" i="1"/>
  <c r="M1966" i="1"/>
  <c r="L1966" i="1"/>
  <c r="K1966" i="1"/>
  <c r="T1966" i="1" s="1"/>
  <c r="S1965" i="1"/>
  <c r="R1965" i="1"/>
  <c r="P1965" i="1"/>
  <c r="O1965" i="1"/>
  <c r="N1965" i="1"/>
  <c r="M1965" i="1"/>
  <c r="L1965" i="1"/>
  <c r="K1965" i="1"/>
  <c r="T1965" i="1" s="1"/>
  <c r="S1964" i="1"/>
  <c r="R1964" i="1"/>
  <c r="P1964" i="1"/>
  <c r="O1964" i="1"/>
  <c r="N1964" i="1"/>
  <c r="M1964" i="1"/>
  <c r="L1964" i="1"/>
  <c r="K1964" i="1"/>
  <c r="T1964" i="1" s="1"/>
  <c r="S1963" i="1"/>
  <c r="R1963" i="1"/>
  <c r="P1963" i="1"/>
  <c r="O1963" i="1"/>
  <c r="N1963" i="1"/>
  <c r="M1963" i="1"/>
  <c r="L1963" i="1"/>
  <c r="K1963" i="1"/>
  <c r="T1963" i="1" s="1"/>
  <c r="S1962" i="1"/>
  <c r="R1962" i="1"/>
  <c r="P1962" i="1"/>
  <c r="O1962" i="1"/>
  <c r="N1962" i="1"/>
  <c r="M1962" i="1"/>
  <c r="L1962" i="1"/>
  <c r="K1962" i="1"/>
  <c r="T1962" i="1" s="1"/>
  <c r="S1961" i="1"/>
  <c r="R1961" i="1"/>
  <c r="P1961" i="1"/>
  <c r="O1961" i="1"/>
  <c r="N1961" i="1"/>
  <c r="M1961" i="1"/>
  <c r="L1961" i="1"/>
  <c r="K1961" i="1"/>
  <c r="T1961" i="1" s="1"/>
  <c r="S1960" i="1"/>
  <c r="R1960" i="1"/>
  <c r="P1960" i="1"/>
  <c r="O1960" i="1"/>
  <c r="N1960" i="1"/>
  <c r="M1960" i="1"/>
  <c r="L1960" i="1"/>
  <c r="K1960" i="1"/>
  <c r="T1960" i="1" s="1"/>
  <c r="S1959" i="1"/>
  <c r="R1959" i="1"/>
  <c r="P1959" i="1"/>
  <c r="O1959" i="1"/>
  <c r="N1959" i="1"/>
  <c r="M1959" i="1"/>
  <c r="L1959" i="1"/>
  <c r="K1959" i="1"/>
  <c r="T1959" i="1" s="1"/>
  <c r="S1958" i="1"/>
  <c r="R1958" i="1"/>
  <c r="P1958" i="1"/>
  <c r="O1958" i="1"/>
  <c r="N1958" i="1"/>
  <c r="M1958" i="1"/>
  <c r="L1958" i="1"/>
  <c r="K1958" i="1"/>
  <c r="S1957" i="1"/>
  <c r="R1957" i="1"/>
  <c r="P1957" i="1"/>
  <c r="O1957" i="1"/>
  <c r="N1957" i="1"/>
  <c r="M1957" i="1"/>
  <c r="L1957" i="1"/>
  <c r="K1957" i="1"/>
  <c r="S1956" i="1"/>
  <c r="R1956" i="1"/>
  <c r="P1956" i="1"/>
  <c r="O1956" i="1"/>
  <c r="N1956" i="1"/>
  <c r="M1956" i="1"/>
  <c r="L1956" i="1"/>
  <c r="K1956" i="1"/>
  <c r="S1955" i="1"/>
  <c r="R1955" i="1"/>
  <c r="P1955" i="1"/>
  <c r="O1955" i="1"/>
  <c r="N1955" i="1"/>
  <c r="M1955" i="1"/>
  <c r="L1955" i="1"/>
  <c r="K1955" i="1"/>
  <c r="T1955" i="1" s="1"/>
  <c r="S1954" i="1"/>
  <c r="R1954" i="1"/>
  <c r="P1954" i="1"/>
  <c r="O1954" i="1"/>
  <c r="N1954" i="1"/>
  <c r="M1954" i="1"/>
  <c r="L1954" i="1"/>
  <c r="K1954" i="1"/>
  <c r="T1954" i="1" s="1"/>
  <c r="S1953" i="1"/>
  <c r="R1953" i="1"/>
  <c r="P1953" i="1"/>
  <c r="O1953" i="1"/>
  <c r="N1953" i="1"/>
  <c r="M1953" i="1"/>
  <c r="L1953" i="1"/>
  <c r="K1953" i="1"/>
  <c r="T1953" i="1" s="1"/>
  <c r="S1952" i="1"/>
  <c r="R1952" i="1"/>
  <c r="P1952" i="1"/>
  <c r="O1952" i="1"/>
  <c r="N1952" i="1"/>
  <c r="M1952" i="1"/>
  <c r="L1952" i="1"/>
  <c r="K1952" i="1"/>
  <c r="T1952" i="1" s="1"/>
  <c r="S1951" i="1"/>
  <c r="R1951" i="1"/>
  <c r="P1951" i="1"/>
  <c r="O1951" i="1"/>
  <c r="N1951" i="1"/>
  <c r="M1951" i="1"/>
  <c r="L1951" i="1"/>
  <c r="K1951" i="1"/>
  <c r="T1951" i="1" s="1"/>
  <c r="S1950" i="1"/>
  <c r="R1950" i="1"/>
  <c r="P1950" i="1"/>
  <c r="O1950" i="1"/>
  <c r="N1950" i="1"/>
  <c r="M1950" i="1"/>
  <c r="L1950" i="1"/>
  <c r="K1950" i="1"/>
  <c r="S1949" i="1"/>
  <c r="R1949" i="1"/>
  <c r="P1949" i="1"/>
  <c r="O1949" i="1"/>
  <c r="N1949" i="1"/>
  <c r="M1949" i="1"/>
  <c r="L1949" i="1"/>
  <c r="K1949" i="1"/>
  <c r="S1948" i="1"/>
  <c r="R1948" i="1"/>
  <c r="P1948" i="1"/>
  <c r="O1948" i="1"/>
  <c r="N1948" i="1"/>
  <c r="M1948" i="1"/>
  <c r="L1948" i="1"/>
  <c r="K1948" i="1"/>
  <c r="T1948" i="1" s="1"/>
  <c r="S1947" i="1"/>
  <c r="R1947" i="1"/>
  <c r="P1947" i="1"/>
  <c r="O1947" i="1"/>
  <c r="N1947" i="1"/>
  <c r="M1947" i="1"/>
  <c r="L1947" i="1"/>
  <c r="K1947" i="1"/>
  <c r="S1946" i="1"/>
  <c r="R1946" i="1"/>
  <c r="P1946" i="1"/>
  <c r="O1946" i="1"/>
  <c r="N1946" i="1"/>
  <c r="M1946" i="1"/>
  <c r="L1946" i="1"/>
  <c r="K1946" i="1"/>
  <c r="T1946" i="1" s="1"/>
  <c r="S1945" i="1"/>
  <c r="R1945" i="1"/>
  <c r="P1945" i="1"/>
  <c r="O1945" i="1"/>
  <c r="N1945" i="1"/>
  <c r="M1945" i="1"/>
  <c r="L1945" i="1"/>
  <c r="K1945" i="1"/>
  <c r="T1945" i="1" s="1"/>
  <c r="S1944" i="1"/>
  <c r="R1944" i="1"/>
  <c r="P1944" i="1"/>
  <c r="O1944" i="1"/>
  <c r="N1944" i="1"/>
  <c r="M1944" i="1"/>
  <c r="L1944" i="1"/>
  <c r="K1944" i="1"/>
  <c r="S1943" i="1"/>
  <c r="R1943" i="1"/>
  <c r="P1943" i="1"/>
  <c r="O1943" i="1"/>
  <c r="N1943" i="1"/>
  <c r="M1943" i="1"/>
  <c r="L1943" i="1"/>
  <c r="K1943" i="1"/>
  <c r="T1943" i="1" s="1"/>
  <c r="S1942" i="1"/>
  <c r="R1942" i="1"/>
  <c r="P1942" i="1"/>
  <c r="O1942" i="1"/>
  <c r="N1942" i="1"/>
  <c r="M1942" i="1"/>
  <c r="L1942" i="1"/>
  <c r="K1942" i="1"/>
  <c r="S1941" i="1"/>
  <c r="R1941" i="1"/>
  <c r="P1941" i="1"/>
  <c r="O1941" i="1"/>
  <c r="N1941" i="1"/>
  <c r="M1941" i="1"/>
  <c r="L1941" i="1"/>
  <c r="K1941" i="1"/>
  <c r="S1940" i="1"/>
  <c r="R1940" i="1"/>
  <c r="P1940" i="1"/>
  <c r="O1940" i="1"/>
  <c r="N1940" i="1"/>
  <c r="M1940" i="1"/>
  <c r="L1940" i="1"/>
  <c r="K1940" i="1"/>
  <c r="S1939" i="1"/>
  <c r="R1939" i="1"/>
  <c r="P1939" i="1"/>
  <c r="O1939" i="1"/>
  <c r="N1939" i="1"/>
  <c r="M1939" i="1"/>
  <c r="L1939" i="1"/>
  <c r="K1939" i="1"/>
  <c r="S1938" i="1"/>
  <c r="R1938" i="1"/>
  <c r="P1938" i="1"/>
  <c r="O1938" i="1"/>
  <c r="N1938" i="1"/>
  <c r="M1938" i="1"/>
  <c r="L1938" i="1"/>
  <c r="K1938" i="1"/>
  <c r="T1938" i="1" s="1"/>
  <c r="S1937" i="1"/>
  <c r="R1937" i="1"/>
  <c r="P1937" i="1"/>
  <c r="O1937" i="1"/>
  <c r="N1937" i="1"/>
  <c r="M1937" i="1"/>
  <c r="L1937" i="1"/>
  <c r="K1937" i="1"/>
  <c r="T1937" i="1" s="1"/>
  <c r="S1936" i="1"/>
  <c r="R1936" i="1"/>
  <c r="P1936" i="1"/>
  <c r="O1936" i="1"/>
  <c r="N1936" i="1"/>
  <c r="M1936" i="1"/>
  <c r="L1936" i="1"/>
  <c r="K1936" i="1"/>
  <c r="S1935" i="1"/>
  <c r="R1935" i="1"/>
  <c r="P1935" i="1"/>
  <c r="O1935" i="1"/>
  <c r="N1935" i="1"/>
  <c r="M1935" i="1"/>
  <c r="L1935" i="1"/>
  <c r="K1935" i="1"/>
  <c r="T1935" i="1" s="1"/>
  <c r="S1934" i="1"/>
  <c r="R1934" i="1"/>
  <c r="P1934" i="1"/>
  <c r="O1934" i="1"/>
  <c r="N1934" i="1"/>
  <c r="M1934" i="1"/>
  <c r="L1934" i="1"/>
  <c r="K1934" i="1"/>
  <c r="T1934" i="1" s="1"/>
  <c r="S1933" i="1"/>
  <c r="R1933" i="1"/>
  <c r="P1933" i="1"/>
  <c r="O1933" i="1"/>
  <c r="N1933" i="1"/>
  <c r="M1933" i="1"/>
  <c r="L1933" i="1"/>
  <c r="K1933" i="1"/>
  <c r="T1933" i="1" s="1"/>
  <c r="S1932" i="1"/>
  <c r="R1932" i="1"/>
  <c r="P1932" i="1"/>
  <c r="O1932" i="1"/>
  <c r="N1932" i="1"/>
  <c r="M1932" i="1"/>
  <c r="L1932" i="1"/>
  <c r="K1932" i="1"/>
  <c r="S1931" i="1"/>
  <c r="R1931" i="1"/>
  <c r="P1931" i="1"/>
  <c r="O1931" i="1"/>
  <c r="N1931" i="1"/>
  <c r="M1931" i="1"/>
  <c r="L1931" i="1"/>
  <c r="K1931" i="1"/>
  <c r="S1930" i="1"/>
  <c r="R1930" i="1"/>
  <c r="P1930" i="1"/>
  <c r="O1930" i="1"/>
  <c r="N1930" i="1"/>
  <c r="M1930" i="1"/>
  <c r="L1930" i="1"/>
  <c r="K1930" i="1"/>
  <c r="S1929" i="1"/>
  <c r="R1929" i="1"/>
  <c r="P1929" i="1"/>
  <c r="O1929" i="1"/>
  <c r="N1929" i="1"/>
  <c r="M1929" i="1"/>
  <c r="L1929" i="1"/>
  <c r="K1929" i="1"/>
  <c r="T1929" i="1" s="1"/>
  <c r="S1928" i="1"/>
  <c r="R1928" i="1"/>
  <c r="P1928" i="1"/>
  <c r="O1928" i="1"/>
  <c r="N1928" i="1"/>
  <c r="M1928" i="1"/>
  <c r="L1928" i="1"/>
  <c r="K1928" i="1"/>
  <c r="T1928" i="1" s="1"/>
  <c r="S1927" i="1"/>
  <c r="R1927" i="1"/>
  <c r="P1927" i="1"/>
  <c r="O1927" i="1"/>
  <c r="N1927" i="1"/>
  <c r="M1927" i="1"/>
  <c r="L1927" i="1"/>
  <c r="K1927" i="1"/>
  <c r="S1926" i="1"/>
  <c r="R1926" i="1"/>
  <c r="P1926" i="1"/>
  <c r="O1926" i="1"/>
  <c r="N1926" i="1"/>
  <c r="M1926" i="1"/>
  <c r="L1926" i="1"/>
  <c r="K1926" i="1"/>
  <c r="S1925" i="1"/>
  <c r="R1925" i="1"/>
  <c r="P1925" i="1"/>
  <c r="O1925" i="1"/>
  <c r="N1925" i="1"/>
  <c r="M1925" i="1"/>
  <c r="L1925" i="1"/>
  <c r="K1925" i="1"/>
  <c r="T1925" i="1" s="1"/>
  <c r="S1924" i="1"/>
  <c r="R1924" i="1"/>
  <c r="P1924" i="1"/>
  <c r="O1924" i="1"/>
  <c r="N1924" i="1"/>
  <c r="M1924" i="1"/>
  <c r="L1924" i="1"/>
  <c r="K1924" i="1"/>
  <c r="T1924" i="1" s="1"/>
  <c r="S1923" i="1"/>
  <c r="R1923" i="1"/>
  <c r="P1923" i="1"/>
  <c r="O1923" i="1"/>
  <c r="N1923" i="1"/>
  <c r="M1923" i="1"/>
  <c r="L1923" i="1"/>
  <c r="K1923" i="1"/>
  <c r="S1922" i="1"/>
  <c r="R1922" i="1"/>
  <c r="P1922" i="1"/>
  <c r="O1922" i="1"/>
  <c r="N1922" i="1"/>
  <c r="M1922" i="1"/>
  <c r="L1922" i="1"/>
  <c r="K1922" i="1"/>
  <c r="S1921" i="1"/>
  <c r="R1921" i="1"/>
  <c r="P1921" i="1"/>
  <c r="O1921" i="1"/>
  <c r="N1921" i="1"/>
  <c r="M1921" i="1"/>
  <c r="L1921" i="1"/>
  <c r="K1921" i="1"/>
  <c r="T1921" i="1" s="1"/>
  <c r="S1920" i="1"/>
  <c r="R1920" i="1"/>
  <c r="P1920" i="1"/>
  <c r="O1920" i="1"/>
  <c r="N1920" i="1"/>
  <c r="M1920" i="1"/>
  <c r="L1920" i="1"/>
  <c r="K1920" i="1"/>
  <c r="T1920" i="1" s="1"/>
  <c r="S1919" i="1"/>
  <c r="R1919" i="1"/>
  <c r="P1919" i="1"/>
  <c r="O1919" i="1"/>
  <c r="N1919" i="1"/>
  <c r="M1919" i="1"/>
  <c r="L1919" i="1"/>
  <c r="K1919" i="1"/>
  <c r="T1919" i="1" s="1"/>
  <c r="S1918" i="1"/>
  <c r="R1918" i="1"/>
  <c r="P1918" i="1"/>
  <c r="O1918" i="1"/>
  <c r="N1918" i="1"/>
  <c r="M1918" i="1"/>
  <c r="L1918" i="1"/>
  <c r="K1918" i="1"/>
  <c r="T1918" i="1" s="1"/>
  <c r="S1917" i="1"/>
  <c r="R1917" i="1"/>
  <c r="P1917" i="1"/>
  <c r="O1917" i="1"/>
  <c r="N1917" i="1"/>
  <c r="M1917" i="1"/>
  <c r="L1917" i="1"/>
  <c r="K1917" i="1"/>
  <c r="T1917" i="1" s="1"/>
  <c r="S1916" i="1"/>
  <c r="R1916" i="1"/>
  <c r="P1916" i="1"/>
  <c r="O1916" i="1"/>
  <c r="N1916" i="1"/>
  <c r="M1916" i="1"/>
  <c r="L1916" i="1"/>
  <c r="K1916" i="1"/>
  <c r="S1915" i="1"/>
  <c r="R1915" i="1"/>
  <c r="P1915" i="1"/>
  <c r="O1915" i="1"/>
  <c r="N1915" i="1"/>
  <c r="M1915" i="1"/>
  <c r="L1915" i="1"/>
  <c r="K1915" i="1"/>
  <c r="S1914" i="1"/>
  <c r="R1914" i="1"/>
  <c r="P1914" i="1"/>
  <c r="O1914" i="1"/>
  <c r="N1914" i="1"/>
  <c r="M1914" i="1"/>
  <c r="L1914" i="1"/>
  <c r="K1914" i="1"/>
  <c r="T1914" i="1" s="1"/>
  <c r="S1913" i="1"/>
  <c r="R1913" i="1"/>
  <c r="P1913" i="1"/>
  <c r="O1913" i="1"/>
  <c r="N1913" i="1"/>
  <c r="M1913" i="1"/>
  <c r="L1913" i="1"/>
  <c r="K1913" i="1"/>
  <c r="T1913" i="1" s="1"/>
  <c r="S1912" i="1"/>
  <c r="R1912" i="1"/>
  <c r="P1912" i="1"/>
  <c r="O1912" i="1"/>
  <c r="N1912" i="1"/>
  <c r="M1912" i="1"/>
  <c r="L1912" i="1"/>
  <c r="K1912" i="1"/>
  <c r="T1912" i="1" s="1"/>
  <c r="S1911" i="1"/>
  <c r="R1911" i="1"/>
  <c r="P1911" i="1"/>
  <c r="O1911" i="1"/>
  <c r="N1911" i="1"/>
  <c r="M1911" i="1"/>
  <c r="L1911" i="1"/>
  <c r="K1911" i="1"/>
  <c r="T1911" i="1" s="1"/>
  <c r="S1910" i="1"/>
  <c r="R1910" i="1"/>
  <c r="P1910" i="1"/>
  <c r="O1910" i="1"/>
  <c r="N1910" i="1"/>
  <c r="M1910" i="1"/>
  <c r="L1910" i="1"/>
  <c r="K1910" i="1"/>
  <c r="T1910" i="1" s="1"/>
  <c r="S1909" i="1"/>
  <c r="R1909" i="1"/>
  <c r="P1909" i="1"/>
  <c r="O1909" i="1"/>
  <c r="N1909" i="1"/>
  <c r="M1909" i="1"/>
  <c r="L1909" i="1"/>
  <c r="K1909" i="1"/>
  <c r="T1909" i="1" s="1"/>
  <c r="S1908" i="1"/>
  <c r="R1908" i="1"/>
  <c r="P1908" i="1"/>
  <c r="O1908" i="1"/>
  <c r="N1908" i="1"/>
  <c r="M1908" i="1"/>
  <c r="L1908" i="1"/>
  <c r="K1908" i="1"/>
  <c r="S1907" i="1"/>
  <c r="R1907" i="1"/>
  <c r="P1907" i="1"/>
  <c r="O1907" i="1"/>
  <c r="N1907" i="1"/>
  <c r="M1907" i="1"/>
  <c r="L1907" i="1"/>
  <c r="K1907" i="1"/>
  <c r="S1906" i="1"/>
  <c r="R1906" i="1"/>
  <c r="P1906" i="1"/>
  <c r="O1906" i="1"/>
  <c r="N1906" i="1"/>
  <c r="M1906" i="1"/>
  <c r="L1906" i="1"/>
  <c r="K1906" i="1"/>
  <c r="S1905" i="1"/>
  <c r="R1905" i="1"/>
  <c r="P1905" i="1"/>
  <c r="O1905" i="1"/>
  <c r="N1905" i="1"/>
  <c r="M1905" i="1"/>
  <c r="L1905" i="1"/>
  <c r="K1905" i="1"/>
  <c r="T1905" i="1" s="1"/>
  <c r="S1904" i="1"/>
  <c r="R1904" i="1"/>
  <c r="P1904" i="1"/>
  <c r="O1904" i="1"/>
  <c r="N1904" i="1"/>
  <c r="M1904" i="1"/>
  <c r="L1904" i="1"/>
  <c r="K1904" i="1"/>
  <c r="T1904" i="1" s="1"/>
  <c r="S1903" i="1"/>
  <c r="R1903" i="1"/>
  <c r="P1903" i="1"/>
  <c r="O1903" i="1"/>
  <c r="N1903" i="1"/>
  <c r="M1903" i="1"/>
  <c r="L1903" i="1"/>
  <c r="K1903" i="1"/>
  <c r="T1903" i="1" s="1"/>
  <c r="S1902" i="1"/>
  <c r="R1902" i="1"/>
  <c r="P1902" i="1"/>
  <c r="O1902" i="1"/>
  <c r="N1902" i="1"/>
  <c r="M1902" i="1"/>
  <c r="L1902" i="1"/>
  <c r="K1902" i="1"/>
  <c r="T1902" i="1" s="1"/>
  <c r="S1901" i="1"/>
  <c r="R1901" i="1"/>
  <c r="P1901" i="1"/>
  <c r="O1901" i="1"/>
  <c r="N1901" i="1"/>
  <c r="M1901" i="1"/>
  <c r="L1901" i="1"/>
  <c r="K1901" i="1"/>
  <c r="T1901" i="1" s="1"/>
  <c r="S1900" i="1"/>
  <c r="R1900" i="1"/>
  <c r="P1900" i="1"/>
  <c r="O1900" i="1"/>
  <c r="N1900" i="1"/>
  <c r="M1900" i="1"/>
  <c r="L1900" i="1"/>
  <c r="K1900" i="1"/>
  <c r="S1899" i="1"/>
  <c r="R1899" i="1"/>
  <c r="P1899" i="1"/>
  <c r="O1899" i="1"/>
  <c r="N1899" i="1"/>
  <c r="M1899" i="1"/>
  <c r="L1899" i="1"/>
  <c r="K1899" i="1"/>
  <c r="S1898" i="1"/>
  <c r="R1898" i="1"/>
  <c r="P1898" i="1"/>
  <c r="O1898" i="1"/>
  <c r="N1898" i="1"/>
  <c r="M1898" i="1"/>
  <c r="L1898" i="1"/>
  <c r="K1898" i="1"/>
  <c r="S1897" i="1"/>
  <c r="R1897" i="1"/>
  <c r="P1897" i="1"/>
  <c r="O1897" i="1"/>
  <c r="N1897" i="1"/>
  <c r="M1897" i="1"/>
  <c r="L1897" i="1"/>
  <c r="K1897" i="1"/>
  <c r="S1896" i="1"/>
  <c r="R1896" i="1"/>
  <c r="P1896" i="1"/>
  <c r="O1896" i="1"/>
  <c r="N1896" i="1"/>
  <c r="M1896" i="1"/>
  <c r="L1896" i="1"/>
  <c r="K1896" i="1"/>
  <c r="T1896" i="1" s="1"/>
  <c r="S1895" i="1"/>
  <c r="R1895" i="1"/>
  <c r="P1895" i="1"/>
  <c r="O1895" i="1"/>
  <c r="N1895" i="1"/>
  <c r="M1895" i="1"/>
  <c r="L1895" i="1"/>
  <c r="K1895" i="1"/>
  <c r="S1894" i="1"/>
  <c r="R1894" i="1"/>
  <c r="P1894" i="1"/>
  <c r="O1894" i="1"/>
  <c r="N1894" i="1"/>
  <c r="M1894" i="1"/>
  <c r="L1894" i="1"/>
  <c r="K1894" i="1"/>
  <c r="S1893" i="1"/>
  <c r="R1893" i="1"/>
  <c r="P1893" i="1"/>
  <c r="O1893" i="1"/>
  <c r="N1893" i="1"/>
  <c r="M1893" i="1"/>
  <c r="L1893" i="1"/>
  <c r="K1893" i="1"/>
  <c r="T1893" i="1" s="1"/>
  <c r="S1892" i="1"/>
  <c r="R1892" i="1"/>
  <c r="P1892" i="1"/>
  <c r="O1892" i="1"/>
  <c r="N1892" i="1"/>
  <c r="M1892" i="1"/>
  <c r="L1892" i="1"/>
  <c r="K1892" i="1"/>
  <c r="T1892" i="1" s="1"/>
  <c r="S1891" i="1"/>
  <c r="R1891" i="1"/>
  <c r="P1891" i="1"/>
  <c r="O1891" i="1"/>
  <c r="N1891" i="1"/>
  <c r="M1891" i="1"/>
  <c r="L1891" i="1"/>
  <c r="K1891" i="1"/>
  <c r="S1890" i="1"/>
  <c r="R1890" i="1"/>
  <c r="P1890" i="1"/>
  <c r="O1890" i="1"/>
  <c r="N1890" i="1"/>
  <c r="M1890" i="1"/>
  <c r="L1890" i="1"/>
  <c r="K1890" i="1"/>
  <c r="S1889" i="1"/>
  <c r="R1889" i="1"/>
  <c r="P1889" i="1"/>
  <c r="O1889" i="1"/>
  <c r="N1889" i="1"/>
  <c r="M1889" i="1"/>
  <c r="L1889" i="1"/>
  <c r="K1889" i="1"/>
  <c r="S1888" i="1"/>
  <c r="R1888" i="1"/>
  <c r="P1888" i="1"/>
  <c r="O1888" i="1"/>
  <c r="N1888" i="1"/>
  <c r="M1888" i="1"/>
  <c r="L1888" i="1"/>
  <c r="K1888" i="1"/>
  <c r="S1887" i="1"/>
  <c r="R1887" i="1"/>
  <c r="P1887" i="1"/>
  <c r="O1887" i="1"/>
  <c r="N1887" i="1"/>
  <c r="M1887" i="1"/>
  <c r="L1887" i="1"/>
  <c r="K1887" i="1"/>
  <c r="T1887" i="1" s="1"/>
  <c r="S1886" i="1"/>
  <c r="R1886" i="1"/>
  <c r="P1886" i="1"/>
  <c r="O1886" i="1"/>
  <c r="N1886" i="1"/>
  <c r="M1886" i="1"/>
  <c r="L1886" i="1"/>
  <c r="K1886" i="1"/>
  <c r="T1886" i="1" s="1"/>
  <c r="S1885" i="1"/>
  <c r="R1885" i="1"/>
  <c r="P1885" i="1"/>
  <c r="O1885" i="1"/>
  <c r="N1885" i="1"/>
  <c r="M1885" i="1"/>
  <c r="L1885" i="1"/>
  <c r="K1885" i="1"/>
  <c r="T1885" i="1" s="1"/>
  <c r="S1884" i="1"/>
  <c r="R1884" i="1"/>
  <c r="P1884" i="1"/>
  <c r="O1884" i="1"/>
  <c r="N1884" i="1"/>
  <c r="M1884" i="1"/>
  <c r="L1884" i="1"/>
  <c r="K1884" i="1"/>
  <c r="S1883" i="1"/>
  <c r="R1883" i="1"/>
  <c r="P1883" i="1"/>
  <c r="O1883" i="1"/>
  <c r="N1883" i="1"/>
  <c r="M1883" i="1"/>
  <c r="L1883" i="1"/>
  <c r="K1883" i="1"/>
  <c r="T1883" i="1" s="1"/>
  <c r="S1882" i="1"/>
  <c r="R1882" i="1"/>
  <c r="P1882" i="1"/>
  <c r="O1882" i="1"/>
  <c r="N1882" i="1"/>
  <c r="M1882" i="1"/>
  <c r="L1882" i="1"/>
  <c r="K1882" i="1"/>
  <c r="S1881" i="1"/>
  <c r="R1881" i="1"/>
  <c r="P1881" i="1"/>
  <c r="O1881" i="1"/>
  <c r="N1881" i="1"/>
  <c r="M1881" i="1"/>
  <c r="L1881" i="1"/>
  <c r="K1881" i="1"/>
  <c r="S1880" i="1"/>
  <c r="R1880" i="1"/>
  <c r="P1880" i="1"/>
  <c r="O1880" i="1"/>
  <c r="N1880" i="1"/>
  <c r="M1880" i="1"/>
  <c r="L1880" i="1"/>
  <c r="K1880" i="1"/>
  <c r="S1879" i="1"/>
  <c r="R1879" i="1"/>
  <c r="P1879" i="1"/>
  <c r="O1879" i="1"/>
  <c r="N1879" i="1"/>
  <c r="M1879" i="1"/>
  <c r="L1879" i="1"/>
  <c r="K1879" i="1"/>
  <c r="S1878" i="1"/>
  <c r="R1878" i="1"/>
  <c r="P1878" i="1"/>
  <c r="O1878" i="1"/>
  <c r="N1878" i="1"/>
  <c r="M1878" i="1"/>
  <c r="L1878" i="1"/>
  <c r="K1878" i="1"/>
  <c r="T1878" i="1" s="1"/>
  <c r="S1877" i="1"/>
  <c r="R1877" i="1"/>
  <c r="P1877" i="1"/>
  <c r="O1877" i="1"/>
  <c r="N1877" i="1"/>
  <c r="M1877" i="1"/>
  <c r="L1877" i="1"/>
  <c r="K1877" i="1"/>
  <c r="T1877" i="1" s="1"/>
  <c r="S1876" i="1"/>
  <c r="R1876" i="1"/>
  <c r="P1876" i="1"/>
  <c r="O1876" i="1"/>
  <c r="N1876" i="1"/>
  <c r="M1876" i="1"/>
  <c r="L1876" i="1"/>
  <c r="K1876" i="1"/>
  <c r="S1875" i="1"/>
  <c r="R1875" i="1"/>
  <c r="P1875" i="1"/>
  <c r="O1875" i="1"/>
  <c r="N1875" i="1"/>
  <c r="M1875" i="1"/>
  <c r="L1875" i="1"/>
  <c r="K1875" i="1"/>
  <c r="S1874" i="1"/>
  <c r="R1874" i="1"/>
  <c r="P1874" i="1"/>
  <c r="O1874" i="1"/>
  <c r="N1874" i="1"/>
  <c r="M1874" i="1"/>
  <c r="L1874" i="1"/>
  <c r="K1874" i="1"/>
  <c r="S1873" i="1"/>
  <c r="R1873" i="1"/>
  <c r="P1873" i="1"/>
  <c r="O1873" i="1"/>
  <c r="N1873" i="1"/>
  <c r="M1873" i="1"/>
  <c r="L1873" i="1"/>
  <c r="K1873" i="1"/>
  <c r="S1872" i="1"/>
  <c r="R1872" i="1"/>
  <c r="P1872" i="1"/>
  <c r="O1872" i="1"/>
  <c r="N1872" i="1"/>
  <c r="M1872" i="1"/>
  <c r="L1872" i="1"/>
  <c r="K1872" i="1"/>
  <c r="S1871" i="1"/>
  <c r="R1871" i="1"/>
  <c r="P1871" i="1"/>
  <c r="O1871" i="1"/>
  <c r="N1871" i="1"/>
  <c r="M1871" i="1"/>
  <c r="L1871" i="1"/>
  <c r="K1871" i="1"/>
  <c r="S1870" i="1"/>
  <c r="R1870" i="1"/>
  <c r="P1870" i="1"/>
  <c r="O1870" i="1"/>
  <c r="N1870" i="1"/>
  <c r="M1870" i="1"/>
  <c r="L1870" i="1"/>
  <c r="K1870" i="1"/>
  <c r="S1869" i="1"/>
  <c r="R1869" i="1"/>
  <c r="P1869" i="1"/>
  <c r="O1869" i="1"/>
  <c r="N1869" i="1"/>
  <c r="M1869" i="1"/>
  <c r="L1869" i="1"/>
  <c r="K1869" i="1"/>
  <c r="T1869" i="1" s="1"/>
  <c r="S1868" i="1"/>
  <c r="R1868" i="1"/>
  <c r="P1868" i="1"/>
  <c r="O1868" i="1"/>
  <c r="N1868" i="1"/>
  <c r="M1868" i="1"/>
  <c r="L1868" i="1"/>
  <c r="K1868" i="1"/>
  <c r="T1868" i="1" s="1"/>
  <c r="S1867" i="1"/>
  <c r="R1867" i="1"/>
  <c r="P1867" i="1"/>
  <c r="O1867" i="1"/>
  <c r="N1867" i="1"/>
  <c r="M1867" i="1"/>
  <c r="L1867" i="1"/>
  <c r="K1867" i="1"/>
  <c r="T1867" i="1" s="1"/>
  <c r="S1866" i="1"/>
  <c r="R1866" i="1"/>
  <c r="P1866" i="1"/>
  <c r="O1866" i="1"/>
  <c r="N1866" i="1"/>
  <c r="M1866" i="1"/>
  <c r="L1866" i="1"/>
  <c r="K1866" i="1"/>
  <c r="T1866" i="1" s="1"/>
  <c r="S1865" i="1"/>
  <c r="R1865" i="1"/>
  <c r="P1865" i="1"/>
  <c r="O1865" i="1"/>
  <c r="N1865" i="1"/>
  <c r="M1865" i="1"/>
  <c r="L1865" i="1"/>
  <c r="K1865" i="1"/>
  <c r="T1865" i="1" s="1"/>
  <c r="S1864" i="1"/>
  <c r="R1864" i="1"/>
  <c r="P1864" i="1"/>
  <c r="O1864" i="1"/>
  <c r="N1864" i="1"/>
  <c r="M1864" i="1"/>
  <c r="L1864" i="1"/>
  <c r="K1864" i="1"/>
  <c r="T1864" i="1" s="1"/>
  <c r="S1863" i="1"/>
  <c r="R1863" i="1"/>
  <c r="P1863" i="1"/>
  <c r="O1863" i="1"/>
  <c r="N1863" i="1"/>
  <c r="M1863" i="1"/>
  <c r="L1863" i="1"/>
  <c r="K1863" i="1"/>
  <c r="T1863" i="1" s="1"/>
  <c r="S1862" i="1"/>
  <c r="R1862" i="1"/>
  <c r="P1862" i="1"/>
  <c r="O1862" i="1"/>
  <c r="N1862" i="1"/>
  <c r="M1862" i="1"/>
  <c r="L1862" i="1"/>
  <c r="K1862" i="1"/>
  <c r="T1862" i="1" s="1"/>
  <c r="S1861" i="1"/>
  <c r="R1861" i="1"/>
  <c r="P1861" i="1"/>
  <c r="O1861" i="1"/>
  <c r="N1861" i="1"/>
  <c r="M1861" i="1"/>
  <c r="L1861" i="1"/>
  <c r="K1861" i="1"/>
  <c r="T1861" i="1" s="1"/>
  <c r="S1860" i="1"/>
  <c r="R1860" i="1"/>
  <c r="P1860" i="1"/>
  <c r="O1860" i="1"/>
  <c r="N1860" i="1"/>
  <c r="M1860" i="1"/>
  <c r="L1860" i="1"/>
  <c r="K1860" i="1"/>
  <c r="S1859" i="1"/>
  <c r="R1859" i="1"/>
  <c r="P1859" i="1"/>
  <c r="O1859" i="1"/>
  <c r="N1859" i="1"/>
  <c r="M1859" i="1"/>
  <c r="L1859" i="1"/>
  <c r="K1859" i="1"/>
  <c r="T1859" i="1" s="1"/>
  <c r="S1858" i="1"/>
  <c r="R1858" i="1"/>
  <c r="P1858" i="1"/>
  <c r="O1858" i="1"/>
  <c r="N1858" i="1"/>
  <c r="M1858" i="1"/>
  <c r="L1858" i="1"/>
  <c r="K1858" i="1"/>
  <c r="T1858" i="1" s="1"/>
  <c r="S1857" i="1"/>
  <c r="R1857" i="1"/>
  <c r="P1857" i="1"/>
  <c r="O1857" i="1"/>
  <c r="N1857" i="1"/>
  <c r="M1857" i="1"/>
  <c r="L1857" i="1"/>
  <c r="K1857" i="1"/>
  <c r="T1857" i="1" s="1"/>
  <c r="S1856" i="1"/>
  <c r="R1856" i="1"/>
  <c r="P1856" i="1"/>
  <c r="O1856" i="1"/>
  <c r="N1856" i="1"/>
  <c r="M1856" i="1"/>
  <c r="L1856" i="1"/>
  <c r="K1856" i="1"/>
  <c r="T1856" i="1" s="1"/>
  <c r="S1855" i="1"/>
  <c r="R1855" i="1"/>
  <c r="P1855" i="1"/>
  <c r="O1855" i="1"/>
  <c r="N1855" i="1"/>
  <c r="M1855" i="1"/>
  <c r="L1855" i="1"/>
  <c r="K1855" i="1"/>
  <c r="S1854" i="1"/>
  <c r="R1854" i="1"/>
  <c r="P1854" i="1"/>
  <c r="O1854" i="1"/>
  <c r="N1854" i="1"/>
  <c r="M1854" i="1"/>
  <c r="L1854" i="1"/>
  <c r="K1854" i="1"/>
  <c r="T1854" i="1" s="1"/>
  <c r="S1853" i="1"/>
  <c r="R1853" i="1"/>
  <c r="P1853" i="1"/>
  <c r="O1853" i="1"/>
  <c r="N1853" i="1"/>
  <c r="M1853" i="1"/>
  <c r="L1853" i="1"/>
  <c r="K1853" i="1"/>
  <c r="T1853" i="1" s="1"/>
  <c r="S1852" i="1"/>
  <c r="R1852" i="1"/>
  <c r="P1852" i="1"/>
  <c r="O1852" i="1"/>
  <c r="N1852" i="1"/>
  <c r="M1852" i="1"/>
  <c r="L1852" i="1"/>
  <c r="K1852" i="1"/>
  <c r="S1851" i="1"/>
  <c r="R1851" i="1"/>
  <c r="P1851" i="1"/>
  <c r="O1851" i="1"/>
  <c r="N1851" i="1"/>
  <c r="M1851" i="1"/>
  <c r="L1851" i="1"/>
  <c r="K1851" i="1"/>
  <c r="S1850" i="1"/>
  <c r="R1850" i="1"/>
  <c r="P1850" i="1"/>
  <c r="O1850" i="1"/>
  <c r="N1850" i="1"/>
  <c r="M1850" i="1"/>
  <c r="L1850" i="1"/>
  <c r="K1850" i="1"/>
  <c r="T1850" i="1" s="1"/>
  <c r="S1849" i="1"/>
  <c r="R1849" i="1"/>
  <c r="P1849" i="1"/>
  <c r="O1849" i="1"/>
  <c r="N1849" i="1"/>
  <c r="M1849" i="1"/>
  <c r="L1849" i="1"/>
  <c r="K1849" i="1"/>
  <c r="T1849" i="1" s="1"/>
  <c r="S1848" i="1"/>
  <c r="R1848" i="1"/>
  <c r="P1848" i="1"/>
  <c r="O1848" i="1"/>
  <c r="N1848" i="1"/>
  <c r="M1848" i="1"/>
  <c r="L1848" i="1"/>
  <c r="K1848" i="1"/>
  <c r="T1848" i="1" s="1"/>
  <c r="S1847" i="1"/>
  <c r="R1847" i="1"/>
  <c r="P1847" i="1"/>
  <c r="O1847" i="1"/>
  <c r="N1847" i="1"/>
  <c r="M1847" i="1"/>
  <c r="L1847" i="1"/>
  <c r="K1847" i="1"/>
  <c r="T1847" i="1" s="1"/>
  <c r="S1846" i="1"/>
  <c r="R1846" i="1"/>
  <c r="P1846" i="1"/>
  <c r="O1846" i="1"/>
  <c r="N1846" i="1"/>
  <c r="M1846" i="1"/>
  <c r="L1846" i="1"/>
  <c r="K1846" i="1"/>
  <c r="T1846" i="1" s="1"/>
  <c r="S1845" i="1"/>
  <c r="R1845" i="1"/>
  <c r="P1845" i="1"/>
  <c r="O1845" i="1"/>
  <c r="N1845" i="1"/>
  <c r="M1845" i="1"/>
  <c r="L1845" i="1"/>
  <c r="K1845" i="1"/>
  <c r="T1845" i="1" s="1"/>
  <c r="S1844" i="1"/>
  <c r="R1844" i="1"/>
  <c r="P1844" i="1"/>
  <c r="O1844" i="1"/>
  <c r="N1844" i="1"/>
  <c r="M1844" i="1"/>
  <c r="L1844" i="1"/>
  <c r="K1844" i="1"/>
  <c r="S1843" i="1"/>
  <c r="R1843" i="1"/>
  <c r="P1843" i="1"/>
  <c r="O1843" i="1"/>
  <c r="N1843" i="1"/>
  <c r="M1843" i="1"/>
  <c r="L1843" i="1"/>
  <c r="K1843" i="1"/>
  <c r="T1843" i="1" s="1"/>
  <c r="S1842" i="1"/>
  <c r="R1842" i="1"/>
  <c r="P1842" i="1"/>
  <c r="O1842" i="1"/>
  <c r="N1842" i="1"/>
  <c r="M1842" i="1"/>
  <c r="L1842" i="1"/>
  <c r="K1842" i="1"/>
  <c r="S1841" i="1"/>
  <c r="R1841" i="1"/>
  <c r="P1841" i="1"/>
  <c r="O1841" i="1"/>
  <c r="N1841" i="1"/>
  <c r="M1841" i="1"/>
  <c r="L1841" i="1"/>
  <c r="K1841" i="1"/>
  <c r="T1841" i="1" s="1"/>
  <c r="S1840" i="1"/>
  <c r="R1840" i="1"/>
  <c r="P1840" i="1"/>
  <c r="O1840" i="1"/>
  <c r="N1840" i="1"/>
  <c r="M1840" i="1"/>
  <c r="L1840" i="1"/>
  <c r="K1840" i="1"/>
  <c r="T1840" i="1" s="1"/>
  <c r="S1839" i="1"/>
  <c r="R1839" i="1"/>
  <c r="P1839" i="1"/>
  <c r="O1839" i="1"/>
  <c r="N1839" i="1"/>
  <c r="M1839" i="1"/>
  <c r="L1839" i="1"/>
  <c r="K1839" i="1"/>
  <c r="T1839" i="1" s="1"/>
  <c r="S1838" i="1"/>
  <c r="R1838" i="1"/>
  <c r="P1838" i="1"/>
  <c r="O1838" i="1"/>
  <c r="N1838" i="1"/>
  <c r="M1838" i="1"/>
  <c r="L1838" i="1"/>
  <c r="K1838" i="1"/>
  <c r="T1838" i="1" s="1"/>
  <c r="S1837" i="1"/>
  <c r="R1837" i="1"/>
  <c r="P1837" i="1"/>
  <c r="O1837" i="1"/>
  <c r="N1837" i="1"/>
  <c r="M1837" i="1"/>
  <c r="L1837" i="1"/>
  <c r="K1837" i="1"/>
  <c r="T1837" i="1" s="1"/>
  <c r="S1836" i="1"/>
  <c r="R1836" i="1"/>
  <c r="P1836" i="1"/>
  <c r="O1836" i="1"/>
  <c r="N1836" i="1"/>
  <c r="M1836" i="1"/>
  <c r="L1836" i="1"/>
  <c r="K1836" i="1"/>
  <c r="S1835" i="1"/>
  <c r="R1835" i="1"/>
  <c r="P1835" i="1"/>
  <c r="O1835" i="1"/>
  <c r="N1835" i="1"/>
  <c r="M1835" i="1"/>
  <c r="L1835" i="1"/>
  <c r="K1835" i="1"/>
  <c r="S1834" i="1"/>
  <c r="R1834" i="1"/>
  <c r="P1834" i="1"/>
  <c r="O1834" i="1"/>
  <c r="N1834" i="1"/>
  <c r="M1834" i="1"/>
  <c r="L1834" i="1"/>
  <c r="K1834" i="1"/>
  <c r="S1833" i="1"/>
  <c r="R1833" i="1"/>
  <c r="P1833" i="1"/>
  <c r="O1833" i="1"/>
  <c r="N1833" i="1"/>
  <c r="M1833" i="1"/>
  <c r="L1833" i="1"/>
  <c r="K1833" i="1"/>
  <c r="S1832" i="1"/>
  <c r="R1832" i="1"/>
  <c r="P1832" i="1"/>
  <c r="O1832" i="1"/>
  <c r="N1832" i="1"/>
  <c r="M1832" i="1"/>
  <c r="L1832" i="1"/>
  <c r="K1832" i="1"/>
  <c r="T1832" i="1" s="1"/>
  <c r="S1831" i="1"/>
  <c r="R1831" i="1"/>
  <c r="P1831" i="1"/>
  <c r="O1831" i="1"/>
  <c r="N1831" i="1"/>
  <c r="M1831" i="1"/>
  <c r="L1831" i="1"/>
  <c r="K1831" i="1"/>
  <c r="S1830" i="1"/>
  <c r="R1830" i="1"/>
  <c r="P1830" i="1"/>
  <c r="O1830" i="1"/>
  <c r="N1830" i="1"/>
  <c r="M1830" i="1"/>
  <c r="L1830" i="1"/>
  <c r="K1830" i="1"/>
  <c r="S1829" i="1"/>
  <c r="R1829" i="1"/>
  <c r="P1829" i="1"/>
  <c r="O1829" i="1"/>
  <c r="N1829" i="1"/>
  <c r="M1829" i="1"/>
  <c r="L1829" i="1"/>
  <c r="K1829" i="1"/>
  <c r="T1829" i="1" s="1"/>
  <c r="S1828" i="1"/>
  <c r="R1828" i="1"/>
  <c r="P1828" i="1"/>
  <c r="O1828" i="1"/>
  <c r="N1828" i="1"/>
  <c r="M1828" i="1"/>
  <c r="L1828" i="1"/>
  <c r="K1828" i="1"/>
  <c r="T1828" i="1" s="1"/>
  <c r="S1827" i="1"/>
  <c r="R1827" i="1"/>
  <c r="P1827" i="1"/>
  <c r="O1827" i="1"/>
  <c r="N1827" i="1"/>
  <c r="M1827" i="1"/>
  <c r="L1827" i="1"/>
  <c r="K1827" i="1"/>
  <c r="S1826" i="1"/>
  <c r="R1826" i="1"/>
  <c r="P1826" i="1"/>
  <c r="O1826" i="1"/>
  <c r="N1826" i="1"/>
  <c r="M1826" i="1"/>
  <c r="L1826" i="1"/>
  <c r="K1826" i="1"/>
  <c r="S1825" i="1"/>
  <c r="R1825" i="1"/>
  <c r="P1825" i="1"/>
  <c r="O1825" i="1"/>
  <c r="N1825" i="1"/>
  <c r="M1825" i="1"/>
  <c r="L1825" i="1"/>
  <c r="K1825" i="1"/>
  <c r="S1824" i="1"/>
  <c r="R1824" i="1"/>
  <c r="P1824" i="1"/>
  <c r="O1824" i="1"/>
  <c r="N1824" i="1"/>
  <c r="M1824" i="1"/>
  <c r="L1824" i="1"/>
  <c r="K1824" i="1"/>
  <c r="S1823" i="1"/>
  <c r="R1823" i="1"/>
  <c r="P1823" i="1"/>
  <c r="O1823" i="1"/>
  <c r="N1823" i="1"/>
  <c r="M1823" i="1"/>
  <c r="L1823" i="1"/>
  <c r="K1823" i="1"/>
  <c r="T1823" i="1" s="1"/>
  <c r="S1822" i="1"/>
  <c r="R1822" i="1"/>
  <c r="P1822" i="1"/>
  <c r="O1822" i="1"/>
  <c r="N1822" i="1"/>
  <c r="M1822" i="1"/>
  <c r="L1822" i="1"/>
  <c r="K1822" i="1"/>
  <c r="T1822" i="1" s="1"/>
  <c r="S1821" i="1"/>
  <c r="R1821" i="1"/>
  <c r="P1821" i="1"/>
  <c r="O1821" i="1"/>
  <c r="N1821" i="1"/>
  <c r="M1821" i="1"/>
  <c r="L1821" i="1"/>
  <c r="K1821" i="1"/>
  <c r="T1821" i="1" s="1"/>
  <c r="S1820" i="1"/>
  <c r="R1820" i="1"/>
  <c r="P1820" i="1"/>
  <c r="O1820" i="1"/>
  <c r="N1820" i="1"/>
  <c r="M1820" i="1"/>
  <c r="L1820" i="1"/>
  <c r="K1820" i="1"/>
  <c r="S1819" i="1"/>
  <c r="R1819" i="1"/>
  <c r="P1819" i="1"/>
  <c r="O1819" i="1"/>
  <c r="N1819" i="1"/>
  <c r="M1819" i="1"/>
  <c r="L1819" i="1"/>
  <c r="K1819" i="1"/>
  <c r="T1819" i="1" s="1"/>
  <c r="S1818" i="1"/>
  <c r="R1818" i="1"/>
  <c r="P1818" i="1"/>
  <c r="O1818" i="1"/>
  <c r="N1818" i="1"/>
  <c r="M1818" i="1"/>
  <c r="L1818" i="1"/>
  <c r="K1818" i="1"/>
  <c r="S1817" i="1"/>
  <c r="R1817" i="1"/>
  <c r="P1817" i="1"/>
  <c r="O1817" i="1"/>
  <c r="N1817" i="1"/>
  <c r="M1817" i="1"/>
  <c r="L1817" i="1"/>
  <c r="K1817" i="1"/>
  <c r="S1816" i="1"/>
  <c r="R1816" i="1"/>
  <c r="P1816" i="1"/>
  <c r="O1816" i="1"/>
  <c r="N1816" i="1"/>
  <c r="M1816" i="1"/>
  <c r="L1816" i="1"/>
  <c r="K1816" i="1"/>
  <c r="S1815" i="1"/>
  <c r="R1815" i="1"/>
  <c r="P1815" i="1"/>
  <c r="O1815" i="1"/>
  <c r="N1815" i="1"/>
  <c r="M1815" i="1"/>
  <c r="L1815" i="1"/>
  <c r="K1815" i="1"/>
  <c r="S1814" i="1"/>
  <c r="R1814" i="1"/>
  <c r="P1814" i="1"/>
  <c r="O1814" i="1"/>
  <c r="N1814" i="1"/>
  <c r="M1814" i="1"/>
  <c r="L1814" i="1"/>
  <c r="K1814" i="1"/>
  <c r="T1814" i="1" s="1"/>
  <c r="S1813" i="1"/>
  <c r="R1813" i="1"/>
  <c r="P1813" i="1"/>
  <c r="O1813" i="1"/>
  <c r="N1813" i="1"/>
  <c r="M1813" i="1"/>
  <c r="L1813" i="1"/>
  <c r="K1813" i="1"/>
  <c r="T1813" i="1" s="1"/>
  <c r="S1812" i="1"/>
  <c r="R1812" i="1"/>
  <c r="P1812" i="1"/>
  <c r="O1812" i="1"/>
  <c r="N1812" i="1"/>
  <c r="M1812" i="1"/>
  <c r="L1812" i="1"/>
  <c r="K1812" i="1"/>
  <c r="S1811" i="1"/>
  <c r="R1811" i="1"/>
  <c r="P1811" i="1"/>
  <c r="O1811" i="1"/>
  <c r="N1811" i="1"/>
  <c r="M1811" i="1"/>
  <c r="L1811" i="1"/>
  <c r="K1811" i="1"/>
  <c r="S1810" i="1"/>
  <c r="R1810" i="1"/>
  <c r="P1810" i="1"/>
  <c r="O1810" i="1"/>
  <c r="N1810" i="1"/>
  <c r="M1810" i="1"/>
  <c r="L1810" i="1"/>
  <c r="K1810" i="1"/>
  <c r="S1809" i="1"/>
  <c r="R1809" i="1"/>
  <c r="P1809" i="1"/>
  <c r="O1809" i="1"/>
  <c r="N1809" i="1"/>
  <c r="M1809" i="1"/>
  <c r="L1809" i="1"/>
  <c r="K1809" i="1"/>
  <c r="S1808" i="1"/>
  <c r="R1808" i="1"/>
  <c r="P1808" i="1"/>
  <c r="O1808" i="1"/>
  <c r="N1808" i="1"/>
  <c r="M1808" i="1"/>
  <c r="L1808" i="1"/>
  <c r="K1808" i="1"/>
  <c r="S1807" i="1"/>
  <c r="R1807" i="1"/>
  <c r="P1807" i="1"/>
  <c r="O1807" i="1"/>
  <c r="N1807" i="1"/>
  <c r="M1807" i="1"/>
  <c r="L1807" i="1"/>
  <c r="K1807" i="1"/>
  <c r="S1806" i="1"/>
  <c r="R1806" i="1"/>
  <c r="P1806" i="1"/>
  <c r="O1806" i="1"/>
  <c r="N1806" i="1"/>
  <c r="M1806" i="1"/>
  <c r="L1806" i="1"/>
  <c r="K1806" i="1"/>
  <c r="S1805" i="1"/>
  <c r="R1805" i="1"/>
  <c r="P1805" i="1"/>
  <c r="O1805" i="1"/>
  <c r="N1805" i="1"/>
  <c r="M1805" i="1"/>
  <c r="L1805" i="1"/>
  <c r="K1805" i="1"/>
  <c r="T1805" i="1" s="1"/>
  <c r="S1804" i="1"/>
  <c r="R1804" i="1"/>
  <c r="P1804" i="1"/>
  <c r="O1804" i="1"/>
  <c r="N1804" i="1"/>
  <c r="M1804" i="1"/>
  <c r="L1804" i="1"/>
  <c r="K1804" i="1"/>
  <c r="T1804" i="1" s="1"/>
  <c r="S1803" i="1"/>
  <c r="R1803" i="1"/>
  <c r="P1803" i="1"/>
  <c r="O1803" i="1"/>
  <c r="N1803" i="1"/>
  <c r="M1803" i="1"/>
  <c r="L1803" i="1"/>
  <c r="K1803" i="1"/>
  <c r="T1803" i="1" s="1"/>
  <c r="S1802" i="1"/>
  <c r="R1802" i="1"/>
  <c r="P1802" i="1"/>
  <c r="O1802" i="1"/>
  <c r="N1802" i="1"/>
  <c r="M1802" i="1"/>
  <c r="L1802" i="1"/>
  <c r="K1802" i="1"/>
  <c r="T1802" i="1" s="1"/>
  <c r="S1801" i="1"/>
  <c r="R1801" i="1"/>
  <c r="P1801" i="1"/>
  <c r="O1801" i="1"/>
  <c r="N1801" i="1"/>
  <c r="M1801" i="1"/>
  <c r="L1801" i="1"/>
  <c r="K1801" i="1"/>
  <c r="T1801" i="1" s="1"/>
  <c r="S1800" i="1"/>
  <c r="R1800" i="1"/>
  <c r="P1800" i="1"/>
  <c r="O1800" i="1"/>
  <c r="N1800" i="1"/>
  <c r="M1800" i="1"/>
  <c r="L1800" i="1"/>
  <c r="K1800" i="1"/>
  <c r="T1800" i="1" s="1"/>
  <c r="S1799" i="1"/>
  <c r="R1799" i="1"/>
  <c r="P1799" i="1"/>
  <c r="O1799" i="1"/>
  <c r="N1799" i="1"/>
  <c r="M1799" i="1"/>
  <c r="L1799" i="1"/>
  <c r="K1799" i="1"/>
  <c r="T1799" i="1" s="1"/>
  <c r="S1798" i="1"/>
  <c r="R1798" i="1"/>
  <c r="P1798" i="1"/>
  <c r="O1798" i="1"/>
  <c r="N1798" i="1"/>
  <c r="M1798" i="1"/>
  <c r="L1798" i="1"/>
  <c r="K1798" i="1"/>
  <c r="T1798" i="1" s="1"/>
  <c r="S1797" i="1"/>
  <c r="R1797" i="1"/>
  <c r="P1797" i="1"/>
  <c r="O1797" i="1"/>
  <c r="N1797" i="1"/>
  <c r="M1797" i="1"/>
  <c r="L1797" i="1"/>
  <c r="K1797" i="1"/>
  <c r="T1797" i="1" s="1"/>
  <c r="S1796" i="1"/>
  <c r="R1796" i="1"/>
  <c r="P1796" i="1"/>
  <c r="O1796" i="1"/>
  <c r="N1796" i="1"/>
  <c r="M1796" i="1"/>
  <c r="L1796" i="1"/>
  <c r="K1796" i="1"/>
  <c r="S1795" i="1"/>
  <c r="R1795" i="1"/>
  <c r="P1795" i="1"/>
  <c r="O1795" i="1"/>
  <c r="N1795" i="1"/>
  <c r="M1795" i="1"/>
  <c r="L1795" i="1"/>
  <c r="K1795" i="1"/>
  <c r="T1795" i="1" s="1"/>
  <c r="S1794" i="1"/>
  <c r="R1794" i="1"/>
  <c r="P1794" i="1"/>
  <c r="O1794" i="1"/>
  <c r="N1794" i="1"/>
  <c r="M1794" i="1"/>
  <c r="L1794" i="1"/>
  <c r="K1794" i="1"/>
  <c r="T1794" i="1" s="1"/>
  <c r="S1793" i="1"/>
  <c r="R1793" i="1"/>
  <c r="P1793" i="1"/>
  <c r="O1793" i="1"/>
  <c r="N1793" i="1"/>
  <c r="M1793" i="1"/>
  <c r="L1793" i="1"/>
  <c r="K1793" i="1"/>
  <c r="T1793" i="1" s="1"/>
  <c r="S1792" i="1"/>
  <c r="R1792" i="1"/>
  <c r="P1792" i="1"/>
  <c r="O1792" i="1"/>
  <c r="N1792" i="1"/>
  <c r="M1792" i="1"/>
  <c r="L1792" i="1"/>
  <c r="K1792" i="1"/>
  <c r="T1792" i="1" s="1"/>
  <c r="S1791" i="1"/>
  <c r="R1791" i="1"/>
  <c r="P1791" i="1"/>
  <c r="O1791" i="1"/>
  <c r="N1791" i="1"/>
  <c r="M1791" i="1"/>
  <c r="L1791" i="1"/>
  <c r="K1791" i="1"/>
  <c r="S1790" i="1"/>
  <c r="R1790" i="1"/>
  <c r="P1790" i="1"/>
  <c r="O1790" i="1"/>
  <c r="N1790" i="1"/>
  <c r="M1790" i="1"/>
  <c r="L1790" i="1"/>
  <c r="K1790" i="1"/>
  <c r="T1790" i="1" s="1"/>
  <c r="S1789" i="1"/>
  <c r="R1789" i="1"/>
  <c r="P1789" i="1"/>
  <c r="O1789" i="1"/>
  <c r="N1789" i="1"/>
  <c r="M1789" i="1"/>
  <c r="L1789" i="1"/>
  <c r="K1789" i="1"/>
  <c r="T1789" i="1" s="1"/>
  <c r="S1788" i="1"/>
  <c r="R1788" i="1"/>
  <c r="P1788" i="1"/>
  <c r="O1788" i="1"/>
  <c r="N1788" i="1"/>
  <c r="M1788" i="1"/>
  <c r="L1788" i="1"/>
  <c r="K1788" i="1"/>
  <c r="S1787" i="1"/>
  <c r="R1787" i="1"/>
  <c r="P1787" i="1"/>
  <c r="O1787" i="1"/>
  <c r="N1787" i="1"/>
  <c r="M1787" i="1"/>
  <c r="L1787" i="1"/>
  <c r="K1787" i="1"/>
  <c r="S1786" i="1"/>
  <c r="R1786" i="1"/>
  <c r="P1786" i="1"/>
  <c r="O1786" i="1"/>
  <c r="N1786" i="1"/>
  <c r="M1786" i="1"/>
  <c r="L1786" i="1"/>
  <c r="K1786" i="1"/>
  <c r="T1786" i="1" s="1"/>
  <c r="S1785" i="1"/>
  <c r="R1785" i="1"/>
  <c r="P1785" i="1"/>
  <c r="O1785" i="1"/>
  <c r="N1785" i="1"/>
  <c r="M1785" i="1"/>
  <c r="L1785" i="1"/>
  <c r="K1785" i="1"/>
  <c r="T1785" i="1" s="1"/>
  <c r="S1784" i="1"/>
  <c r="R1784" i="1"/>
  <c r="P1784" i="1"/>
  <c r="O1784" i="1"/>
  <c r="N1784" i="1"/>
  <c r="M1784" i="1"/>
  <c r="L1784" i="1"/>
  <c r="K1784" i="1"/>
  <c r="T1784" i="1" s="1"/>
  <c r="S1783" i="1"/>
  <c r="R1783" i="1"/>
  <c r="P1783" i="1"/>
  <c r="O1783" i="1"/>
  <c r="N1783" i="1"/>
  <c r="M1783" i="1"/>
  <c r="L1783" i="1"/>
  <c r="K1783" i="1"/>
  <c r="T1783" i="1" s="1"/>
  <c r="S1782" i="1"/>
  <c r="R1782" i="1"/>
  <c r="P1782" i="1"/>
  <c r="O1782" i="1"/>
  <c r="N1782" i="1"/>
  <c r="M1782" i="1"/>
  <c r="L1782" i="1"/>
  <c r="K1782" i="1"/>
  <c r="S1781" i="1"/>
  <c r="R1781" i="1"/>
  <c r="P1781" i="1"/>
  <c r="O1781" i="1"/>
  <c r="N1781" i="1"/>
  <c r="M1781" i="1"/>
  <c r="L1781" i="1"/>
  <c r="K1781" i="1"/>
  <c r="T1781" i="1" s="1"/>
  <c r="S1780" i="1"/>
  <c r="R1780" i="1"/>
  <c r="P1780" i="1"/>
  <c r="O1780" i="1"/>
  <c r="N1780" i="1"/>
  <c r="M1780" i="1"/>
  <c r="L1780" i="1"/>
  <c r="K1780" i="1"/>
  <c r="T1780" i="1" s="1"/>
  <c r="S1779" i="1"/>
  <c r="R1779" i="1"/>
  <c r="P1779" i="1"/>
  <c r="O1779" i="1"/>
  <c r="N1779" i="1"/>
  <c r="M1779" i="1"/>
  <c r="L1779" i="1"/>
  <c r="K1779" i="1"/>
  <c r="T1779" i="1" s="1"/>
  <c r="S1778" i="1"/>
  <c r="R1778" i="1"/>
  <c r="P1778" i="1"/>
  <c r="O1778" i="1"/>
  <c r="N1778" i="1"/>
  <c r="M1778" i="1"/>
  <c r="L1778" i="1"/>
  <c r="K1778" i="1"/>
  <c r="S1777" i="1"/>
  <c r="R1777" i="1"/>
  <c r="P1777" i="1"/>
  <c r="O1777" i="1"/>
  <c r="N1777" i="1"/>
  <c r="M1777" i="1"/>
  <c r="L1777" i="1"/>
  <c r="K1777" i="1"/>
  <c r="T1777" i="1" s="1"/>
  <c r="S1776" i="1"/>
  <c r="R1776" i="1"/>
  <c r="P1776" i="1"/>
  <c r="O1776" i="1"/>
  <c r="N1776" i="1"/>
  <c r="M1776" i="1"/>
  <c r="L1776" i="1"/>
  <c r="K1776" i="1"/>
  <c r="T1776" i="1" s="1"/>
  <c r="S1775" i="1"/>
  <c r="R1775" i="1"/>
  <c r="P1775" i="1"/>
  <c r="O1775" i="1"/>
  <c r="N1775" i="1"/>
  <c r="M1775" i="1"/>
  <c r="L1775" i="1"/>
  <c r="K1775" i="1"/>
  <c r="T1775" i="1" s="1"/>
  <c r="S1774" i="1"/>
  <c r="R1774" i="1"/>
  <c r="P1774" i="1"/>
  <c r="O1774" i="1"/>
  <c r="N1774" i="1"/>
  <c r="M1774" i="1"/>
  <c r="L1774" i="1"/>
  <c r="K1774" i="1"/>
  <c r="T1774" i="1" s="1"/>
  <c r="S1773" i="1"/>
  <c r="R1773" i="1"/>
  <c r="P1773" i="1"/>
  <c r="O1773" i="1"/>
  <c r="N1773" i="1"/>
  <c r="M1773" i="1"/>
  <c r="L1773" i="1"/>
  <c r="K1773" i="1"/>
  <c r="T1773" i="1" s="1"/>
  <c r="S1772" i="1"/>
  <c r="R1772" i="1"/>
  <c r="P1772" i="1"/>
  <c r="O1772" i="1"/>
  <c r="N1772" i="1"/>
  <c r="M1772" i="1"/>
  <c r="L1772" i="1"/>
  <c r="K1772" i="1"/>
  <c r="S1771" i="1"/>
  <c r="R1771" i="1"/>
  <c r="P1771" i="1"/>
  <c r="O1771" i="1"/>
  <c r="N1771" i="1"/>
  <c r="M1771" i="1"/>
  <c r="L1771" i="1"/>
  <c r="K1771" i="1"/>
  <c r="S1770" i="1"/>
  <c r="R1770" i="1"/>
  <c r="P1770" i="1"/>
  <c r="O1770" i="1"/>
  <c r="N1770" i="1"/>
  <c r="M1770" i="1"/>
  <c r="L1770" i="1"/>
  <c r="K1770" i="1"/>
  <c r="S1769" i="1"/>
  <c r="R1769" i="1"/>
  <c r="P1769" i="1"/>
  <c r="O1769" i="1"/>
  <c r="N1769" i="1"/>
  <c r="M1769" i="1"/>
  <c r="L1769" i="1"/>
  <c r="K1769" i="1"/>
  <c r="S1768" i="1"/>
  <c r="R1768" i="1"/>
  <c r="P1768" i="1"/>
  <c r="O1768" i="1"/>
  <c r="N1768" i="1"/>
  <c r="M1768" i="1"/>
  <c r="L1768" i="1"/>
  <c r="K1768" i="1"/>
  <c r="T1768" i="1" s="1"/>
  <c r="S1767" i="1"/>
  <c r="R1767" i="1"/>
  <c r="P1767" i="1"/>
  <c r="O1767" i="1"/>
  <c r="N1767" i="1"/>
  <c r="M1767" i="1"/>
  <c r="L1767" i="1"/>
  <c r="K1767" i="1"/>
  <c r="S1766" i="1"/>
  <c r="R1766" i="1"/>
  <c r="P1766" i="1"/>
  <c r="O1766" i="1"/>
  <c r="N1766" i="1"/>
  <c r="M1766" i="1"/>
  <c r="L1766" i="1"/>
  <c r="K1766" i="1"/>
  <c r="S1765" i="1"/>
  <c r="R1765" i="1"/>
  <c r="P1765" i="1"/>
  <c r="O1765" i="1"/>
  <c r="N1765" i="1"/>
  <c r="M1765" i="1"/>
  <c r="L1765" i="1"/>
  <c r="K1765" i="1"/>
  <c r="T1765" i="1" s="1"/>
  <c r="S1764" i="1"/>
  <c r="R1764" i="1"/>
  <c r="P1764" i="1"/>
  <c r="O1764" i="1"/>
  <c r="N1764" i="1"/>
  <c r="M1764" i="1"/>
  <c r="L1764" i="1"/>
  <c r="K1764" i="1"/>
  <c r="T1764" i="1" s="1"/>
  <c r="S1763" i="1"/>
  <c r="R1763" i="1"/>
  <c r="P1763" i="1"/>
  <c r="O1763" i="1"/>
  <c r="N1763" i="1"/>
  <c r="M1763" i="1"/>
  <c r="L1763" i="1"/>
  <c r="K1763" i="1"/>
  <c r="S1762" i="1"/>
  <c r="R1762" i="1"/>
  <c r="P1762" i="1"/>
  <c r="O1762" i="1"/>
  <c r="N1762" i="1"/>
  <c r="M1762" i="1"/>
  <c r="L1762" i="1"/>
  <c r="K1762" i="1"/>
  <c r="S1761" i="1"/>
  <c r="R1761" i="1"/>
  <c r="P1761" i="1"/>
  <c r="O1761" i="1"/>
  <c r="N1761" i="1"/>
  <c r="M1761" i="1"/>
  <c r="L1761" i="1"/>
  <c r="K1761" i="1"/>
  <c r="S1760" i="1"/>
  <c r="R1760" i="1"/>
  <c r="P1760" i="1"/>
  <c r="O1760" i="1"/>
  <c r="N1760" i="1"/>
  <c r="M1760" i="1"/>
  <c r="L1760" i="1"/>
  <c r="K1760" i="1"/>
  <c r="S1759" i="1"/>
  <c r="R1759" i="1"/>
  <c r="P1759" i="1"/>
  <c r="O1759" i="1"/>
  <c r="N1759" i="1"/>
  <c r="M1759" i="1"/>
  <c r="L1759" i="1"/>
  <c r="K1759" i="1"/>
  <c r="T1759" i="1" s="1"/>
  <c r="S1758" i="1"/>
  <c r="R1758" i="1"/>
  <c r="P1758" i="1"/>
  <c r="O1758" i="1"/>
  <c r="N1758" i="1"/>
  <c r="M1758" i="1"/>
  <c r="L1758" i="1"/>
  <c r="K1758" i="1"/>
  <c r="T1758" i="1" s="1"/>
  <c r="S1757" i="1"/>
  <c r="R1757" i="1"/>
  <c r="P1757" i="1"/>
  <c r="O1757" i="1"/>
  <c r="N1757" i="1"/>
  <c r="M1757" i="1"/>
  <c r="L1757" i="1"/>
  <c r="K1757" i="1"/>
  <c r="T1757" i="1" s="1"/>
  <c r="S1756" i="1"/>
  <c r="R1756" i="1"/>
  <c r="P1756" i="1"/>
  <c r="O1756" i="1"/>
  <c r="N1756" i="1"/>
  <c r="M1756" i="1"/>
  <c r="L1756" i="1"/>
  <c r="K1756" i="1"/>
  <c r="S1755" i="1"/>
  <c r="R1755" i="1"/>
  <c r="P1755" i="1"/>
  <c r="O1755" i="1"/>
  <c r="N1755" i="1"/>
  <c r="M1755" i="1"/>
  <c r="L1755" i="1"/>
  <c r="K1755" i="1"/>
  <c r="T1755" i="1" s="1"/>
  <c r="S1754" i="1"/>
  <c r="R1754" i="1"/>
  <c r="P1754" i="1"/>
  <c r="O1754" i="1"/>
  <c r="N1754" i="1"/>
  <c r="M1754" i="1"/>
  <c r="L1754" i="1"/>
  <c r="K1754" i="1"/>
  <c r="S1753" i="1"/>
  <c r="R1753" i="1"/>
  <c r="P1753" i="1"/>
  <c r="O1753" i="1"/>
  <c r="N1753" i="1"/>
  <c r="M1753" i="1"/>
  <c r="L1753" i="1"/>
  <c r="K1753" i="1"/>
  <c r="S1752" i="1"/>
  <c r="R1752" i="1"/>
  <c r="P1752" i="1"/>
  <c r="O1752" i="1"/>
  <c r="N1752" i="1"/>
  <c r="M1752" i="1"/>
  <c r="L1752" i="1"/>
  <c r="K1752" i="1"/>
  <c r="S1751" i="1"/>
  <c r="R1751" i="1"/>
  <c r="P1751" i="1"/>
  <c r="O1751" i="1"/>
  <c r="N1751" i="1"/>
  <c r="M1751" i="1"/>
  <c r="L1751" i="1"/>
  <c r="K1751" i="1"/>
  <c r="S1750" i="1"/>
  <c r="R1750" i="1"/>
  <c r="P1750" i="1"/>
  <c r="O1750" i="1"/>
  <c r="N1750" i="1"/>
  <c r="M1750" i="1"/>
  <c r="L1750" i="1"/>
  <c r="K1750" i="1"/>
  <c r="T1750" i="1" s="1"/>
  <c r="S1749" i="1"/>
  <c r="R1749" i="1"/>
  <c r="P1749" i="1"/>
  <c r="O1749" i="1"/>
  <c r="N1749" i="1"/>
  <c r="M1749" i="1"/>
  <c r="L1749" i="1"/>
  <c r="K1749" i="1"/>
  <c r="T1749" i="1" s="1"/>
  <c r="S1748" i="1"/>
  <c r="R1748" i="1"/>
  <c r="P1748" i="1"/>
  <c r="O1748" i="1"/>
  <c r="N1748" i="1"/>
  <c r="M1748" i="1"/>
  <c r="L1748" i="1"/>
  <c r="K1748" i="1"/>
  <c r="S1747" i="1"/>
  <c r="R1747" i="1"/>
  <c r="P1747" i="1"/>
  <c r="O1747" i="1"/>
  <c r="N1747" i="1"/>
  <c r="M1747" i="1"/>
  <c r="L1747" i="1"/>
  <c r="K1747" i="1"/>
  <c r="S1746" i="1"/>
  <c r="R1746" i="1"/>
  <c r="P1746" i="1"/>
  <c r="O1746" i="1"/>
  <c r="N1746" i="1"/>
  <c r="M1746" i="1"/>
  <c r="L1746" i="1"/>
  <c r="K1746" i="1"/>
  <c r="S1745" i="1"/>
  <c r="R1745" i="1"/>
  <c r="P1745" i="1"/>
  <c r="O1745" i="1"/>
  <c r="N1745" i="1"/>
  <c r="M1745" i="1"/>
  <c r="L1745" i="1"/>
  <c r="K1745" i="1"/>
  <c r="S1744" i="1"/>
  <c r="R1744" i="1"/>
  <c r="P1744" i="1"/>
  <c r="O1744" i="1"/>
  <c r="N1744" i="1"/>
  <c r="M1744" i="1"/>
  <c r="L1744" i="1"/>
  <c r="K1744" i="1"/>
  <c r="S1743" i="1"/>
  <c r="R1743" i="1"/>
  <c r="P1743" i="1"/>
  <c r="O1743" i="1"/>
  <c r="N1743" i="1"/>
  <c r="M1743" i="1"/>
  <c r="L1743" i="1"/>
  <c r="K1743" i="1"/>
  <c r="S1742" i="1"/>
  <c r="R1742" i="1"/>
  <c r="P1742" i="1"/>
  <c r="O1742" i="1"/>
  <c r="N1742" i="1"/>
  <c r="M1742" i="1"/>
  <c r="L1742" i="1"/>
  <c r="K1742" i="1"/>
  <c r="S1741" i="1"/>
  <c r="R1741" i="1"/>
  <c r="P1741" i="1"/>
  <c r="O1741" i="1"/>
  <c r="N1741" i="1"/>
  <c r="M1741" i="1"/>
  <c r="L1741" i="1"/>
  <c r="K1741" i="1"/>
  <c r="T1741" i="1" s="1"/>
  <c r="S1740" i="1"/>
  <c r="R1740" i="1"/>
  <c r="P1740" i="1"/>
  <c r="O1740" i="1"/>
  <c r="N1740" i="1"/>
  <c r="M1740" i="1"/>
  <c r="L1740" i="1"/>
  <c r="K1740" i="1"/>
  <c r="T1740" i="1" s="1"/>
  <c r="S1739" i="1"/>
  <c r="R1739" i="1"/>
  <c r="P1739" i="1"/>
  <c r="O1739" i="1"/>
  <c r="N1739" i="1"/>
  <c r="M1739" i="1"/>
  <c r="L1739" i="1"/>
  <c r="K1739" i="1"/>
  <c r="T1739" i="1" s="1"/>
  <c r="S1738" i="1"/>
  <c r="R1738" i="1"/>
  <c r="P1738" i="1"/>
  <c r="O1738" i="1"/>
  <c r="N1738" i="1"/>
  <c r="M1738" i="1"/>
  <c r="L1738" i="1"/>
  <c r="K1738" i="1"/>
  <c r="T1738" i="1" s="1"/>
  <c r="S1737" i="1"/>
  <c r="R1737" i="1"/>
  <c r="P1737" i="1"/>
  <c r="O1737" i="1"/>
  <c r="N1737" i="1"/>
  <c r="M1737" i="1"/>
  <c r="L1737" i="1"/>
  <c r="K1737" i="1"/>
  <c r="T1737" i="1" s="1"/>
  <c r="S1736" i="1"/>
  <c r="R1736" i="1"/>
  <c r="P1736" i="1"/>
  <c r="O1736" i="1"/>
  <c r="N1736" i="1"/>
  <c r="M1736" i="1"/>
  <c r="L1736" i="1"/>
  <c r="K1736" i="1"/>
  <c r="T1736" i="1" s="1"/>
  <c r="S1735" i="1"/>
  <c r="R1735" i="1"/>
  <c r="P1735" i="1"/>
  <c r="O1735" i="1"/>
  <c r="N1735" i="1"/>
  <c r="M1735" i="1"/>
  <c r="L1735" i="1"/>
  <c r="K1735" i="1"/>
  <c r="T1735" i="1" s="1"/>
  <c r="S1734" i="1"/>
  <c r="R1734" i="1"/>
  <c r="P1734" i="1"/>
  <c r="O1734" i="1"/>
  <c r="N1734" i="1"/>
  <c r="M1734" i="1"/>
  <c r="L1734" i="1"/>
  <c r="K1734" i="1"/>
  <c r="T1734" i="1" s="1"/>
  <c r="S1733" i="1"/>
  <c r="R1733" i="1"/>
  <c r="P1733" i="1"/>
  <c r="O1733" i="1"/>
  <c r="N1733" i="1"/>
  <c r="M1733" i="1"/>
  <c r="L1733" i="1"/>
  <c r="K1733" i="1"/>
  <c r="T1733" i="1" s="1"/>
  <c r="S1732" i="1"/>
  <c r="R1732" i="1"/>
  <c r="P1732" i="1"/>
  <c r="O1732" i="1"/>
  <c r="N1732" i="1"/>
  <c r="M1732" i="1"/>
  <c r="L1732" i="1"/>
  <c r="K1732" i="1"/>
  <c r="S1731" i="1"/>
  <c r="R1731" i="1"/>
  <c r="P1731" i="1"/>
  <c r="O1731" i="1"/>
  <c r="N1731" i="1"/>
  <c r="M1731" i="1"/>
  <c r="L1731" i="1"/>
  <c r="K1731" i="1"/>
  <c r="T1731" i="1" s="1"/>
  <c r="S1730" i="1"/>
  <c r="R1730" i="1"/>
  <c r="P1730" i="1"/>
  <c r="O1730" i="1"/>
  <c r="N1730" i="1"/>
  <c r="M1730" i="1"/>
  <c r="L1730" i="1"/>
  <c r="K1730" i="1"/>
  <c r="T1730" i="1" s="1"/>
  <c r="S1729" i="1"/>
  <c r="R1729" i="1"/>
  <c r="P1729" i="1"/>
  <c r="O1729" i="1"/>
  <c r="N1729" i="1"/>
  <c r="M1729" i="1"/>
  <c r="L1729" i="1"/>
  <c r="K1729" i="1"/>
  <c r="T1729" i="1" s="1"/>
  <c r="S1728" i="1"/>
  <c r="R1728" i="1"/>
  <c r="P1728" i="1"/>
  <c r="O1728" i="1"/>
  <c r="N1728" i="1"/>
  <c r="M1728" i="1"/>
  <c r="L1728" i="1"/>
  <c r="K1728" i="1"/>
  <c r="T1728" i="1" s="1"/>
  <c r="S1727" i="1"/>
  <c r="R1727" i="1"/>
  <c r="P1727" i="1"/>
  <c r="O1727" i="1"/>
  <c r="N1727" i="1"/>
  <c r="M1727" i="1"/>
  <c r="L1727" i="1"/>
  <c r="K1727" i="1"/>
  <c r="S1726" i="1"/>
  <c r="R1726" i="1"/>
  <c r="P1726" i="1"/>
  <c r="O1726" i="1"/>
  <c r="N1726" i="1"/>
  <c r="M1726" i="1"/>
  <c r="L1726" i="1"/>
  <c r="K1726" i="1"/>
  <c r="T1726" i="1" s="1"/>
  <c r="S1725" i="1"/>
  <c r="R1725" i="1"/>
  <c r="P1725" i="1"/>
  <c r="O1725" i="1"/>
  <c r="N1725" i="1"/>
  <c r="M1725" i="1"/>
  <c r="L1725" i="1"/>
  <c r="K1725" i="1"/>
  <c r="T1725" i="1" s="1"/>
  <c r="S1724" i="1"/>
  <c r="R1724" i="1"/>
  <c r="P1724" i="1"/>
  <c r="O1724" i="1"/>
  <c r="N1724" i="1"/>
  <c r="M1724" i="1"/>
  <c r="L1724" i="1"/>
  <c r="K1724" i="1"/>
  <c r="S1723" i="1"/>
  <c r="R1723" i="1"/>
  <c r="P1723" i="1"/>
  <c r="O1723" i="1"/>
  <c r="N1723" i="1"/>
  <c r="M1723" i="1"/>
  <c r="L1723" i="1"/>
  <c r="K1723" i="1"/>
  <c r="S1722" i="1"/>
  <c r="R1722" i="1"/>
  <c r="P1722" i="1"/>
  <c r="O1722" i="1"/>
  <c r="N1722" i="1"/>
  <c r="M1722" i="1"/>
  <c r="L1722" i="1"/>
  <c r="K1722" i="1"/>
  <c r="T1722" i="1" s="1"/>
  <c r="S1721" i="1"/>
  <c r="R1721" i="1"/>
  <c r="P1721" i="1"/>
  <c r="O1721" i="1"/>
  <c r="N1721" i="1"/>
  <c r="M1721" i="1"/>
  <c r="L1721" i="1"/>
  <c r="K1721" i="1"/>
  <c r="T1721" i="1" s="1"/>
  <c r="S1720" i="1"/>
  <c r="R1720" i="1"/>
  <c r="P1720" i="1"/>
  <c r="O1720" i="1"/>
  <c r="N1720" i="1"/>
  <c r="M1720" i="1"/>
  <c r="L1720" i="1"/>
  <c r="K1720" i="1"/>
  <c r="T1720" i="1" s="1"/>
  <c r="S1719" i="1"/>
  <c r="R1719" i="1"/>
  <c r="P1719" i="1"/>
  <c r="O1719" i="1"/>
  <c r="N1719" i="1"/>
  <c r="M1719" i="1"/>
  <c r="L1719" i="1"/>
  <c r="K1719" i="1"/>
  <c r="T1719" i="1" s="1"/>
  <c r="S1718" i="1"/>
  <c r="R1718" i="1"/>
  <c r="P1718" i="1"/>
  <c r="O1718" i="1"/>
  <c r="N1718" i="1"/>
  <c r="M1718" i="1"/>
  <c r="L1718" i="1"/>
  <c r="K1718" i="1"/>
  <c r="S1717" i="1"/>
  <c r="R1717" i="1"/>
  <c r="P1717" i="1"/>
  <c r="O1717" i="1"/>
  <c r="N1717" i="1"/>
  <c r="M1717" i="1"/>
  <c r="L1717" i="1"/>
  <c r="K1717" i="1"/>
  <c r="T1717" i="1" s="1"/>
  <c r="S1716" i="1"/>
  <c r="R1716" i="1"/>
  <c r="P1716" i="1"/>
  <c r="O1716" i="1"/>
  <c r="N1716" i="1"/>
  <c r="M1716" i="1"/>
  <c r="L1716" i="1"/>
  <c r="K1716" i="1"/>
  <c r="T1716" i="1" s="1"/>
  <c r="S1715" i="1"/>
  <c r="R1715" i="1"/>
  <c r="P1715" i="1"/>
  <c r="O1715" i="1"/>
  <c r="N1715" i="1"/>
  <c r="M1715" i="1"/>
  <c r="L1715" i="1"/>
  <c r="K1715" i="1"/>
  <c r="T1715" i="1" s="1"/>
  <c r="S1714" i="1"/>
  <c r="R1714" i="1"/>
  <c r="P1714" i="1"/>
  <c r="O1714" i="1"/>
  <c r="N1714" i="1"/>
  <c r="M1714" i="1"/>
  <c r="L1714" i="1"/>
  <c r="K1714" i="1"/>
  <c r="S1713" i="1"/>
  <c r="R1713" i="1"/>
  <c r="P1713" i="1"/>
  <c r="O1713" i="1"/>
  <c r="N1713" i="1"/>
  <c r="M1713" i="1"/>
  <c r="L1713" i="1"/>
  <c r="K1713" i="1"/>
  <c r="T1713" i="1" s="1"/>
  <c r="S1712" i="1"/>
  <c r="R1712" i="1"/>
  <c r="P1712" i="1"/>
  <c r="O1712" i="1"/>
  <c r="N1712" i="1"/>
  <c r="M1712" i="1"/>
  <c r="L1712" i="1"/>
  <c r="K1712" i="1"/>
  <c r="T1712" i="1" s="1"/>
  <c r="S1711" i="1"/>
  <c r="R1711" i="1"/>
  <c r="P1711" i="1"/>
  <c r="O1711" i="1"/>
  <c r="N1711" i="1"/>
  <c r="M1711" i="1"/>
  <c r="L1711" i="1"/>
  <c r="K1711" i="1"/>
  <c r="T1711" i="1" s="1"/>
  <c r="S1710" i="1"/>
  <c r="R1710" i="1"/>
  <c r="P1710" i="1"/>
  <c r="O1710" i="1"/>
  <c r="N1710" i="1"/>
  <c r="M1710" i="1"/>
  <c r="L1710" i="1"/>
  <c r="K1710" i="1"/>
  <c r="T1710" i="1" s="1"/>
  <c r="S1709" i="1"/>
  <c r="R1709" i="1"/>
  <c r="P1709" i="1"/>
  <c r="O1709" i="1"/>
  <c r="N1709" i="1"/>
  <c r="M1709" i="1"/>
  <c r="L1709" i="1"/>
  <c r="K1709" i="1"/>
  <c r="T1709" i="1" s="1"/>
  <c r="S1708" i="1"/>
  <c r="R1708" i="1"/>
  <c r="P1708" i="1"/>
  <c r="O1708" i="1"/>
  <c r="N1708" i="1"/>
  <c r="M1708" i="1"/>
  <c r="L1708" i="1"/>
  <c r="K1708" i="1"/>
  <c r="S1707" i="1"/>
  <c r="R1707" i="1"/>
  <c r="P1707" i="1"/>
  <c r="O1707" i="1"/>
  <c r="N1707" i="1"/>
  <c r="M1707" i="1"/>
  <c r="L1707" i="1"/>
  <c r="K1707" i="1"/>
  <c r="S1706" i="1"/>
  <c r="R1706" i="1"/>
  <c r="P1706" i="1"/>
  <c r="O1706" i="1"/>
  <c r="N1706" i="1"/>
  <c r="M1706" i="1"/>
  <c r="L1706" i="1"/>
  <c r="K1706" i="1"/>
  <c r="S1705" i="1"/>
  <c r="R1705" i="1"/>
  <c r="P1705" i="1"/>
  <c r="O1705" i="1"/>
  <c r="N1705" i="1"/>
  <c r="M1705" i="1"/>
  <c r="L1705" i="1"/>
  <c r="K1705" i="1"/>
  <c r="S1704" i="1"/>
  <c r="R1704" i="1"/>
  <c r="P1704" i="1"/>
  <c r="O1704" i="1"/>
  <c r="N1704" i="1"/>
  <c r="M1704" i="1"/>
  <c r="L1704" i="1"/>
  <c r="K1704" i="1"/>
  <c r="T1704" i="1" s="1"/>
  <c r="S1703" i="1"/>
  <c r="R1703" i="1"/>
  <c r="P1703" i="1"/>
  <c r="O1703" i="1"/>
  <c r="N1703" i="1"/>
  <c r="M1703" i="1"/>
  <c r="L1703" i="1"/>
  <c r="K1703" i="1"/>
  <c r="S1702" i="1"/>
  <c r="R1702" i="1"/>
  <c r="P1702" i="1"/>
  <c r="O1702" i="1"/>
  <c r="N1702" i="1"/>
  <c r="M1702" i="1"/>
  <c r="L1702" i="1"/>
  <c r="K1702" i="1"/>
  <c r="S1701" i="1"/>
  <c r="R1701" i="1"/>
  <c r="P1701" i="1"/>
  <c r="O1701" i="1"/>
  <c r="N1701" i="1"/>
  <c r="M1701" i="1"/>
  <c r="L1701" i="1"/>
  <c r="K1701" i="1"/>
  <c r="T1701" i="1" s="1"/>
  <c r="S1700" i="1"/>
  <c r="R1700" i="1"/>
  <c r="P1700" i="1"/>
  <c r="O1700" i="1"/>
  <c r="N1700" i="1"/>
  <c r="M1700" i="1"/>
  <c r="L1700" i="1"/>
  <c r="K1700" i="1"/>
  <c r="T1700" i="1" s="1"/>
  <c r="S1699" i="1"/>
  <c r="R1699" i="1"/>
  <c r="P1699" i="1"/>
  <c r="O1699" i="1"/>
  <c r="N1699" i="1"/>
  <c r="M1699" i="1"/>
  <c r="L1699" i="1"/>
  <c r="K1699" i="1"/>
  <c r="S1698" i="1"/>
  <c r="R1698" i="1"/>
  <c r="P1698" i="1"/>
  <c r="O1698" i="1"/>
  <c r="N1698" i="1"/>
  <c r="M1698" i="1"/>
  <c r="L1698" i="1"/>
  <c r="K1698" i="1"/>
  <c r="S1697" i="1"/>
  <c r="R1697" i="1"/>
  <c r="P1697" i="1"/>
  <c r="O1697" i="1"/>
  <c r="N1697" i="1"/>
  <c r="M1697" i="1"/>
  <c r="L1697" i="1"/>
  <c r="K1697" i="1"/>
  <c r="S1696" i="1"/>
  <c r="R1696" i="1"/>
  <c r="P1696" i="1"/>
  <c r="O1696" i="1"/>
  <c r="N1696" i="1"/>
  <c r="M1696" i="1"/>
  <c r="L1696" i="1"/>
  <c r="K1696" i="1"/>
  <c r="S1695" i="1"/>
  <c r="R1695" i="1"/>
  <c r="P1695" i="1"/>
  <c r="O1695" i="1"/>
  <c r="N1695" i="1"/>
  <c r="M1695" i="1"/>
  <c r="L1695" i="1"/>
  <c r="K1695" i="1"/>
  <c r="T1695" i="1" s="1"/>
  <c r="S1694" i="1"/>
  <c r="R1694" i="1"/>
  <c r="P1694" i="1"/>
  <c r="O1694" i="1"/>
  <c r="N1694" i="1"/>
  <c r="M1694" i="1"/>
  <c r="L1694" i="1"/>
  <c r="K1694" i="1"/>
  <c r="T1694" i="1" s="1"/>
  <c r="S1693" i="1"/>
  <c r="R1693" i="1"/>
  <c r="P1693" i="1"/>
  <c r="O1693" i="1"/>
  <c r="N1693" i="1"/>
  <c r="M1693" i="1"/>
  <c r="L1693" i="1"/>
  <c r="K1693" i="1"/>
  <c r="T1693" i="1" s="1"/>
  <c r="S1692" i="1"/>
  <c r="R1692" i="1"/>
  <c r="P1692" i="1"/>
  <c r="O1692" i="1"/>
  <c r="N1692" i="1"/>
  <c r="M1692" i="1"/>
  <c r="L1692" i="1"/>
  <c r="K1692" i="1"/>
  <c r="S1691" i="1"/>
  <c r="R1691" i="1"/>
  <c r="P1691" i="1"/>
  <c r="O1691" i="1"/>
  <c r="N1691" i="1"/>
  <c r="M1691" i="1"/>
  <c r="L1691" i="1"/>
  <c r="K1691" i="1"/>
  <c r="T1691" i="1" s="1"/>
  <c r="S1690" i="1"/>
  <c r="R1690" i="1"/>
  <c r="P1690" i="1"/>
  <c r="O1690" i="1"/>
  <c r="N1690" i="1"/>
  <c r="M1690" i="1"/>
  <c r="L1690" i="1"/>
  <c r="K1690" i="1"/>
  <c r="S1689" i="1"/>
  <c r="R1689" i="1"/>
  <c r="P1689" i="1"/>
  <c r="O1689" i="1"/>
  <c r="N1689" i="1"/>
  <c r="M1689" i="1"/>
  <c r="L1689" i="1"/>
  <c r="K1689" i="1"/>
  <c r="S1688" i="1"/>
  <c r="R1688" i="1"/>
  <c r="P1688" i="1"/>
  <c r="O1688" i="1"/>
  <c r="N1688" i="1"/>
  <c r="M1688" i="1"/>
  <c r="L1688" i="1"/>
  <c r="K1688" i="1"/>
  <c r="S1687" i="1"/>
  <c r="R1687" i="1"/>
  <c r="P1687" i="1"/>
  <c r="O1687" i="1"/>
  <c r="N1687" i="1"/>
  <c r="M1687" i="1"/>
  <c r="L1687" i="1"/>
  <c r="K1687" i="1"/>
  <c r="S1686" i="1"/>
  <c r="R1686" i="1"/>
  <c r="P1686" i="1"/>
  <c r="O1686" i="1"/>
  <c r="N1686" i="1"/>
  <c r="M1686" i="1"/>
  <c r="L1686" i="1"/>
  <c r="K1686" i="1"/>
  <c r="T1686" i="1" s="1"/>
  <c r="S1685" i="1"/>
  <c r="R1685" i="1"/>
  <c r="P1685" i="1"/>
  <c r="O1685" i="1"/>
  <c r="N1685" i="1"/>
  <c r="M1685" i="1"/>
  <c r="L1685" i="1"/>
  <c r="K1685" i="1"/>
  <c r="T1685" i="1" s="1"/>
  <c r="S1684" i="1"/>
  <c r="R1684" i="1"/>
  <c r="P1684" i="1"/>
  <c r="O1684" i="1"/>
  <c r="N1684" i="1"/>
  <c r="M1684" i="1"/>
  <c r="L1684" i="1"/>
  <c r="K1684" i="1"/>
  <c r="S1683" i="1"/>
  <c r="R1683" i="1"/>
  <c r="P1683" i="1"/>
  <c r="O1683" i="1"/>
  <c r="N1683" i="1"/>
  <c r="M1683" i="1"/>
  <c r="L1683" i="1"/>
  <c r="K1683" i="1"/>
  <c r="S1682" i="1"/>
  <c r="R1682" i="1"/>
  <c r="P1682" i="1"/>
  <c r="O1682" i="1"/>
  <c r="N1682" i="1"/>
  <c r="M1682" i="1"/>
  <c r="L1682" i="1"/>
  <c r="K1682" i="1"/>
  <c r="S1681" i="1"/>
  <c r="R1681" i="1"/>
  <c r="P1681" i="1"/>
  <c r="O1681" i="1"/>
  <c r="N1681" i="1"/>
  <c r="M1681" i="1"/>
  <c r="L1681" i="1"/>
  <c r="K1681" i="1"/>
  <c r="S1680" i="1"/>
  <c r="R1680" i="1"/>
  <c r="P1680" i="1"/>
  <c r="O1680" i="1"/>
  <c r="N1680" i="1"/>
  <c r="M1680" i="1"/>
  <c r="L1680" i="1"/>
  <c r="K1680" i="1"/>
  <c r="S1679" i="1"/>
  <c r="R1679" i="1"/>
  <c r="P1679" i="1"/>
  <c r="O1679" i="1"/>
  <c r="N1679" i="1"/>
  <c r="M1679" i="1"/>
  <c r="L1679" i="1"/>
  <c r="K1679" i="1"/>
  <c r="S1678" i="1"/>
  <c r="R1678" i="1"/>
  <c r="P1678" i="1"/>
  <c r="O1678" i="1"/>
  <c r="N1678" i="1"/>
  <c r="M1678" i="1"/>
  <c r="L1678" i="1"/>
  <c r="K1678" i="1"/>
  <c r="S1677" i="1"/>
  <c r="R1677" i="1"/>
  <c r="P1677" i="1"/>
  <c r="O1677" i="1"/>
  <c r="N1677" i="1"/>
  <c r="M1677" i="1"/>
  <c r="L1677" i="1"/>
  <c r="K1677" i="1"/>
  <c r="T1677" i="1" s="1"/>
  <c r="S1676" i="1"/>
  <c r="R1676" i="1"/>
  <c r="P1676" i="1"/>
  <c r="O1676" i="1"/>
  <c r="N1676" i="1"/>
  <c r="M1676" i="1"/>
  <c r="L1676" i="1"/>
  <c r="K1676" i="1"/>
  <c r="T1676" i="1" s="1"/>
  <c r="S1675" i="1"/>
  <c r="R1675" i="1"/>
  <c r="P1675" i="1"/>
  <c r="O1675" i="1"/>
  <c r="N1675" i="1"/>
  <c r="M1675" i="1"/>
  <c r="L1675" i="1"/>
  <c r="K1675" i="1"/>
  <c r="T1675" i="1" s="1"/>
  <c r="S1674" i="1"/>
  <c r="R1674" i="1"/>
  <c r="P1674" i="1"/>
  <c r="O1674" i="1"/>
  <c r="N1674" i="1"/>
  <c r="M1674" i="1"/>
  <c r="L1674" i="1"/>
  <c r="K1674" i="1"/>
  <c r="T1674" i="1" s="1"/>
  <c r="S1673" i="1"/>
  <c r="R1673" i="1"/>
  <c r="P1673" i="1"/>
  <c r="O1673" i="1"/>
  <c r="N1673" i="1"/>
  <c r="M1673" i="1"/>
  <c r="L1673" i="1"/>
  <c r="K1673" i="1"/>
  <c r="T1673" i="1" s="1"/>
  <c r="S1672" i="1"/>
  <c r="R1672" i="1"/>
  <c r="P1672" i="1"/>
  <c r="O1672" i="1"/>
  <c r="N1672" i="1"/>
  <c r="M1672" i="1"/>
  <c r="L1672" i="1"/>
  <c r="K1672" i="1"/>
  <c r="T1672" i="1" s="1"/>
  <c r="S1671" i="1"/>
  <c r="R1671" i="1"/>
  <c r="P1671" i="1"/>
  <c r="O1671" i="1"/>
  <c r="N1671" i="1"/>
  <c r="M1671" i="1"/>
  <c r="L1671" i="1"/>
  <c r="K1671" i="1"/>
  <c r="T1671" i="1" s="1"/>
  <c r="S1670" i="1"/>
  <c r="R1670" i="1"/>
  <c r="P1670" i="1"/>
  <c r="O1670" i="1"/>
  <c r="N1670" i="1"/>
  <c r="M1670" i="1"/>
  <c r="L1670" i="1"/>
  <c r="K1670" i="1"/>
  <c r="T1670" i="1" s="1"/>
  <c r="S1669" i="1"/>
  <c r="R1669" i="1"/>
  <c r="P1669" i="1"/>
  <c r="O1669" i="1"/>
  <c r="N1669" i="1"/>
  <c r="M1669" i="1"/>
  <c r="L1669" i="1"/>
  <c r="K1669" i="1"/>
  <c r="T1669" i="1" s="1"/>
  <c r="S1668" i="1"/>
  <c r="R1668" i="1"/>
  <c r="P1668" i="1"/>
  <c r="O1668" i="1"/>
  <c r="N1668" i="1"/>
  <c r="M1668" i="1"/>
  <c r="L1668" i="1"/>
  <c r="K1668" i="1"/>
  <c r="S1667" i="1"/>
  <c r="R1667" i="1"/>
  <c r="P1667" i="1"/>
  <c r="O1667" i="1"/>
  <c r="N1667" i="1"/>
  <c r="M1667" i="1"/>
  <c r="L1667" i="1"/>
  <c r="K1667" i="1"/>
  <c r="T1667" i="1" s="1"/>
  <c r="S1666" i="1"/>
  <c r="R1666" i="1"/>
  <c r="P1666" i="1"/>
  <c r="O1666" i="1"/>
  <c r="N1666" i="1"/>
  <c r="M1666" i="1"/>
  <c r="L1666" i="1"/>
  <c r="K1666" i="1"/>
  <c r="T1666" i="1" s="1"/>
  <c r="S1665" i="1"/>
  <c r="R1665" i="1"/>
  <c r="P1665" i="1"/>
  <c r="O1665" i="1"/>
  <c r="N1665" i="1"/>
  <c r="M1665" i="1"/>
  <c r="L1665" i="1"/>
  <c r="K1665" i="1"/>
  <c r="T1665" i="1" s="1"/>
  <c r="S1664" i="1"/>
  <c r="R1664" i="1"/>
  <c r="P1664" i="1"/>
  <c r="O1664" i="1"/>
  <c r="N1664" i="1"/>
  <c r="M1664" i="1"/>
  <c r="L1664" i="1"/>
  <c r="K1664" i="1"/>
  <c r="T1664" i="1" s="1"/>
  <c r="S1663" i="1"/>
  <c r="R1663" i="1"/>
  <c r="P1663" i="1"/>
  <c r="O1663" i="1"/>
  <c r="N1663" i="1"/>
  <c r="M1663" i="1"/>
  <c r="L1663" i="1"/>
  <c r="K1663" i="1"/>
  <c r="S1662" i="1"/>
  <c r="R1662" i="1"/>
  <c r="P1662" i="1"/>
  <c r="O1662" i="1"/>
  <c r="N1662" i="1"/>
  <c r="M1662" i="1"/>
  <c r="L1662" i="1"/>
  <c r="K1662" i="1"/>
  <c r="T1662" i="1" s="1"/>
  <c r="S1661" i="1"/>
  <c r="R1661" i="1"/>
  <c r="P1661" i="1"/>
  <c r="O1661" i="1"/>
  <c r="N1661" i="1"/>
  <c r="M1661" i="1"/>
  <c r="L1661" i="1"/>
  <c r="K1661" i="1"/>
  <c r="T1661" i="1" s="1"/>
  <c r="S1660" i="1"/>
  <c r="R1660" i="1"/>
  <c r="P1660" i="1"/>
  <c r="O1660" i="1"/>
  <c r="N1660" i="1"/>
  <c r="M1660" i="1"/>
  <c r="L1660" i="1"/>
  <c r="K1660" i="1"/>
  <c r="S1659" i="1"/>
  <c r="R1659" i="1"/>
  <c r="P1659" i="1"/>
  <c r="O1659" i="1"/>
  <c r="N1659" i="1"/>
  <c r="M1659" i="1"/>
  <c r="L1659" i="1"/>
  <c r="K1659" i="1"/>
  <c r="S1658" i="1"/>
  <c r="R1658" i="1"/>
  <c r="P1658" i="1"/>
  <c r="O1658" i="1"/>
  <c r="N1658" i="1"/>
  <c r="M1658" i="1"/>
  <c r="L1658" i="1"/>
  <c r="K1658" i="1"/>
  <c r="T1658" i="1" s="1"/>
  <c r="S1657" i="1"/>
  <c r="R1657" i="1"/>
  <c r="P1657" i="1"/>
  <c r="O1657" i="1"/>
  <c r="N1657" i="1"/>
  <c r="M1657" i="1"/>
  <c r="L1657" i="1"/>
  <c r="K1657" i="1"/>
  <c r="T1657" i="1" s="1"/>
  <c r="S1656" i="1"/>
  <c r="R1656" i="1"/>
  <c r="P1656" i="1"/>
  <c r="O1656" i="1"/>
  <c r="N1656" i="1"/>
  <c r="M1656" i="1"/>
  <c r="L1656" i="1"/>
  <c r="K1656" i="1"/>
  <c r="T1656" i="1" s="1"/>
  <c r="S1655" i="1"/>
  <c r="R1655" i="1"/>
  <c r="P1655" i="1"/>
  <c r="O1655" i="1"/>
  <c r="N1655" i="1"/>
  <c r="M1655" i="1"/>
  <c r="L1655" i="1"/>
  <c r="K1655" i="1"/>
  <c r="T1655" i="1" s="1"/>
  <c r="S1654" i="1"/>
  <c r="R1654" i="1"/>
  <c r="P1654" i="1"/>
  <c r="O1654" i="1"/>
  <c r="N1654" i="1"/>
  <c r="M1654" i="1"/>
  <c r="L1654" i="1"/>
  <c r="K1654" i="1"/>
  <c r="S1653" i="1"/>
  <c r="R1653" i="1"/>
  <c r="P1653" i="1"/>
  <c r="O1653" i="1"/>
  <c r="N1653" i="1"/>
  <c r="M1653" i="1"/>
  <c r="L1653" i="1"/>
  <c r="K1653" i="1"/>
  <c r="T1653" i="1" s="1"/>
  <c r="S1652" i="1"/>
  <c r="R1652" i="1"/>
  <c r="P1652" i="1"/>
  <c r="O1652" i="1"/>
  <c r="N1652" i="1"/>
  <c r="M1652" i="1"/>
  <c r="L1652" i="1"/>
  <c r="K1652" i="1"/>
  <c r="T1652" i="1" s="1"/>
  <c r="S1651" i="1"/>
  <c r="R1651" i="1"/>
  <c r="P1651" i="1"/>
  <c r="O1651" i="1"/>
  <c r="N1651" i="1"/>
  <c r="M1651" i="1"/>
  <c r="L1651" i="1"/>
  <c r="K1651" i="1"/>
  <c r="T1651" i="1" s="1"/>
  <c r="S1650" i="1"/>
  <c r="R1650" i="1"/>
  <c r="P1650" i="1"/>
  <c r="O1650" i="1"/>
  <c r="N1650" i="1"/>
  <c r="M1650" i="1"/>
  <c r="L1650" i="1"/>
  <c r="K1650" i="1"/>
  <c r="S1649" i="1"/>
  <c r="R1649" i="1"/>
  <c r="P1649" i="1"/>
  <c r="O1649" i="1"/>
  <c r="N1649" i="1"/>
  <c r="M1649" i="1"/>
  <c r="L1649" i="1"/>
  <c r="K1649" i="1"/>
  <c r="T1649" i="1" s="1"/>
  <c r="S1648" i="1"/>
  <c r="R1648" i="1"/>
  <c r="P1648" i="1"/>
  <c r="O1648" i="1"/>
  <c r="N1648" i="1"/>
  <c r="M1648" i="1"/>
  <c r="L1648" i="1"/>
  <c r="K1648" i="1"/>
  <c r="T1648" i="1" s="1"/>
  <c r="S1647" i="1"/>
  <c r="R1647" i="1"/>
  <c r="P1647" i="1"/>
  <c r="O1647" i="1"/>
  <c r="N1647" i="1"/>
  <c r="M1647" i="1"/>
  <c r="L1647" i="1"/>
  <c r="K1647" i="1"/>
  <c r="T1647" i="1" s="1"/>
  <c r="S1646" i="1"/>
  <c r="R1646" i="1"/>
  <c r="P1646" i="1"/>
  <c r="O1646" i="1"/>
  <c r="N1646" i="1"/>
  <c r="M1646" i="1"/>
  <c r="L1646" i="1"/>
  <c r="K1646" i="1"/>
  <c r="T1646" i="1" s="1"/>
  <c r="S1645" i="1"/>
  <c r="R1645" i="1"/>
  <c r="P1645" i="1"/>
  <c r="O1645" i="1"/>
  <c r="N1645" i="1"/>
  <c r="M1645" i="1"/>
  <c r="L1645" i="1"/>
  <c r="K1645" i="1"/>
  <c r="T1645" i="1" s="1"/>
  <c r="S1644" i="1"/>
  <c r="R1644" i="1"/>
  <c r="P1644" i="1"/>
  <c r="O1644" i="1"/>
  <c r="N1644" i="1"/>
  <c r="M1644" i="1"/>
  <c r="L1644" i="1"/>
  <c r="K1644" i="1"/>
  <c r="S1643" i="1"/>
  <c r="R1643" i="1"/>
  <c r="P1643" i="1"/>
  <c r="O1643" i="1"/>
  <c r="N1643" i="1"/>
  <c r="M1643" i="1"/>
  <c r="L1643" i="1"/>
  <c r="K1643" i="1"/>
  <c r="S1642" i="1"/>
  <c r="R1642" i="1"/>
  <c r="P1642" i="1"/>
  <c r="O1642" i="1"/>
  <c r="N1642" i="1"/>
  <c r="M1642" i="1"/>
  <c r="L1642" i="1"/>
  <c r="K1642" i="1"/>
  <c r="S1641" i="1"/>
  <c r="R1641" i="1"/>
  <c r="P1641" i="1"/>
  <c r="O1641" i="1"/>
  <c r="N1641" i="1"/>
  <c r="M1641" i="1"/>
  <c r="L1641" i="1"/>
  <c r="K1641" i="1"/>
  <c r="S1640" i="1"/>
  <c r="R1640" i="1"/>
  <c r="P1640" i="1"/>
  <c r="O1640" i="1"/>
  <c r="N1640" i="1"/>
  <c r="M1640" i="1"/>
  <c r="L1640" i="1"/>
  <c r="K1640" i="1"/>
  <c r="T1640" i="1" s="1"/>
  <c r="S1639" i="1"/>
  <c r="R1639" i="1"/>
  <c r="P1639" i="1"/>
  <c r="O1639" i="1"/>
  <c r="N1639" i="1"/>
  <c r="M1639" i="1"/>
  <c r="L1639" i="1"/>
  <c r="K1639" i="1"/>
  <c r="S1638" i="1"/>
  <c r="R1638" i="1"/>
  <c r="P1638" i="1"/>
  <c r="O1638" i="1"/>
  <c r="N1638" i="1"/>
  <c r="M1638" i="1"/>
  <c r="L1638" i="1"/>
  <c r="K1638" i="1"/>
  <c r="S1637" i="1"/>
  <c r="R1637" i="1"/>
  <c r="P1637" i="1"/>
  <c r="O1637" i="1"/>
  <c r="N1637" i="1"/>
  <c r="M1637" i="1"/>
  <c r="L1637" i="1"/>
  <c r="K1637" i="1"/>
  <c r="T1637" i="1" s="1"/>
  <c r="S1636" i="1"/>
  <c r="R1636" i="1"/>
  <c r="P1636" i="1"/>
  <c r="O1636" i="1"/>
  <c r="N1636" i="1"/>
  <c r="M1636" i="1"/>
  <c r="L1636" i="1"/>
  <c r="K1636" i="1"/>
  <c r="T1636" i="1" s="1"/>
  <c r="S1635" i="1"/>
  <c r="R1635" i="1"/>
  <c r="P1635" i="1"/>
  <c r="O1635" i="1"/>
  <c r="N1635" i="1"/>
  <c r="M1635" i="1"/>
  <c r="L1635" i="1"/>
  <c r="K1635" i="1"/>
  <c r="S1634" i="1"/>
  <c r="R1634" i="1"/>
  <c r="P1634" i="1"/>
  <c r="O1634" i="1"/>
  <c r="N1634" i="1"/>
  <c r="M1634" i="1"/>
  <c r="L1634" i="1"/>
  <c r="K1634" i="1"/>
  <c r="S1633" i="1"/>
  <c r="R1633" i="1"/>
  <c r="P1633" i="1"/>
  <c r="O1633" i="1"/>
  <c r="N1633" i="1"/>
  <c r="M1633" i="1"/>
  <c r="L1633" i="1"/>
  <c r="K1633" i="1"/>
  <c r="S1632" i="1"/>
  <c r="R1632" i="1"/>
  <c r="P1632" i="1"/>
  <c r="O1632" i="1"/>
  <c r="N1632" i="1"/>
  <c r="M1632" i="1"/>
  <c r="L1632" i="1"/>
  <c r="K1632" i="1"/>
  <c r="S1631" i="1"/>
  <c r="R1631" i="1"/>
  <c r="P1631" i="1"/>
  <c r="O1631" i="1"/>
  <c r="N1631" i="1"/>
  <c r="M1631" i="1"/>
  <c r="L1631" i="1"/>
  <c r="K1631" i="1"/>
  <c r="T1631" i="1" s="1"/>
  <c r="S1630" i="1"/>
  <c r="R1630" i="1"/>
  <c r="P1630" i="1"/>
  <c r="O1630" i="1"/>
  <c r="N1630" i="1"/>
  <c r="M1630" i="1"/>
  <c r="L1630" i="1"/>
  <c r="K1630" i="1"/>
  <c r="T1630" i="1" s="1"/>
  <c r="S1629" i="1"/>
  <c r="R1629" i="1"/>
  <c r="P1629" i="1"/>
  <c r="O1629" i="1"/>
  <c r="N1629" i="1"/>
  <c r="M1629" i="1"/>
  <c r="L1629" i="1"/>
  <c r="K1629" i="1"/>
  <c r="T1629" i="1" s="1"/>
  <c r="S1628" i="1"/>
  <c r="R1628" i="1"/>
  <c r="P1628" i="1"/>
  <c r="O1628" i="1"/>
  <c r="N1628" i="1"/>
  <c r="M1628" i="1"/>
  <c r="L1628" i="1"/>
  <c r="K1628" i="1"/>
  <c r="S1627" i="1"/>
  <c r="R1627" i="1"/>
  <c r="P1627" i="1"/>
  <c r="O1627" i="1"/>
  <c r="N1627" i="1"/>
  <c r="M1627" i="1"/>
  <c r="L1627" i="1"/>
  <c r="K1627" i="1"/>
  <c r="T1627" i="1" s="1"/>
  <c r="S1626" i="1"/>
  <c r="R1626" i="1"/>
  <c r="P1626" i="1"/>
  <c r="O1626" i="1"/>
  <c r="N1626" i="1"/>
  <c r="M1626" i="1"/>
  <c r="L1626" i="1"/>
  <c r="K1626" i="1"/>
  <c r="S1625" i="1"/>
  <c r="R1625" i="1"/>
  <c r="P1625" i="1"/>
  <c r="O1625" i="1"/>
  <c r="N1625" i="1"/>
  <c r="M1625" i="1"/>
  <c r="L1625" i="1"/>
  <c r="K1625" i="1"/>
  <c r="S1624" i="1"/>
  <c r="R1624" i="1"/>
  <c r="P1624" i="1"/>
  <c r="O1624" i="1"/>
  <c r="N1624" i="1"/>
  <c r="M1624" i="1"/>
  <c r="L1624" i="1"/>
  <c r="K1624" i="1"/>
  <c r="S1623" i="1"/>
  <c r="R1623" i="1"/>
  <c r="P1623" i="1"/>
  <c r="O1623" i="1"/>
  <c r="N1623" i="1"/>
  <c r="M1623" i="1"/>
  <c r="L1623" i="1"/>
  <c r="K1623" i="1"/>
  <c r="S1622" i="1"/>
  <c r="R1622" i="1"/>
  <c r="P1622" i="1"/>
  <c r="O1622" i="1"/>
  <c r="N1622" i="1"/>
  <c r="M1622" i="1"/>
  <c r="L1622" i="1"/>
  <c r="K1622" i="1"/>
  <c r="T1622" i="1" s="1"/>
  <c r="S1621" i="1"/>
  <c r="R1621" i="1"/>
  <c r="P1621" i="1"/>
  <c r="O1621" i="1"/>
  <c r="N1621" i="1"/>
  <c r="M1621" i="1"/>
  <c r="L1621" i="1"/>
  <c r="K1621" i="1"/>
  <c r="T1621" i="1" s="1"/>
  <c r="S1620" i="1"/>
  <c r="R1620" i="1"/>
  <c r="P1620" i="1"/>
  <c r="O1620" i="1"/>
  <c r="N1620" i="1"/>
  <c r="M1620" i="1"/>
  <c r="L1620" i="1"/>
  <c r="K1620" i="1"/>
  <c r="S1619" i="1"/>
  <c r="R1619" i="1"/>
  <c r="P1619" i="1"/>
  <c r="O1619" i="1"/>
  <c r="N1619" i="1"/>
  <c r="M1619" i="1"/>
  <c r="L1619" i="1"/>
  <c r="K1619" i="1"/>
  <c r="S1618" i="1"/>
  <c r="R1618" i="1"/>
  <c r="P1618" i="1"/>
  <c r="O1618" i="1"/>
  <c r="N1618" i="1"/>
  <c r="M1618" i="1"/>
  <c r="L1618" i="1"/>
  <c r="K1618" i="1"/>
  <c r="S1617" i="1"/>
  <c r="R1617" i="1"/>
  <c r="P1617" i="1"/>
  <c r="O1617" i="1"/>
  <c r="N1617" i="1"/>
  <c r="M1617" i="1"/>
  <c r="L1617" i="1"/>
  <c r="K1617" i="1"/>
  <c r="S1616" i="1"/>
  <c r="R1616" i="1"/>
  <c r="P1616" i="1"/>
  <c r="O1616" i="1"/>
  <c r="N1616" i="1"/>
  <c r="M1616" i="1"/>
  <c r="L1616" i="1"/>
  <c r="K1616" i="1"/>
  <c r="S1615" i="1"/>
  <c r="R1615" i="1"/>
  <c r="P1615" i="1"/>
  <c r="O1615" i="1"/>
  <c r="N1615" i="1"/>
  <c r="M1615" i="1"/>
  <c r="L1615" i="1"/>
  <c r="K1615" i="1"/>
  <c r="S1614" i="1"/>
  <c r="R1614" i="1"/>
  <c r="P1614" i="1"/>
  <c r="O1614" i="1"/>
  <c r="N1614" i="1"/>
  <c r="M1614" i="1"/>
  <c r="L1614" i="1"/>
  <c r="K1614" i="1"/>
  <c r="S1613" i="1"/>
  <c r="R1613" i="1"/>
  <c r="P1613" i="1"/>
  <c r="O1613" i="1"/>
  <c r="N1613" i="1"/>
  <c r="M1613" i="1"/>
  <c r="L1613" i="1"/>
  <c r="K1613" i="1"/>
  <c r="T1613" i="1" s="1"/>
  <c r="S1612" i="1"/>
  <c r="R1612" i="1"/>
  <c r="P1612" i="1"/>
  <c r="O1612" i="1"/>
  <c r="N1612" i="1"/>
  <c r="M1612" i="1"/>
  <c r="L1612" i="1"/>
  <c r="K1612" i="1"/>
  <c r="T1612" i="1" s="1"/>
  <c r="S1611" i="1"/>
  <c r="R1611" i="1"/>
  <c r="P1611" i="1"/>
  <c r="O1611" i="1"/>
  <c r="N1611" i="1"/>
  <c r="M1611" i="1"/>
  <c r="L1611" i="1"/>
  <c r="K1611" i="1"/>
  <c r="T1611" i="1" s="1"/>
  <c r="S1610" i="1"/>
  <c r="R1610" i="1"/>
  <c r="P1610" i="1"/>
  <c r="O1610" i="1"/>
  <c r="N1610" i="1"/>
  <c r="M1610" i="1"/>
  <c r="L1610" i="1"/>
  <c r="K1610" i="1"/>
  <c r="T1610" i="1" s="1"/>
  <c r="S1609" i="1"/>
  <c r="R1609" i="1"/>
  <c r="P1609" i="1"/>
  <c r="O1609" i="1"/>
  <c r="N1609" i="1"/>
  <c r="M1609" i="1"/>
  <c r="L1609" i="1"/>
  <c r="K1609" i="1"/>
  <c r="T1609" i="1" s="1"/>
  <c r="S1608" i="1"/>
  <c r="R1608" i="1"/>
  <c r="P1608" i="1"/>
  <c r="O1608" i="1"/>
  <c r="N1608" i="1"/>
  <c r="M1608" i="1"/>
  <c r="L1608" i="1"/>
  <c r="K1608" i="1"/>
  <c r="T1608" i="1" s="1"/>
  <c r="S1607" i="1"/>
  <c r="R1607" i="1"/>
  <c r="P1607" i="1"/>
  <c r="O1607" i="1"/>
  <c r="N1607" i="1"/>
  <c r="M1607" i="1"/>
  <c r="L1607" i="1"/>
  <c r="K1607" i="1"/>
  <c r="T1607" i="1" s="1"/>
  <c r="S1606" i="1"/>
  <c r="R1606" i="1"/>
  <c r="P1606" i="1"/>
  <c r="O1606" i="1"/>
  <c r="N1606" i="1"/>
  <c r="M1606" i="1"/>
  <c r="L1606" i="1"/>
  <c r="K1606" i="1"/>
  <c r="T1606" i="1" s="1"/>
  <c r="S1605" i="1"/>
  <c r="R1605" i="1"/>
  <c r="P1605" i="1"/>
  <c r="O1605" i="1"/>
  <c r="N1605" i="1"/>
  <c r="M1605" i="1"/>
  <c r="L1605" i="1"/>
  <c r="K1605" i="1"/>
  <c r="T1605" i="1" s="1"/>
  <c r="S1604" i="1"/>
  <c r="R1604" i="1"/>
  <c r="P1604" i="1"/>
  <c r="O1604" i="1"/>
  <c r="N1604" i="1"/>
  <c r="M1604" i="1"/>
  <c r="L1604" i="1"/>
  <c r="K1604" i="1"/>
  <c r="S1603" i="1"/>
  <c r="R1603" i="1"/>
  <c r="P1603" i="1"/>
  <c r="O1603" i="1"/>
  <c r="N1603" i="1"/>
  <c r="M1603" i="1"/>
  <c r="L1603" i="1"/>
  <c r="K1603" i="1"/>
  <c r="T1603" i="1" s="1"/>
  <c r="S1602" i="1"/>
  <c r="R1602" i="1"/>
  <c r="P1602" i="1"/>
  <c r="O1602" i="1"/>
  <c r="N1602" i="1"/>
  <c r="M1602" i="1"/>
  <c r="L1602" i="1"/>
  <c r="K1602" i="1"/>
  <c r="T1602" i="1" s="1"/>
  <c r="S1601" i="1"/>
  <c r="R1601" i="1"/>
  <c r="P1601" i="1"/>
  <c r="O1601" i="1"/>
  <c r="N1601" i="1"/>
  <c r="M1601" i="1"/>
  <c r="L1601" i="1"/>
  <c r="K1601" i="1"/>
  <c r="T1601" i="1" s="1"/>
  <c r="S1600" i="1"/>
  <c r="R1600" i="1"/>
  <c r="P1600" i="1"/>
  <c r="O1600" i="1"/>
  <c r="N1600" i="1"/>
  <c r="M1600" i="1"/>
  <c r="L1600" i="1"/>
  <c r="K1600" i="1"/>
  <c r="T1600" i="1" s="1"/>
  <c r="S1599" i="1"/>
  <c r="R1599" i="1"/>
  <c r="P1599" i="1"/>
  <c r="O1599" i="1"/>
  <c r="N1599" i="1"/>
  <c r="M1599" i="1"/>
  <c r="L1599" i="1"/>
  <c r="K1599" i="1"/>
  <c r="S1598" i="1"/>
  <c r="R1598" i="1"/>
  <c r="P1598" i="1"/>
  <c r="O1598" i="1"/>
  <c r="N1598" i="1"/>
  <c r="M1598" i="1"/>
  <c r="L1598" i="1"/>
  <c r="K1598" i="1"/>
  <c r="T1598" i="1" s="1"/>
  <c r="S1597" i="1"/>
  <c r="R1597" i="1"/>
  <c r="P1597" i="1"/>
  <c r="O1597" i="1"/>
  <c r="N1597" i="1"/>
  <c r="M1597" i="1"/>
  <c r="L1597" i="1"/>
  <c r="K1597" i="1"/>
  <c r="T1597" i="1" s="1"/>
  <c r="S1596" i="1"/>
  <c r="R1596" i="1"/>
  <c r="P1596" i="1"/>
  <c r="O1596" i="1"/>
  <c r="N1596" i="1"/>
  <c r="M1596" i="1"/>
  <c r="L1596" i="1"/>
  <c r="K1596" i="1"/>
  <c r="S1595" i="1"/>
  <c r="R1595" i="1"/>
  <c r="P1595" i="1"/>
  <c r="O1595" i="1"/>
  <c r="N1595" i="1"/>
  <c r="M1595" i="1"/>
  <c r="L1595" i="1"/>
  <c r="K1595" i="1"/>
  <c r="S1594" i="1"/>
  <c r="R1594" i="1"/>
  <c r="P1594" i="1"/>
  <c r="O1594" i="1"/>
  <c r="N1594" i="1"/>
  <c r="M1594" i="1"/>
  <c r="L1594" i="1"/>
  <c r="K1594" i="1"/>
  <c r="T1594" i="1" s="1"/>
  <c r="S1593" i="1"/>
  <c r="R1593" i="1"/>
  <c r="P1593" i="1"/>
  <c r="O1593" i="1"/>
  <c r="N1593" i="1"/>
  <c r="M1593" i="1"/>
  <c r="L1593" i="1"/>
  <c r="K1593" i="1"/>
  <c r="T1593" i="1" s="1"/>
  <c r="S1592" i="1"/>
  <c r="R1592" i="1"/>
  <c r="P1592" i="1"/>
  <c r="O1592" i="1"/>
  <c r="N1592" i="1"/>
  <c r="M1592" i="1"/>
  <c r="L1592" i="1"/>
  <c r="K1592" i="1"/>
  <c r="T1592" i="1" s="1"/>
  <c r="S1591" i="1"/>
  <c r="R1591" i="1"/>
  <c r="P1591" i="1"/>
  <c r="O1591" i="1"/>
  <c r="N1591" i="1"/>
  <c r="M1591" i="1"/>
  <c r="L1591" i="1"/>
  <c r="K1591" i="1"/>
  <c r="T1591" i="1" s="1"/>
  <c r="S1590" i="1"/>
  <c r="R1590" i="1"/>
  <c r="P1590" i="1"/>
  <c r="O1590" i="1"/>
  <c r="N1590" i="1"/>
  <c r="M1590" i="1"/>
  <c r="L1590" i="1"/>
  <c r="K1590" i="1"/>
  <c r="S1589" i="1"/>
  <c r="R1589" i="1"/>
  <c r="P1589" i="1"/>
  <c r="O1589" i="1"/>
  <c r="N1589" i="1"/>
  <c r="M1589" i="1"/>
  <c r="L1589" i="1"/>
  <c r="K1589" i="1"/>
  <c r="T1589" i="1" s="1"/>
  <c r="S1588" i="1"/>
  <c r="R1588" i="1"/>
  <c r="P1588" i="1"/>
  <c r="O1588" i="1"/>
  <c r="N1588" i="1"/>
  <c r="M1588" i="1"/>
  <c r="L1588" i="1"/>
  <c r="K1588" i="1"/>
  <c r="T1588" i="1" s="1"/>
  <c r="S1587" i="1"/>
  <c r="R1587" i="1"/>
  <c r="P1587" i="1"/>
  <c r="O1587" i="1"/>
  <c r="N1587" i="1"/>
  <c r="M1587" i="1"/>
  <c r="L1587" i="1"/>
  <c r="K1587" i="1"/>
  <c r="T1587" i="1" s="1"/>
  <c r="S1586" i="1"/>
  <c r="R1586" i="1"/>
  <c r="P1586" i="1"/>
  <c r="O1586" i="1"/>
  <c r="N1586" i="1"/>
  <c r="M1586" i="1"/>
  <c r="L1586" i="1"/>
  <c r="K1586" i="1"/>
  <c r="S1585" i="1"/>
  <c r="R1585" i="1"/>
  <c r="P1585" i="1"/>
  <c r="O1585" i="1"/>
  <c r="N1585" i="1"/>
  <c r="M1585" i="1"/>
  <c r="L1585" i="1"/>
  <c r="K1585" i="1"/>
  <c r="T1585" i="1" s="1"/>
  <c r="S1584" i="1"/>
  <c r="R1584" i="1"/>
  <c r="P1584" i="1"/>
  <c r="O1584" i="1"/>
  <c r="N1584" i="1"/>
  <c r="M1584" i="1"/>
  <c r="L1584" i="1"/>
  <c r="K1584" i="1"/>
  <c r="T1584" i="1" s="1"/>
  <c r="S1583" i="1"/>
  <c r="R1583" i="1"/>
  <c r="P1583" i="1"/>
  <c r="O1583" i="1"/>
  <c r="N1583" i="1"/>
  <c r="M1583" i="1"/>
  <c r="L1583" i="1"/>
  <c r="K1583" i="1"/>
  <c r="T1583" i="1" s="1"/>
  <c r="S1582" i="1"/>
  <c r="R1582" i="1"/>
  <c r="P1582" i="1"/>
  <c r="O1582" i="1"/>
  <c r="N1582" i="1"/>
  <c r="M1582" i="1"/>
  <c r="L1582" i="1"/>
  <c r="K1582" i="1"/>
  <c r="T1582" i="1" s="1"/>
  <c r="S1581" i="1"/>
  <c r="R1581" i="1"/>
  <c r="P1581" i="1"/>
  <c r="O1581" i="1"/>
  <c r="N1581" i="1"/>
  <c r="M1581" i="1"/>
  <c r="L1581" i="1"/>
  <c r="K1581" i="1"/>
  <c r="T1581" i="1" s="1"/>
  <c r="S1580" i="1"/>
  <c r="R1580" i="1"/>
  <c r="P1580" i="1"/>
  <c r="O1580" i="1"/>
  <c r="N1580" i="1"/>
  <c r="M1580" i="1"/>
  <c r="L1580" i="1"/>
  <c r="K1580" i="1"/>
  <c r="S1579" i="1"/>
  <c r="R1579" i="1"/>
  <c r="P1579" i="1"/>
  <c r="O1579" i="1"/>
  <c r="N1579" i="1"/>
  <c r="M1579" i="1"/>
  <c r="L1579" i="1"/>
  <c r="K1579" i="1"/>
  <c r="S1578" i="1"/>
  <c r="R1578" i="1"/>
  <c r="P1578" i="1"/>
  <c r="O1578" i="1"/>
  <c r="N1578" i="1"/>
  <c r="M1578" i="1"/>
  <c r="L1578" i="1"/>
  <c r="K1578" i="1"/>
  <c r="S1577" i="1"/>
  <c r="R1577" i="1"/>
  <c r="P1577" i="1"/>
  <c r="O1577" i="1"/>
  <c r="N1577" i="1"/>
  <c r="M1577" i="1"/>
  <c r="L1577" i="1"/>
  <c r="K1577" i="1"/>
  <c r="S1576" i="1"/>
  <c r="R1576" i="1"/>
  <c r="P1576" i="1"/>
  <c r="O1576" i="1"/>
  <c r="N1576" i="1"/>
  <c r="M1576" i="1"/>
  <c r="L1576" i="1"/>
  <c r="K1576" i="1"/>
  <c r="T1576" i="1" s="1"/>
  <c r="S1575" i="1"/>
  <c r="R1575" i="1"/>
  <c r="P1575" i="1"/>
  <c r="O1575" i="1"/>
  <c r="N1575" i="1"/>
  <c r="M1575" i="1"/>
  <c r="L1575" i="1"/>
  <c r="K1575" i="1"/>
  <c r="S1574" i="1"/>
  <c r="R1574" i="1"/>
  <c r="P1574" i="1"/>
  <c r="O1574" i="1"/>
  <c r="N1574" i="1"/>
  <c r="M1574" i="1"/>
  <c r="L1574" i="1"/>
  <c r="K1574" i="1"/>
  <c r="S1573" i="1"/>
  <c r="R1573" i="1"/>
  <c r="P1573" i="1"/>
  <c r="O1573" i="1"/>
  <c r="N1573" i="1"/>
  <c r="M1573" i="1"/>
  <c r="L1573" i="1"/>
  <c r="K1573" i="1"/>
  <c r="T1573" i="1" s="1"/>
  <c r="S1572" i="1"/>
  <c r="R1572" i="1"/>
  <c r="P1572" i="1"/>
  <c r="O1572" i="1"/>
  <c r="N1572" i="1"/>
  <c r="M1572" i="1"/>
  <c r="L1572" i="1"/>
  <c r="K1572" i="1"/>
  <c r="T1572" i="1" s="1"/>
  <c r="S1571" i="1"/>
  <c r="R1571" i="1"/>
  <c r="P1571" i="1"/>
  <c r="O1571" i="1"/>
  <c r="N1571" i="1"/>
  <c r="M1571" i="1"/>
  <c r="L1571" i="1"/>
  <c r="K1571" i="1"/>
  <c r="S1570" i="1"/>
  <c r="R1570" i="1"/>
  <c r="P1570" i="1"/>
  <c r="O1570" i="1"/>
  <c r="N1570" i="1"/>
  <c r="M1570" i="1"/>
  <c r="L1570" i="1"/>
  <c r="K1570" i="1"/>
  <c r="S1569" i="1"/>
  <c r="R1569" i="1"/>
  <c r="P1569" i="1"/>
  <c r="O1569" i="1"/>
  <c r="N1569" i="1"/>
  <c r="M1569" i="1"/>
  <c r="L1569" i="1"/>
  <c r="K1569" i="1"/>
  <c r="S1568" i="1"/>
  <c r="R1568" i="1"/>
  <c r="P1568" i="1"/>
  <c r="O1568" i="1"/>
  <c r="N1568" i="1"/>
  <c r="M1568" i="1"/>
  <c r="L1568" i="1"/>
  <c r="K1568" i="1"/>
  <c r="S1567" i="1"/>
  <c r="R1567" i="1"/>
  <c r="P1567" i="1"/>
  <c r="O1567" i="1"/>
  <c r="N1567" i="1"/>
  <c r="M1567" i="1"/>
  <c r="L1567" i="1"/>
  <c r="K1567" i="1"/>
  <c r="T1567" i="1" s="1"/>
  <c r="S1566" i="1"/>
  <c r="R1566" i="1"/>
  <c r="P1566" i="1"/>
  <c r="O1566" i="1"/>
  <c r="N1566" i="1"/>
  <c r="M1566" i="1"/>
  <c r="L1566" i="1"/>
  <c r="K1566" i="1"/>
  <c r="T1566" i="1" s="1"/>
  <c r="S1565" i="1"/>
  <c r="R1565" i="1"/>
  <c r="P1565" i="1"/>
  <c r="O1565" i="1"/>
  <c r="N1565" i="1"/>
  <c r="M1565" i="1"/>
  <c r="L1565" i="1"/>
  <c r="K1565" i="1"/>
  <c r="T1565" i="1" s="1"/>
  <c r="S1564" i="1"/>
  <c r="R1564" i="1"/>
  <c r="P1564" i="1"/>
  <c r="O1564" i="1"/>
  <c r="N1564" i="1"/>
  <c r="M1564" i="1"/>
  <c r="L1564" i="1"/>
  <c r="K1564" i="1"/>
  <c r="S1563" i="1"/>
  <c r="R1563" i="1"/>
  <c r="P1563" i="1"/>
  <c r="O1563" i="1"/>
  <c r="N1563" i="1"/>
  <c r="M1563" i="1"/>
  <c r="L1563" i="1"/>
  <c r="K1563" i="1"/>
  <c r="T1563" i="1" s="1"/>
  <c r="S1562" i="1"/>
  <c r="R1562" i="1"/>
  <c r="P1562" i="1"/>
  <c r="O1562" i="1"/>
  <c r="N1562" i="1"/>
  <c r="M1562" i="1"/>
  <c r="L1562" i="1"/>
  <c r="K1562" i="1"/>
  <c r="S1561" i="1"/>
  <c r="R1561" i="1"/>
  <c r="P1561" i="1"/>
  <c r="O1561" i="1"/>
  <c r="N1561" i="1"/>
  <c r="M1561" i="1"/>
  <c r="L1561" i="1"/>
  <c r="K1561" i="1"/>
  <c r="S1560" i="1"/>
  <c r="R1560" i="1"/>
  <c r="P1560" i="1"/>
  <c r="O1560" i="1"/>
  <c r="N1560" i="1"/>
  <c r="M1560" i="1"/>
  <c r="L1560" i="1"/>
  <c r="K1560" i="1"/>
  <c r="S1559" i="1"/>
  <c r="R1559" i="1"/>
  <c r="P1559" i="1"/>
  <c r="O1559" i="1"/>
  <c r="N1559" i="1"/>
  <c r="M1559" i="1"/>
  <c r="L1559" i="1"/>
  <c r="K1559" i="1"/>
  <c r="S1558" i="1"/>
  <c r="R1558" i="1"/>
  <c r="P1558" i="1"/>
  <c r="O1558" i="1"/>
  <c r="N1558" i="1"/>
  <c r="M1558" i="1"/>
  <c r="L1558" i="1"/>
  <c r="K1558" i="1"/>
  <c r="T1558" i="1" s="1"/>
  <c r="S1557" i="1"/>
  <c r="R1557" i="1"/>
  <c r="P1557" i="1"/>
  <c r="O1557" i="1"/>
  <c r="N1557" i="1"/>
  <c r="M1557" i="1"/>
  <c r="L1557" i="1"/>
  <c r="K1557" i="1"/>
  <c r="T1557" i="1" s="1"/>
  <c r="S1556" i="1"/>
  <c r="R1556" i="1"/>
  <c r="P1556" i="1"/>
  <c r="O1556" i="1"/>
  <c r="N1556" i="1"/>
  <c r="M1556" i="1"/>
  <c r="L1556" i="1"/>
  <c r="K1556" i="1"/>
  <c r="S1555" i="1"/>
  <c r="R1555" i="1"/>
  <c r="P1555" i="1"/>
  <c r="O1555" i="1"/>
  <c r="N1555" i="1"/>
  <c r="M1555" i="1"/>
  <c r="L1555" i="1"/>
  <c r="K1555" i="1"/>
  <c r="S1554" i="1"/>
  <c r="R1554" i="1"/>
  <c r="P1554" i="1"/>
  <c r="O1554" i="1"/>
  <c r="N1554" i="1"/>
  <c r="M1554" i="1"/>
  <c r="L1554" i="1"/>
  <c r="K1554" i="1"/>
  <c r="S1553" i="1"/>
  <c r="R1553" i="1"/>
  <c r="P1553" i="1"/>
  <c r="O1553" i="1"/>
  <c r="N1553" i="1"/>
  <c r="M1553" i="1"/>
  <c r="L1553" i="1"/>
  <c r="K1553" i="1"/>
  <c r="S1552" i="1"/>
  <c r="R1552" i="1"/>
  <c r="P1552" i="1"/>
  <c r="O1552" i="1"/>
  <c r="N1552" i="1"/>
  <c r="M1552" i="1"/>
  <c r="L1552" i="1"/>
  <c r="K1552" i="1"/>
  <c r="S1551" i="1"/>
  <c r="R1551" i="1"/>
  <c r="P1551" i="1"/>
  <c r="O1551" i="1"/>
  <c r="N1551" i="1"/>
  <c r="M1551" i="1"/>
  <c r="L1551" i="1"/>
  <c r="K1551" i="1"/>
  <c r="S1550" i="1"/>
  <c r="R1550" i="1"/>
  <c r="P1550" i="1"/>
  <c r="O1550" i="1"/>
  <c r="N1550" i="1"/>
  <c r="M1550" i="1"/>
  <c r="L1550" i="1"/>
  <c r="K1550" i="1"/>
  <c r="S1549" i="1"/>
  <c r="R1549" i="1"/>
  <c r="P1549" i="1"/>
  <c r="O1549" i="1"/>
  <c r="N1549" i="1"/>
  <c r="M1549" i="1"/>
  <c r="L1549" i="1"/>
  <c r="K1549" i="1"/>
  <c r="T1549" i="1" s="1"/>
  <c r="S1548" i="1"/>
  <c r="R1548" i="1"/>
  <c r="P1548" i="1"/>
  <c r="O1548" i="1"/>
  <c r="N1548" i="1"/>
  <c r="M1548" i="1"/>
  <c r="L1548" i="1"/>
  <c r="K1548" i="1"/>
  <c r="T1548" i="1" s="1"/>
  <c r="S1547" i="1"/>
  <c r="R1547" i="1"/>
  <c r="P1547" i="1"/>
  <c r="O1547" i="1"/>
  <c r="N1547" i="1"/>
  <c r="M1547" i="1"/>
  <c r="L1547" i="1"/>
  <c r="K1547" i="1"/>
  <c r="T1547" i="1" s="1"/>
  <c r="S1546" i="1"/>
  <c r="R1546" i="1"/>
  <c r="P1546" i="1"/>
  <c r="O1546" i="1"/>
  <c r="N1546" i="1"/>
  <c r="M1546" i="1"/>
  <c r="L1546" i="1"/>
  <c r="K1546" i="1"/>
  <c r="T1546" i="1" s="1"/>
  <c r="S1545" i="1"/>
  <c r="R1545" i="1"/>
  <c r="P1545" i="1"/>
  <c r="O1545" i="1"/>
  <c r="N1545" i="1"/>
  <c r="M1545" i="1"/>
  <c r="L1545" i="1"/>
  <c r="K1545" i="1"/>
  <c r="T1545" i="1" s="1"/>
  <c r="S1544" i="1"/>
  <c r="R1544" i="1"/>
  <c r="P1544" i="1"/>
  <c r="O1544" i="1"/>
  <c r="N1544" i="1"/>
  <c r="M1544" i="1"/>
  <c r="L1544" i="1"/>
  <c r="K1544" i="1"/>
  <c r="S1543" i="1"/>
  <c r="R1543" i="1"/>
  <c r="P1543" i="1"/>
  <c r="O1543" i="1"/>
  <c r="N1543" i="1"/>
  <c r="M1543" i="1"/>
  <c r="L1543" i="1"/>
  <c r="K1543" i="1"/>
  <c r="T1543" i="1" s="1"/>
  <c r="S1542" i="1"/>
  <c r="R1542" i="1"/>
  <c r="P1542" i="1"/>
  <c r="O1542" i="1"/>
  <c r="N1542" i="1"/>
  <c r="M1542" i="1"/>
  <c r="L1542" i="1"/>
  <c r="K1542" i="1"/>
  <c r="T1542" i="1" s="1"/>
  <c r="S1541" i="1"/>
  <c r="R1541" i="1"/>
  <c r="P1541" i="1"/>
  <c r="O1541" i="1"/>
  <c r="N1541" i="1"/>
  <c r="M1541" i="1"/>
  <c r="L1541" i="1"/>
  <c r="K1541" i="1"/>
  <c r="T1541" i="1" s="1"/>
  <c r="S1540" i="1"/>
  <c r="R1540" i="1"/>
  <c r="P1540" i="1"/>
  <c r="O1540" i="1"/>
  <c r="N1540" i="1"/>
  <c r="M1540" i="1"/>
  <c r="L1540" i="1"/>
  <c r="K1540" i="1"/>
  <c r="S1539" i="1"/>
  <c r="R1539" i="1"/>
  <c r="P1539" i="1"/>
  <c r="O1539" i="1"/>
  <c r="N1539" i="1"/>
  <c r="M1539" i="1"/>
  <c r="L1539" i="1"/>
  <c r="K1539" i="1"/>
  <c r="T1539" i="1" s="1"/>
  <c r="S1538" i="1"/>
  <c r="R1538" i="1"/>
  <c r="P1538" i="1"/>
  <c r="O1538" i="1"/>
  <c r="N1538" i="1"/>
  <c r="M1538" i="1"/>
  <c r="L1538" i="1"/>
  <c r="K1538" i="1"/>
  <c r="T1538" i="1" s="1"/>
  <c r="S1537" i="1"/>
  <c r="R1537" i="1"/>
  <c r="P1537" i="1"/>
  <c r="O1537" i="1"/>
  <c r="N1537" i="1"/>
  <c r="M1537" i="1"/>
  <c r="L1537" i="1"/>
  <c r="K1537" i="1"/>
  <c r="T1537" i="1" s="1"/>
  <c r="S1536" i="1"/>
  <c r="R1536" i="1"/>
  <c r="P1536" i="1"/>
  <c r="O1536" i="1"/>
  <c r="N1536" i="1"/>
  <c r="M1536" i="1"/>
  <c r="L1536" i="1"/>
  <c r="K1536" i="1"/>
  <c r="T1536" i="1" s="1"/>
  <c r="S1535" i="1"/>
  <c r="R1535" i="1"/>
  <c r="P1535" i="1"/>
  <c r="O1535" i="1"/>
  <c r="N1535" i="1"/>
  <c r="M1535" i="1"/>
  <c r="L1535" i="1"/>
  <c r="K1535" i="1"/>
  <c r="S1534" i="1"/>
  <c r="R1534" i="1"/>
  <c r="P1534" i="1"/>
  <c r="O1534" i="1"/>
  <c r="N1534" i="1"/>
  <c r="M1534" i="1"/>
  <c r="L1534" i="1"/>
  <c r="K1534" i="1"/>
  <c r="T1534" i="1" s="1"/>
  <c r="S1533" i="1"/>
  <c r="R1533" i="1"/>
  <c r="P1533" i="1"/>
  <c r="O1533" i="1"/>
  <c r="N1533" i="1"/>
  <c r="M1533" i="1"/>
  <c r="L1533" i="1"/>
  <c r="K1533" i="1"/>
  <c r="T1533" i="1" s="1"/>
  <c r="S1532" i="1"/>
  <c r="R1532" i="1"/>
  <c r="P1532" i="1"/>
  <c r="O1532" i="1"/>
  <c r="N1532" i="1"/>
  <c r="M1532" i="1"/>
  <c r="L1532" i="1"/>
  <c r="K1532" i="1"/>
  <c r="S1531" i="1"/>
  <c r="R1531" i="1"/>
  <c r="P1531" i="1"/>
  <c r="O1531" i="1"/>
  <c r="N1531" i="1"/>
  <c r="M1531" i="1"/>
  <c r="L1531" i="1"/>
  <c r="K1531" i="1"/>
  <c r="S1530" i="1"/>
  <c r="R1530" i="1"/>
  <c r="P1530" i="1"/>
  <c r="O1530" i="1"/>
  <c r="N1530" i="1"/>
  <c r="M1530" i="1"/>
  <c r="L1530" i="1"/>
  <c r="K1530" i="1"/>
  <c r="T1530" i="1" s="1"/>
  <c r="S1529" i="1"/>
  <c r="R1529" i="1"/>
  <c r="P1529" i="1"/>
  <c r="O1529" i="1"/>
  <c r="N1529" i="1"/>
  <c r="M1529" i="1"/>
  <c r="L1529" i="1"/>
  <c r="K1529" i="1"/>
  <c r="T1529" i="1" s="1"/>
  <c r="S1528" i="1"/>
  <c r="R1528" i="1"/>
  <c r="P1528" i="1"/>
  <c r="O1528" i="1"/>
  <c r="N1528" i="1"/>
  <c r="M1528" i="1"/>
  <c r="L1528" i="1"/>
  <c r="K1528" i="1"/>
  <c r="T1528" i="1" s="1"/>
  <c r="S1527" i="1"/>
  <c r="R1527" i="1"/>
  <c r="P1527" i="1"/>
  <c r="O1527" i="1"/>
  <c r="N1527" i="1"/>
  <c r="M1527" i="1"/>
  <c r="L1527" i="1"/>
  <c r="K1527" i="1"/>
  <c r="T1527" i="1" s="1"/>
  <c r="S1526" i="1"/>
  <c r="R1526" i="1"/>
  <c r="P1526" i="1"/>
  <c r="O1526" i="1"/>
  <c r="N1526" i="1"/>
  <c r="M1526" i="1"/>
  <c r="L1526" i="1"/>
  <c r="K1526" i="1"/>
  <c r="S1525" i="1"/>
  <c r="R1525" i="1"/>
  <c r="P1525" i="1"/>
  <c r="O1525" i="1"/>
  <c r="N1525" i="1"/>
  <c r="M1525" i="1"/>
  <c r="L1525" i="1"/>
  <c r="K1525" i="1"/>
  <c r="T1525" i="1" s="1"/>
  <c r="S1524" i="1"/>
  <c r="R1524" i="1"/>
  <c r="P1524" i="1"/>
  <c r="O1524" i="1"/>
  <c r="N1524" i="1"/>
  <c r="M1524" i="1"/>
  <c r="L1524" i="1"/>
  <c r="K1524" i="1"/>
  <c r="T1524" i="1" s="1"/>
  <c r="S1523" i="1"/>
  <c r="R1523" i="1"/>
  <c r="P1523" i="1"/>
  <c r="O1523" i="1"/>
  <c r="N1523" i="1"/>
  <c r="M1523" i="1"/>
  <c r="L1523" i="1"/>
  <c r="K1523" i="1"/>
  <c r="T1523" i="1" s="1"/>
  <c r="S1522" i="1"/>
  <c r="R1522" i="1"/>
  <c r="P1522" i="1"/>
  <c r="O1522" i="1"/>
  <c r="N1522" i="1"/>
  <c r="M1522" i="1"/>
  <c r="L1522" i="1"/>
  <c r="K1522" i="1"/>
  <c r="T1522" i="1" s="1"/>
  <c r="S1521" i="1"/>
  <c r="R1521" i="1"/>
  <c r="P1521" i="1"/>
  <c r="O1521" i="1"/>
  <c r="N1521" i="1"/>
  <c r="M1521" i="1"/>
  <c r="L1521" i="1"/>
  <c r="K1521" i="1"/>
  <c r="T1521" i="1" s="1"/>
  <c r="S1520" i="1"/>
  <c r="R1520" i="1"/>
  <c r="P1520" i="1"/>
  <c r="O1520" i="1"/>
  <c r="N1520" i="1"/>
  <c r="M1520" i="1"/>
  <c r="L1520" i="1"/>
  <c r="K1520" i="1"/>
  <c r="T1520" i="1" s="1"/>
  <c r="S1519" i="1"/>
  <c r="R1519" i="1"/>
  <c r="P1519" i="1"/>
  <c r="O1519" i="1"/>
  <c r="N1519" i="1"/>
  <c r="M1519" i="1"/>
  <c r="L1519" i="1"/>
  <c r="K1519" i="1"/>
  <c r="T1519" i="1" s="1"/>
  <c r="S1518" i="1"/>
  <c r="R1518" i="1"/>
  <c r="P1518" i="1"/>
  <c r="O1518" i="1"/>
  <c r="N1518" i="1"/>
  <c r="M1518" i="1"/>
  <c r="L1518" i="1"/>
  <c r="K1518" i="1"/>
  <c r="T1518" i="1" s="1"/>
  <c r="S1517" i="1"/>
  <c r="R1517" i="1"/>
  <c r="P1517" i="1"/>
  <c r="O1517" i="1"/>
  <c r="N1517" i="1"/>
  <c r="M1517" i="1"/>
  <c r="L1517" i="1"/>
  <c r="K1517" i="1"/>
  <c r="T1517" i="1" s="1"/>
  <c r="S1516" i="1"/>
  <c r="R1516" i="1"/>
  <c r="P1516" i="1"/>
  <c r="O1516" i="1"/>
  <c r="N1516" i="1"/>
  <c r="M1516" i="1"/>
  <c r="L1516" i="1"/>
  <c r="K1516" i="1"/>
  <c r="S1515" i="1"/>
  <c r="R1515" i="1"/>
  <c r="P1515" i="1"/>
  <c r="O1515" i="1"/>
  <c r="N1515" i="1"/>
  <c r="M1515" i="1"/>
  <c r="L1515" i="1"/>
  <c r="K1515" i="1"/>
  <c r="S1514" i="1"/>
  <c r="R1514" i="1"/>
  <c r="P1514" i="1"/>
  <c r="O1514" i="1"/>
  <c r="N1514" i="1"/>
  <c r="M1514" i="1"/>
  <c r="L1514" i="1"/>
  <c r="K1514" i="1"/>
  <c r="S1513" i="1"/>
  <c r="R1513" i="1"/>
  <c r="P1513" i="1"/>
  <c r="O1513" i="1"/>
  <c r="N1513" i="1"/>
  <c r="M1513" i="1"/>
  <c r="L1513" i="1"/>
  <c r="K1513" i="1"/>
  <c r="S1512" i="1"/>
  <c r="R1512" i="1"/>
  <c r="P1512" i="1"/>
  <c r="O1512" i="1"/>
  <c r="N1512" i="1"/>
  <c r="M1512" i="1"/>
  <c r="L1512" i="1"/>
  <c r="K1512" i="1"/>
  <c r="T1512" i="1" s="1"/>
  <c r="S1511" i="1"/>
  <c r="R1511" i="1"/>
  <c r="P1511" i="1"/>
  <c r="O1511" i="1"/>
  <c r="N1511" i="1"/>
  <c r="M1511" i="1"/>
  <c r="L1511" i="1"/>
  <c r="K1511" i="1"/>
  <c r="S1510" i="1"/>
  <c r="R1510" i="1"/>
  <c r="P1510" i="1"/>
  <c r="O1510" i="1"/>
  <c r="N1510" i="1"/>
  <c r="M1510" i="1"/>
  <c r="L1510" i="1"/>
  <c r="K1510" i="1"/>
  <c r="S1509" i="1"/>
  <c r="R1509" i="1"/>
  <c r="P1509" i="1"/>
  <c r="O1509" i="1"/>
  <c r="N1509" i="1"/>
  <c r="M1509" i="1"/>
  <c r="L1509" i="1"/>
  <c r="K1509" i="1"/>
  <c r="T1509" i="1" s="1"/>
  <c r="S1508" i="1"/>
  <c r="R1508" i="1"/>
  <c r="P1508" i="1"/>
  <c r="O1508" i="1"/>
  <c r="N1508" i="1"/>
  <c r="M1508" i="1"/>
  <c r="L1508" i="1"/>
  <c r="K1508" i="1"/>
  <c r="T1508" i="1" s="1"/>
  <c r="S1507" i="1"/>
  <c r="R1507" i="1"/>
  <c r="P1507" i="1"/>
  <c r="O1507" i="1"/>
  <c r="N1507" i="1"/>
  <c r="M1507" i="1"/>
  <c r="L1507" i="1"/>
  <c r="K1507" i="1"/>
  <c r="S1506" i="1"/>
  <c r="R1506" i="1"/>
  <c r="P1506" i="1"/>
  <c r="O1506" i="1"/>
  <c r="N1506" i="1"/>
  <c r="M1506" i="1"/>
  <c r="L1506" i="1"/>
  <c r="K1506" i="1"/>
  <c r="S1505" i="1"/>
  <c r="R1505" i="1"/>
  <c r="P1505" i="1"/>
  <c r="O1505" i="1"/>
  <c r="N1505" i="1"/>
  <c r="M1505" i="1"/>
  <c r="L1505" i="1"/>
  <c r="K1505" i="1"/>
  <c r="S1504" i="1"/>
  <c r="R1504" i="1"/>
  <c r="P1504" i="1"/>
  <c r="O1504" i="1"/>
  <c r="N1504" i="1"/>
  <c r="M1504" i="1"/>
  <c r="L1504" i="1"/>
  <c r="K1504" i="1"/>
  <c r="S1503" i="1"/>
  <c r="R1503" i="1"/>
  <c r="P1503" i="1"/>
  <c r="O1503" i="1"/>
  <c r="N1503" i="1"/>
  <c r="M1503" i="1"/>
  <c r="L1503" i="1"/>
  <c r="K1503" i="1"/>
  <c r="T1503" i="1" s="1"/>
  <c r="S1502" i="1"/>
  <c r="R1502" i="1"/>
  <c r="P1502" i="1"/>
  <c r="O1502" i="1"/>
  <c r="N1502" i="1"/>
  <c r="M1502" i="1"/>
  <c r="L1502" i="1"/>
  <c r="K1502" i="1"/>
  <c r="T1502" i="1" s="1"/>
  <c r="S1501" i="1"/>
  <c r="R1501" i="1"/>
  <c r="P1501" i="1"/>
  <c r="O1501" i="1"/>
  <c r="N1501" i="1"/>
  <c r="M1501" i="1"/>
  <c r="L1501" i="1"/>
  <c r="K1501" i="1"/>
  <c r="T1501" i="1" s="1"/>
  <c r="S1500" i="1"/>
  <c r="R1500" i="1"/>
  <c r="P1500" i="1"/>
  <c r="O1500" i="1"/>
  <c r="N1500" i="1"/>
  <c r="M1500" i="1"/>
  <c r="L1500" i="1"/>
  <c r="K1500" i="1"/>
  <c r="S1499" i="1"/>
  <c r="R1499" i="1"/>
  <c r="P1499" i="1"/>
  <c r="O1499" i="1"/>
  <c r="N1499" i="1"/>
  <c r="M1499" i="1"/>
  <c r="L1499" i="1"/>
  <c r="K1499" i="1"/>
  <c r="T1499" i="1" s="1"/>
  <c r="S1498" i="1"/>
  <c r="R1498" i="1"/>
  <c r="P1498" i="1"/>
  <c r="O1498" i="1"/>
  <c r="N1498" i="1"/>
  <c r="M1498" i="1"/>
  <c r="L1498" i="1"/>
  <c r="K1498" i="1"/>
  <c r="S1497" i="1"/>
  <c r="R1497" i="1"/>
  <c r="P1497" i="1"/>
  <c r="O1497" i="1"/>
  <c r="N1497" i="1"/>
  <c r="M1497" i="1"/>
  <c r="L1497" i="1"/>
  <c r="K1497" i="1"/>
  <c r="S1496" i="1"/>
  <c r="R1496" i="1"/>
  <c r="P1496" i="1"/>
  <c r="O1496" i="1"/>
  <c r="N1496" i="1"/>
  <c r="M1496" i="1"/>
  <c r="L1496" i="1"/>
  <c r="K1496" i="1"/>
  <c r="S1495" i="1"/>
  <c r="R1495" i="1"/>
  <c r="P1495" i="1"/>
  <c r="O1495" i="1"/>
  <c r="N1495" i="1"/>
  <c r="M1495" i="1"/>
  <c r="L1495" i="1"/>
  <c r="K1495" i="1"/>
  <c r="S1494" i="1"/>
  <c r="R1494" i="1"/>
  <c r="P1494" i="1"/>
  <c r="O1494" i="1"/>
  <c r="N1494" i="1"/>
  <c r="M1494" i="1"/>
  <c r="L1494" i="1"/>
  <c r="K1494" i="1"/>
  <c r="T1494" i="1" s="1"/>
  <c r="S1493" i="1"/>
  <c r="R1493" i="1"/>
  <c r="P1493" i="1"/>
  <c r="O1493" i="1"/>
  <c r="N1493" i="1"/>
  <c r="M1493" i="1"/>
  <c r="L1493" i="1"/>
  <c r="K1493" i="1"/>
  <c r="T1493" i="1" s="1"/>
  <c r="S1492" i="1"/>
  <c r="R1492" i="1"/>
  <c r="P1492" i="1"/>
  <c r="O1492" i="1"/>
  <c r="N1492" i="1"/>
  <c r="M1492" i="1"/>
  <c r="L1492" i="1"/>
  <c r="K1492" i="1"/>
  <c r="S1491" i="1"/>
  <c r="R1491" i="1"/>
  <c r="P1491" i="1"/>
  <c r="O1491" i="1"/>
  <c r="N1491" i="1"/>
  <c r="M1491" i="1"/>
  <c r="L1491" i="1"/>
  <c r="K1491" i="1"/>
  <c r="S1490" i="1"/>
  <c r="R1490" i="1"/>
  <c r="P1490" i="1"/>
  <c r="O1490" i="1"/>
  <c r="N1490" i="1"/>
  <c r="M1490" i="1"/>
  <c r="L1490" i="1"/>
  <c r="K1490" i="1"/>
  <c r="S1489" i="1"/>
  <c r="R1489" i="1"/>
  <c r="P1489" i="1"/>
  <c r="O1489" i="1"/>
  <c r="N1489" i="1"/>
  <c r="M1489" i="1"/>
  <c r="L1489" i="1"/>
  <c r="K1489" i="1"/>
  <c r="S1488" i="1"/>
  <c r="R1488" i="1"/>
  <c r="P1488" i="1"/>
  <c r="O1488" i="1"/>
  <c r="N1488" i="1"/>
  <c r="M1488" i="1"/>
  <c r="L1488" i="1"/>
  <c r="K1488" i="1"/>
  <c r="S1487" i="1"/>
  <c r="R1487" i="1"/>
  <c r="P1487" i="1"/>
  <c r="O1487" i="1"/>
  <c r="N1487" i="1"/>
  <c r="M1487" i="1"/>
  <c r="L1487" i="1"/>
  <c r="K1487" i="1"/>
  <c r="S1486" i="1"/>
  <c r="R1486" i="1"/>
  <c r="P1486" i="1"/>
  <c r="O1486" i="1"/>
  <c r="N1486" i="1"/>
  <c r="M1486" i="1"/>
  <c r="L1486" i="1"/>
  <c r="K1486" i="1"/>
  <c r="S1485" i="1"/>
  <c r="R1485" i="1"/>
  <c r="P1485" i="1"/>
  <c r="O1485" i="1"/>
  <c r="N1485" i="1"/>
  <c r="M1485" i="1"/>
  <c r="L1485" i="1"/>
  <c r="K1485" i="1"/>
  <c r="T1485" i="1" s="1"/>
  <c r="S1484" i="1"/>
  <c r="R1484" i="1"/>
  <c r="P1484" i="1"/>
  <c r="O1484" i="1"/>
  <c r="N1484" i="1"/>
  <c r="M1484" i="1"/>
  <c r="L1484" i="1"/>
  <c r="K1484" i="1"/>
  <c r="T1484" i="1" s="1"/>
  <c r="S1483" i="1"/>
  <c r="R1483" i="1"/>
  <c r="P1483" i="1"/>
  <c r="O1483" i="1"/>
  <c r="N1483" i="1"/>
  <c r="M1483" i="1"/>
  <c r="L1483" i="1"/>
  <c r="K1483" i="1"/>
  <c r="T1483" i="1" s="1"/>
  <c r="S1482" i="1"/>
  <c r="R1482" i="1"/>
  <c r="P1482" i="1"/>
  <c r="O1482" i="1"/>
  <c r="N1482" i="1"/>
  <c r="M1482" i="1"/>
  <c r="L1482" i="1"/>
  <c r="K1482" i="1"/>
  <c r="T1482" i="1" s="1"/>
  <c r="S1481" i="1"/>
  <c r="R1481" i="1"/>
  <c r="P1481" i="1"/>
  <c r="O1481" i="1"/>
  <c r="N1481" i="1"/>
  <c r="M1481" i="1"/>
  <c r="L1481" i="1"/>
  <c r="K1481" i="1"/>
  <c r="T1481" i="1" s="1"/>
  <c r="S1480" i="1"/>
  <c r="R1480" i="1"/>
  <c r="P1480" i="1"/>
  <c r="O1480" i="1"/>
  <c r="N1480" i="1"/>
  <c r="M1480" i="1"/>
  <c r="L1480" i="1"/>
  <c r="K1480" i="1"/>
  <c r="S1479" i="1"/>
  <c r="R1479" i="1"/>
  <c r="P1479" i="1"/>
  <c r="O1479" i="1"/>
  <c r="N1479" i="1"/>
  <c r="M1479" i="1"/>
  <c r="L1479" i="1"/>
  <c r="K1479" i="1"/>
  <c r="T1479" i="1" s="1"/>
  <c r="S1478" i="1"/>
  <c r="R1478" i="1"/>
  <c r="P1478" i="1"/>
  <c r="O1478" i="1"/>
  <c r="N1478" i="1"/>
  <c r="M1478" i="1"/>
  <c r="L1478" i="1"/>
  <c r="K1478" i="1"/>
  <c r="T1478" i="1" s="1"/>
  <c r="S1477" i="1"/>
  <c r="R1477" i="1"/>
  <c r="P1477" i="1"/>
  <c r="O1477" i="1"/>
  <c r="N1477" i="1"/>
  <c r="M1477" i="1"/>
  <c r="L1477" i="1"/>
  <c r="K1477" i="1"/>
  <c r="T1477" i="1" s="1"/>
  <c r="S1476" i="1"/>
  <c r="R1476" i="1"/>
  <c r="P1476" i="1"/>
  <c r="O1476" i="1"/>
  <c r="N1476" i="1"/>
  <c r="M1476" i="1"/>
  <c r="L1476" i="1"/>
  <c r="K1476" i="1"/>
  <c r="S1475" i="1"/>
  <c r="R1475" i="1"/>
  <c r="P1475" i="1"/>
  <c r="O1475" i="1"/>
  <c r="N1475" i="1"/>
  <c r="M1475" i="1"/>
  <c r="L1475" i="1"/>
  <c r="K1475" i="1"/>
  <c r="T1475" i="1" s="1"/>
  <c r="S1474" i="1"/>
  <c r="R1474" i="1"/>
  <c r="P1474" i="1"/>
  <c r="O1474" i="1"/>
  <c r="N1474" i="1"/>
  <c r="M1474" i="1"/>
  <c r="L1474" i="1"/>
  <c r="K1474" i="1"/>
  <c r="T1474" i="1" s="1"/>
  <c r="S1473" i="1"/>
  <c r="R1473" i="1"/>
  <c r="P1473" i="1"/>
  <c r="O1473" i="1"/>
  <c r="N1473" i="1"/>
  <c r="M1473" i="1"/>
  <c r="L1473" i="1"/>
  <c r="K1473" i="1"/>
  <c r="T1473" i="1" s="1"/>
  <c r="S1472" i="1"/>
  <c r="R1472" i="1"/>
  <c r="P1472" i="1"/>
  <c r="O1472" i="1"/>
  <c r="N1472" i="1"/>
  <c r="M1472" i="1"/>
  <c r="L1472" i="1"/>
  <c r="K1472" i="1"/>
  <c r="T1472" i="1" s="1"/>
  <c r="S1471" i="1"/>
  <c r="R1471" i="1"/>
  <c r="P1471" i="1"/>
  <c r="O1471" i="1"/>
  <c r="N1471" i="1"/>
  <c r="M1471" i="1"/>
  <c r="L1471" i="1"/>
  <c r="K1471" i="1"/>
  <c r="S1470" i="1"/>
  <c r="R1470" i="1"/>
  <c r="P1470" i="1"/>
  <c r="O1470" i="1"/>
  <c r="N1470" i="1"/>
  <c r="M1470" i="1"/>
  <c r="L1470" i="1"/>
  <c r="K1470" i="1"/>
  <c r="T1470" i="1" s="1"/>
  <c r="S1469" i="1"/>
  <c r="R1469" i="1"/>
  <c r="P1469" i="1"/>
  <c r="O1469" i="1"/>
  <c r="N1469" i="1"/>
  <c r="M1469" i="1"/>
  <c r="L1469" i="1"/>
  <c r="K1469" i="1"/>
  <c r="T1469" i="1" s="1"/>
  <c r="S1468" i="1"/>
  <c r="R1468" i="1"/>
  <c r="P1468" i="1"/>
  <c r="O1468" i="1"/>
  <c r="N1468" i="1"/>
  <c r="M1468" i="1"/>
  <c r="L1468" i="1"/>
  <c r="K1468" i="1"/>
  <c r="S1467" i="1"/>
  <c r="R1467" i="1"/>
  <c r="P1467" i="1"/>
  <c r="O1467" i="1"/>
  <c r="N1467" i="1"/>
  <c r="M1467" i="1"/>
  <c r="L1467" i="1"/>
  <c r="K1467" i="1"/>
  <c r="S1466" i="1"/>
  <c r="R1466" i="1"/>
  <c r="P1466" i="1"/>
  <c r="O1466" i="1"/>
  <c r="N1466" i="1"/>
  <c r="M1466" i="1"/>
  <c r="L1466" i="1"/>
  <c r="K1466" i="1"/>
  <c r="T1466" i="1" s="1"/>
  <c r="S1465" i="1"/>
  <c r="R1465" i="1"/>
  <c r="P1465" i="1"/>
  <c r="O1465" i="1"/>
  <c r="N1465" i="1"/>
  <c r="M1465" i="1"/>
  <c r="L1465" i="1"/>
  <c r="K1465" i="1"/>
  <c r="T1465" i="1" s="1"/>
  <c r="S1464" i="1"/>
  <c r="R1464" i="1"/>
  <c r="P1464" i="1"/>
  <c r="O1464" i="1"/>
  <c r="N1464" i="1"/>
  <c r="M1464" i="1"/>
  <c r="L1464" i="1"/>
  <c r="K1464" i="1"/>
  <c r="T1464" i="1" s="1"/>
  <c r="S1463" i="1"/>
  <c r="R1463" i="1"/>
  <c r="P1463" i="1"/>
  <c r="O1463" i="1"/>
  <c r="N1463" i="1"/>
  <c r="M1463" i="1"/>
  <c r="L1463" i="1"/>
  <c r="K1463" i="1"/>
  <c r="T1463" i="1" s="1"/>
  <c r="S1462" i="1"/>
  <c r="R1462" i="1"/>
  <c r="P1462" i="1"/>
  <c r="O1462" i="1"/>
  <c r="N1462" i="1"/>
  <c r="M1462" i="1"/>
  <c r="L1462" i="1"/>
  <c r="K1462" i="1"/>
  <c r="S1461" i="1"/>
  <c r="R1461" i="1"/>
  <c r="P1461" i="1"/>
  <c r="O1461" i="1"/>
  <c r="N1461" i="1"/>
  <c r="M1461" i="1"/>
  <c r="L1461" i="1"/>
  <c r="K1461" i="1"/>
  <c r="T1461" i="1" s="1"/>
  <c r="S1460" i="1"/>
  <c r="R1460" i="1"/>
  <c r="P1460" i="1"/>
  <c r="O1460" i="1"/>
  <c r="N1460" i="1"/>
  <c r="M1460" i="1"/>
  <c r="L1460" i="1"/>
  <c r="K1460" i="1"/>
  <c r="T1460" i="1" s="1"/>
  <c r="S1459" i="1"/>
  <c r="R1459" i="1"/>
  <c r="P1459" i="1"/>
  <c r="O1459" i="1"/>
  <c r="N1459" i="1"/>
  <c r="M1459" i="1"/>
  <c r="L1459" i="1"/>
  <c r="K1459" i="1"/>
  <c r="T1459" i="1" s="1"/>
  <c r="S1458" i="1"/>
  <c r="R1458" i="1"/>
  <c r="P1458" i="1"/>
  <c r="O1458" i="1"/>
  <c r="N1458" i="1"/>
  <c r="M1458" i="1"/>
  <c r="L1458" i="1"/>
  <c r="K1458" i="1"/>
  <c r="T1458" i="1" s="1"/>
  <c r="S1457" i="1"/>
  <c r="R1457" i="1"/>
  <c r="P1457" i="1"/>
  <c r="O1457" i="1"/>
  <c r="N1457" i="1"/>
  <c r="M1457" i="1"/>
  <c r="L1457" i="1"/>
  <c r="K1457" i="1"/>
  <c r="T1457" i="1" s="1"/>
  <c r="S1456" i="1"/>
  <c r="R1456" i="1"/>
  <c r="P1456" i="1"/>
  <c r="O1456" i="1"/>
  <c r="N1456" i="1"/>
  <c r="M1456" i="1"/>
  <c r="L1456" i="1"/>
  <c r="K1456" i="1"/>
  <c r="T1456" i="1" s="1"/>
  <c r="S1455" i="1"/>
  <c r="R1455" i="1"/>
  <c r="P1455" i="1"/>
  <c r="O1455" i="1"/>
  <c r="N1455" i="1"/>
  <c r="M1455" i="1"/>
  <c r="L1455" i="1"/>
  <c r="K1455" i="1"/>
  <c r="T1455" i="1" s="1"/>
  <c r="S1454" i="1"/>
  <c r="R1454" i="1"/>
  <c r="P1454" i="1"/>
  <c r="O1454" i="1"/>
  <c r="N1454" i="1"/>
  <c r="M1454" i="1"/>
  <c r="L1454" i="1"/>
  <c r="K1454" i="1"/>
  <c r="T1454" i="1" s="1"/>
  <c r="S1453" i="1"/>
  <c r="R1453" i="1"/>
  <c r="P1453" i="1"/>
  <c r="O1453" i="1"/>
  <c r="N1453" i="1"/>
  <c r="M1453" i="1"/>
  <c r="L1453" i="1"/>
  <c r="K1453" i="1"/>
  <c r="T1453" i="1" s="1"/>
  <c r="S1452" i="1"/>
  <c r="R1452" i="1"/>
  <c r="P1452" i="1"/>
  <c r="O1452" i="1"/>
  <c r="N1452" i="1"/>
  <c r="M1452" i="1"/>
  <c r="L1452" i="1"/>
  <c r="K1452" i="1"/>
  <c r="S1451" i="1"/>
  <c r="R1451" i="1"/>
  <c r="P1451" i="1"/>
  <c r="O1451" i="1"/>
  <c r="N1451" i="1"/>
  <c r="M1451" i="1"/>
  <c r="L1451" i="1"/>
  <c r="K1451" i="1"/>
  <c r="S1450" i="1"/>
  <c r="R1450" i="1"/>
  <c r="P1450" i="1"/>
  <c r="O1450" i="1"/>
  <c r="N1450" i="1"/>
  <c r="M1450" i="1"/>
  <c r="L1450" i="1"/>
  <c r="K1450" i="1"/>
  <c r="S1449" i="1"/>
  <c r="R1449" i="1"/>
  <c r="P1449" i="1"/>
  <c r="O1449" i="1"/>
  <c r="N1449" i="1"/>
  <c r="M1449" i="1"/>
  <c r="L1449" i="1"/>
  <c r="K1449" i="1"/>
  <c r="S1448" i="1"/>
  <c r="R1448" i="1"/>
  <c r="P1448" i="1"/>
  <c r="O1448" i="1"/>
  <c r="N1448" i="1"/>
  <c r="M1448" i="1"/>
  <c r="L1448" i="1"/>
  <c r="K1448" i="1"/>
  <c r="T1448" i="1" s="1"/>
  <c r="S1447" i="1"/>
  <c r="R1447" i="1"/>
  <c r="P1447" i="1"/>
  <c r="O1447" i="1"/>
  <c r="N1447" i="1"/>
  <c r="M1447" i="1"/>
  <c r="L1447" i="1"/>
  <c r="K1447" i="1"/>
  <c r="S1446" i="1"/>
  <c r="R1446" i="1"/>
  <c r="P1446" i="1"/>
  <c r="O1446" i="1"/>
  <c r="N1446" i="1"/>
  <c r="M1446" i="1"/>
  <c r="L1446" i="1"/>
  <c r="K1446" i="1"/>
  <c r="S1445" i="1"/>
  <c r="R1445" i="1"/>
  <c r="P1445" i="1"/>
  <c r="O1445" i="1"/>
  <c r="N1445" i="1"/>
  <c r="M1445" i="1"/>
  <c r="L1445" i="1"/>
  <c r="K1445" i="1"/>
  <c r="T1445" i="1" s="1"/>
  <c r="S1444" i="1"/>
  <c r="R1444" i="1"/>
  <c r="P1444" i="1"/>
  <c r="O1444" i="1"/>
  <c r="N1444" i="1"/>
  <c r="M1444" i="1"/>
  <c r="L1444" i="1"/>
  <c r="K1444" i="1"/>
  <c r="T1444" i="1" s="1"/>
  <c r="S1443" i="1"/>
  <c r="R1443" i="1"/>
  <c r="P1443" i="1"/>
  <c r="O1443" i="1"/>
  <c r="N1443" i="1"/>
  <c r="M1443" i="1"/>
  <c r="L1443" i="1"/>
  <c r="K1443" i="1"/>
  <c r="S1442" i="1"/>
  <c r="R1442" i="1"/>
  <c r="P1442" i="1"/>
  <c r="O1442" i="1"/>
  <c r="N1442" i="1"/>
  <c r="M1442" i="1"/>
  <c r="L1442" i="1"/>
  <c r="K1442" i="1"/>
  <c r="S1441" i="1"/>
  <c r="R1441" i="1"/>
  <c r="P1441" i="1"/>
  <c r="O1441" i="1"/>
  <c r="N1441" i="1"/>
  <c r="M1441" i="1"/>
  <c r="L1441" i="1"/>
  <c r="K1441" i="1"/>
  <c r="S1440" i="1"/>
  <c r="R1440" i="1"/>
  <c r="P1440" i="1"/>
  <c r="O1440" i="1"/>
  <c r="N1440" i="1"/>
  <c r="M1440" i="1"/>
  <c r="L1440" i="1"/>
  <c r="K1440" i="1"/>
  <c r="S1439" i="1"/>
  <c r="R1439" i="1"/>
  <c r="P1439" i="1"/>
  <c r="O1439" i="1"/>
  <c r="N1439" i="1"/>
  <c r="M1439" i="1"/>
  <c r="L1439" i="1"/>
  <c r="K1439" i="1"/>
  <c r="T1439" i="1" s="1"/>
  <c r="S1438" i="1"/>
  <c r="R1438" i="1"/>
  <c r="P1438" i="1"/>
  <c r="O1438" i="1"/>
  <c r="N1438" i="1"/>
  <c r="M1438" i="1"/>
  <c r="L1438" i="1"/>
  <c r="K1438" i="1"/>
  <c r="T1438" i="1" s="1"/>
  <c r="S1437" i="1"/>
  <c r="R1437" i="1"/>
  <c r="P1437" i="1"/>
  <c r="O1437" i="1"/>
  <c r="N1437" i="1"/>
  <c r="M1437" i="1"/>
  <c r="L1437" i="1"/>
  <c r="K1437" i="1"/>
  <c r="T1437" i="1" s="1"/>
  <c r="S1436" i="1"/>
  <c r="R1436" i="1"/>
  <c r="P1436" i="1"/>
  <c r="O1436" i="1"/>
  <c r="N1436" i="1"/>
  <c r="M1436" i="1"/>
  <c r="L1436" i="1"/>
  <c r="K1436" i="1"/>
  <c r="S1435" i="1"/>
  <c r="R1435" i="1"/>
  <c r="P1435" i="1"/>
  <c r="O1435" i="1"/>
  <c r="N1435" i="1"/>
  <c r="M1435" i="1"/>
  <c r="L1435" i="1"/>
  <c r="K1435" i="1"/>
  <c r="T1435" i="1" s="1"/>
  <c r="S1434" i="1"/>
  <c r="R1434" i="1"/>
  <c r="P1434" i="1"/>
  <c r="O1434" i="1"/>
  <c r="N1434" i="1"/>
  <c r="M1434" i="1"/>
  <c r="L1434" i="1"/>
  <c r="K1434" i="1"/>
  <c r="S1433" i="1"/>
  <c r="R1433" i="1"/>
  <c r="P1433" i="1"/>
  <c r="O1433" i="1"/>
  <c r="N1433" i="1"/>
  <c r="M1433" i="1"/>
  <c r="L1433" i="1"/>
  <c r="K1433" i="1"/>
  <c r="S1432" i="1"/>
  <c r="R1432" i="1"/>
  <c r="P1432" i="1"/>
  <c r="O1432" i="1"/>
  <c r="N1432" i="1"/>
  <c r="M1432" i="1"/>
  <c r="L1432" i="1"/>
  <c r="K1432" i="1"/>
  <c r="S1431" i="1"/>
  <c r="R1431" i="1"/>
  <c r="P1431" i="1"/>
  <c r="O1431" i="1"/>
  <c r="N1431" i="1"/>
  <c r="M1431" i="1"/>
  <c r="L1431" i="1"/>
  <c r="K1431" i="1"/>
  <c r="S1430" i="1"/>
  <c r="R1430" i="1"/>
  <c r="P1430" i="1"/>
  <c r="O1430" i="1"/>
  <c r="N1430" i="1"/>
  <c r="M1430" i="1"/>
  <c r="L1430" i="1"/>
  <c r="K1430" i="1"/>
  <c r="T1430" i="1" s="1"/>
  <c r="S1429" i="1"/>
  <c r="R1429" i="1"/>
  <c r="P1429" i="1"/>
  <c r="O1429" i="1"/>
  <c r="N1429" i="1"/>
  <c r="M1429" i="1"/>
  <c r="L1429" i="1"/>
  <c r="K1429" i="1"/>
  <c r="T1429" i="1" s="1"/>
  <c r="S1428" i="1"/>
  <c r="R1428" i="1"/>
  <c r="P1428" i="1"/>
  <c r="O1428" i="1"/>
  <c r="N1428" i="1"/>
  <c r="M1428" i="1"/>
  <c r="L1428" i="1"/>
  <c r="K1428" i="1"/>
  <c r="S1427" i="1"/>
  <c r="R1427" i="1"/>
  <c r="P1427" i="1"/>
  <c r="O1427" i="1"/>
  <c r="N1427" i="1"/>
  <c r="M1427" i="1"/>
  <c r="L1427" i="1"/>
  <c r="K1427" i="1"/>
  <c r="S1426" i="1"/>
  <c r="R1426" i="1"/>
  <c r="P1426" i="1"/>
  <c r="O1426" i="1"/>
  <c r="N1426" i="1"/>
  <c r="M1426" i="1"/>
  <c r="L1426" i="1"/>
  <c r="K1426" i="1"/>
  <c r="S1425" i="1"/>
  <c r="R1425" i="1"/>
  <c r="P1425" i="1"/>
  <c r="O1425" i="1"/>
  <c r="N1425" i="1"/>
  <c r="M1425" i="1"/>
  <c r="L1425" i="1"/>
  <c r="K1425" i="1"/>
  <c r="S1424" i="1"/>
  <c r="R1424" i="1"/>
  <c r="P1424" i="1"/>
  <c r="O1424" i="1"/>
  <c r="N1424" i="1"/>
  <c r="M1424" i="1"/>
  <c r="L1424" i="1"/>
  <c r="K1424" i="1"/>
  <c r="S1423" i="1"/>
  <c r="R1423" i="1"/>
  <c r="P1423" i="1"/>
  <c r="O1423" i="1"/>
  <c r="N1423" i="1"/>
  <c r="M1423" i="1"/>
  <c r="L1423" i="1"/>
  <c r="K1423" i="1"/>
  <c r="S1422" i="1"/>
  <c r="R1422" i="1"/>
  <c r="P1422" i="1"/>
  <c r="O1422" i="1"/>
  <c r="N1422" i="1"/>
  <c r="M1422" i="1"/>
  <c r="L1422" i="1"/>
  <c r="K1422" i="1"/>
  <c r="S1421" i="1"/>
  <c r="R1421" i="1"/>
  <c r="P1421" i="1"/>
  <c r="O1421" i="1"/>
  <c r="N1421" i="1"/>
  <c r="M1421" i="1"/>
  <c r="L1421" i="1"/>
  <c r="K1421" i="1"/>
  <c r="T1421" i="1" s="1"/>
  <c r="S1420" i="1"/>
  <c r="R1420" i="1"/>
  <c r="P1420" i="1"/>
  <c r="O1420" i="1"/>
  <c r="N1420" i="1"/>
  <c r="M1420" i="1"/>
  <c r="L1420" i="1"/>
  <c r="K1420" i="1"/>
  <c r="T1420" i="1" s="1"/>
  <c r="S1419" i="1"/>
  <c r="R1419" i="1"/>
  <c r="P1419" i="1"/>
  <c r="O1419" i="1"/>
  <c r="N1419" i="1"/>
  <c r="M1419" i="1"/>
  <c r="L1419" i="1"/>
  <c r="K1419" i="1"/>
  <c r="T1419" i="1" s="1"/>
  <c r="S1418" i="1"/>
  <c r="R1418" i="1"/>
  <c r="P1418" i="1"/>
  <c r="O1418" i="1"/>
  <c r="N1418" i="1"/>
  <c r="M1418" i="1"/>
  <c r="L1418" i="1"/>
  <c r="K1418" i="1"/>
  <c r="T1418" i="1" s="1"/>
  <c r="S1417" i="1"/>
  <c r="R1417" i="1"/>
  <c r="P1417" i="1"/>
  <c r="O1417" i="1"/>
  <c r="N1417" i="1"/>
  <c r="M1417" i="1"/>
  <c r="L1417" i="1"/>
  <c r="K1417" i="1"/>
  <c r="T1417" i="1" s="1"/>
  <c r="S1416" i="1"/>
  <c r="R1416" i="1"/>
  <c r="P1416" i="1"/>
  <c r="O1416" i="1"/>
  <c r="N1416" i="1"/>
  <c r="M1416" i="1"/>
  <c r="L1416" i="1"/>
  <c r="K1416" i="1"/>
  <c r="T1416" i="1" s="1"/>
  <c r="S1415" i="1"/>
  <c r="R1415" i="1"/>
  <c r="P1415" i="1"/>
  <c r="O1415" i="1"/>
  <c r="N1415" i="1"/>
  <c r="M1415" i="1"/>
  <c r="L1415" i="1"/>
  <c r="K1415" i="1"/>
  <c r="T1415" i="1" s="1"/>
  <c r="S1414" i="1"/>
  <c r="R1414" i="1"/>
  <c r="P1414" i="1"/>
  <c r="O1414" i="1"/>
  <c r="N1414" i="1"/>
  <c r="M1414" i="1"/>
  <c r="L1414" i="1"/>
  <c r="K1414" i="1"/>
  <c r="T1414" i="1" s="1"/>
  <c r="S1413" i="1"/>
  <c r="R1413" i="1"/>
  <c r="P1413" i="1"/>
  <c r="O1413" i="1"/>
  <c r="N1413" i="1"/>
  <c r="M1413" i="1"/>
  <c r="L1413" i="1"/>
  <c r="K1413" i="1"/>
  <c r="T1413" i="1" s="1"/>
  <c r="S1412" i="1"/>
  <c r="R1412" i="1"/>
  <c r="P1412" i="1"/>
  <c r="O1412" i="1"/>
  <c r="N1412" i="1"/>
  <c r="M1412" i="1"/>
  <c r="L1412" i="1"/>
  <c r="K1412" i="1"/>
  <c r="S1411" i="1"/>
  <c r="R1411" i="1"/>
  <c r="P1411" i="1"/>
  <c r="O1411" i="1"/>
  <c r="N1411" i="1"/>
  <c r="M1411" i="1"/>
  <c r="L1411" i="1"/>
  <c r="K1411" i="1"/>
  <c r="T1411" i="1" s="1"/>
  <c r="S1410" i="1"/>
  <c r="R1410" i="1"/>
  <c r="P1410" i="1"/>
  <c r="O1410" i="1"/>
  <c r="N1410" i="1"/>
  <c r="M1410" i="1"/>
  <c r="L1410" i="1"/>
  <c r="K1410" i="1"/>
  <c r="T1410" i="1" s="1"/>
  <c r="S1409" i="1"/>
  <c r="R1409" i="1"/>
  <c r="P1409" i="1"/>
  <c r="O1409" i="1"/>
  <c r="N1409" i="1"/>
  <c r="M1409" i="1"/>
  <c r="L1409" i="1"/>
  <c r="K1409" i="1"/>
  <c r="T1409" i="1" s="1"/>
  <c r="S1408" i="1"/>
  <c r="R1408" i="1"/>
  <c r="P1408" i="1"/>
  <c r="O1408" i="1"/>
  <c r="N1408" i="1"/>
  <c r="M1408" i="1"/>
  <c r="L1408" i="1"/>
  <c r="K1408" i="1"/>
  <c r="T1408" i="1" s="1"/>
  <c r="S1407" i="1"/>
  <c r="R1407" i="1"/>
  <c r="P1407" i="1"/>
  <c r="O1407" i="1"/>
  <c r="N1407" i="1"/>
  <c r="M1407" i="1"/>
  <c r="L1407" i="1"/>
  <c r="K1407" i="1"/>
  <c r="S1406" i="1"/>
  <c r="R1406" i="1"/>
  <c r="P1406" i="1"/>
  <c r="O1406" i="1"/>
  <c r="N1406" i="1"/>
  <c r="M1406" i="1"/>
  <c r="L1406" i="1"/>
  <c r="K1406" i="1"/>
  <c r="T1406" i="1" s="1"/>
  <c r="S1405" i="1"/>
  <c r="R1405" i="1"/>
  <c r="P1405" i="1"/>
  <c r="O1405" i="1"/>
  <c r="N1405" i="1"/>
  <c r="M1405" i="1"/>
  <c r="L1405" i="1"/>
  <c r="K1405" i="1"/>
  <c r="T1405" i="1" s="1"/>
  <c r="S1404" i="1"/>
  <c r="R1404" i="1"/>
  <c r="P1404" i="1"/>
  <c r="O1404" i="1"/>
  <c r="N1404" i="1"/>
  <c r="M1404" i="1"/>
  <c r="L1404" i="1"/>
  <c r="K1404" i="1"/>
  <c r="S1403" i="1"/>
  <c r="R1403" i="1"/>
  <c r="P1403" i="1"/>
  <c r="O1403" i="1"/>
  <c r="N1403" i="1"/>
  <c r="M1403" i="1"/>
  <c r="L1403" i="1"/>
  <c r="K1403" i="1"/>
  <c r="S1402" i="1"/>
  <c r="R1402" i="1"/>
  <c r="P1402" i="1"/>
  <c r="O1402" i="1"/>
  <c r="N1402" i="1"/>
  <c r="M1402" i="1"/>
  <c r="L1402" i="1"/>
  <c r="K1402" i="1"/>
  <c r="T1402" i="1" s="1"/>
  <c r="S1401" i="1"/>
  <c r="R1401" i="1"/>
  <c r="P1401" i="1"/>
  <c r="O1401" i="1"/>
  <c r="N1401" i="1"/>
  <c r="M1401" i="1"/>
  <c r="L1401" i="1"/>
  <c r="K1401" i="1"/>
  <c r="T1401" i="1" s="1"/>
  <c r="S1400" i="1"/>
  <c r="R1400" i="1"/>
  <c r="P1400" i="1"/>
  <c r="O1400" i="1"/>
  <c r="N1400" i="1"/>
  <c r="M1400" i="1"/>
  <c r="L1400" i="1"/>
  <c r="K1400" i="1"/>
  <c r="T1400" i="1" s="1"/>
  <c r="S1399" i="1"/>
  <c r="R1399" i="1"/>
  <c r="P1399" i="1"/>
  <c r="O1399" i="1"/>
  <c r="N1399" i="1"/>
  <c r="M1399" i="1"/>
  <c r="L1399" i="1"/>
  <c r="K1399" i="1"/>
  <c r="T1399" i="1" s="1"/>
  <c r="S1398" i="1"/>
  <c r="R1398" i="1"/>
  <c r="P1398" i="1"/>
  <c r="O1398" i="1"/>
  <c r="N1398" i="1"/>
  <c r="M1398" i="1"/>
  <c r="L1398" i="1"/>
  <c r="K1398" i="1"/>
  <c r="S1397" i="1"/>
  <c r="R1397" i="1"/>
  <c r="P1397" i="1"/>
  <c r="O1397" i="1"/>
  <c r="N1397" i="1"/>
  <c r="M1397" i="1"/>
  <c r="L1397" i="1"/>
  <c r="K1397" i="1"/>
  <c r="T1397" i="1" s="1"/>
  <c r="S1396" i="1"/>
  <c r="R1396" i="1"/>
  <c r="P1396" i="1"/>
  <c r="O1396" i="1"/>
  <c r="N1396" i="1"/>
  <c r="M1396" i="1"/>
  <c r="L1396" i="1"/>
  <c r="K1396" i="1"/>
  <c r="T1396" i="1" s="1"/>
  <c r="S1395" i="1"/>
  <c r="R1395" i="1"/>
  <c r="P1395" i="1"/>
  <c r="O1395" i="1"/>
  <c r="N1395" i="1"/>
  <c r="M1395" i="1"/>
  <c r="L1395" i="1"/>
  <c r="K1395" i="1"/>
  <c r="T1395" i="1" s="1"/>
  <c r="S1394" i="1"/>
  <c r="R1394" i="1"/>
  <c r="P1394" i="1"/>
  <c r="O1394" i="1"/>
  <c r="N1394" i="1"/>
  <c r="M1394" i="1"/>
  <c r="L1394" i="1"/>
  <c r="K1394" i="1"/>
  <c r="S1393" i="1"/>
  <c r="R1393" i="1"/>
  <c r="P1393" i="1"/>
  <c r="O1393" i="1"/>
  <c r="N1393" i="1"/>
  <c r="M1393" i="1"/>
  <c r="L1393" i="1"/>
  <c r="K1393" i="1"/>
  <c r="T1393" i="1" s="1"/>
  <c r="S1392" i="1"/>
  <c r="R1392" i="1"/>
  <c r="P1392" i="1"/>
  <c r="O1392" i="1"/>
  <c r="N1392" i="1"/>
  <c r="M1392" i="1"/>
  <c r="L1392" i="1"/>
  <c r="K1392" i="1"/>
  <c r="T1392" i="1" s="1"/>
  <c r="S1391" i="1"/>
  <c r="R1391" i="1"/>
  <c r="P1391" i="1"/>
  <c r="O1391" i="1"/>
  <c r="N1391" i="1"/>
  <c r="M1391" i="1"/>
  <c r="L1391" i="1"/>
  <c r="K1391" i="1"/>
  <c r="T1391" i="1" s="1"/>
  <c r="S1390" i="1"/>
  <c r="R1390" i="1"/>
  <c r="P1390" i="1"/>
  <c r="O1390" i="1"/>
  <c r="N1390" i="1"/>
  <c r="M1390" i="1"/>
  <c r="L1390" i="1"/>
  <c r="K1390" i="1"/>
  <c r="T1390" i="1" s="1"/>
  <c r="S1389" i="1"/>
  <c r="R1389" i="1"/>
  <c r="P1389" i="1"/>
  <c r="O1389" i="1"/>
  <c r="N1389" i="1"/>
  <c r="M1389" i="1"/>
  <c r="L1389" i="1"/>
  <c r="K1389" i="1"/>
  <c r="T1389" i="1" s="1"/>
  <c r="S1388" i="1"/>
  <c r="R1388" i="1"/>
  <c r="P1388" i="1"/>
  <c r="O1388" i="1"/>
  <c r="N1388" i="1"/>
  <c r="M1388" i="1"/>
  <c r="L1388" i="1"/>
  <c r="K1388" i="1"/>
  <c r="S1387" i="1"/>
  <c r="R1387" i="1"/>
  <c r="P1387" i="1"/>
  <c r="O1387" i="1"/>
  <c r="N1387" i="1"/>
  <c r="M1387" i="1"/>
  <c r="L1387" i="1"/>
  <c r="K1387" i="1"/>
  <c r="S1386" i="1"/>
  <c r="R1386" i="1"/>
  <c r="P1386" i="1"/>
  <c r="O1386" i="1"/>
  <c r="N1386" i="1"/>
  <c r="M1386" i="1"/>
  <c r="L1386" i="1"/>
  <c r="K1386" i="1"/>
  <c r="S1385" i="1"/>
  <c r="R1385" i="1"/>
  <c r="P1385" i="1"/>
  <c r="O1385" i="1"/>
  <c r="N1385" i="1"/>
  <c r="M1385" i="1"/>
  <c r="L1385" i="1"/>
  <c r="K1385" i="1"/>
  <c r="S1384" i="1"/>
  <c r="R1384" i="1"/>
  <c r="P1384" i="1"/>
  <c r="O1384" i="1"/>
  <c r="N1384" i="1"/>
  <c r="M1384" i="1"/>
  <c r="L1384" i="1"/>
  <c r="K1384" i="1"/>
  <c r="T1384" i="1" s="1"/>
  <c r="S1383" i="1"/>
  <c r="R1383" i="1"/>
  <c r="P1383" i="1"/>
  <c r="O1383" i="1"/>
  <c r="N1383" i="1"/>
  <c r="M1383" i="1"/>
  <c r="L1383" i="1"/>
  <c r="K1383" i="1"/>
  <c r="S1382" i="1"/>
  <c r="R1382" i="1"/>
  <c r="P1382" i="1"/>
  <c r="O1382" i="1"/>
  <c r="N1382" i="1"/>
  <c r="M1382" i="1"/>
  <c r="L1382" i="1"/>
  <c r="K1382" i="1"/>
  <c r="S1381" i="1"/>
  <c r="R1381" i="1"/>
  <c r="P1381" i="1"/>
  <c r="O1381" i="1"/>
  <c r="N1381" i="1"/>
  <c r="M1381" i="1"/>
  <c r="L1381" i="1"/>
  <c r="K1381" i="1"/>
  <c r="T1381" i="1" s="1"/>
  <c r="S1380" i="1"/>
  <c r="R1380" i="1"/>
  <c r="P1380" i="1"/>
  <c r="O1380" i="1"/>
  <c r="N1380" i="1"/>
  <c r="M1380" i="1"/>
  <c r="L1380" i="1"/>
  <c r="K1380" i="1"/>
  <c r="T1380" i="1" s="1"/>
  <c r="S1379" i="1"/>
  <c r="R1379" i="1"/>
  <c r="P1379" i="1"/>
  <c r="O1379" i="1"/>
  <c r="N1379" i="1"/>
  <c r="M1379" i="1"/>
  <c r="L1379" i="1"/>
  <c r="K1379" i="1"/>
  <c r="S1378" i="1"/>
  <c r="R1378" i="1"/>
  <c r="P1378" i="1"/>
  <c r="O1378" i="1"/>
  <c r="N1378" i="1"/>
  <c r="M1378" i="1"/>
  <c r="L1378" i="1"/>
  <c r="K1378" i="1"/>
  <c r="S1377" i="1"/>
  <c r="R1377" i="1"/>
  <c r="P1377" i="1"/>
  <c r="O1377" i="1"/>
  <c r="N1377" i="1"/>
  <c r="M1377" i="1"/>
  <c r="L1377" i="1"/>
  <c r="K1377" i="1"/>
  <c r="S1376" i="1"/>
  <c r="R1376" i="1"/>
  <c r="P1376" i="1"/>
  <c r="O1376" i="1"/>
  <c r="N1376" i="1"/>
  <c r="M1376" i="1"/>
  <c r="L1376" i="1"/>
  <c r="K1376" i="1"/>
  <c r="S1375" i="1"/>
  <c r="R1375" i="1"/>
  <c r="P1375" i="1"/>
  <c r="O1375" i="1"/>
  <c r="N1375" i="1"/>
  <c r="M1375" i="1"/>
  <c r="L1375" i="1"/>
  <c r="K1375" i="1"/>
  <c r="T1375" i="1" s="1"/>
  <c r="S1374" i="1"/>
  <c r="R1374" i="1"/>
  <c r="P1374" i="1"/>
  <c r="O1374" i="1"/>
  <c r="N1374" i="1"/>
  <c r="M1374" i="1"/>
  <c r="L1374" i="1"/>
  <c r="K1374" i="1"/>
  <c r="T1374" i="1" s="1"/>
  <c r="S1373" i="1"/>
  <c r="R1373" i="1"/>
  <c r="P1373" i="1"/>
  <c r="O1373" i="1"/>
  <c r="N1373" i="1"/>
  <c r="M1373" i="1"/>
  <c r="L1373" i="1"/>
  <c r="K1373" i="1"/>
  <c r="T1373" i="1" s="1"/>
  <c r="S1372" i="1"/>
  <c r="R1372" i="1"/>
  <c r="P1372" i="1"/>
  <c r="O1372" i="1"/>
  <c r="N1372" i="1"/>
  <c r="M1372" i="1"/>
  <c r="L1372" i="1"/>
  <c r="K1372" i="1"/>
  <c r="S1371" i="1"/>
  <c r="R1371" i="1"/>
  <c r="P1371" i="1"/>
  <c r="O1371" i="1"/>
  <c r="N1371" i="1"/>
  <c r="M1371" i="1"/>
  <c r="L1371" i="1"/>
  <c r="K1371" i="1"/>
  <c r="T1371" i="1" s="1"/>
  <c r="S1370" i="1"/>
  <c r="R1370" i="1"/>
  <c r="P1370" i="1"/>
  <c r="O1370" i="1"/>
  <c r="N1370" i="1"/>
  <c r="M1370" i="1"/>
  <c r="L1370" i="1"/>
  <c r="K1370" i="1"/>
  <c r="S1369" i="1"/>
  <c r="R1369" i="1"/>
  <c r="P1369" i="1"/>
  <c r="O1369" i="1"/>
  <c r="N1369" i="1"/>
  <c r="M1369" i="1"/>
  <c r="L1369" i="1"/>
  <c r="K1369" i="1"/>
  <c r="S1368" i="1"/>
  <c r="R1368" i="1"/>
  <c r="P1368" i="1"/>
  <c r="O1368" i="1"/>
  <c r="N1368" i="1"/>
  <c r="M1368" i="1"/>
  <c r="L1368" i="1"/>
  <c r="K1368" i="1"/>
  <c r="S1367" i="1"/>
  <c r="R1367" i="1"/>
  <c r="P1367" i="1"/>
  <c r="O1367" i="1"/>
  <c r="N1367" i="1"/>
  <c r="M1367" i="1"/>
  <c r="L1367" i="1"/>
  <c r="K1367" i="1"/>
  <c r="S1366" i="1"/>
  <c r="R1366" i="1"/>
  <c r="P1366" i="1"/>
  <c r="O1366" i="1"/>
  <c r="N1366" i="1"/>
  <c r="M1366" i="1"/>
  <c r="L1366" i="1"/>
  <c r="K1366" i="1"/>
  <c r="T1366" i="1" s="1"/>
  <c r="S1365" i="1"/>
  <c r="R1365" i="1"/>
  <c r="P1365" i="1"/>
  <c r="O1365" i="1"/>
  <c r="N1365" i="1"/>
  <c r="M1365" i="1"/>
  <c r="L1365" i="1"/>
  <c r="K1365" i="1"/>
  <c r="T1365" i="1" s="1"/>
  <c r="S1364" i="1"/>
  <c r="R1364" i="1"/>
  <c r="P1364" i="1"/>
  <c r="O1364" i="1"/>
  <c r="N1364" i="1"/>
  <c r="M1364" i="1"/>
  <c r="L1364" i="1"/>
  <c r="K1364" i="1"/>
  <c r="S1363" i="1"/>
  <c r="R1363" i="1"/>
  <c r="P1363" i="1"/>
  <c r="O1363" i="1"/>
  <c r="N1363" i="1"/>
  <c r="M1363" i="1"/>
  <c r="L1363" i="1"/>
  <c r="K1363" i="1"/>
  <c r="S1362" i="1"/>
  <c r="R1362" i="1"/>
  <c r="P1362" i="1"/>
  <c r="O1362" i="1"/>
  <c r="N1362" i="1"/>
  <c r="M1362" i="1"/>
  <c r="L1362" i="1"/>
  <c r="K1362" i="1"/>
  <c r="S1361" i="1"/>
  <c r="R1361" i="1"/>
  <c r="P1361" i="1"/>
  <c r="O1361" i="1"/>
  <c r="N1361" i="1"/>
  <c r="M1361" i="1"/>
  <c r="L1361" i="1"/>
  <c r="K1361" i="1"/>
  <c r="S1360" i="1"/>
  <c r="R1360" i="1"/>
  <c r="P1360" i="1"/>
  <c r="O1360" i="1"/>
  <c r="N1360" i="1"/>
  <c r="M1360" i="1"/>
  <c r="L1360" i="1"/>
  <c r="K1360" i="1"/>
  <c r="S1359" i="1"/>
  <c r="R1359" i="1"/>
  <c r="P1359" i="1"/>
  <c r="O1359" i="1"/>
  <c r="N1359" i="1"/>
  <c r="M1359" i="1"/>
  <c r="L1359" i="1"/>
  <c r="K1359" i="1"/>
  <c r="T1359" i="1" s="1"/>
  <c r="S1358" i="1"/>
  <c r="R1358" i="1"/>
  <c r="P1358" i="1"/>
  <c r="O1358" i="1"/>
  <c r="N1358" i="1"/>
  <c r="M1358" i="1"/>
  <c r="L1358" i="1"/>
  <c r="K1358" i="1"/>
  <c r="T1358" i="1" s="1"/>
  <c r="S1357" i="1"/>
  <c r="R1357" i="1"/>
  <c r="P1357" i="1"/>
  <c r="O1357" i="1"/>
  <c r="N1357" i="1"/>
  <c r="M1357" i="1"/>
  <c r="L1357" i="1"/>
  <c r="K1357" i="1"/>
  <c r="T1357" i="1" s="1"/>
  <c r="S1356" i="1"/>
  <c r="R1356" i="1"/>
  <c r="P1356" i="1"/>
  <c r="O1356" i="1"/>
  <c r="N1356" i="1"/>
  <c r="M1356" i="1"/>
  <c r="L1356" i="1"/>
  <c r="K1356" i="1"/>
  <c r="S1355" i="1"/>
  <c r="R1355" i="1"/>
  <c r="P1355" i="1"/>
  <c r="O1355" i="1"/>
  <c r="N1355" i="1"/>
  <c r="M1355" i="1"/>
  <c r="L1355" i="1"/>
  <c r="K1355" i="1"/>
  <c r="T1355" i="1" s="1"/>
  <c r="S1354" i="1"/>
  <c r="R1354" i="1"/>
  <c r="P1354" i="1"/>
  <c r="O1354" i="1"/>
  <c r="N1354" i="1"/>
  <c r="M1354" i="1"/>
  <c r="L1354" i="1"/>
  <c r="K1354" i="1"/>
  <c r="T1354" i="1" s="1"/>
  <c r="S1353" i="1"/>
  <c r="R1353" i="1"/>
  <c r="P1353" i="1"/>
  <c r="O1353" i="1"/>
  <c r="N1353" i="1"/>
  <c r="M1353" i="1"/>
  <c r="L1353" i="1"/>
  <c r="K1353" i="1"/>
  <c r="T1353" i="1" s="1"/>
  <c r="S1352" i="1"/>
  <c r="R1352" i="1"/>
  <c r="P1352" i="1"/>
  <c r="O1352" i="1"/>
  <c r="N1352" i="1"/>
  <c r="M1352" i="1"/>
  <c r="L1352" i="1"/>
  <c r="K1352" i="1"/>
  <c r="T1352" i="1" s="1"/>
  <c r="S1351" i="1"/>
  <c r="R1351" i="1"/>
  <c r="P1351" i="1"/>
  <c r="O1351" i="1"/>
  <c r="N1351" i="1"/>
  <c r="M1351" i="1"/>
  <c r="L1351" i="1"/>
  <c r="K1351" i="1"/>
  <c r="T1351" i="1" s="1"/>
  <c r="S1350" i="1"/>
  <c r="R1350" i="1"/>
  <c r="P1350" i="1"/>
  <c r="O1350" i="1"/>
  <c r="N1350" i="1"/>
  <c r="M1350" i="1"/>
  <c r="L1350" i="1"/>
  <c r="K1350" i="1"/>
  <c r="S1349" i="1"/>
  <c r="R1349" i="1"/>
  <c r="P1349" i="1"/>
  <c r="O1349" i="1"/>
  <c r="N1349" i="1"/>
  <c r="M1349" i="1"/>
  <c r="L1349" i="1"/>
  <c r="K1349" i="1"/>
  <c r="T1349" i="1" s="1"/>
  <c r="S1348" i="1"/>
  <c r="R1348" i="1"/>
  <c r="P1348" i="1"/>
  <c r="O1348" i="1"/>
  <c r="N1348" i="1"/>
  <c r="M1348" i="1"/>
  <c r="L1348" i="1"/>
  <c r="K1348" i="1"/>
  <c r="S1347" i="1"/>
  <c r="R1347" i="1"/>
  <c r="P1347" i="1"/>
  <c r="O1347" i="1"/>
  <c r="N1347" i="1"/>
  <c r="M1347" i="1"/>
  <c r="L1347" i="1"/>
  <c r="K1347" i="1"/>
  <c r="S1346" i="1"/>
  <c r="R1346" i="1"/>
  <c r="P1346" i="1"/>
  <c r="O1346" i="1"/>
  <c r="N1346" i="1"/>
  <c r="M1346" i="1"/>
  <c r="L1346" i="1"/>
  <c r="K1346" i="1"/>
  <c r="S1345" i="1"/>
  <c r="R1345" i="1"/>
  <c r="P1345" i="1"/>
  <c r="O1345" i="1"/>
  <c r="N1345" i="1"/>
  <c r="M1345" i="1"/>
  <c r="L1345" i="1"/>
  <c r="K1345" i="1"/>
  <c r="T1345" i="1" s="1"/>
  <c r="S1344" i="1"/>
  <c r="R1344" i="1"/>
  <c r="P1344" i="1"/>
  <c r="O1344" i="1"/>
  <c r="N1344" i="1"/>
  <c r="M1344" i="1"/>
  <c r="L1344" i="1"/>
  <c r="K1344" i="1"/>
  <c r="T1344" i="1" s="1"/>
  <c r="S1343" i="1"/>
  <c r="R1343" i="1"/>
  <c r="P1343" i="1"/>
  <c r="O1343" i="1"/>
  <c r="N1343" i="1"/>
  <c r="M1343" i="1"/>
  <c r="L1343" i="1"/>
  <c r="K1343" i="1"/>
  <c r="T1343" i="1" s="1"/>
  <c r="S1342" i="1"/>
  <c r="R1342" i="1"/>
  <c r="P1342" i="1"/>
  <c r="O1342" i="1"/>
  <c r="N1342" i="1"/>
  <c r="M1342" i="1"/>
  <c r="L1342" i="1"/>
  <c r="K1342" i="1"/>
  <c r="S1341" i="1"/>
  <c r="R1341" i="1"/>
  <c r="P1341" i="1"/>
  <c r="O1341" i="1"/>
  <c r="N1341" i="1"/>
  <c r="M1341" i="1"/>
  <c r="L1341" i="1"/>
  <c r="K1341" i="1"/>
  <c r="S1340" i="1"/>
  <c r="R1340" i="1"/>
  <c r="P1340" i="1"/>
  <c r="O1340" i="1"/>
  <c r="N1340" i="1"/>
  <c r="M1340" i="1"/>
  <c r="L1340" i="1"/>
  <c r="K1340" i="1"/>
  <c r="S1339" i="1"/>
  <c r="R1339" i="1"/>
  <c r="P1339" i="1"/>
  <c r="O1339" i="1"/>
  <c r="N1339" i="1"/>
  <c r="M1339" i="1"/>
  <c r="L1339" i="1"/>
  <c r="K1339" i="1"/>
  <c r="S1338" i="1"/>
  <c r="R1338" i="1"/>
  <c r="P1338" i="1"/>
  <c r="O1338" i="1"/>
  <c r="N1338" i="1"/>
  <c r="M1338" i="1"/>
  <c r="L1338" i="1"/>
  <c r="K1338" i="1"/>
  <c r="S1337" i="1"/>
  <c r="R1337" i="1"/>
  <c r="P1337" i="1"/>
  <c r="O1337" i="1"/>
  <c r="N1337" i="1"/>
  <c r="M1337" i="1"/>
  <c r="L1337" i="1"/>
  <c r="K1337" i="1"/>
  <c r="S1336" i="1"/>
  <c r="R1336" i="1"/>
  <c r="P1336" i="1"/>
  <c r="O1336" i="1"/>
  <c r="N1336" i="1"/>
  <c r="M1336" i="1"/>
  <c r="L1336" i="1"/>
  <c r="K1336" i="1"/>
  <c r="S1335" i="1"/>
  <c r="R1335" i="1"/>
  <c r="P1335" i="1"/>
  <c r="O1335" i="1"/>
  <c r="N1335" i="1"/>
  <c r="M1335" i="1"/>
  <c r="L1335" i="1"/>
  <c r="K1335" i="1"/>
  <c r="S1334" i="1"/>
  <c r="R1334" i="1"/>
  <c r="P1334" i="1"/>
  <c r="O1334" i="1"/>
  <c r="N1334" i="1"/>
  <c r="M1334" i="1"/>
  <c r="L1334" i="1"/>
  <c r="K1334" i="1"/>
  <c r="S1333" i="1"/>
  <c r="R1333" i="1"/>
  <c r="P1333" i="1"/>
  <c r="O1333" i="1"/>
  <c r="N1333" i="1"/>
  <c r="M1333" i="1"/>
  <c r="L1333" i="1"/>
  <c r="K1333" i="1"/>
  <c r="T1333" i="1" s="1"/>
  <c r="S1332" i="1"/>
  <c r="R1332" i="1"/>
  <c r="P1332" i="1"/>
  <c r="O1332" i="1"/>
  <c r="N1332" i="1"/>
  <c r="M1332" i="1"/>
  <c r="L1332" i="1"/>
  <c r="K1332" i="1"/>
  <c r="S1331" i="1"/>
  <c r="R1331" i="1"/>
  <c r="P1331" i="1"/>
  <c r="O1331" i="1"/>
  <c r="N1331" i="1"/>
  <c r="M1331" i="1"/>
  <c r="L1331" i="1"/>
  <c r="K1331" i="1"/>
  <c r="S1330" i="1"/>
  <c r="R1330" i="1"/>
  <c r="P1330" i="1"/>
  <c r="O1330" i="1"/>
  <c r="N1330" i="1"/>
  <c r="M1330" i="1"/>
  <c r="L1330" i="1"/>
  <c r="K1330" i="1"/>
  <c r="S1329" i="1"/>
  <c r="R1329" i="1"/>
  <c r="P1329" i="1"/>
  <c r="O1329" i="1"/>
  <c r="N1329" i="1"/>
  <c r="M1329" i="1"/>
  <c r="L1329" i="1"/>
  <c r="K1329" i="1"/>
  <c r="S1328" i="1"/>
  <c r="R1328" i="1"/>
  <c r="P1328" i="1"/>
  <c r="O1328" i="1"/>
  <c r="N1328" i="1"/>
  <c r="M1328" i="1"/>
  <c r="L1328" i="1"/>
  <c r="K1328" i="1"/>
  <c r="S1327" i="1"/>
  <c r="R1327" i="1"/>
  <c r="P1327" i="1"/>
  <c r="O1327" i="1"/>
  <c r="N1327" i="1"/>
  <c r="M1327" i="1"/>
  <c r="L1327" i="1"/>
  <c r="K1327" i="1"/>
  <c r="T1327" i="1" s="1"/>
  <c r="S1326" i="1"/>
  <c r="R1326" i="1"/>
  <c r="P1326" i="1"/>
  <c r="O1326" i="1"/>
  <c r="N1326" i="1"/>
  <c r="M1326" i="1"/>
  <c r="L1326" i="1"/>
  <c r="K1326" i="1"/>
  <c r="S1325" i="1"/>
  <c r="R1325" i="1"/>
  <c r="P1325" i="1"/>
  <c r="O1325" i="1"/>
  <c r="N1325" i="1"/>
  <c r="M1325" i="1"/>
  <c r="L1325" i="1"/>
  <c r="K1325" i="1"/>
  <c r="T1325" i="1" s="1"/>
  <c r="S1324" i="1"/>
  <c r="R1324" i="1"/>
  <c r="P1324" i="1"/>
  <c r="O1324" i="1"/>
  <c r="N1324" i="1"/>
  <c r="M1324" i="1"/>
  <c r="L1324" i="1"/>
  <c r="K1324" i="1"/>
  <c r="T1324" i="1" s="1"/>
  <c r="S1323" i="1"/>
  <c r="R1323" i="1"/>
  <c r="P1323" i="1"/>
  <c r="O1323" i="1"/>
  <c r="N1323" i="1"/>
  <c r="M1323" i="1"/>
  <c r="L1323" i="1"/>
  <c r="K1323" i="1"/>
  <c r="T1323" i="1" s="1"/>
  <c r="S1322" i="1"/>
  <c r="R1322" i="1"/>
  <c r="P1322" i="1"/>
  <c r="O1322" i="1"/>
  <c r="N1322" i="1"/>
  <c r="M1322" i="1"/>
  <c r="L1322" i="1"/>
  <c r="K1322" i="1"/>
  <c r="T1322" i="1" s="1"/>
  <c r="S1321" i="1"/>
  <c r="R1321" i="1"/>
  <c r="P1321" i="1"/>
  <c r="O1321" i="1"/>
  <c r="N1321" i="1"/>
  <c r="M1321" i="1"/>
  <c r="L1321" i="1"/>
  <c r="K1321" i="1"/>
  <c r="T1321" i="1" s="1"/>
  <c r="S1320" i="1"/>
  <c r="R1320" i="1"/>
  <c r="P1320" i="1"/>
  <c r="O1320" i="1"/>
  <c r="N1320" i="1"/>
  <c r="M1320" i="1"/>
  <c r="L1320" i="1"/>
  <c r="K1320" i="1"/>
  <c r="T1320" i="1" s="1"/>
  <c r="S1319" i="1"/>
  <c r="R1319" i="1"/>
  <c r="P1319" i="1"/>
  <c r="O1319" i="1"/>
  <c r="N1319" i="1"/>
  <c r="M1319" i="1"/>
  <c r="L1319" i="1"/>
  <c r="K1319" i="1"/>
  <c r="T1319" i="1" s="1"/>
  <c r="S1318" i="1"/>
  <c r="R1318" i="1"/>
  <c r="P1318" i="1"/>
  <c r="O1318" i="1"/>
  <c r="N1318" i="1"/>
  <c r="M1318" i="1"/>
  <c r="L1318" i="1"/>
  <c r="K1318" i="1"/>
  <c r="S1317" i="1"/>
  <c r="R1317" i="1"/>
  <c r="P1317" i="1"/>
  <c r="O1317" i="1"/>
  <c r="N1317" i="1"/>
  <c r="M1317" i="1"/>
  <c r="L1317" i="1"/>
  <c r="K1317" i="1"/>
  <c r="T1317" i="1" s="1"/>
  <c r="S1316" i="1"/>
  <c r="R1316" i="1"/>
  <c r="P1316" i="1"/>
  <c r="O1316" i="1"/>
  <c r="N1316" i="1"/>
  <c r="M1316" i="1"/>
  <c r="L1316" i="1"/>
  <c r="K1316" i="1"/>
  <c r="T1316" i="1" s="1"/>
  <c r="S1315" i="1"/>
  <c r="R1315" i="1"/>
  <c r="P1315" i="1"/>
  <c r="O1315" i="1"/>
  <c r="N1315" i="1"/>
  <c r="M1315" i="1"/>
  <c r="L1315" i="1"/>
  <c r="K1315" i="1"/>
  <c r="S1314" i="1"/>
  <c r="R1314" i="1"/>
  <c r="P1314" i="1"/>
  <c r="O1314" i="1"/>
  <c r="N1314" i="1"/>
  <c r="M1314" i="1"/>
  <c r="L1314" i="1"/>
  <c r="K1314" i="1"/>
  <c r="T1314" i="1" s="1"/>
  <c r="S1313" i="1"/>
  <c r="R1313" i="1"/>
  <c r="P1313" i="1"/>
  <c r="O1313" i="1"/>
  <c r="N1313" i="1"/>
  <c r="M1313" i="1"/>
  <c r="L1313" i="1"/>
  <c r="K1313" i="1"/>
  <c r="T1313" i="1" s="1"/>
  <c r="S1312" i="1"/>
  <c r="R1312" i="1"/>
  <c r="P1312" i="1"/>
  <c r="O1312" i="1"/>
  <c r="N1312" i="1"/>
  <c r="M1312" i="1"/>
  <c r="L1312" i="1"/>
  <c r="K1312" i="1"/>
  <c r="T1312" i="1" s="1"/>
  <c r="S1311" i="1"/>
  <c r="R1311" i="1"/>
  <c r="P1311" i="1"/>
  <c r="O1311" i="1"/>
  <c r="N1311" i="1"/>
  <c r="M1311" i="1"/>
  <c r="L1311" i="1"/>
  <c r="K1311" i="1"/>
  <c r="T1311" i="1" s="1"/>
  <c r="S1310" i="1"/>
  <c r="R1310" i="1"/>
  <c r="P1310" i="1"/>
  <c r="O1310" i="1"/>
  <c r="N1310" i="1"/>
  <c r="M1310" i="1"/>
  <c r="L1310" i="1"/>
  <c r="K1310" i="1"/>
  <c r="S1309" i="1"/>
  <c r="R1309" i="1"/>
  <c r="P1309" i="1"/>
  <c r="O1309" i="1"/>
  <c r="N1309" i="1"/>
  <c r="M1309" i="1"/>
  <c r="L1309" i="1"/>
  <c r="K1309" i="1"/>
  <c r="S1308" i="1"/>
  <c r="R1308" i="1"/>
  <c r="P1308" i="1"/>
  <c r="O1308" i="1"/>
  <c r="N1308" i="1"/>
  <c r="M1308" i="1"/>
  <c r="L1308" i="1"/>
  <c r="K1308" i="1"/>
  <c r="S1307" i="1"/>
  <c r="R1307" i="1"/>
  <c r="P1307" i="1"/>
  <c r="O1307" i="1"/>
  <c r="N1307" i="1"/>
  <c r="M1307" i="1"/>
  <c r="L1307" i="1"/>
  <c r="K1307" i="1"/>
  <c r="S1306" i="1"/>
  <c r="R1306" i="1"/>
  <c r="P1306" i="1"/>
  <c r="O1306" i="1"/>
  <c r="N1306" i="1"/>
  <c r="M1306" i="1"/>
  <c r="L1306" i="1"/>
  <c r="K1306" i="1"/>
  <c r="S1305" i="1"/>
  <c r="R1305" i="1"/>
  <c r="P1305" i="1"/>
  <c r="O1305" i="1"/>
  <c r="N1305" i="1"/>
  <c r="M1305" i="1"/>
  <c r="L1305" i="1"/>
  <c r="K1305" i="1"/>
  <c r="S1304" i="1"/>
  <c r="R1304" i="1"/>
  <c r="P1304" i="1"/>
  <c r="O1304" i="1"/>
  <c r="N1304" i="1"/>
  <c r="M1304" i="1"/>
  <c r="L1304" i="1"/>
  <c r="K1304" i="1"/>
  <c r="S1303" i="1"/>
  <c r="R1303" i="1"/>
  <c r="P1303" i="1"/>
  <c r="O1303" i="1"/>
  <c r="N1303" i="1"/>
  <c r="M1303" i="1"/>
  <c r="L1303" i="1"/>
  <c r="K1303" i="1"/>
  <c r="T1303" i="1" s="1"/>
  <c r="S1302" i="1"/>
  <c r="R1302" i="1"/>
  <c r="P1302" i="1"/>
  <c r="O1302" i="1"/>
  <c r="N1302" i="1"/>
  <c r="M1302" i="1"/>
  <c r="L1302" i="1"/>
  <c r="K1302" i="1"/>
  <c r="T1302" i="1" s="1"/>
  <c r="S1301" i="1"/>
  <c r="R1301" i="1"/>
  <c r="P1301" i="1"/>
  <c r="O1301" i="1"/>
  <c r="N1301" i="1"/>
  <c r="M1301" i="1"/>
  <c r="L1301" i="1"/>
  <c r="K1301" i="1"/>
  <c r="T1301" i="1" s="1"/>
  <c r="S1300" i="1"/>
  <c r="R1300" i="1"/>
  <c r="P1300" i="1"/>
  <c r="O1300" i="1"/>
  <c r="N1300" i="1"/>
  <c r="M1300" i="1"/>
  <c r="L1300" i="1"/>
  <c r="K1300" i="1"/>
  <c r="T1300" i="1" s="1"/>
  <c r="S1299" i="1"/>
  <c r="R1299" i="1"/>
  <c r="P1299" i="1"/>
  <c r="O1299" i="1"/>
  <c r="N1299" i="1"/>
  <c r="M1299" i="1"/>
  <c r="L1299" i="1"/>
  <c r="K1299" i="1"/>
  <c r="T1299" i="1" s="1"/>
  <c r="S1298" i="1"/>
  <c r="R1298" i="1"/>
  <c r="P1298" i="1"/>
  <c r="O1298" i="1"/>
  <c r="N1298" i="1"/>
  <c r="M1298" i="1"/>
  <c r="L1298" i="1"/>
  <c r="K1298" i="1"/>
  <c r="T1298" i="1" s="1"/>
  <c r="S1297" i="1"/>
  <c r="R1297" i="1"/>
  <c r="P1297" i="1"/>
  <c r="O1297" i="1"/>
  <c r="N1297" i="1"/>
  <c r="M1297" i="1"/>
  <c r="L1297" i="1"/>
  <c r="K1297" i="1"/>
  <c r="T1297" i="1" s="1"/>
  <c r="S1296" i="1"/>
  <c r="R1296" i="1"/>
  <c r="P1296" i="1"/>
  <c r="O1296" i="1"/>
  <c r="N1296" i="1"/>
  <c r="M1296" i="1"/>
  <c r="L1296" i="1"/>
  <c r="K1296" i="1"/>
  <c r="T1296" i="1" s="1"/>
  <c r="S1295" i="1"/>
  <c r="R1295" i="1"/>
  <c r="P1295" i="1"/>
  <c r="O1295" i="1"/>
  <c r="N1295" i="1"/>
  <c r="M1295" i="1"/>
  <c r="L1295" i="1"/>
  <c r="K1295" i="1"/>
  <c r="T1295" i="1" s="1"/>
  <c r="S1294" i="1"/>
  <c r="R1294" i="1"/>
  <c r="P1294" i="1"/>
  <c r="O1294" i="1"/>
  <c r="N1294" i="1"/>
  <c r="M1294" i="1"/>
  <c r="L1294" i="1"/>
  <c r="K1294" i="1"/>
  <c r="T1294" i="1" s="1"/>
  <c r="S1293" i="1"/>
  <c r="R1293" i="1"/>
  <c r="P1293" i="1"/>
  <c r="O1293" i="1"/>
  <c r="N1293" i="1"/>
  <c r="M1293" i="1"/>
  <c r="L1293" i="1"/>
  <c r="K1293" i="1"/>
  <c r="S1292" i="1"/>
  <c r="R1292" i="1"/>
  <c r="P1292" i="1"/>
  <c r="O1292" i="1"/>
  <c r="N1292" i="1"/>
  <c r="M1292" i="1"/>
  <c r="L1292" i="1"/>
  <c r="K1292" i="1"/>
  <c r="S1291" i="1"/>
  <c r="R1291" i="1"/>
  <c r="P1291" i="1"/>
  <c r="O1291" i="1"/>
  <c r="N1291" i="1"/>
  <c r="M1291" i="1"/>
  <c r="L1291" i="1"/>
  <c r="K1291" i="1"/>
  <c r="S1290" i="1"/>
  <c r="R1290" i="1"/>
  <c r="P1290" i="1"/>
  <c r="O1290" i="1"/>
  <c r="N1290" i="1"/>
  <c r="M1290" i="1"/>
  <c r="L1290" i="1"/>
  <c r="K1290" i="1"/>
  <c r="S1289" i="1"/>
  <c r="R1289" i="1"/>
  <c r="P1289" i="1"/>
  <c r="O1289" i="1"/>
  <c r="N1289" i="1"/>
  <c r="M1289" i="1"/>
  <c r="L1289" i="1"/>
  <c r="K1289" i="1"/>
  <c r="S1288" i="1"/>
  <c r="R1288" i="1"/>
  <c r="P1288" i="1"/>
  <c r="O1288" i="1"/>
  <c r="N1288" i="1"/>
  <c r="M1288" i="1"/>
  <c r="L1288" i="1"/>
  <c r="K1288" i="1"/>
  <c r="S1287" i="1"/>
  <c r="R1287" i="1"/>
  <c r="P1287" i="1"/>
  <c r="O1287" i="1"/>
  <c r="N1287" i="1"/>
  <c r="M1287" i="1"/>
  <c r="L1287" i="1"/>
  <c r="K1287" i="1"/>
  <c r="T1287" i="1" s="1"/>
  <c r="S1286" i="1"/>
  <c r="R1286" i="1"/>
  <c r="P1286" i="1"/>
  <c r="O1286" i="1"/>
  <c r="N1286" i="1"/>
  <c r="M1286" i="1"/>
  <c r="L1286" i="1"/>
  <c r="K1286" i="1"/>
  <c r="T1286" i="1" s="1"/>
  <c r="S1285" i="1"/>
  <c r="R1285" i="1"/>
  <c r="P1285" i="1"/>
  <c r="O1285" i="1"/>
  <c r="N1285" i="1"/>
  <c r="M1285" i="1"/>
  <c r="L1285" i="1"/>
  <c r="K1285" i="1"/>
  <c r="T1285" i="1" s="1"/>
  <c r="S1284" i="1"/>
  <c r="R1284" i="1"/>
  <c r="P1284" i="1"/>
  <c r="O1284" i="1"/>
  <c r="N1284" i="1"/>
  <c r="M1284" i="1"/>
  <c r="L1284" i="1"/>
  <c r="K1284" i="1"/>
  <c r="T1284" i="1" s="1"/>
  <c r="S1283" i="1"/>
  <c r="R1283" i="1"/>
  <c r="P1283" i="1"/>
  <c r="O1283" i="1"/>
  <c r="N1283" i="1"/>
  <c r="M1283" i="1"/>
  <c r="L1283" i="1"/>
  <c r="K1283" i="1"/>
  <c r="S1282" i="1"/>
  <c r="R1282" i="1"/>
  <c r="P1282" i="1"/>
  <c r="O1282" i="1"/>
  <c r="N1282" i="1"/>
  <c r="M1282" i="1"/>
  <c r="L1282" i="1"/>
  <c r="K1282" i="1"/>
  <c r="T1282" i="1" s="1"/>
  <c r="S1281" i="1"/>
  <c r="R1281" i="1"/>
  <c r="P1281" i="1"/>
  <c r="O1281" i="1"/>
  <c r="N1281" i="1"/>
  <c r="M1281" i="1"/>
  <c r="L1281" i="1"/>
  <c r="K1281" i="1"/>
  <c r="T1281" i="1" s="1"/>
  <c r="S1280" i="1"/>
  <c r="R1280" i="1"/>
  <c r="P1280" i="1"/>
  <c r="O1280" i="1"/>
  <c r="N1280" i="1"/>
  <c r="M1280" i="1"/>
  <c r="L1280" i="1"/>
  <c r="K1280" i="1"/>
  <c r="S1279" i="1"/>
  <c r="R1279" i="1"/>
  <c r="P1279" i="1"/>
  <c r="O1279" i="1"/>
  <c r="N1279" i="1"/>
  <c r="M1279" i="1"/>
  <c r="L1279" i="1"/>
  <c r="K1279" i="1"/>
  <c r="T1279" i="1" s="1"/>
  <c r="S1278" i="1"/>
  <c r="R1278" i="1"/>
  <c r="P1278" i="1"/>
  <c r="O1278" i="1"/>
  <c r="N1278" i="1"/>
  <c r="M1278" i="1"/>
  <c r="L1278" i="1"/>
  <c r="K1278" i="1"/>
  <c r="T1278" i="1" s="1"/>
  <c r="S1277" i="1"/>
  <c r="R1277" i="1"/>
  <c r="P1277" i="1"/>
  <c r="O1277" i="1"/>
  <c r="N1277" i="1"/>
  <c r="M1277" i="1"/>
  <c r="L1277" i="1"/>
  <c r="K1277" i="1"/>
  <c r="T1277" i="1" s="1"/>
  <c r="S1276" i="1"/>
  <c r="R1276" i="1"/>
  <c r="P1276" i="1"/>
  <c r="O1276" i="1"/>
  <c r="N1276" i="1"/>
  <c r="M1276" i="1"/>
  <c r="L1276" i="1"/>
  <c r="K1276" i="1"/>
  <c r="T1276" i="1" s="1"/>
  <c r="S1275" i="1"/>
  <c r="R1275" i="1"/>
  <c r="P1275" i="1"/>
  <c r="O1275" i="1"/>
  <c r="N1275" i="1"/>
  <c r="M1275" i="1"/>
  <c r="L1275" i="1"/>
  <c r="K1275" i="1"/>
  <c r="T1275" i="1" s="1"/>
  <c r="S1274" i="1"/>
  <c r="R1274" i="1"/>
  <c r="P1274" i="1"/>
  <c r="O1274" i="1"/>
  <c r="N1274" i="1"/>
  <c r="M1274" i="1"/>
  <c r="L1274" i="1"/>
  <c r="K1274" i="1"/>
  <c r="T1274" i="1" s="1"/>
  <c r="S1273" i="1"/>
  <c r="R1273" i="1"/>
  <c r="P1273" i="1"/>
  <c r="O1273" i="1"/>
  <c r="N1273" i="1"/>
  <c r="M1273" i="1"/>
  <c r="L1273" i="1"/>
  <c r="K1273" i="1"/>
  <c r="T1273" i="1" s="1"/>
  <c r="S1272" i="1"/>
  <c r="R1272" i="1"/>
  <c r="P1272" i="1"/>
  <c r="O1272" i="1"/>
  <c r="N1272" i="1"/>
  <c r="M1272" i="1"/>
  <c r="L1272" i="1"/>
  <c r="K1272" i="1"/>
  <c r="S1271" i="1"/>
  <c r="R1271" i="1"/>
  <c r="P1271" i="1"/>
  <c r="O1271" i="1"/>
  <c r="N1271" i="1"/>
  <c r="M1271" i="1"/>
  <c r="L1271" i="1"/>
  <c r="K1271" i="1"/>
  <c r="T1271" i="1" s="1"/>
  <c r="S1270" i="1"/>
  <c r="R1270" i="1"/>
  <c r="P1270" i="1"/>
  <c r="O1270" i="1"/>
  <c r="N1270" i="1"/>
  <c r="M1270" i="1"/>
  <c r="L1270" i="1"/>
  <c r="K1270" i="1"/>
  <c r="T1270" i="1" s="1"/>
  <c r="S1269" i="1"/>
  <c r="R1269" i="1"/>
  <c r="P1269" i="1"/>
  <c r="O1269" i="1"/>
  <c r="N1269" i="1"/>
  <c r="M1269" i="1"/>
  <c r="L1269" i="1"/>
  <c r="K1269" i="1"/>
  <c r="T1269" i="1" s="1"/>
  <c r="S1268" i="1"/>
  <c r="R1268" i="1"/>
  <c r="P1268" i="1"/>
  <c r="O1268" i="1"/>
  <c r="N1268" i="1"/>
  <c r="M1268" i="1"/>
  <c r="L1268" i="1"/>
  <c r="K1268" i="1"/>
  <c r="T1268" i="1" s="1"/>
  <c r="S1267" i="1"/>
  <c r="R1267" i="1"/>
  <c r="P1267" i="1"/>
  <c r="O1267" i="1"/>
  <c r="N1267" i="1"/>
  <c r="M1267" i="1"/>
  <c r="L1267" i="1"/>
  <c r="K1267" i="1"/>
  <c r="S1266" i="1"/>
  <c r="R1266" i="1"/>
  <c r="P1266" i="1"/>
  <c r="O1266" i="1"/>
  <c r="N1266" i="1"/>
  <c r="M1266" i="1"/>
  <c r="L1266" i="1"/>
  <c r="K1266" i="1"/>
  <c r="T1266" i="1" s="1"/>
  <c r="S1265" i="1"/>
  <c r="R1265" i="1"/>
  <c r="P1265" i="1"/>
  <c r="O1265" i="1"/>
  <c r="N1265" i="1"/>
  <c r="M1265" i="1"/>
  <c r="L1265" i="1"/>
  <c r="K1265" i="1"/>
  <c r="T1265" i="1" s="1"/>
  <c r="S1264" i="1"/>
  <c r="R1264" i="1"/>
  <c r="P1264" i="1"/>
  <c r="O1264" i="1"/>
  <c r="N1264" i="1"/>
  <c r="M1264" i="1"/>
  <c r="L1264" i="1"/>
  <c r="K1264" i="1"/>
  <c r="T1264" i="1" s="1"/>
  <c r="S1263" i="1"/>
  <c r="R1263" i="1"/>
  <c r="P1263" i="1"/>
  <c r="O1263" i="1"/>
  <c r="N1263" i="1"/>
  <c r="M1263" i="1"/>
  <c r="L1263" i="1"/>
  <c r="K1263" i="1"/>
  <c r="T1263" i="1" s="1"/>
  <c r="S1262" i="1"/>
  <c r="R1262" i="1"/>
  <c r="P1262" i="1"/>
  <c r="O1262" i="1"/>
  <c r="N1262" i="1"/>
  <c r="M1262" i="1"/>
  <c r="L1262" i="1"/>
  <c r="K1262" i="1"/>
  <c r="T1262" i="1" s="1"/>
  <c r="S1261" i="1"/>
  <c r="R1261" i="1"/>
  <c r="P1261" i="1"/>
  <c r="O1261" i="1"/>
  <c r="N1261" i="1"/>
  <c r="M1261" i="1"/>
  <c r="L1261" i="1"/>
  <c r="K1261" i="1"/>
  <c r="T1261" i="1" s="1"/>
  <c r="S1260" i="1"/>
  <c r="R1260" i="1"/>
  <c r="P1260" i="1"/>
  <c r="O1260" i="1"/>
  <c r="N1260" i="1"/>
  <c r="M1260" i="1"/>
  <c r="L1260" i="1"/>
  <c r="K1260" i="1"/>
  <c r="T1260" i="1" s="1"/>
  <c r="S1259" i="1"/>
  <c r="R1259" i="1"/>
  <c r="P1259" i="1"/>
  <c r="O1259" i="1"/>
  <c r="N1259" i="1"/>
  <c r="M1259" i="1"/>
  <c r="L1259" i="1"/>
  <c r="K1259" i="1"/>
  <c r="S1258" i="1"/>
  <c r="R1258" i="1"/>
  <c r="P1258" i="1"/>
  <c r="O1258" i="1"/>
  <c r="N1258" i="1"/>
  <c r="M1258" i="1"/>
  <c r="L1258" i="1"/>
  <c r="K1258" i="1"/>
  <c r="T1258" i="1" s="1"/>
  <c r="S1257" i="1"/>
  <c r="R1257" i="1"/>
  <c r="P1257" i="1"/>
  <c r="O1257" i="1"/>
  <c r="N1257" i="1"/>
  <c r="M1257" i="1"/>
  <c r="L1257" i="1"/>
  <c r="K1257" i="1"/>
  <c r="T1257" i="1" s="1"/>
  <c r="S1256" i="1"/>
  <c r="R1256" i="1"/>
  <c r="P1256" i="1"/>
  <c r="O1256" i="1"/>
  <c r="N1256" i="1"/>
  <c r="M1256" i="1"/>
  <c r="L1256" i="1"/>
  <c r="K1256" i="1"/>
  <c r="S1255" i="1"/>
  <c r="R1255" i="1"/>
  <c r="P1255" i="1"/>
  <c r="O1255" i="1"/>
  <c r="N1255" i="1"/>
  <c r="M1255" i="1"/>
  <c r="L1255" i="1"/>
  <c r="K1255" i="1"/>
  <c r="T1255" i="1" s="1"/>
  <c r="S1254" i="1"/>
  <c r="R1254" i="1"/>
  <c r="P1254" i="1"/>
  <c r="O1254" i="1"/>
  <c r="N1254" i="1"/>
  <c r="M1254" i="1"/>
  <c r="L1254" i="1"/>
  <c r="K1254" i="1"/>
  <c r="T1254" i="1" s="1"/>
  <c r="S1253" i="1"/>
  <c r="R1253" i="1"/>
  <c r="P1253" i="1"/>
  <c r="O1253" i="1"/>
  <c r="N1253" i="1"/>
  <c r="M1253" i="1"/>
  <c r="L1253" i="1"/>
  <c r="K1253" i="1"/>
  <c r="T1253" i="1" s="1"/>
  <c r="S1252" i="1"/>
  <c r="R1252" i="1"/>
  <c r="P1252" i="1"/>
  <c r="O1252" i="1"/>
  <c r="N1252" i="1"/>
  <c r="M1252" i="1"/>
  <c r="L1252" i="1"/>
  <c r="K1252" i="1"/>
  <c r="T1252" i="1" s="1"/>
  <c r="S1251" i="1"/>
  <c r="R1251" i="1"/>
  <c r="P1251" i="1"/>
  <c r="O1251" i="1"/>
  <c r="N1251" i="1"/>
  <c r="M1251" i="1"/>
  <c r="L1251" i="1"/>
  <c r="K1251" i="1"/>
  <c r="S1250" i="1"/>
  <c r="R1250" i="1"/>
  <c r="P1250" i="1"/>
  <c r="O1250" i="1"/>
  <c r="N1250" i="1"/>
  <c r="M1250" i="1"/>
  <c r="L1250" i="1"/>
  <c r="K1250" i="1"/>
  <c r="T1250" i="1" s="1"/>
  <c r="S1249" i="1"/>
  <c r="R1249" i="1"/>
  <c r="P1249" i="1"/>
  <c r="O1249" i="1"/>
  <c r="N1249" i="1"/>
  <c r="M1249" i="1"/>
  <c r="L1249" i="1"/>
  <c r="K1249" i="1"/>
  <c r="T1249" i="1" s="1"/>
  <c r="S1248" i="1"/>
  <c r="R1248" i="1"/>
  <c r="P1248" i="1"/>
  <c r="O1248" i="1"/>
  <c r="N1248" i="1"/>
  <c r="M1248" i="1"/>
  <c r="L1248" i="1"/>
  <c r="K1248" i="1"/>
  <c r="S1247" i="1"/>
  <c r="R1247" i="1"/>
  <c r="P1247" i="1"/>
  <c r="O1247" i="1"/>
  <c r="N1247" i="1"/>
  <c r="M1247" i="1"/>
  <c r="L1247" i="1"/>
  <c r="K1247" i="1"/>
  <c r="T1247" i="1" s="1"/>
  <c r="S1246" i="1"/>
  <c r="R1246" i="1"/>
  <c r="P1246" i="1"/>
  <c r="O1246" i="1"/>
  <c r="N1246" i="1"/>
  <c r="M1246" i="1"/>
  <c r="L1246" i="1"/>
  <c r="K1246" i="1"/>
  <c r="T1246" i="1" s="1"/>
  <c r="S1245" i="1"/>
  <c r="R1245" i="1"/>
  <c r="P1245" i="1"/>
  <c r="O1245" i="1"/>
  <c r="N1245" i="1"/>
  <c r="M1245" i="1"/>
  <c r="L1245" i="1"/>
  <c r="K1245" i="1"/>
  <c r="T1245" i="1" s="1"/>
  <c r="S1244" i="1"/>
  <c r="R1244" i="1"/>
  <c r="P1244" i="1"/>
  <c r="O1244" i="1"/>
  <c r="N1244" i="1"/>
  <c r="M1244" i="1"/>
  <c r="L1244" i="1"/>
  <c r="K1244" i="1"/>
  <c r="T1244" i="1" s="1"/>
  <c r="S1243" i="1"/>
  <c r="R1243" i="1"/>
  <c r="P1243" i="1"/>
  <c r="O1243" i="1"/>
  <c r="N1243" i="1"/>
  <c r="M1243" i="1"/>
  <c r="L1243" i="1"/>
  <c r="K1243" i="1"/>
  <c r="T1243" i="1" s="1"/>
  <c r="S1242" i="1"/>
  <c r="R1242" i="1"/>
  <c r="P1242" i="1"/>
  <c r="O1242" i="1"/>
  <c r="N1242" i="1"/>
  <c r="M1242" i="1"/>
  <c r="L1242" i="1"/>
  <c r="K1242" i="1"/>
  <c r="T1242" i="1" s="1"/>
  <c r="S1241" i="1"/>
  <c r="R1241" i="1"/>
  <c r="P1241" i="1"/>
  <c r="O1241" i="1"/>
  <c r="N1241" i="1"/>
  <c r="M1241" i="1"/>
  <c r="L1241" i="1"/>
  <c r="K1241" i="1"/>
  <c r="T1241" i="1" s="1"/>
  <c r="S1240" i="1"/>
  <c r="R1240" i="1"/>
  <c r="P1240" i="1"/>
  <c r="O1240" i="1"/>
  <c r="N1240" i="1"/>
  <c r="M1240" i="1"/>
  <c r="L1240" i="1"/>
  <c r="K1240" i="1"/>
  <c r="S1239" i="1"/>
  <c r="R1239" i="1"/>
  <c r="P1239" i="1"/>
  <c r="O1239" i="1"/>
  <c r="N1239" i="1"/>
  <c r="M1239" i="1"/>
  <c r="L1239" i="1"/>
  <c r="K1239" i="1"/>
  <c r="T1239" i="1" s="1"/>
  <c r="S1238" i="1"/>
  <c r="R1238" i="1"/>
  <c r="P1238" i="1"/>
  <c r="O1238" i="1"/>
  <c r="N1238" i="1"/>
  <c r="M1238" i="1"/>
  <c r="L1238" i="1"/>
  <c r="K1238" i="1"/>
  <c r="T1238" i="1" s="1"/>
  <c r="S1237" i="1"/>
  <c r="R1237" i="1"/>
  <c r="P1237" i="1"/>
  <c r="O1237" i="1"/>
  <c r="N1237" i="1"/>
  <c r="M1237" i="1"/>
  <c r="L1237" i="1"/>
  <c r="K1237" i="1"/>
  <c r="T1237" i="1" s="1"/>
  <c r="S1236" i="1"/>
  <c r="R1236" i="1"/>
  <c r="P1236" i="1"/>
  <c r="O1236" i="1"/>
  <c r="N1236" i="1"/>
  <c r="M1236" i="1"/>
  <c r="L1236" i="1"/>
  <c r="K1236" i="1"/>
  <c r="T1236" i="1" s="1"/>
  <c r="S1235" i="1"/>
  <c r="R1235" i="1"/>
  <c r="P1235" i="1"/>
  <c r="O1235" i="1"/>
  <c r="N1235" i="1"/>
  <c r="M1235" i="1"/>
  <c r="L1235" i="1"/>
  <c r="K1235" i="1"/>
  <c r="T1235" i="1" s="1"/>
  <c r="S1234" i="1"/>
  <c r="R1234" i="1"/>
  <c r="P1234" i="1"/>
  <c r="O1234" i="1"/>
  <c r="N1234" i="1"/>
  <c r="M1234" i="1"/>
  <c r="L1234" i="1"/>
  <c r="K1234" i="1"/>
  <c r="T1234" i="1" s="1"/>
  <c r="S1233" i="1"/>
  <c r="R1233" i="1"/>
  <c r="P1233" i="1"/>
  <c r="O1233" i="1"/>
  <c r="N1233" i="1"/>
  <c r="M1233" i="1"/>
  <c r="L1233" i="1"/>
  <c r="K1233" i="1"/>
  <c r="T1233" i="1" s="1"/>
  <c r="S1232" i="1"/>
  <c r="R1232" i="1"/>
  <c r="P1232" i="1"/>
  <c r="O1232" i="1"/>
  <c r="N1232" i="1"/>
  <c r="M1232" i="1"/>
  <c r="L1232" i="1"/>
  <c r="K1232" i="1"/>
  <c r="S1231" i="1"/>
  <c r="R1231" i="1"/>
  <c r="P1231" i="1"/>
  <c r="O1231" i="1"/>
  <c r="N1231" i="1"/>
  <c r="M1231" i="1"/>
  <c r="L1231" i="1"/>
  <c r="K1231" i="1"/>
  <c r="T1231" i="1" s="1"/>
  <c r="S1230" i="1"/>
  <c r="R1230" i="1"/>
  <c r="P1230" i="1"/>
  <c r="O1230" i="1"/>
  <c r="N1230" i="1"/>
  <c r="M1230" i="1"/>
  <c r="L1230" i="1"/>
  <c r="K1230" i="1"/>
  <c r="T1230" i="1" s="1"/>
  <c r="S1229" i="1"/>
  <c r="R1229" i="1"/>
  <c r="P1229" i="1"/>
  <c r="O1229" i="1"/>
  <c r="N1229" i="1"/>
  <c r="M1229" i="1"/>
  <c r="L1229" i="1"/>
  <c r="K1229" i="1"/>
  <c r="T1229" i="1" s="1"/>
  <c r="S1228" i="1"/>
  <c r="R1228" i="1"/>
  <c r="P1228" i="1"/>
  <c r="O1228" i="1"/>
  <c r="N1228" i="1"/>
  <c r="M1228" i="1"/>
  <c r="L1228" i="1"/>
  <c r="K1228" i="1"/>
  <c r="T1228" i="1" s="1"/>
  <c r="S1227" i="1"/>
  <c r="R1227" i="1"/>
  <c r="P1227" i="1"/>
  <c r="O1227" i="1"/>
  <c r="N1227" i="1"/>
  <c r="M1227" i="1"/>
  <c r="L1227" i="1"/>
  <c r="K1227" i="1"/>
  <c r="T1227" i="1" s="1"/>
  <c r="S1226" i="1"/>
  <c r="R1226" i="1"/>
  <c r="P1226" i="1"/>
  <c r="O1226" i="1"/>
  <c r="N1226" i="1"/>
  <c r="M1226" i="1"/>
  <c r="L1226" i="1"/>
  <c r="K1226" i="1"/>
  <c r="T1226" i="1" s="1"/>
  <c r="S1225" i="1"/>
  <c r="R1225" i="1"/>
  <c r="P1225" i="1"/>
  <c r="O1225" i="1"/>
  <c r="N1225" i="1"/>
  <c r="M1225" i="1"/>
  <c r="L1225" i="1"/>
  <c r="K1225" i="1"/>
  <c r="T1225" i="1" s="1"/>
  <c r="S1224" i="1"/>
  <c r="R1224" i="1"/>
  <c r="P1224" i="1"/>
  <c r="O1224" i="1"/>
  <c r="N1224" i="1"/>
  <c r="M1224" i="1"/>
  <c r="L1224" i="1"/>
  <c r="K1224" i="1"/>
  <c r="T1224" i="1" s="1"/>
  <c r="S1223" i="1"/>
  <c r="R1223" i="1"/>
  <c r="P1223" i="1"/>
  <c r="O1223" i="1"/>
  <c r="N1223" i="1"/>
  <c r="M1223" i="1"/>
  <c r="L1223" i="1"/>
  <c r="K1223" i="1"/>
  <c r="T1223" i="1" s="1"/>
  <c r="S1222" i="1"/>
  <c r="R1222" i="1"/>
  <c r="P1222" i="1"/>
  <c r="O1222" i="1"/>
  <c r="N1222" i="1"/>
  <c r="M1222" i="1"/>
  <c r="L1222" i="1"/>
  <c r="K1222" i="1"/>
  <c r="S1221" i="1"/>
  <c r="R1221" i="1"/>
  <c r="P1221" i="1"/>
  <c r="O1221" i="1"/>
  <c r="N1221" i="1"/>
  <c r="M1221" i="1"/>
  <c r="L1221" i="1"/>
  <c r="K1221" i="1"/>
  <c r="T1221" i="1" s="1"/>
  <c r="S1220" i="1"/>
  <c r="R1220" i="1"/>
  <c r="P1220" i="1"/>
  <c r="O1220" i="1"/>
  <c r="N1220" i="1"/>
  <c r="M1220" i="1"/>
  <c r="L1220" i="1"/>
  <c r="K1220" i="1"/>
  <c r="T1220" i="1" s="1"/>
  <c r="S1219" i="1"/>
  <c r="R1219" i="1"/>
  <c r="P1219" i="1"/>
  <c r="O1219" i="1"/>
  <c r="N1219" i="1"/>
  <c r="M1219" i="1"/>
  <c r="L1219" i="1"/>
  <c r="K1219" i="1"/>
  <c r="T1219" i="1" s="1"/>
  <c r="S1218" i="1"/>
  <c r="R1218" i="1"/>
  <c r="P1218" i="1"/>
  <c r="O1218" i="1"/>
  <c r="N1218" i="1"/>
  <c r="M1218" i="1"/>
  <c r="L1218" i="1"/>
  <c r="K1218" i="1"/>
  <c r="T1218" i="1" s="1"/>
  <c r="S1217" i="1"/>
  <c r="R1217" i="1"/>
  <c r="P1217" i="1"/>
  <c r="O1217" i="1"/>
  <c r="N1217" i="1"/>
  <c r="M1217" i="1"/>
  <c r="L1217" i="1"/>
  <c r="K1217" i="1"/>
  <c r="T1217" i="1" s="1"/>
  <c r="S1216" i="1"/>
  <c r="R1216" i="1"/>
  <c r="P1216" i="1"/>
  <c r="O1216" i="1"/>
  <c r="N1216" i="1"/>
  <c r="M1216" i="1"/>
  <c r="L1216" i="1"/>
  <c r="K1216" i="1"/>
  <c r="S1215" i="1"/>
  <c r="R1215" i="1"/>
  <c r="P1215" i="1"/>
  <c r="O1215" i="1"/>
  <c r="N1215" i="1"/>
  <c r="M1215" i="1"/>
  <c r="L1215" i="1"/>
  <c r="K1215" i="1"/>
  <c r="T1215" i="1" s="1"/>
  <c r="S1214" i="1"/>
  <c r="R1214" i="1"/>
  <c r="P1214" i="1"/>
  <c r="O1214" i="1"/>
  <c r="N1214" i="1"/>
  <c r="M1214" i="1"/>
  <c r="L1214" i="1"/>
  <c r="K1214" i="1"/>
  <c r="T1214" i="1" s="1"/>
  <c r="S1213" i="1"/>
  <c r="R1213" i="1"/>
  <c r="P1213" i="1"/>
  <c r="O1213" i="1"/>
  <c r="N1213" i="1"/>
  <c r="M1213" i="1"/>
  <c r="L1213" i="1"/>
  <c r="K1213" i="1"/>
  <c r="S1212" i="1"/>
  <c r="R1212" i="1"/>
  <c r="P1212" i="1"/>
  <c r="O1212" i="1"/>
  <c r="N1212" i="1"/>
  <c r="M1212" i="1"/>
  <c r="L1212" i="1"/>
  <c r="K1212" i="1"/>
  <c r="S1211" i="1"/>
  <c r="R1211" i="1"/>
  <c r="P1211" i="1"/>
  <c r="O1211" i="1"/>
  <c r="N1211" i="1"/>
  <c r="M1211" i="1"/>
  <c r="L1211" i="1"/>
  <c r="K1211" i="1"/>
  <c r="T1211" i="1" s="1"/>
  <c r="S1210" i="1"/>
  <c r="R1210" i="1"/>
  <c r="P1210" i="1"/>
  <c r="O1210" i="1"/>
  <c r="N1210" i="1"/>
  <c r="M1210" i="1"/>
  <c r="L1210" i="1"/>
  <c r="K1210" i="1"/>
  <c r="T1210" i="1" s="1"/>
  <c r="S1209" i="1"/>
  <c r="R1209" i="1"/>
  <c r="P1209" i="1"/>
  <c r="O1209" i="1"/>
  <c r="N1209" i="1"/>
  <c r="M1209" i="1"/>
  <c r="L1209" i="1"/>
  <c r="K1209" i="1"/>
  <c r="T1209" i="1" s="1"/>
  <c r="S1208" i="1"/>
  <c r="R1208" i="1"/>
  <c r="P1208" i="1"/>
  <c r="O1208" i="1"/>
  <c r="N1208" i="1"/>
  <c r="M1208" i="1"/>
  <c r="L1208" i="1"/>
  <c r="K1208" i="1"/>
  <c r="S1207" i="1"/>
  <c r="R1207" i="1"/>
  <c r="P1207" i="1"/>
  <c r="O1207" i="1"/>
  <c r="N1207" i="1"/>
  <c r="M1207" i="1"/>
  <c r="L1207" i="1"/>
  <c r="K1207" i="1"/>
  <c r="S1206" i="1"/>
  <c r="R1206" i="1"/>
  <c r="P1206" i="1"/>
  <c r="O1206" i="1"/>
  <c r="N1206" i="1"/>
  <c r="M1206" i="1"/>
  <c r="L1206" i="1"/>
  <c r="K1206" i="1"/>
  <c r="T1206" i="1" s="1"/>
  <c r="S1205" i="1"/>
  <c r="R1205" i="1"/>
  <c r="P1205" i="1"/>
  <c r="O1205" i="1"/>
  <c r="N1205" i="1"/>
  <c r="M1205" i="1"/>
  <c r="L1205" i="1"/>
  <c r="K1205" i="1"/>
  <c r="T1205" i="1" s="1"/>
  <c r="S1204" i="1"/>
  <c r="R1204" i="1"/>
  <c r="P1204" i="1"/>
  <c r="O1204" i="1"/>
  <c r="N1204" i="1"/>
  <c r="M1204" i="1"/>
  <c r="L1204" i="1"/>
  <c r="K1204" i="1"/>
  <c r="S1203" i="1"/>
  <c r="R1203" i="1"/>
  <c r="P1203" i="1"/>
  <c r="O1203" i="1"/>
  <c r="N1203" i="1"/>
  <c r="M1203" i="1"/>
  <c r="L1203" i="1"/>
  <c r="K1203" i="1"/>
  <c r="S1202" i="1"/>
  <c r="R1202" i="1"/>
  <c r="P1202" i="1"/>
  <c r="O1202" i="1"/>
  <c r="N1202" i="1"/>
  <c r="M1202" i="1"/>
  <c r="L1202" i="1"/>
  <c r="K1202" i="1"/>
  <c r="T1202" i="1" s="1"/>
  <c r="S1201" i="1"/>
  <c r="R1201" i="1"/>
  <c r="P1201" i="1"/>
  <c r="O1201" i="1"/>
  <c r="N1201" i="1"/>
  <c r="M1201" i="1"/>
  <c r="L1201" i="1"/>
  <c r="K1201" i="1"/>
  <c r="T1201" i="1" s="1"/>
  <c r="S1200" i="1"/>
  <c r="R1200" i="1"/>
  <c r="P1200" i="1"/>
  <c r="O1200" i="1"/>
  <c r="N1200" i="1"/>
  <c r="M1200" i="1"/>
  <c r="L1200" i="1"/>
  <c r="K1200" i="1"/>
  <c r="S1199" i="1"/>
  <c r="R1199" i="1"/>
  <c r="P1199" i="1"/>
  <c r="O1199" i="1"/>
  <c r="N1199" i="1"/>
  <c r="M1199" i="1"/>
  <c r="L1199" i="1"/>
  <c r="K1199" i="1"/>
  <c r="S1198" i="1"/>
  <c r="R1198" i="1"/>
  <c r="P1198" i="1"/>
  <c r="O1198" i="1"/>
  <c r="N1198" i="1"/>
  <c r="M1198" i="1"/>
  <c r="L1198" i="1"/>
  <c r="K1198" i="1"/>
  <c r="S1197" i="1"/>
  <c r="R1197" i="1"/>
  <c r="P1197" i="1"/>
  <c r="O1197" i="1"/>
  <c r="N1197" i="1"/>
  <c r="M1197" i="1"/>
  <c r="L1197" i="1"/>
  <c r="K1197" i="1"/>
  <c r="T1197" i="1" s="1"/>
  <c r="S1196" i="1"/>
  <c r="R1196" i="1"/>
  <c r="P1196" i="1"/>
  <c r="O1196" i="1"/>
  <c r="N1196" i="1"/>
  <c r="M1196" i="1"/>
  <c r="L1196" i="1"/>
  <c r="K1196" i="1"/>
  <c r="T1196" i="1" s="1"/>
  <c r="S1195" i="1"/>
  <c r="R1195" i="1"/>
  <c r="P1195" i="1"/>
  <c r="O1195" i="1"/>
  <c r="N1195" i="1"/>
  <c r="M1195" i="1"/>
  <c r="L1195" i="1"/>
  <c r="K1195" i="1"/>
  <c r="S1194" i="1"/>
  <c r="R1194" i="1"/>
  <c r="P1194" i="1"/>
  <c r="O1194" i="1"/>
  <c r="N1194" i="1"/>
  <c r="M1194" i="1"/>
  <c r="L1194" i="1"/>
  <c r="K1194" i="1"/>
  <c r="S1193" i="1"/>
  <c r="R1193" i="1"/>
  <c r="P1193" i="1"/>
  <c r="O1193" i="1"/>
  <c r="N1193" i="1"/>
  <c r="M1193" i="1"/>
  <c r="L1193" i="1"/>
  <c r="K1193" i="1"/>
  <c r="T1193" i="1" s="1"/>
  <c r="S1192" i="1"/>
  <c r="R1192" i="1"/>
  <c r="P1192" i="1"/>
  <c r="O1192" i="1"/>
  <c r="N1192" i="1"/>
  <c r="M1192" i="1"/>
  <c r="L1192" i="1"/>
  <c r="K1192" i="1"/>
  <c r="T1192" i="1" s="1"/>
  <c r="S1191" i="1"/>
  <c r="R1191" i="1"/>
  <c r="P1191" i="1"/>
  <c r="O1191" i="1"/>
  <c r="N1191" i="1"/>
  <c r="M1191" i="1"/>
  <c r="L1191" i="1"/>
  <c r="K1191" i="1"/>
  <c r="T1191" i="1" s="1"/>
  <c r="S1190" i="1"/>
  <c r="R1190" i="1"/>
  <c r="P1190" i="1"/>
  <c r="O1190" i="1"/>
  <c r="N1190" i="1"/>
  <c r="M1190" i="1"/>
  <c r="L1190" i="1"/>
  <c r="K1190" i="1"/>
  <c r="T1190" i="1" s="1"/>
  <c r="S1189" i="1"/>
  <c r="R1189" i="1"/>
  <c r="P1189" i="1"/>
  <c r="O1189" i="1"/>
  <c r="N1189" i="1"/>
  <c r="M1189" i="1"/>
  <c r="L1189" i="1"/>
  <c r="K1189" i="1"/>
  <c r="S1188" i="1"/>
  <c r="R1188" i="1"/>
  <c r="P1188" i="1"/>
  <c r="O1188" i="1"/>
  <c r="N1188" i="1"/>
  <c r="M1188" i="1"/>
  <c r="L1188" i="1"/>
  <c r="K1188" i="1"/>
  <c r="T1188" i="1" s="1"/>
  <c r="S1187" i="1"/>
  <c r="R1187" i="1"/>
  <c r="P1187" i="1"/>
  <c r="O1187" i="1"/>
  <c r="N1187" i="1"/>
  <c r="M1187" i="1"/>
  <c r="L1187" i="1"/>
  <c r="K1187" i="1"/>
  <c r="T1187" i="1" s="1"/>
  <c r="S1186" i="1"/>
  <c r="R1186" i="1"/>
  <c r="P1186" i="1"/>
  <c r="O1186" i="1"/>
  <c r="N1186" i="1"/>
  <c r="M1186" i="1"/>
  <c r="L1186" i="1"/>
  <c r="K1186" i="1"/>
  <c r="S1185" i="1"/>
  <c r="R1185" i="1"/>
  <c r="P1185" i="1"/>
  <c r="O1185" i="1"/>
  <c r="N1185" i="1"/>
  <c r="M1185" i="1"/>
  <c r="L1185" i="1"/>
  <c r="K1185" i="1"/>
  <c r="T1185" i="1" s="1"/>
  <c r="S1184" i="1"/>
  <c r="R1184" i="1"/>
  <c r="P1184" i="1"/>
  <c r="O1184" i="1"/>
  <c r="N1184" i="1"/>
  <c r="M1184" i="1"/>
  <c r="L1184" i="1"/>
  <c r="K1184" i="1"/>
  <c r="T1184" i="1" s="1"/>
  <c r="S1183" i="1"/>
  <c r="R1183" i="1"/>
  <c r="P1183" i="1"/>
  <c r="O1183" i="1"/>
  <c r="N1183" i="1"/>
  <c r="M1183" i="1"/>
  <c r="L1183" i="1"/>
  <c r="K1183" i="1"/>
  <c r="T1183" i="1" s="1"/>
  <c r="S1182" i="1"/>
  <c r="R1182" i="1"/>
  <c r="P1182" i="1"/>
  <c r="O1182" i="1"/>
  <c r="N1182" i="1"/>
  <c r="M1182" i="1"/>
  <c r="L1182" i="1"/>
  <c r="K1182" i="1"/>
  <c r="T1182" i="1" s="1"/>
  <c r="S1181" i="1"/>
  <c r="R1181" i="1"/>
  <c r="P1181" i="1"/>
  <c r="O1181" i="1"/>
  <c r="N1181" i="1"/>
  <c r="M1181" i="1"/>
  <c r="L1181" i="1"/>
  <c r="K1181" i="1"/>
  <c r="T1181" i="1" s="1"/>
  <c r="S1180" i="1"/>
  <c r="R1180" i="1"/>
  <c r="P1180" i="1"/>
  <c r="O1180" i="1"/>
  <c r="N1180" i="1"/>
  <c r="M1180" i="1"/>
  <c r="L1180" i="1"/>
  <c r="K1180" i="1"/>
  <c r="T1180" i="1" s="1"/>
  <c r="S1179" i="1"/>
  <c r="R1179" i="1"/>
  <c r="P1179" i="1"/>
  <c r="O1179" i="1"/>
  <c r="N1179" i="1"/>
  <c r="M1179" i="1"/>
  <c r="L1179" i="1"/>
  <c r="K1179" i="1"/>
  <c r="T1179" i="1" s="1"/>
  <c r="S1178" i="1"/>
  <c r="R1178" i="1"/>
  <c r="P1178" i="1"/>
  <c r="O1178" i="1"/>
  <c r="N1178" i="1"/>
  <c r="M1178" i="1"/>
  <c r="L1178" i="1"/>
  <c r="K1178" i="1"/>
  <c r="T1178" i="1" s="1"/>
  <c r="S1177" i="1"/>
  <c r="R1177" i="1"/>
  <c r="P1177" i="1"/>
  <c r="O1177" i="1"/>
  <c r="N1177" i="1"/>
  <c r="M1177" i="1"/>
  <c r="L1177" i="1"/>
  <c r="K1177" i="1"/>
  <c r="T1177" i="1" s="1"/>
  <c r="S1176" i="1"/>
  <c r="R1176" i="1"/>
  <c r="P1176" i="1"/>
  <c r="O1176" i="1"/>
  <c r="N1176" i="1"/>
  <c r="M1176" i="1"/>
  <c r="L1176" i="1"/>
  <c r="K1176" i="1"/>
  <c r="S1175" i="1"/>
  <c r="R1175" i="1"/>
  <c r="P1175" i="1"/>
  <c r="O1175" i="1"/>
  <c r="N1175" i="1"/>
  <c r="M1175" i="1"/>
  <c r="L1175" i="1"/>
  <c r="K1175" i="1"/>
  <c r="S1174" i="1"/>
  <c r="R1174" i="1"/>
  <c r="P1174" i="1"/>
  <c r="O1174" i="1"/>
  <c r="N1174" i="1"/>
  <c r="M1174" i="1"/>
  <c r="L1174" i="1"/>
  <c r="K1174" i="1"/>
  <c r="S1173" i="1"/>
  <c r="R1173" i="1"/>
  <c r="P1173" i="1"/>
  <c r="O1173" i="1"/>
  <c r="N1173" i="1"/>
  <c r="M1173" i="1"/>
  <c r="L1173" i="1"/>
  <c r="K1173" i="1"/>
  <c r="S1172" i="1"/>
  <c r="R1172" i="1"/>
  <c r="P1172" i="1"/>
  <c r="O1172" i="1"/>
  <c r="N1172" i="1"/>
  <c r="M1172" i="1"/>
  <c r="L1172" i="1"/>
  <c r="K1172" i="1"/>
  <c r="S1171" i="1"/>
  <c r="R1171" i="1"/>
  <c r="P1171" i="1"/>
  <c r="O1171" i="1"/>
  <c r="N1171" i="1"/>
  <c r="M1171" i="1"/>
  <c r="L1171" i="1"/>
  <c r="K1171" i="1"/>
  <c r="S1170" i="1"/>
  <c r="R1170" i="1"/>
  <c r="P1170" i="1"/>
  <c r="O1170" i="1"/>
  <c r="N1170" i="1"/>
  <c r="M1170" i="1"/>
  <c r="L1170" i="1"/>
  <c r="K1170" i="1"/>
  <c r="T1170" i="1" s="1"/>
  <c r="S1169" i="1"/>
  <c r="R1169" i="1"/>
  <c r="P1169" i="1"/>
  <c r="O1169" i="1"/>
  <c r="N1169" i="1"/>
  <c r="M1169" i="1"/>
  <c r="L1169" i="1"/>
  <c r="K1169" i="1"/>
  <c r="T1169" i="1" s="1"/>
  <c r="S1168" i="1"/>
  <c r="R1168" i="1"/>
  <c r="P1168" i="1"/>
  <c r="O1168" i="1"/>
  <c r="N1168" i="1"/>
  <c r="M1168" i="1"/>
  <c r="L1168" i="1"/>
  <c r="K1168" i="1"/>
  <c r="S1167" i="1"/>
  <c r="R1167" i="1"/>
  <c r="P1167" i="1"/>
  <c r="O1167" i="1"/>
  <c r="N1167" i="1"/>
  <c r="M1167" i="1"/>
  <c r="L1167" i="1"/>
  <c r="K1167" i="1"/>
  <c r="S1166" i="1"/>
  <c r="R1166" i="1"/>
  <c r="P1166" i="1"/>
  <c r="O1166" i="1"/>
  <c r="N1166" i="1"/>
  <c r="M1166" i="1"/>
  <c r="L1166" i="1"/>
  <c r="K1166" i="1"/>
  <c r="S1165" i="1"/>
  <c r="R1165" i="1"/>
  <c r="P1165" i="1"/>
  <c r="O1165" i="1"/>
  <c r="N1165" i="1"/>
  <c r="M1165" i="1"/>
  <c r="L1165" i="1"/>
  <c r="K1165" i="1"/>
  <c r="S1164" i="1"/>
  <c r="R1164" i="1"/>
  <c r="P1164" i="1"/>
  <c r="O1164" i="1"/>
  <c r="N1164" i="1"/>
  <c r="M1164" i="1"/>
  <c r="L1164" i="1"/>
  <c r="K1164" i="1"/>
  <c r="S1163" i="1"/>
  <c r="R1163" i="1"/>
  <c r="P1163" i="1"/>
  <c r="O1163" i="1"/>
  <c r="N1163" i="1"/>
  <c r="M1163" i="1"/>
  <c r="L1163" i="1"/>
  <c r="K1163" i="1"/>
  <c r="S1162" i="1"/>
  <c r="R1162" i="1"/>
  <c r="P1162" i="1"/>
  <c r="O1162" i="1"/>
  <c r="N1162" i="1"/>
  <c r="M1162" i="1"/>
  <c r="L1162" i="1"/>
  <c r="K1162" i="1"/>
  <c r="S1161" i="1"/>
  <c r="R1161" i="1"/>
  <c r="P1161" i="1"/>
  <c r="O1161" i="1"/>
  <c r="N1161" i="1"/>
  <c r="M1161" i="1"/>
  <c r="L1161" i="1"/>
  <c r="K1161" i="1"/>
  <c r="T1161" i="1" s="1"/>
  <c r="S1160" i="1"/>
  <c r="R1160" i="1"/>
  <c r="P1160" i="1"/>
  <c r="O1160" i="1"/>
  <c r="N1160" i="1"/>
  <c r="M1160" i="1"/>
  <c r="L1160" i="1"/>
  <c r="K1160" i="1"/>
  <c r="T1160" i="1" s="1"/>
  <c r="S1159" i="1"/>
  <c r="R1159" i="1"/>
  <c r="P1159" i="1"/>
  <c r="O1159" i="1"/>
  <c r="N1159" i="1"/>
  <c r="M1159" i="1"/>
  <c r="L1159" i="1"/>
  <c r="K1159" i="1"/>
  <c r="T1159" i="1" s="1"/>
  <c r="S1158" i="1"/>
  <c r="R1158" i="1"/>
  <c r="P1158" i="1"/>
  <c r="O1158" i="1"/>
  <c r="N1158" i="1"/>
  <c r="M1158" i="1"/>
  <c r="L1158" i="1"/>
  <c r="K1158" i="1"/>
  <c r="S1157" i="1"/>
  <c r="R1157" i="1"/>
  <c r="P1157" i="1"/>
  <c r="O1157" i="1"/>
  <c r="N1157" i="1"/>
  <c r="M1157" i="1"/>
  <c r="L1157" i="1"/>
  <c r="K1157" i="1"/>
  <c r="T1157" i="1" s="1"/>
  <c r="S1156" i="1"/>
  <c r="R1156" i="1"/>
  <c r="P1156" i="1"/>
  <c r="O1156" i="1"/>
  <c r="N1156" i="1"/>
  <c r="M1156" i="1"/>
  <c r="L1156" i="1"/>
  <c r="K1156" i="1"/>
  <c r="T1156" i="1" s="1"/>
  <c r="S1155" i="1"/>
  <c r="R1155" i="1"/>
  <c r="P1155" i="1"/>
  <c r="O1155" i="1"/>
  <c r="N1155" i="1"/>
  <c r="M1155" i="1"/>
  <c r="L1155" i="1"/>
  <c r="K1155" i="1"/>
  <c r="T1155" i="1" s="1"/>
  <c r="S1154" i="1"/>
  <c r="R1154" i="1"/>
  <c r="P1154" i="1"/>
  <c r="O1154" i="1"/>
  <c r="N1154" i="1"/>
  <c r="M1154" i="1"/>
  <c r="L1154" i="1"/>
  <c r="K1154" i="1"/>
  <c r="T1154" i="1" s="1"/>
  <c r="S1153" i="1"/>
  <c r="R1153" i="1"/>
  <c r="P1153" i="1"/>
  <c r="O1153" i="1"/>
  <c r="N1153" i="1"/>
  <c r="M1153" i="1"/>
  <c r="L1153" i="1"/>
  <c r="K1153" i="1"/>
  <c r="T1153" i="1" s="1"/>
  <c r="S1152" i="1"/>
  <c r="R1152" i="1"/>
  <c r="P1152" i="1"/>
  <c r="O1152" i="1"/>
  <c r="N1152" i="1"/>
  <c r="M1152" i="1"/>
  <c r="L1152" i="1"/>
  <c r="K1152" i="1"/>
  <c r="S1151" i="1"/>
  <c r="R1151" i="1"/>
  <c r="P1151" i="1"/>
  <c r="O1151" i="1"/>
  <c r="N1151" i="1"/>
  <c r="M1151" i="1"/>
  <c r="L1151" i="1"/>
  <c r="K1151" i="1"/>
  <c r="T1151" i="1" s="1"/>
  <c r="S1150" i="1"/>
  <c r="R1150" i="1"/>
  <c r="P1150" i="1"/>
  <c r="O1150" i="1"/>
  <c r="N1150" i="1"/>
  <c r="M1150" i="1"/>
  <c r="L1150" i="1"/>
  <c r="K1150" i="1"/>
  <c r="T1150" i="1" s="1"/>
  <c r="S1149" i="1"/>
  <c r="R1149" i="1"/>
  <c r="P1149" i="1"/>
  <c r="O1149" i="1"/>
  <c r="N1149" i="1"/>
  <c r="M1149" i="1"/>
  <c r="L1149" i="1"/>
  <c r="K1149" i="1"/>
  <c r="S1148" i="1"/>
  <c r="R1148" i="1"/>
  <c r="P1148" i="1"/>
  <c r="O1148" i="1"/>
  <c r="N1148" i="1"/>
  <c r="M1148" i="1"/>
  <c r="L1148" i="1"/>
  <c r="K1148" i="1"/>
  <c r="S1147" i="1"/>
  <c r="R1147" i="1"/>
  <c r="P1147" i="1"/>
  <c r="O1147" i="1"/>
  <c r="N1147" i="1"/>
  <c r="M1147" i="1"/>
  <c r="L1147" i="1"/>
  <c r="K1147" i="1"/>
  <c r="T1147" i="1" s="1"/>
  <c r="S1146" i="1"/>
  <c r="R1146" i="1"/>
  <c r="P1146" i="1"/>
  <c r="O1146" i="1"/>
  <c r="N1146" i="1"/>
  <c r="M1146" i="1"/>
  <c r="L1146" i="1"/>
  <c r="K1146" i="1"/>
  <c r="T1146" i="1" s="1"/>
  <c r="S1145" i="1"/>
  <c r="R1145" i="1"/>
  <c r="P1145" i="1"/>
  <c r="O1145" i="1"/>
  <c r="N1145" i="1"/>
  <c r="M1145" i="1"/>
  <c r="L1145" i="1"/>
  <c r="K1145" i="1"/>
  <c r="T1145" i="1" s="1"/>
  <c r="S1144" i="1"/>
  <c r="R1144" i="1"/>
  <c r="P1144" i="1"/>
  <c r="O1144" i="1"/>
  <c r="N1144" i="1"/>
  <c r="M1144" i="1"/>
  <c r="L1144" i="1"/>
  <c r="K1144" i="1"/>
  <c r="S1143" i="1"/>
  <c r="R1143" i="1"/>
  <c r="P1143" i="1"/>
  <c r="O1143" i="1"/>
  <c r="N1143" i="1"/>
  <c r="M1143" i="1"/>
  <c r="L1143" i="1"/>
  <c r="K1143" i="1"/>
  <c r="S1142" i="1"/>
  <c r="R1142" i="1"/>
  <c r="P1142" i="1"/>
  <c r="O1142" i="1"/>
  <c r="N1142" i="1"/>
  <c r="M1142" i="1"/>
  <c r="L1142" i="1"/>
  <c r="K1142" i="1"/>
  <c r="T1142" i="1" s="1"/>
  <c r="S1141" i="1"/>
  <c r="R1141" i="1"/>
  <c r="P1141" i="1"/>
  <c r="O1141" i="1"/>
  <c r="N1141" i="1"/>
  <c r="M1141" i="1"/>
  <c r="L1141" i="1"/>
  <c r="K1141" i="1"/>
  <c r="T1141" i="1" s="1"/>
  <c r="S1140" i="1"/>
  <c r="R1140" i="1"/>
  <c r="P1140" i="1"/>
  <c r="O1140" i="1"/>
  <c r="N1140" i="1"/>
  <c r="M1140" i="1"/>
  <c r="L1140" i="1"/>
  <c r="K1140" i="1"/>
  <c r="S1139" i="1"/>
  <c r="R1139" i="1"/>
  <c r="P1139" i="1"/>
  <c r="O1139" i="1"/>
  <c r="N1139" i="1"/>
  <c r="M1139" i="1"/>
  <c r="L1139" i="1"/>
  <c r="K1139" i="1"/>
  <c r="S1138" i="1"/>
  <c r="R1138" i="1"/>
  <c r="P1138" i="1"/>
  <c r="O1138" i="1"/>
  <c r="N1138" i="1"/>
  <c r="M1138" i="1"/>
  <c r="L1138" i="1"/>
  <c r="K1138" i="1"/>
  <c r="T1138" i="1" s="1"/>
  <c r="S1137" i="1"/>
  <c r="R1137" i="1"/>
  <c r="P1137" i="1"/>
  <c r="O1137" i="1"/>
  <c r="N1137" i="1"/>
  <c r="M1137" i="1"/>
  <c r="L1137" i="1"/>
  <c r="K1137" i="1"/>
  <c r="T1137" i="1" s="1"/>
  <c r="S1136" i="1"/>
  <c r="R1136" i="1"/>
  <c r="P1136" i="1"/>
  <c r="O1136" i="1"/>
  <c r="N1136" i="1"/>
  <c r="M1136" i="1"/>
  <c r="L1136" i="1"/>
  <c r="K1136" i="1"/>
  <c r="S1135" i="1"/>
  <c r="R1135" i="1"/>
  <c r="P1135" i="1"/>
  <c r="O1135" i="1"/>
  <c r="N1135" i="1"/>
  <c r="M1135" i="1"/>
  <c r="L1135" i="1"/>
  <c r="K1135" i="1"/>
  <c r="S1134" i="1"/>
  <c r="R1134" i="1"/>
  <c r="P1134" i="1"/>
  <c r="O1134" i="1"/>
  <c r="N1134" i="1"/>
  <c r="M1134" i="1"/>
  <c r="L1134" i="1"/>
  <c r="K1134" i="1"/>
  <c r="S1133" i="1"/>
  <c r="R1133" i="1"/>
  <c r="P1133" i="1"/>
  <c r="O1133" i="1"/>
  <c r="N1133" i="1"/>
  <c r="M1133" i="1"/>
  <c r="L1133" i="1"/>
  <c r="K1133" i="1"/>
  <c r="T1133" i="1" s="1"/>
  <c r="S1132" i="1"/>
  <c r="R1132" i="1"/>
  <c r="P1132" i="1"/>
  <c r="O1132" i="1"/>
  <c r="N1132" i="1"/>
  <c r="M1132" i="1"/>
  <c r="L1132" i="1"/>
  <c r="K1132" i="1"/>
  <c r="T1132" i="1" s="1"/>
  <c r="S1131" i="1"/>
  <c r="R1131" i="1"/>
  <c r="P1131" i="1"/>
  <c r="O1131" i="1"/>
  <c r="N1131" i="1"/>
  <c r="M1131" i="1"/>
  <c r="L1131" i="1"/>
  <c r="K1131" i="1"/>
  <c r="S1130" i="1"/>
  <c r="R1130" i="1"/>
  <c r="P1130" i="1"/>
  <c r="O1130" i="1"/>
  <c r="N1130" i="1"/>
  <c r="M1130" i="1"/>
  <c r="L1130" i="1"/>
  <c r="K1130" i="1"/>
  <c r="S1129" i="1"/>
  <c r="R1129" i="1"/>
  <c r="P1129" i="1"/>
  <c r="O1129" i="1"/>
  <c r="N1129" i="1"/>
  <c r="M1129" i="1"/>
  <c r="L1129" i="1"/>
  <c r="K1129" i="1"/>
  <c r="T1129" i="1" s="1"/>
  <c r="S1128" i="1"/>
  <c r="R1128" i="1"/>
  <c r="P1128" i="1"/>
  <c r="O1128" i="1"/>
  <c r="N1128" i="1"/>
  <c r="M1128" i="1"/>
  <c r="L1128" i="1"/>
  <c r="K1128" i="1"/>
  <c r="T1128" i="1" s="1"/>
  <c r="S1127" i="1"/>
  <c r="R1127" i="1"/>
  <c r="P1127" i="1"/>
  <c r="O1127" i="1"/>
  <c r="N1127" i="1"/>
  <c r="M1127" i="1"/>
  <c r="L1127" i="1"/>
  <c r="K1127" i="1"/>
  <c r="T1127" i="1" s="1"/>
  <c r="S1126" i="1"/>
  <c r="R1126" i="1"/>
  <c r="P1126" i="1"/>
  <c r="O1126" i="1"/>
  <c r="N1126" i="1"/>
  <c r="M1126" i="1"/>
  <c r="L1126" i="1"/>
  <c r="K1126" i="1"/>
  <c r="T1126" i="1" s="1"/>
  <c r="S1125" i="1"/>
  <c r="R1125" i="1"/>
  <c r="P1125" i="1"/>
  <c r="O1125" i="1"/>
  <c r="N1125" i="1"/>
  <c r="M1125" i="1"/>
  <c r="L1125" i="1"/>
  <c r="K1125" i="1"/>
  <c r="S1124" i="1"/>
  <c r="R1124" i="1"/>
  <c r="P1124" i="1"/>
  <c r="O1124" i="1"/>
  <c r="N1124" i="1"/>
  <c r="M1124" i="1"/>
  <c r="L1124" i="1"/>
  <c r="K1124" i="1"/>
  <c r="T1124" i="1" s="1"/>
  <c r="S1123" i="1"/>
  <c r="R1123" i="1"/>
  <c r="P1123" i="1"/>
  <c r="O1123" i="1"/>
  <c r="N1123" i="1"/>
  <c r="M1123" i="1"/>
  <c r="L1123" i="1"/>
  <c r="K1123" i="1"/>
  <c r="T1123" i="1" s="1"/>
  <c r="S1122" i="1"/>
  <c r="R1122" i="1"/>
  <c r="P1122" i="1"/>
  <c r="O1122" i="1"/>
  <c r="N1122" i="1"/>
  <c r="M1122" i="1"/>
  <c r="L1122" i="1"/>
  <c r="K1122" i="1"/>
  <c r="S1121" i="1"/>
  <c r="R1121" i="1"/>
  <c r="P1121" i="1"/>
  <c r="O1121" i="1"/>
  <c r="N1121" i="1"/>
  <c r="M1121" i="1"/>
  <c r="L1121" i="1"/>
  <c r="K1121" i="1"/>
  <c r="T1121" i="1" s="1"/>
  <c r="S1120" i="1"/>
  <c r="R1120" i="1"/>
  <c r="P1120" i="1"/>
  <c r="O1120" i="1"/>
  <c r="N1120" i="1"/>
  <c r="M1120" i="1"/>
  <c r="L1120" i="1"/>
  <c r="K1120" i="1"/>
  <c r="T1120" i="1" s="1"/>
  <c r="S1119" i="1"/>
  <c r="R1119" i="1"/>
  <c r="P1119" i="1"/>
  <c r="O1119" i="1"/>
  <c r="N1119" i="1"/>
  <c r="M1119" i="1"/>
  <c r="L1119" i="1"/>
  <c r="K1119" i="1"/>
  <c r="T1119" i="1" s="1"/>
  <c r="S1118" i="1"/>
  <c r="R1118" i="1"/>
  <c r="P1118" i="1"/>
  <c r="O1118" i="1"/>
  <c r="N1118" i="1"/>
  <c r="M1118" i="1"/>
  <c r="L1118" i="1"/>
  <c r="K1118" i="1"/>
  <c r="T1118" i="1" s="1"/>
  <c r="S1117" i="1"/>
  <c r="R1117" i="1"/>
  <c r="P1117" i="1"/>
  <c r="O1117" i="1"/>
  <c r="N1117" i="1"/>
  <c r="M1117" i="1"/>
  <c r="L1117" i="1"/>
  <c r="K1117" i="1"/>
  <c r="T1117" i="1" s="1"/>
  <c r="S1116" i="1"/>
  <c r="R1116" i="1"/>
  <c r="P1116" i="1"/>
  <c r="O1116" i="1"/>
  <c r="N1116" i="1"/>
  <c r="M1116" i="1"/>
  <c r="L1116" i="1"/>
  <c r="K1116" i="1"/>
  <c r="T1116" i="1" s="1"/>
  <c r="S1115" i="1"/>
  <c r="R1115" i="1"/>
  <c r="P1115" i="1"/>
  <c r="O1115" i="1"/>
  <c r="N1115" i="1"/>
  <c r="M1115" i="1"/>
  <c r="L1115" i="1"/>
  <c r="K1115" i="1"/>
  <c r="T1115" i="1" s="1"/>
  <c r="S1114" i="1"/>
  <c r="R1114" i="1"/>
  <c r="P1114" i="1"/>
  <c r="O1114" i="1"/>
  <c r="N1114" i="1"/>
  <c r="M1114" i="1"/>
  <c r="L1114" i="1"/>
  <c r="K1114" i="1"/>
  <c r="T1114" i="1" s="1"/>
  <c r="S1113" i="1"/>
  <c r="R1113" i="1"/>
  <c r="P1113" i="1"/>
  <c r="O1113" i="1"/>
  <c r="N1113" i="1"/>
  <c r="M1113" i="1"/>
  <c r="L1113" i="1"/>
  <c r="K1113" i="1"/>
  <c r="T1113" i="1" s="1"/>
  <c r="S1112" i="1"/>
  <c r="R1112" i="1"/>
  <c r="P1112" i="1"/>
  <c r="O1112" i="1"/>
  <c r="N1112" i="1"/>
  <c r="M1112" i="1"/>
  <c r="L1112" i="1"/>
  <c r="K1112" i="1"/>
  <c r="S1111" i="1"/>
  <c r="R1111" i="1"/>
  <c r="P1111" i="1"/>
  <c r="O1111" i="1"/>
  <c r="N1111" i="1"/>
  <c r="M1111" i="1"/>
  <c r="L1111" i="1"/>
  <c r="K1111" i="1"/>
  <c r="S1110" i="1"/>
  <c r="R1110" i="1"/>
  <c r="P1110" i="1"/>
  <c r="O1110" i="1"/>
  <c r="N1110" i="1"/>
  <c r="M1110" i="1"/>
  <c r="L1110" i="1"/>
  <c r="K1110" i="1"/>
  <c r="T1110" i="1" s="1"/>
  <c r="S1109" i="1"/>
  <c r="R1109" i="1"/>
  <c r="P1109" i="1"/>
  <c r="O1109" i="1"/>
  <c r="N1109" i="1"/>
  <c r="M1109" i="1"/>
  <c r="L1109" i="1"/>
  <c r="K1109" i="1"/>
  <c r="T1109" i="1" s="1"/>
  <c r="S1108" i="1"/>
  <c r="R1108" i="1"/>
  <c r="P1108" i="1"/>
  <c r="O1108" i="1"/>
  <c r="N1108" i="1"/>
  <c r="M1108" i="1"/>
  <c r="L1108" i="1"/>
  <c r="K1108" i="1"/>
  <c r="S1107" i="1"/>
  <c r="R1107" i="1"/>
  <c r="P1107" i="1"/>
  <c r="O1107" i="1"/>
  <c r="N1107" i="1"/>
  <c r="M1107" i="1"/>
  <c r="L1107" i="1"/>
  <c r="K1107" i="1"/>
  <c r="S1106" i="1"/>
  <c r="R1106" i="1"/>
  <c r="P1106" i="1"/>
  <c r="O1106" i="1"/>
  <c r="N1106" i="1"/>
  <c r="M1106" i="1"/>
  <c r="L1106" i="1"/>
  <c r="K1106" i="1"/>
  <c r="T1106" i="1" s="1"/>
  <c r="S1105" i="1"/>
  <c r="R1105" i="1"/>
  <c r="P1105" i="1"/>
  <c r="O1105" i="1"/>
  <c r="N1105" i="1"/>
  <c r="M1105" i="1"/>
  <c r="L1105" i="1"/>
  <c r="K1105" i="1"/>
  <c r="T1105" i="1" s="1"/>
  <c r="S1104" i="1"/>
  <c r="R1104" i="1"/>
  <c r="P1104" i="1"/>
  <c r="O1104" i="1"/>
  <c r="N1104" i="1"/>
  <c r="M1104" i="1"/>
  <c r="L1104" i="1"/>
  <c r="K1104" i="1"/>
  <c r="S1103" i="1"/>
  <c r="R1103" i="1"/>
  <c r="P1103" i="1"/>
  <c r="O1103" i="1"/>
  <c r="N1103" i="1"/>
  <c r="M1103" i="1"/>
  <c r="L1103" i="1"/>
  <c r="K1103" i="1"/>
  <c r="S1102" i="1"/>
  <c r="R1102" i="1"/>
  <c r="P1102" i="1"/>
  <c r="O1102" i="1"/>
  <c r="N1102" i="1"/>
  <c r="M1102" i="1"/>
  <c r="L1102" i="1"/>
  <c r="K1102" i="1"/>
  <c r="S1101" i="1"/>
  <c r="R1101" i="1"/>
  <c r="P1101" i="1"/>
  <c r="O1101" i="1"/>
  <c r="N1101" i="1"/>
  <c r="M1101" i="1"/>
  <c r="L1101" i="1"/>
  <c r="K1101" i="1"/>
  <c r="S1100" i="1"/>
  <c r="R1100" i="1"/>
  <c r="P1100" i="1"/>
  <c r="O1100" i="1"/>
  <c r="N1100" i="1"/>
  <c r="M1100" i="1"/>
  <c r="L1100" i="1"/>
  <c r="K1100" i="1"/>
  <c r="S1099" i="1"/>
  <c r="R1099" i="1"/>
  <c r="P1099" i="1"/>
  <c r="O1099" i="1"/>
  <c r="N1099" i="1"/>
  <c r="M1099" i="1"/>
  <c r="L1099" i="1"/>
  <c r="K1099" i="1"/>
  <c r="S1098" i="1"/>
  <c r="R1098" i="1"/>
  <c r="P1098" i="1"/>
  <c r="O1098" i="1"/>
  <c r="N1098" i="1"/>
  <c r="M1098" i="1"/>
  <c r="L1098" i="1"/>
  <c r="K1098" i="1"/>
  <c r="S1097" i="1"/>
  <c r="R1097" i="1"/>
  <c r="P1097" i="1"/>
  <c r="O1097" i="1"/>
  <c r="N1097" i="1"/>
  <c r="M1097" i="1"/>
  <c r="L1097" i="1"/>
  <c r="K1097" i="1"/>
  <c r="T1097" i="1" s="1"/>
  <c r="S1096" i="1"/>
  <c r="R1096" i="1"/>
  <c r="P1096" i="1"/>
  <c r="O1096" i="1"/>
  <c r="N1096" i="1"/>
  <c r="M1096" i="1"/>
  <c r="L1096" i="1"/>
  <c r="K1096" i="1"/>
  <c r="T1096" i="1" s="1"/>
  <c r="S1095" i="1"/>
  <c r="R1095" i="1"/>
  <c r="P1095" i="1"/>
  <c r="O1095" i="1"/>
  <c r="N1095" i="1"/>
  <c r="M1095" i="1"/>
  <c r="L1095" i="1"/>
  <c r="K1095" i="1"/>
  <c r="T1095" i="1" s="1"/>
  <c r="S1094" i="1"/>
  <c r="R1094" i="1"/>
  <c r="P1094" i="1"/>
  <c r="O1094" i="1"/>
  <c r="N1094" i="1"/>
  <c r="M1094" i="1"/>
  <c r="L1094" i="1"/>
  <c r="K1094" i="1"/>
  <c r="S1093" i="1"/>
  <c r="R1093" i="1"/>
  <c r="P1093" i="1"/>
  <c r="O1093" i="1"/>
  <c r="N1093" i="1"/>
  <c r="M1093" i="1"/>
  <c r="L1093" i="1"/>
  <c r="K1093" i="1"/>
  <c r="T1093" i="1" s="1"/>
  <c r="S1092" i="1"/>
  <c r="R1092" i="1"/>
  <c r="P1092" i="1"/>
  <c r="O1092" i="1"/>
  <c r="N1092" i="1"/>
  <c r="M1092" i="1"/>
  <c r="L1092" i="1"/>
  <c r="K1092" i="1"/>
  <c r="T1092" i="1" s="1"/>
  <c r="S1091" i="1"/>
  <c r="R1091" i="1"/>
  <c r="P1091" i="1"/>
  <c r="O1091" i="1"/>
  <c r="N1091" i="1"/>
  <c r="M1091" i="1"/>
  <c r="L1091" i="1"/>
  <c r="K1091" i="1"/>
  <c r="T1091" i="1" s="1"/>
  <c r="S1090" i="1"/>
  <c r="R1090" i="1"/>
  <c r="P1090" i="1"/>
  <c r="O1090" i="1"/>
  <c r="N1090" i="1"/>
  <c r="M1090" i="1"/>
  <c r="L1090" i="1"/>
  <c r="K1090" i="1"/>
  <c r="T1090" i="1" s="1"/>
  <c r="S1089" i="1"/>
  <c r="R1089" i="1"/>
  <c r="P1089" i="1"/>
  <c r="O1089" i="1"/>
  <c r="N1089" i="1"/>
  <c r="M1089" i="1"/>
  <c r="L1089" i="1"/>
  <c r="K1089" i="1"/>
  <c r="T1089" i="1" s="1"/>
  <c r="S1088" i="1"/>
  <c r="R1088" i="1"/>
  <c r="P1088" i="1"/>
  <c r="O1088" i="1"/>
  <c r="N1088" i="1"/>
  <c r="M1088" i="1"/>
  <c r="L1088" i="1"/>
  <c r="K1088" i="1"/>
  <c r="S1087" i="1"/>
  <c r="R1087" i="1"/>
  <c r="P1087" i="1"/>
  <c r="O1087" i="1"/>
  <c r="N1087" i="1"/>
  <c r="M1087" i="1"/>
  <c r="L1087" i="1"/>
  <c r="K1087" i="1"/>
  <c r="T1087" i="1" s="1"/>
  <c r="S1086" i="1"/>
  <c r="R1086" i="1"/>
  <c r="P1086" i="1"/>
  <c r="O1086" i="1"/>
  <c r="N1086" i="1"/>
  <c r="M1086" i="1"/>
  <c r="L1086" i="1"/>
  <c r="K1086" i="1"/>
  <c r="T1086" i="1" s="1"/>
  <c r="S1085" i="1"/>
  <c r="R1085" i="1"/>
  <c r="P1085" i="1"/>
  <c r="O1085" i="1"/>
  <c r="N1085" i="1"/>
  <c r="M1085" i="1"/>
  <c r="L1085" i="1"/>
  <c r="K1085" i="1"/>
  <c r="S1084" i="1"/>
  <c r="R1084" i="1"/>
  <c r="P1084" i="1"/>
  <c r="O1084" i="1"/>
  <c r="N1084" i="1"/>
  <c r="M1084" i="1"/>
  <c r="L1084" i="1"/>
  <c r="K1084" i="1"/>
  <c r="S1083" i="1"/>
  <c r="R1083" i="1"/>
  <c r="P1083" i="1"/>
  <c r="O1083" i="1"/>
  <c r="N1083" i="1"/>
  <c r="M1083" i="1"/>
  <c r="L1083" i="1"/>
  <c r="K1083" i="1"/>
  <c r="T1083" i="1" s="1"/>
  <c r="S1082" i="1"/>
  <c r="R1082" i="1"/>
  <c r="P1082" i="1"/>
  <c r="O1082" i="1"/>
  <c r="N1082" i="1"/>
  <c r="M1082" i="1"/>
  <c r="L1082" i="1"/>
  <c r="K1082" i="1"/>
  <c r="T1082" i="1" s="1"/>
  <c r="S1081" i="1"/>
  <c r="R1081" i="1"/>
  <c r="P1081" i="1"/>
  <c r="O1081" i="1"/>
  <c r="N1081" i="1"/>
  <c r="M1081" i="1"/>
  <c r="L1081" i="1"/>
  <c r="K1081" i="1"/>
  <c r="T1081" i="1" s="1"/>
  <c r="S1080" i="1"/>
  <c r="R1080" i="1"/>
  <c r="P1080" i="1"/>
  <c r="O1080" i="1"/>
  <c r="N1080" i="1"/>
  <c r="M1080" i="1"/>
  <c r="L1080" i="1"/>
  <c r="K1080" i="1"/>
  <c r="S1079" i="1"/>
  <c r="R1079" i="1"/>
  <c r="P1079" i="1"/>
  <c r="O1079" i="1"/>
  <c r="N1079" i="1"/>
  <c r="M1079" i="1"/>
  <c r="L1079" i="1"/>
  <c r="K1079" i="1"/>
  <c r="S1078" i="1"/>
  <c r="R1078" i="1"/>
  <c r="P1078" i="1"/>
  <c r="O1078" i="1"/>
  <c r="N1078" i="1"/>
  <c r="M1078" i="1"/>
  <c r="L1078" i="1"/>
  <c r="K1078" i="1"/>
  <c r="T1078" i="1" s="1"/>
  <c r="S1077" i="1"/>
  <c r="R1077" i="1"/>
  <c r="P1077" i="1"/>
  <c r="O1077" i="1"/>
  <c r="N1077" i="1"/>
  <c r="M1077" i="1"/>
  <c r="L1077" i="1"/>
  <c r="K1077" i="1"/>
  <c r="S1076" i="1"/>
  <c r="R1076" i="1"/>
  <c r="P1076" i="1"/>
  <c r="O1076" i="1"/>
  <c r="N1076" i="1"/>
  <c r="M1076" i="1"/>
  <c r="L1076" i="1"/>
  <c r="K1076" i="1"/>
  <c r="S1075" i="1"/>
  <c r="R1075" i="1"/>
  <c r="P1075" i="1"/>
  <c r="O1075" i="1"/>
  <c r="N1075" i="1"/>
  <c r="M1075" i="1"/>
  <c r="L1075" i="1"/>
  <c r="K1075" i="1"/>
  <c r="S1074" i="1"/>
  <c r="R1074" i="1"/>
  <c r="P1074" i="1"/>
  <c r="O1074" i="1"/>
  <c r="N1074" i="1"/>
  <c r="M1074" i="1"/>
  <c r="L1074" i="1"/>
  <c r="K1074" i="1"/>
  <c r="T1074" i="1" s="1"/>
  <c r="S1073" i="1"/>
  <c r="R1073" i="1"/>
  <c r="P1073" i="1"/>
  <c r="O1073" i="1"/>
  <c r="N1073" i="1"/>
  <c r="M1073" i="1"/>
  <c r="L1073" i="1"/>
  <c r="K1073" i="1"/>
  <c r="T1073" i="1" s="1"/>
  <c r="S1072" i="1"/>
  <c r="R1072" i="1"/>
  <c r="P1072" i="1"/>
  <c r="O1072" i="1"/>
  <c r="N1072" i="1"/>
  <c r="M1072" i="1"/>
  <c r="L1072" i="1"/>
  <c r="K1072" i="1"/>
  <c r="S1071" i="1"/>
  <c r="R1071" i="1"/>
  <c r="P1071" i="1"/>
  <c r="O1071" i="1"/>
  <c r="N1071" i="1"/>
  <c r="M1071" i="1"/>
  <c r="L1071" i="1"/>
  <c r="K1071" i="1"/>
  <c r="S1070" i="1"/>
  <c r="R1070" i="1"/>
  <c r="P1070" i="1"/>
  <c r="O1070" i="1"/>
  <c r="N1070" i="1"/>
  <c r="M1070" i="1"/>
  <c r="L1070" i="1"/>
  <c r="K1070" i="1"/>
  <c r="S1069" i="1"/>
  <c r="R1069" i="1"/>
  <c r="P1069" i="1"/>
  <c r="O1069" i="1"/>
  <c r="N1069" i="1"/>
  <c r="M1069" i="1"/>
  <c r="L1069" i="1"/>
  <c r="K1069" i="1"/>
  <c r="T1069" i="1" s="1"/>
  <c r="S1068" i="1"/>
  <c r="R1068" i="1"/>
  <c r="P1068" i="1"/>
  <c r="O1068" i="1"/>
  <c r="N1068" i="1"/>
  <c r="M1068" i="1"/>
  <c r="L1068" i="1"/>
  <c r="K1068" i="1"/>
  <c r="S1067" i="1"/>
  <c r="R1067" i="1"/>
  <c r="P1067" i="1"/>
  <c r="O1067" i="1"/>
  <c r="N1067" i="1"/>
  <c r="M1067" i="1"/>
  <c r="L1067" i="1"/>
  <c r="K1067" i="1"/>
  <c r="S1066" i="1"/>
  <c r="R1066" i="1"/>
  <c r="P1066" i="1"/>
  <c r="O1066" i="1"/>
  <c r="N1066" i="1"/>
  <c r="M1066" i="1"/>
  <c r="L1066" i="1"/>
  <c r="K1066" i="1"/>
  <c r="S1065" i="1"/>
  <c r="R1065" i="1"/>
  <c r="P1065" i="1"/>
  <c r="O1065" i="1"/>
  <c r="N1065" i="1"/>
  <c r="M1065" i="1"/>
  <c r="L1065" i="1"/>
  <c r="K1065" i="1"/>
  <c r="T1065" i="1" s="1"/>
  <c r="S1064" i="1"/>
  <c r="R1064" i="1"/>
  <c r="P1064" i="1"/>
  <c r="O1064" i="1"/>
  <c r="N1064" i="1"/>
  <c r="M1064" i="1"/>
  <c r="L1064" i="1"/>
  <c r="K1064" i="1"/>
  <c r="T1064" i="1" s="1"/>
  <c r="S1063" i="1"/>
  <c r="R1063" i="1"/>
  <c r="P1063" i="1"/>
  <c r="O1063" i="1"/>
  <c r="N1063" i="1"/>
  <c r="M1063" i="1"/>
  <c r="L1063" i="1"/>
  <c r="K1063" i="1"/>
  <c r="T1063" i="1" s="1"/>
  <c r="S1062" i="1"/>
  <c r="R1062" i="1"/>
  <c r="P1062" i="1"/>
  <c r="O1062" i="1"/>
  <c r="N1062" i="1"/>
  <c r="M1062" i="1"/>
  <c r="L1062" i="1"/>
  <c r="K1062" i="1"/>
  <c r="T1062" i="1" s="1"/>
  <c r="S1061" i="1"/>
  <c r="R1061" i="1"/>
  <c r="P1061" i="1"/>
  <c r="O1061" i="1"/>
  <c r="N1061" i="1"/>
  <c r="M1061" i="1"/>
  <c r="L1061" i="1"/>
  <c r="K1061" i="1"/>
  <c r="S1060" i="1"/>
  <c r="R1060" i="1"/>
  <c r="P1060" i="1"/>
  <c r="O1060" i="1"/>
  <c r="N1060" i="1"/>
  <c r="M1060" i="1"/>
  <c r="L1060" i="1"/>
  <c r="K1060" i="1"/>
  <c r="T1060" i="1" s="1"/>
  <c r="S1059" i="1"/>
  <c r="R1059" i="1"/>
  <c r="P1059" i="1"/>
  <c r="O1059" i="1"/>
  <c r="N1059" i="1"/>
  <c r="M1059" i="1"/>
  <c r="L1059" i="1"/>
  <c r="K1059" i="1"/>
  <c r="T1059" i="1" s="1"/>
  <c r="S1058" i="1"/>
  <c r="R1058" i="1"/>
  <c r="P1058" i="1"/>
  <c r="O1058" i="1"/>
  <c r="N1058" i="1"/>
  <c r="M1058" i="1"/>
  <c r="L1058" i="1"/>
  <c r="K1058" i="1"/>
  <c r="S1057" i="1"/>
  <c r="R1057" i="1"/>
  <c r="P1057" i="1"/>
  <c r="O1057" i="1"/>
  <c r="N1057" i="1"/>
  <c r="M1057" i="1"/>
  <c r="L1057" i="1"/>
  <c r="K1057" i="1"/>
  <c r="T1057" i="1" s="1"/>
  <c r="S1056" i="1"/>
  <c r="R1056" i="1"/>
  <c r="P1056" i="1"/>
  <c r="O1056" i="1"/>
  <c r="N1056" i="1"/>
  <c r="M1056" i="1"/>
  <c r="L1056" i="1"/>
  <c r="K1056" i="1"/>
  <c r="T1056" i="1" s="1"/>
  <c r="S1055" i="1"/>
  <c r="R1055" i="1"/>
  <c r="P1055" i="1"/>
  <c r="O1055" i="1"/>
  <c r="N1055" i="1"/>
  <c r="M1055" i="1"/>
  <c r="L1055" i="1"/>
  <c r="K1055" i="1"/>
  <c r="T1055" i="1" s="1"/>
  <c r="S1054" i="1"/>
  <c r="R1054" i="1"/>
  <c r="P1054" i="1"/>
  <c r="O1054" i="1"/>
  <c r="N1054" i="1"/>
  <c r="M1054" i="1"/>
  <c r="L1054" i="1"/>
  <c r="K1054" i="1"/>
  <c r="T1054" i="1" s="1"/>
  <c r="S1053" i="1"/>
  <c r="R1053" i="1"/>
  <c r="P1053" i="1"/>
  <c r="O1053" i="1"/>
  <c r="N1053" i="1"/>
  <c r="M1053" i="1"/>
  <c r="L1053" i="1"/>
  <c r="K1053" i="1"/>
  <c r="T1053" i="1" s="1"/>
  <c r="S1052" i="1"/>
  <c r="R1052" i="1"/>
  <c r="P1052" i="1"/>
  <c r="O1052" i="1"/>
  <c r="N1052" i="1"/>
  <c r="M1052" i="1"/>
  <c r="L1052" i="1"/>
  <c r="K1052" i="1"/>
  <c r="T1052" i="1" s="1"/>
  <c r="S1051" i="1"/>
  <c r="R1051" i="1"/>
  <c r="P1051" i="1"/>
  <c r="O1051" i="1"/>
  <c r="N1051" i="1"/>
  <c r="M1051" i="1"/>
  <c r="L1051" i="1"/>
  <c r="K1051" i="1"/>
  <c r="T1051" i="1" s="1"/>
  <c r="S1050" i="1"/>
  <c r="R1050" i="1"/>
  <c r="P1050" i="1"/>
  <c r="O1050" i="1"/>
  <c r="N1050" i="1"/>
  <c r="M1050" i="1"/>
  <c r="L1050" i="1"/>
  <c r="K1050" i="1"/>
  <c r="T1050" i="1" s="1"/>
  <c r="S1049" i="1"/>
  <c r="R1049" i="1"/>
  <c r="P1049" i="1"/>
  <c r="O1049" i="1"/>
  <c r="N1049" i="1"/>
  <c r="M1049" i="1"/>
  <c r="L1049" i="1"/>
  <c r="K1049" i="1"/>
  <c r="T1049" i="1" s="1"/>
  <c r="S1048" i="1"/>
  <c r="R1048" i="1"/>
  <c r="P1048" i="1"/>
  <c r="O1048" i="1"/>
  <c r="N1048" i="1"/>
  <c r="M1048" i="1"/>
  <c r="L1048" i="1"/>
  <c r="K1048" i="1"/>
  <c r="S1047" i="1"/>
  <c r="R1047" i="1"/>
  <c r="P1047" i="1"/>
  <c r="O1047" i="1"/>
  <c r="N1047" i="1"/>
  <c r="M1047" i="1"/>
  <c r="L1047" i="1"/>
  <c r="K1047" i="1"/>
  <c r="S1046" i="1"/>
  <c r="R1046" i="1"/>
  <c r="P1046" i="1"/>
  <c r="O1046" i="1"/>
  <c r="N1046" i="1"/>
  <c r="M1046" i="1"/>
  <c r="L1046" i="1"/>
  <c r="K1046" i="1"/>
  <c r="T1046" i="1" s="1"/>
  <c r="S1045" i="1"/>
  <c r="R1045" i="1"/>
  <c r="P1045" i="1"/>
  <c r="O1045" i="1"/>
  <c r="N1045" i="1"/>
  <c r="M1045" i="1"/>
  <c r="L1045" i="1"/>
  <c r="K1045" i="1"/>
  <c r="T1045" i="1" s="1"/>
  <c r="S1044" i="1"/>
  <c r="R1044" i="1"/>
  <c r="P1044" i="1"/>
  <c r="O1044" i="1"/>
  <c r="N1044" i="1"/>
  <c r="M1044" i="1"/>
  <c r="L1044" i="1"/>
  <c r="K1044" i="1"/>
  <c r="S1043" i="1"/>
  <c r="R1043" i="1"/>
  <c r="P1043" i="1"/>
  <c r="O1043" i="1"/>
  <c r="N1043" i="1"/>
  <c r="M1043" i="1"/>
  <c r="L1043" i="1"/>
  <c r="K1043" i="1"/>
  <c r="S1042" i="1"/>
  <c r="R1042" i="1"/>
  <c r="P1042" i="1"/>
  <c r="O1042" i="1"/>
  <c r="N1042" i="1"/>
  <c r="M1042" i="1"/>
  <c r="L1042" i="1"/>
  <c r="K1042" i="1"/>
  <c r="T1042" i="1" s="1"/>
  <c r="S1041" i="1"/>
  <c r="R1041" i="1"/>
  <c r="P1041" i="1"/>
  <c r="O1041" i="1"/>
  <c r="N1041" i="1"/>
  <c r="M1041" i="1"/>
  <c r="L1041" i="1"/>
  <c r="K1041" i="1"/>
  <c r="T1041" i="1" s="1"/>
  <c r="S1040" i="1"/>
  <c r="R1040" i="1"/>
  <c r="P1040" i="1"/>
  <c r="O1040" i="1"/>
  <c r="N1040" i="1"/>
  <c r="M1040" i="1"/>
  <c r="L1040" i="1"/>
  <c r="K1040" i="1"/>
  <c r="S1039" i="1"/>
  <c r="R1039" i="1"/>
  <c r="P1039" i="1"/>
  <c r="O1039" i="1"/>
  <c r="N1039" i="1"/>
  <c r="M1039" i="1"/>
  <c r="L1039" i="1"/>
  <c r="K1039" i="1"/>
  <c r="S1038" i="1"/>
  <c r="R1038" i="1"/>
  <c r="P1038" i="1"/>
  <c r="O1038" i="1"/>
  <c r="N1038" i="1"/>
  <c r="M1038" i="1"/>
  <c r="L1038" i="1"/>
  <c r="K1038" i="1"/>
  <c r="S1037" i="1"/>
  <c r="R1037" i="1"/>
  <c r="P1037" i="1"/>
  <c r="O1037" i="1"/>
  <c r="N1037" i="1"/>
  <c r="M1037" i="1"/>
  <c r="L1037" i="1"/>
  <c r="K1037" i="1"/>
  <c r="S1036" i="1"/>
  <c r="R1036" i="1"/>
  <c r="P1036" i="1"/>
  <c r="O1036" i="1"/>
  <c r="N1036" i="1"/>
  <c r="M1036" i="1"/>
  <c r="L1036" i="1"/>
  <c r="K1036" i="1"/>
  <c r="S1035" i="1"/>
  <c r="R1035" i="1"/>
  <c r="P1035" i="1"/>
  <c r="O1035" i="1"/>
  <c r="N1035" i="1"/>
  <c r="M1035" i="1"/>
  <c r="L1035" i="1"/>
  <c r="K1035" i="1"/>
  <c r="S1034" i="1"/>
  <c r="R1034" i="1"/>
  <c r="P1034" i="1"/>
  <c r="O1034" i="1"/>
  <c r="N1034" i="1"/>
  <c r="M1034" i="1"/>
  <c r="L1034" i="1"/>
  <c r="K1034" i="1"/>
  <c r="S1033" i="1"/>
  <c r="R1033" i="1"/>
  <c r="P1033" i="1"/>
  <c r="O1033" i="1"/>
  <c r="N1033" i="1"/>
  <c r="M1033" i="1"/>
  <c r="L1033" i="1"/>
  <c r="K1033" i="1"/>
  <c r="T1033" i="1" s="1"/>
  <c r="S1032" i="1"/>
  <c r="R1032" i="1"/>
  <c r="P1032" i="1"/>
  <c r="O1032" i="1"/>
  <c r="N1032" i="1"/>
  <c r="M1032" i="1"/>
  <c r="L1032" i="1"/>
  <c r="K1032" i="1"/>
  <c r="T1032" i="1" s="1"/>
  <c r="S1031" i="1"/>
  <c r="R1031" i="1"/>
  <c r="P1031" i="1"/>
  <c r="O1031" i="1"/>
  <c r="N1031" i="1"/>
  <c r="M1031" i="1"/>
  <c r="L1031" i="1"/>
  <c r="K1031" i="1"/>
  <c r="T1031" i="1" s="1"/>
  <c r="S1030" i="1"/>
  <c r="R1030" i="1"/>
  <c r="P1030" i="1"/>
  <c r="O1030" i="1"/>
  <c r="N1030" i="1"/>
  <c r="M1030" i="1"/>
  <c r="L1030" i="1"/>
  <c r="K1030" i="1"/>
  <c r="S1029" i="1"/>
  <c r="R1029" i="1"/>
  <c r="P1029" i="1"/>
  <c r="O1029" i="1"/>
  <c r="N1029" i="1"/>
  <c r="M1029" i="1"/>
  <c r="L1029" i="1"/>
  <c r="K1029" i="1"/>
  <c r="T1029" i="1" s="1"/>
  <c r="S1028" i="1"/>
  <c r="R1028" i="1"/>
  <c r="P1028" i="1"/>
  <c r="O1028" i="1"/>
  <c r="N1028" i="1"/>
  <c r="M1028" i="1"/>
  <c r="L1028" i="1"/>
  <c r="K1028" i="1"/>
  <c r="T1028" i="1" s="1"/>
  <c r="S1027" i="1"/>
  <c r="R1027" i="1"/>
  <c r="P1027" i="1"/>
  <c r="O1027" i="1"/>
  <c r="N1027" i="1"/>
  <c r="M1027" i="1"/>
  <c r="L1027" i="1"/>
  <c r="K1027" i="1"/>
  <c r="T1027" i="1" s="1"/>
  <c r="S1026" i="1"/>
  <c r="R1026" i="1"/>
  <c r="P1026" i="1"/>
  <c r="O1026" i="1"/>
  <c r="N1026" i="1"/>
  <c r="M1026" i="1"/>
  <c r="L1026" i="1"/>
  <c r="K1026" i="1"/>
  <c r="T1026" i="1" s="1"/>
  <c r="S1025" i="1"/>
  <c r="R1025" i="1"/>
  <c r="P1025" i="1"/>
  <c r="O1025" i="1"/>
  <c r="N1025" i="1"/>
  <c r="M1025" i="1"/>
  <c r="L1025" i="1"/>
  <c r="K1025" i="1"/>
  <c r="T1025" i="1" s="1"/>
  <c r="S1024" i="1"/>
  <c r="R1024" i="1"/>
  <c r="P1024" i="1"/>
  <c r="O1024" i="1"/>
  <c r="N1024" i="1"/>
  <c r="M1024" i="1"/>
  <c r="L1024" i="1"/>
  <c r="K1024" i="1"/>
  <c r="S1023" i="1"/>
  <c r="R1023" i="1"/>
  <c r="P1023" i="1"/>
  <c r="O1023" i="1"/>
  <c r="N1023" i="1"/>
  <c r="M1023" i="1"/>
  <c r="L1023" i="1"/>
  <c r="K1023" i="1"/>
  <c r="T1023" i="1" s="1"/>
  <c r="S1022" i="1"/>
  <c r="R1022" i="1"/>
  <c r="P1022" i="1"/>
  <c r="O1022" i="1"/>
  <c r="N1022" i="1"/>
  <c r="M1022" i="1"/>
  <c r="L1022" i="1"/>
  <c r="K1022" i="1"/>
  <c r="T1022" i="1" s="1"/>
  <c r="S1021" i="1"/>
  <c r="R1021" i="1"/>
  <c r="P1021" i="1"/>
  <c r="O1021" i="1"/>
  <c r="N1021" i="1"/>
  <c r="M1021" i="1"/>
  <c r="L1021" i="1"/>
  <c r="K1021" i="1"/>
  <c r="S1020" i="1"/>
  <c r="R1020" i="1"/>
  <c r="P1020" i="1"/>
  <c r="O1020" i="1"/>
  <c r="N1020" i="1"/>
  <c r="M1020" i="1"/>
  <c r="L1020" i="1"/>
  <c r="K1020" i="1"/>
  <c r="S1019" i="1"/>
  <c r="R1019" i="1"/>
  <c r="P1019" i="1"/>
  <c r="O1019" i="1"/>
  <c r="N1019" i="1"/>
  <c r="M1019" i="1"/>
  <c r="L1019" i="1"/>
  <c r="K1019" i="1"/>
  <c r="T1019" i="1" s="1"/>
  <c r="S1018" i="1"/>
  <c r="R1018" i="1"/>
  <c r="P1018" i="1"/>
  <c r="O1018" i="1"/>
  <c r="N1018" i="1"/>
  <c r="M1018" i="1"/>
  <c r="L1018" i="1"/>
  <c r="K1018" i="1"/>
  <c r="T1018" i="1" s="1"/>
  <c r="S1017" i="1"/>
  <c r="R1017" i="1"/>
  <c r="P1017" i="1"/>
  <c r="O1017" i="1"/>
  <c r="N1017" i="1"/>
  <c r="M1017" i="1"/>
  <c r="L1017" i="1"/>
  <c r="K1017" i="1"/>
  <c r="T1017" i="1" s="1"/>
  <c r="S1016" i="1"/>
  <c r="R1016" i="1"/>
  <c r="P1016" i="1"/>
  <c r="O1016" i="1"/>
  <c r="N1016" i="1"/>
  <c r="M1016" i="1"/>
  <c r="L1016" i="1"/>
  <c r="K1016" i="1"/>
  <c r="S1015" i="1"/>
  <c r="R1015" i="1"/>
  <c r="P1015" i="1"/>
  <c r="O1015" i="1"/>
  <c r="N1015" i="1"/>
  <c r="M1015" i="1"/>
  <c r="L1015" i="1"/>
  <c r="K1015" i="1"/>
  <c r="S1014" i="1"/>
  <c r="R1014" i="1"/>
  <c r="P1014" i="1"/>
  <c r="O1014" i="1"/>
  <c r="N1014" i="1"/>
  <c r="M1014" i="1"/>
  <c r="L1014" i="1"/>
  <c r="K1014" i="1"/>
  <c r="T1014" i="1" s="1"/>
  <c r="S1013" i="1"/>
  <c r="R1013" i="1"/>
  <c r="P1013" i="1"/>
  <c r="O1013" i="1"/>
  <c r="N1013" i="1"/>
  <c r="M1013" i="1"/>
  <c r="L1013" i="1"/>
  <c r="K1013" i="1"/>
  <c r="S1012" i="1"/>
  <c r="R1012" i="1"/>
  <c r="P1012" i="1"/>
  <c r="O1012" i="1"/>
  <c r="N1012" i="1"/>
  <c r="M1012" i="1"/>
  <c r="L1012" i="1"/>
  <c r="K1012" i="1"/>
  <c r="S1011" i="1"/>
  <c r="R1011" i="1"/>
  <c r="P1011" i="1"/>
  <c r="O1011" i="1"/>
  <c r="N1011" i="1"/>
  <c r="M1011" i="1"/>
  <c r="L1011" i="1"/>
  <c r="K1011" i="1"/>
  <c r="S1010" i="1"/>
  <c r="R1010" i="1"/>
  <c r="P1010" i="1"/>
  <c r="O1010" i="1"/>
  <c r="N1010" i="1"/>
  <c r="M1010" i="1"/>
  <c r="L1010" i="1"/>
  <c r="K1010" i="1"/>
  <c r="T1010" i="1" s="1"/>
  <c r="S1009" i="1"/>
  <c r="R1009" i="1"/>
  <c r="P1009" i="1"/>
  <c r="O1009" i="1"/>
  <c r="N1009" i="1"/>
  <c r="M1009" i="1"/>
  <c r="L1009" i="1"/>
  <c r="K1009" i="1"/>
  <c r="T1009" i="1" s="1"/>
  <c r="S1008" i="1"/>
  <c r="R1008" i="1"/>
  <c r="P1008" i="1"/>
  <c r="O1008" i="1"/>
  <c r="N1008" i="1"/>
  <c r="M1008" i="1"/>
  <c r="L1008" i="1"/>
  <c r="K1008" i="1"/>
  <c r="S1007" i="1"/>
  <c r="R1007" i="1"/>
  <c r="P1007" i="1"/>
  <c r="O1007" i="1"/>
  <c r="N1007" i="1"/>
  <c r="M1007" i="1"/>
  <c r="L1007" i="1"/>
  <c r="K1007" i="1"/>
  <c r="S1006" i="1"/>
  <c r="R1006" i="1"/>
  <c r="P1006" i="1"/>
  <c r="O1006" i="1"/>
  <c r="N1006" i="1"/>
  <c r="M1006" i="1"/>
  <c r="L1006" i="1"/>
  <c r="K1006" i="1"/>
  <c r="S1005" i="1"/>
  <c r="R1005" i="1"/>
  <c r="P1005" i="1"/>
  <c r="O1005" i="1"/>
  <c r="N1005" i="1"/>
  <c r="M1005" i="1"/>
  <c r="L1005" i="1"/>
  <c r="K1005" i="1"/>
  <c r="T1005" i="1" s="1"/>
  <c r="S1004" i="1"/>
  <c r="R1004" i="1"/>
  <c r="P1004" i="1"/>
  <c r="O1004" i="1"/>
  <c r="N1004" i="1"/>
  <c r="M1004" i="1"/>
  <c r="L1004" i="1"/>
  <c r="K1004" i="1"/>
  <c r="S1003" i="1"/>
  <c r="R1003" i="1"/>
  <c r="P1003" i="1"/>
  <c r="O1003" i="1"/>
  <c r="N1003" i="1"/>
  <c r="M1003" i="1"/>
  <c r="L1003" i="1"/>
  <c r="K1003" i="1"/>
  <c r="S1002" i="1"/>
  <c r="R1002" i="1"/>
  <c r="P1002" i="1"/>
  <c r="O1002" i="1"/>
  <c r="N1002" i="1"/>
  <c r="M1002" i="1"/>
  <c r="L1002" i="1"/>
  <c r="K1002" i="1"/>
  <c r="S1001" i="1"/>
  <c r="R1001" i="1"/>
  <c r="P1001" i="1"/>
  <c r="O1001" i="1"/>
  <c r="N1001" i="1"/>
  <c r="M1001" i="1"/>
  <c r="L1001" i="1"/>
  <c r="K1001" i="1"/>
  <c r="T1001" i="1" s="1"/>
  <c r="S1000" i="1"/>
  <c r="R1000" i="1"/>
  <c r="P1000" i="1"/>
  <c r="O1000" i="1"/>
  <c r="N1000" i="1"/>
  <c r="M1000" i="1"/>
  <c r="L1000" i="1"/>
  <c r="K1000" i="1"/>
  <c r="T1000" i="1" s="1"/>
  <c r="S999" i="1"/>
  <c r="R999" i="1"/>
  <c r="P999" i="1"/>
  <c r="O999" i="1"/>
  <c r="N999" i="1"/>
  <c r="M999" i="1"/>
  <c r="L999" i="1"/>
  <c r="K999" i="1"/>
  <c r="T999" i="1" s="1"/>
  <c r="S998" i="1"/>
  <c r="R998" i="1"/>
  <c r="P998" i="1"/>
  <c r="O998" i="1"/>
  <c r="N998" i="1"/>
  <c r="M998" i="1"/>
  <c r="L998" i="1"/>
  <c r="K998" i="1"/>
  <c r="T998" i="1" s="1"/>
  <c r="S997" i="1"/>
  <c r="R997" i="1"/>
  <c r="P997" i="1"/>
  <c r="O997" i="1"/>
  <c r="N997" i="1"/>
  <c r="M997" i="1"/>
  <c r="L997" i="1"/>
  <c r="K997" i="1"/>
  <c r="S996" i="1"/>
  <c r="R996" i="1"/>
  <c r="P996" i="1"/>
  <c r="O996" i="1"/>
  <c r="N996" i="1"/>
  <c r="M996" i="1"/>
  <c r="L996" i="1"/>
  <c r="K996" i="1"/>
  <c r="T996" i="1" s="1"/>
  <c r="S995" i="1"/>
  <c r="R995" i="1"/>
  <c r="P995" i="1"/>
  <c r="O995" i="1"/>
  <c r="N995" i="1"/>
  <c r="M995" i="1"/>
  <c r="L995" i="1"/>
  <c r="K995" i="1"/>
  <c r="T995" i="1" s="1"/>
  <c r="S994" i="1"/>
  <c r="R994" i="1"/>
  <c r="P994" i="1"/>
  <c r="O994" i="1"/>
  <c r="N994" i="1"/>
  <c r="M994" i="1"/>
  <c r="L994" i="1"/>
  <c r="K994" i="1"/>
  <c r="S993" i="1"/>
  <c r="R993" i="1"/>
  <c r="P993" i="1"/>
  <c r="O993" i="1"/>
  <c r="N993" i="1"/>
  <c r="M993" i="1"/>
  <c r="L993" i="1"/>
  <c r="K993" i="1"/>
  <c r="T993" i="1" s="1"/>
  <c r="S992" i="1"/>
  <c r="R992" i="1"/>
  <c r="P992" i="1"/>
  <c r="O992" i="1"/>
  <c r="N992" i="1"/>
  <c r="M992" i="1"/>
  <c r="L992" i="1"/>
  <c r="K992" i="1"/>
  <c r="T992" i="1" s="1"/>
  <c r="S991" i="1"/>
  <c r="R991" i="1"/>
  <c r="P991" i="1"/>
  <c r="O991" i="1"/>
  <c r="N991" i="1"/>
  <c r="M991" i="1"/>
  <c r="L991" i="1"/>
  <c r="K991" i="1"/>
  <c r="T991" i="1" s="1"/>
  <c r="S990" i="1"/>
  <c r="R990" i="1"/>
  <c r="P990" i="1"/>
  <c r="O990" i="1"/>
  <c r="N990" i="1"/>
  <c r="M990" i="1"/>
  <c r="L990" i="1"/>
  <c r="K990" i="1"/>
  <c r="T990" i="1" s="1"/>
  <c r="S989" i="1"/>
  <c r="R989" i="1"/>
  <c r="P989" i="1"/>
  <c r="O989" i="1"/>
  <c r="N989" i="1"/>
  <c r="M989" i="1"/>
  <c r="L989" i="1"/>
  <c r="K989" i="1"/>
  <c r="T989" i="1" s="1"/>
  <c r="S988" i="1"/>
  <c r="R988" i="1"/>
  <c r="P988" i="1"/>
  <c r="O988" i="1"/>
  <c r="N988" i="1"/>
  <c r="M988" i="1"/>
  <c r="L988" i="1"/>
  <c r="K988" i="1"/>
  <c r="T988" i="1" s="1"/>
  <c r="S987" i="1"/>
  <c r="R987" i="1"/>
  <c r="P987" i="1"/>
  <c r="O987" i="1"/>
  <c r="N987" i="1"/>
  <c r="M987" i="1"/>
  <c r="L987" i="1"/>
  <c r="K987" i="1"/>
  <c r="T987" i="1" s="1"/>
  <c r="S986" i="1"/>
  <c r="R986" i="1"/>
  <c r="P986" i="1"/>
  <c r="O986" i="1"/>
  <c r="N986" i="1"/>
  <c r="M986" i="1"/>
  <c r="L986" i="1"/>
  <c r="K986" i="1"/>
  <c r="T986" i="1" s="1"/>
  <c r="S985" i="1"/>
  <c r="R985" i="1"/>
  <c r="P985" i="1"/>
  <c r="O985" i="1"/>
  <c r="N985" i="1"/>
  <c r="M985" i="1"/>
  <c r="L985" i="1"/>
  <c r="K985" i="1"/>
  <c r="T985" i="1" s="1"/>
  <c r="S984" i="1"/>
  <c r="R984" i="1"/>
  <c r="P984" i="1"/>
  <c r="O984" i="1"/>
  <c r="N984" i="1"/>
  <c r="M984" i="1"/>
  <c r="L984" i="1"/>
  <c r="K984" i="1"/>
  <c r="S983" i="1"/>
  <c r="R983" i="1"/>
  <c r="P983" i="1"/>
  <c r="O983" i="1"/>
  <c r="N983" i="1"/>
  <c r="M983" i="1"/>
  <c r="L983" i="1"/>
  <c r="K983" i="1"/>
  <c r="S982" i="1"/>
  <c r="R982" i="1"/>
  <c r="P982" i="1"/>
  <c r="O982" i="1"/>
  <c r="N982" i="1"/>
  <c r="M982" i="1"/>
  <c r="L982" i="1"/>
  <c r="K982" i="1"/>
  <c r="T982" i="1" s="1"/>
  <c r="S981" i="1"/>
  <c r="R981" i="1"/>
  <c r="P981" i="1"/>
  <c r="O981" i="1"/>
  <c r="N981" i="1"/>
  <c r="M981" i="1"/>
  <c r="L981" i="1"/>
  <c r="K981" i="1"/>
  <c r="T981" i="1" s="1"/>
  <c r="S980" i="1"/>
  <c r="R980" i="1"/>
  <c r="P980" i="1"/>
  <c r="O980" i="1"/>
  <c r="N980" i="1"/>
  <c r="M980" i="1"/>
  <c r="L980" i="1"/>
  <c r="K980" i="1"/>
  <c r="S979" i="1"/>
  <c r="R979" i="1"/>
  <c r="P979" i="1"/>
  <c r="O979" i="1"/>
  <c r="N979" i="1"/>
  <c r="M979" i="1"/>
  <c r="L979" i="1"/>
  <c r="K979" i="1"/>
  <c r="S978" i="1"/>
  <c r="R978" i="1"/>
  <c r="P978" i="1"/>
  <c r="O978" i="1"/>
  <c r="N978" i="1"/>
  <c r="M978" i="1"/>
  <c r="L978" i="1"/>
  <c r="K978" i="1"/>
  <c r="T978" i="1" s="1"/>
  <c r="S977" i="1"/>
  <c r="R977" i="1"/>
  <c r="P977" i="1"/>
  <c r="O977" i="1"/>
  <c r="N977" i="1"/>
  <c r="M977" i="1"/>
  <c r="L977" i="1"/>
  <c r="K977" i="1"/>
  <c r="T977" i="1" s="1"/>
  <c r="S976" i="1"/>
  <c r="R976" i="1"/>
  <c r="P976" i="1"/>
  <c r="O976" i="1"/>
  <c r="N976" i="1"/>
  <c r="M976" i="1"/>
  <c r="L976" i="1"/>
  <c r="K976" i="1"/>
  <c r="S975" i="1"/>
  <c r="R975" i="1"/>
  <c r="P975" i="1"/>
  <c r="O975" i="1"/>
  <c r="N975" i="1"/>
  <c r="M975" i="1"/>
  <c r="L975" i="1"/>
  <c r="K975" i="1"/>
  <c r="S974" i="1"/>
  <c r="R974" i="1"/>
  <c r="P974" i="1"/>
  <c r="O974" i="1"/>
  <c r="N974" i="1"/>
  <c r="M974" i="1"/>
  <c r="L974" i="1"/>
  <c r="K974" i="1"/>
  <c r="S973" i="1"/>
  <c r="R973" i="1"/>
  <c r="P973" i="1"/>
  <c r="O973" i="1"/>
  <c r="N973" i="1"/>
  <c r="M973" i="1"/>
  <c r="L973" i="1"/>
  <c r="K973" i="1"/>
  <c r="S972" i="1"/>
  <c r="R972" i="1"/>
  <c r="P972" i="1"/>
  <c r="O972" i="1"/>
  <c r="N972" i="1"/>
  <c r="M972" i="1"/>
  <c r="L972" i="1"/>
  <c r="K972" i="1"/>
  <c r="S971" i="1"/>
  <c r="R971" i="1"/>
  <c r="P971" i="1"/>
  <c r="O971" i="1"/>
  <c r="N971" i="1"/>
  <c r="M971" i="1"/>
  <c r="L971" i="1"/>
  <c r="K971" i="1"/>
  <c r="S970" i="1"/>
  <c r="R970" i="1"/>
  <c r="P970" i="1"/>
  <c r="O970" i="1"/>
  <c r="N970" i="1"/>
  <c r="M970" i="1"/>
  <c r="L970" i="1"/>
  <c r="K970" i="1"/>
  <c r="S969" i="1"/>
  <c r="R969" i="1"/>
  <c r="P969" i="1"/>
  <c r="O969" i="1"/>
  <c r="N969" i="1"/>
  <c r="M969" i="1"/>
  <c r="L969" i="1"/>
  <c r="K969" i="1"/>
  <c r="T969" i="1" s="1"/>
  <c r="S968" i="1"/>
  <c r="R968" i="1"/>
  <c r="P968" i="1"/>
  <c r="O968" i="1"/>
  <c r="N968" i="1"/>
  <c r="M968" i="1"/>
  <c r="L968" i="1"/>
  <c r="K968" i="1"/>
  <c r="T968" i="1" s="1"/>
  <c r="S967" i="1"/>
  <c r="R967" i="1"/>
  <c r="P967" i="1"/>
  <c r="O967" i="1"/>
  <c r="N967" i="1"/>
  <c r="M967" i="1"/>
  <c r="L967" i="1"/>
  <c r="K967" i="1"/>
  <c r="T967" i="1" s="1"/>
  <c r="S966" i="1"/>
  <c r="R966" i="1"/>
  <c r="P966" i="1"/>
  <c r="O966" i="1"/>
  <c r="N966" i="1"/>
  <c r="M966" i="1"/>
  <c r="L966" i="1"/>
  <c r="K966" i="1"/>
  <c r="S965" i="1"/>
  <c r="R965" i="1"/>
  <c r="P965" i="1"/>
  <c r="O965" i="1"/>
  <c r="N965" i="1"/>
  <c r="M965" i="1"/>
  <c r="L965" i="1"/>
  <c r="K965" i="1"/>
  <c r="T965" i="1" s="1"/>
  <c r="S964" i="1"/>
  <c r="R964" i="1"/>
  <c r="P964" i="1"/>
  <c r="O964" i="1"/>
  <c r="N964" i="1"/>
  <c r="M964" i="1"/>
  <c r="L964" i="1"/>
  <c r="K964" i="1"/>
  <c r="T964" i="1" s="1"/>
  <c r="S963" i="1"/>
  <c r="R963" i="1"/>
  <c r="P963" i="1"/>
  <c r="O963" i="1"/>
  <c r="N963" i="1"/>
  <c r="M963" i="1"/>
  <c r="L963" i="1"/>
  <c r="K963" i="1"/>
  <c r="T963" i="1" s="1"/>
  <c r="S962" i="1"/>
  <c r="R962" i="1"/>
  <c r="P962" i="1"/>
  <c r="O962" i="1"/>
  <c r="N962" i="1"/>
  <c r="M962" i="1"/>
  <c r="L962" i="1"/>
  <c r="K962" i="1"/>
  <c r="T962" i="1" s="1"/>
  <c r="S961" i="1"/>
  <c r="R961" i="1"/>
  <c r="P961" i="1"/>
  <c r="O961" i="1"/>
  <c r="N961" i="1"/>
  <c r="M961" i="1"/>
  <c r="L961" i="1"/>
  <c r="K961" i="1"/>
  <c r="T961" i="1" s="1"/>
  <c r="S960" i="1"/>
  <c r="R960" i="1"/>
  <c r="P960" i="1"/>
  <c r="O960" i="1"/>
  <c r="N960" i="1"/>
  <c r="M960" i="1"/>
  <c r="L960" i="1"/>
  <c r="K960" i="1"/>
  <c r="S959" i="1"/>
  <c r="R959" i="1"/>
  <c r="P959" i="1"/>
  <c r="O959" i="1"/>
  <c r="N959" i="1"/>
  <c r="M959" i="1"/>
  <c r="L959" i="1"/>
  <c r="K959" i="1"/>
  <c r="T959" i="1" s="1"/>
  <c r="S958" i="1"/>
  <c r="R958" i="1"/>
  <c r="P958" i="1"/>
  <c r="O958" i="1"/>
  <c r="N958" i="1"/>
  <c r="M958" i="1"/>
  <c r="L958" i="1"/>
  <c r="K958" i="1"/>
  <c r="T958" i="1" s="1"/>
  <c r="S957" i="1"/>
  <c r="R957" i="1"/>
  <c r="P957" i="1"/>
  <c r="O957" i="1"/>
  <c r="N957" i="1"/>
  <c r="M957" i="1"/>
  <c r="L957" i="1"/>
  <c r="K957" i="1"/>
  <c r="S956" i="1"/>
  <c r="R956" i="1"/>
  <c r="P956" i="1"/>
  <c r="O956" i="1"/>
  <c r="N956" i="1"/>
  <c r="M956" i="1"/>
  <c r="L956" i="1"/>
  <c r="K956" i="1"/>
  <c r="S955" i="1"/>
  <c r="R955" i="1"/>
  <c r="P955" i="1"/>
  <c r="O955" i="1"/>
  <c r="N955" i="1"/>
  <c r="M955" i="1"/>
  <c r="L955" i="1"/>
  <c r="K955" i="1"/>
  <c r="T955" i="1" s="1"/>
  <c r="S954" i="1"/>
  <c r="R954" i="1"/>
  <c r="P954" i="1"/>
  <c r="O954" i="1"/>
  <c r="N954" i="1"/>
  <c r="M954" i="1"/>
  <c r="L954" i="1"/>
  <c r="K954" i="1"/>
  <c r="T954" i="1" s="1"/>
  <c r="S953" i="1"/>
  <c r="R953" i="1"/>
  <c r="P953" i="1"/>
  <c r="O953" i="1"/>
  <c r="N953" i="1"/>
  <c r="M953" i="1"/>
  <c r="L953" i="1"/>
  <c r="K953" i="1"/>
  <c r="T953" i="1" s="1"/>
  <c r="S952" i="1"/>
  <c r="R952" i="1"/>
  <c r="P952" i="1"/>
  <c r="O952" i="1"/>
  <c r="N952" i="1"/>
  <c r="M952" i="1"/>
  <c r="L952" i="1"/>
  <c r="K952" i="1"/>
  <c r="S951" i="1"/>
  <c r="R951" i="1"/>
  <c r="P951" i="1"/>
  <c r="O951" i="1"/>
  <c r="N951" i="1"/>
  <c r="M951" i="1"/>
  <c r="L951" i="1"/>
  <c r="K951" i="1"/>
  <c r="S950" i="1"/>
  <c r="R950" i="1"/>
  <c r="P950" i="1"/>
  <c r="O950" i="1"/>
  <c r="N950" i="1"/>
  <c r="M950" i="1"/>
  <c r="L950" i="1"/>
  <c r="K950" i="1"/>
  <c r="T950" i="1" s="1"/>
  <c r="S949" i="1"/>
  <c r="R949" i="1"/>
  <c r="P949" i="1"/>
  <c r="O949" i="1"/>
  <c r="N949" i="1"/>
  <c r="M949" i="1"/>
  <c r="L949" i="1"/>
  <c r="K949" i="1"/>
  <c r="S948" i="1"/>
  <c r="R948" i="1"/>
  <c r="P948" i="1"/>
  <c r="O948" i="1"/>
  <c r="N948" i="1"/>
  <c r="M948" i="1"/>
  <c r="L948" i="1"/>
  <c r="K948" i="1"/>
  <c r="S947" i="1"/>
  <c r="R947" i="1"/>
  <c r="P947" i="1"/>
  <c r="O947" i="1"/>
  <c r="N947" i="1"/>
  <c r="M947" i="1"/>
  <c r="L947" i="1"/>
  <c r="K947" i="1"/>
  <c r="S946" i="1"/>
  <c r="R946" i="1"/>
  <c r="P946" i="1"/>
  <c r="O946" i="1"/>
  <c r="N946" i="1"/>
  <c r="M946" i="1"/>
  <c r="L946" i="1"/>
  <c r="K946" i="1"/>
  <c r="T946" i="1" s="1"/>
  <c r="S945" i="1"/>
  <c r="R945" i="1"/>
  <c r="P945" i="1"/>
  <c r="O945" i="1"/>
  <c r="N945" i="1"/>
  <c r="M945" i="1"/>
  <c r="L945" i="1"/>
  <c r="K945" i="1"/>
  <c r="T945" i="1" s="1"/>
  <c r="S944" i="1"/>
  <c r="R944" i="1"/>
  <c r="P944" i="1"/>
  <c r="O944" i="1"/>
  <c r="N944" i="1"/>
  <c r="M944" i="1"/>
  <c r="L944" i="1"/>
  <c r="K944" i="1"/>
  <c r="S943" i="1"/>
  <c r="R943" i="1"/>
  <c r="P943" i="1"/>
  <c r="O943" i="1"/>
  <c r="N943" i="1"/>
  <c r="M943" i="1"/>
  <c r="L943" i="1"/>
  <c r="K943" i="1"/>
  <c r="S942" i="1"/>
  <c r="R942" i="1"/>
  <c r="P942" i="1"/>
  <c r="O942" i="1"/>
  <c r="N942" i="1"/>
  <c r="M942" i="1"/>
  <c r="L942" i="1"/>
  <c r="K942" i="1"/>
  <c r="S941" i="1"/>
  <c r="R941" i="1"/>
  <c r="P941" i="1"/>
  <c r="O941" i="1"/>
  <c r="N941" i="1"/>
  <c r="M941" i="1"/>
  <c r="L941" i="1"/>
  <c r="K941" i="1"/>
  <c r="T941" i="1" s="1"/>
  <c r="S940" i="1"/>
  <c r="R940" i="1"/>
  <c r="P940" i="1"/>
  <c r="O940" i="1"/>
  <c r="N940" i="1"/>
  <c r="M940" i="1"/>
  <c r="L940" i="1"/>
  <c r="K940" i="1"/>
  <c r="S939" i="1"/>
  <c r="R939" i="1"/>
  <c r="P939" i="1"/>
  <c r="O939" i="1"/>
  <c r="N939" i="1"/>
  <c r="M939" i="1"/>
  <c r="L939" i="1"/>
  <c r="K939" i="1"/>
  <c r="S938" i="1"/>
  <c r="R938" i="1"/>
  <c r="P938" i="1"/>
  <c r="O938" i="1"/>
  <c r="N938" i="1"/>
  <c r="M938" i="1"/>
  <c r="L938" i="1"/>
  <c r="K938" i="1"/>
  <c r="S937" i="1"/>
  <c r="R937" i="1"/>
  <c r="P937" i="1"/>
  <c r="O937" i="1"/>
  <c r="N937" i="1"/>
  <c r="M937" i="1"/>
  <c r="L937" i="1"/>
  <c r="K937" i="1"/>
  <c r="T937" i="1" s="1"/>
  <c r="S936" i="1"/>
  <c r="R936" i="1"/>
  <c r="P936" i="1"/>
  <c r="O936" i="1"/>
  <c r="N936" i="1"/>
  <c r="M936" i="1"/>
  <c r="L936" i="1"/>
  <c r="K936" i="1"/>
  <c r="T936" i="1" s="1"/>
  <c r="S935" i="1"/>
  <c r="R935" i="1"/>
  <c r="P935" i="1"/>
  <c r="O935" i="1"/>
  <c r="N935" i="1"/>
  <c r="M935" i="1"/>
  <c r="L935" i="1"/>
  <c r="K935" i="1"/>
  <c r="T935" i="1" s="1"/>
  <c r="S934" i="1"/>
  <c r="R934" i="1"/>
  <c r="P934" i="1"/>
  <c r="O934" i="1"/>
  <c r="N934" i="1"/>
  <c r="M934" i="1"/>
  <c r="L934" i="1"/>
  <c r="K934" i="1"/>
  <c r="T934" i="1" s="1"/>
  <c r="S933" i="1"/>
  <c r="R933" i="1"/>
  <c r="P933" i="1"/>
  <c r="O933" i="1"/>
  <c r="N933" i="1"/>
  <c r="M933" i="1"/>
  <c r="L933" i="1"/>
  <c r="K933" i="1"/>
  <c r="S932" i="1"/>
  <c r="R932" i="1"/>
  <c r="P932" i="1"/>
  <c r="O932" i="1"/>
  <c r="N932" i="1"/>
  <c r="M932" i="1"/>
  <c r="L932" i="1"/>
  <c r="K932" i="1"/>
  <c r="T932" i="1" s="1"/>
  <c r="S931" i="1"/>
  <c r="R931" i="1"/>
  <c r="P931" i="1"/>
  <c r="O931" i="1"/>
  <c r="N931" i="1"/>
  <c r="M931" i="1"/>
  <c r="L931" i="1"/>
  <c r="K931" i="1"/>
  <c r="T931" i="1" s="1"/>
  <c r="S930" i="1"/>
  <c r="R930" i="1"/>
  <c r="P930" i="1"/>
  <c r="O930" i="1"/>
  <c r="N930" i="1"/>
  <c r="M930" i="1"/>
  <c r="L930" i="1"/>
  <c r="K930" i="1"/>
  <c r="S929" i="1"/>
  <c r="R929" i="1"/>
  <c r="P929" i="1"/>
  <c r="O929" i="1"/>
  <c r="N929" i="1"/>
  <c r="M929" i="1"/>
  <c r="L929" i="1"/>
  <c r="K929" i="1"/>
  <c r="T929" i="1" s="1"/>
  <c r="S928" i="1"/>
  <c r="R928" i="1"/>
  <c r="P928" i="1"/>
  <c r="O928" i="1"/>
  <c r="N928" i="1"/>
  <c r="M928" i="1"/>
  <c r="L928" i="1"/>
  <c r="K928" i="1"/>
  <c r="T928" i="1" s="1"/>
  <c r="S927" i="1"/>
  <c r="R927" i="1"/>
  <c r="P927" i="1"/>
  <c r="O927" i="1"/>
  <c r="N927" i="1"/>
  <c r="M927" i="1"/>
  <c r="L927" i="1"/>
  <c r="K927" i="1"/>
  <c r="T927" i="1" s="1"/>
  <c r="S926" i="1"/>
  <c r="R926" i="1"/>
  <c r="P926" i="1"/>
  <c r="O926" i="1"/>
  <c r="N926" i="1"/>
  <c r="M926" i="1"/>
  <c r="L926" i="1"/>
  <c r="K926" i="1"/>
  <c r="T926" i="1" s="1"/>
  <c r="S925" i="1"/>
  <c r="R925" i="1"/>
  <c r="P925" i="1"/>
  <c r="O925" i="1"/>
  <c r="N925" i="1"/>
  <c r="M925" i="1"/>
  <c r="L925" i="1"/>
  <c r="K925" i="1"/>
  <c r="T925" i="1" s="1"/>
  <c r="S924" i="1"/>
  <c r="R924" i="1"/>
  <c r="P924" i="1"/>
  <c r="O924" i="1"/>
  <c r="N924" i="1"/>
  <c r="M924" i="1"/>
  <c r="L924" i="1"/>
  <c r="K924" i="1"/>
  <c r="T924" i="1" s="1"/>
  <c r="S923" i="1"/>
  <c r="R923" i="1"/>
  <c r="P923" i="1"/>
  <c r="O923" i="1"/>
  <c r="N923" i="1"/>
  <c r="M923" i="1"/>
  <c r="L923" i="1"/>
  <c r="K923" i="1"/>
  <c r="T923" i="1" s="1"/>
  <c r="S922" i="1"/>
  <c r="R922" i="1"/>
  <c r="P922" i="1"/>
  <c r="O922" i="1"/>
  <c r="N922" i="1"/>
  <c r="M922" i="1"/>
  <c r="L922" i="1"/>
  <c r="K922" i="1"/>
  <c r="T922" i="1" s="1"/>
  <c r="S921" i="1"/>
  <c r="R921" i="1"/>
  <c r="P921" i="1"/>
  <c r="O921" i="1"/>
  <c r="N921" i="1"/>
  <c r="M921" i="1"/>
  <c r="L921" i="1"/>
  <c r="K921" i="1"/>
  <c r="T921" i="1" s="1"/>
  <c r="S920" i="1"/>
  <c r="R920" i="1"/>
  <c r="P920" i="1"/>
  <c r="O920" i="1"/>
  <c r="N920" i="1"/>
  <c r="M920" i="1"/>
  <c r="L920" i="1"/>
  <c r="K920" i="1"/>
  <c r="S919" i="1"/>
  <c r="R919" i="1"/>
  <c r="P919" i="1"/>
  <c r="O919" i="1"/>
  <c r="N919" i="1"/>
  <c r="M919" i="1"/>
  <c r="L919" i="1"/>
  <c r="K919" i="1"/>
  <c r="S918" i="1"/>
  <c r="R918" i="1"/>
  <c r="P918" i="1"/>
  <c r="O918" i="1"/>
  <c r="N918" i="1"/>
  <c r="M918" i="1"/>
  <c r="L918" i="1"/>
  <c r="K918" i="1"/>
  <c r="T918" i="1" s="1"/>
  <c r="S917" i="1"/>
  <c r="R917" i="1"/>
  <c r="P917" i="1"/>
  <c r="O917" i="1"/>
  <c r="N917" i="1"/>
  <c r="M917" i="1"/>
  <c r="L917" i="1"/>
  <c r="K917" i="1"/>
  <c r="T917" i="1" s="1"/>
  <c r="S916" i="1"/>
  <c r="R916" i="1"/>
  <c r="P916" i="1"/>
  <c r="O916" i="1"/>
  <c r="N916" i="1"/>
  <c r="M916" i="1"/>
  <c r="L916" i="1"/>
  <c r="K916" i="1"/>
  <c r="S915" i="1"/>
  <c r="R915" i="1"/>
  <c r="P915" i="1"/>
  <c r="O915" i="1"/>
  <c r="N915" i="1"/>
  <c r="M915" i="1"/>
  <c r="L915" i="1"/>
  <c r="K915" i="1"/>
  <c r="S914" i="1"/>
  <c r="R914" i="1"/>
  <c r="P914" i="1"/>
  <c r="O914" i="1"/>
  <c r="N914" i="1"/>
  <c r="M914" i="1"/>
  <c r="L914" i="1"/>
  <c r="K914" i="1"/>
  <c r="T914" i="1" s="1"/>
  <c r="S913" i="1"/>
  <c r="R913" i="1"/>
  <c r="P913" i="1"/>
  <c r="O913" i="1"/>
  <c r="N913" i="1"/>
  <c r="M913" i="1"/>
  <c r="L913" i="1"/>
  <c r="K913" i="1"/>
  <c r="T913" i="1" s="1"/>
  <c r="S912" i="1"/>
  <c r="R912" i="1"/>
  <c r="P912" i="1"/>
  <c r="O912" i="1"/>
  <c r="N912" i="1"/>
  <c r="M912" i="1"/>
  <c r="L912" i="1"/>
  <c r="K912" i="1"/>
  <c r="S911" i="1"/>
  <c r="R911" i="1"/>
  <c r="P911" i="1"/>
  <c r="O911" i="1"/>
  <c r="N911" i="1"/>
  <c r="M911" i="1"/>
  <c r="L911" i="1"/>
  <c r="K911" i="1"/>
  <c r="S910" i="1"/>
  <c r="R910" i="1"/>
  <c r="P910" i="1"/>
  <c r="O910" i="1"/>
  <c r="N910" i="1"/>
  <c r="M910" i="1"/>
  <c r="L910" i="1"/>
  <c r="K910" i="1"/>
  <c r="S909" i="1"/>
  <c r="R909" i="1"/>
  <c r="P909" i="1"/>
  <c r="O909" i="1"/>
  <c r="N909" i="1"/>
  <c r="M909" i="1"/>
  <c r="L909" i="1"/>
  <c r="K909" i="1"/>
  <c r="S908" i="1"/>
  <c r="R908" i="1"/>
  <c r="P908" i="1"/>
  <c r="O908" i="1"/>
  <c r="N908" i="1"/>
  <c r="M908" i="1"/>
  <c r="L908" i="1"/>
  <c r="K908" i="1"/>
  <c r="S907" i="1"/>
  <c r="R907" i="1"/>
  <c r="P907" i="1"/>
  <c r="O907" i="1"/>
  <c r="N907" i="1"/>
  <c r="M907" i="1"/>
  <c r="L907" i="1"/>
  <c r="K907" i="1"/>
  <c r="S906" i="1"/>
  <c r="R906" i="1"/>
  <c r="P906" i="1"/>
  <c r="O906" i="1"/>
  <c r="N906" i="1"/>
  <c r="M906" i="1"/>
  <c r="L906" i="1"/>
  <c r="K906" i="1"/>
  <c r="S905" i="1"/>
  <c r="R905" i="1"/>
  <c r="P905" i="1"/>
  <c r="O905" i="1"/>
  <c r="N905" i="1"/>
  <c r="M905" i="1"/>
  <c r="L905" i="1"/>
  <c r="K905" i="1"/>
  <c r="T905" i="1" s="1"/>
  <c r="S904" i="1"/>
  <c r="R904" i="1"/>
  <c r="P904" i="1"/>
  <c r="O904" i="1"/>
  <c r="N904" i="1"/>
  <c r="M904" i="1"/>
  <c r="L904" i="1"/>
  <c r="K904" i="1"/>
  <c r="T904" i="1" s="1"/>
  <c r="S903" i="1"/>
  <c r="R903" i="1"/>
  <c r="P903" i="1"/>
  <c r="O903" i="1"/>
  <c r="N903" i="1"/>
  <c r="M903" i="1"/>
  <c r="L903" i="1"/>
  <c r="K903" i="1"/>
  <c r="T903" i="1" s="1"/>
  <c r="S902" i="1"/>
  <c r="R902" i="1"/>
  <c r="P902" i="1"/>
  <c r="O902" i="1"/>
  <c r="N902" i="1"/>
  <c r="M902" i="1"/>
  <c r="L902" i="1"/>
  <c r="K902" i="1"/>
  <c r="S901" i="1"/>
  <c r="R901" i="1"/>
  <c r="P901" i="1"/>
  <c r="O901" i="1"/>
  <c r="N901" i="1"/>
  <c r="M901" i="1"/>
  <c r="L901" i="1"/>
  <c r="K901" i="1"/>
  <c r="T901" i="1" s="1"/>
  <c r="S900" i="1"/>
  <c r="R900" i="1"/>
  <c r="P900" i="1"/>
  <c r="O900" i="1"/>
  <c r="N900" i="1"/>
  <c r="M900" i="1"/>
  <c r="L900" i="1"/>
  <c r="K900" i="1"/>
  <c r="T900" i="1" s="1"/>
  <c r="S899" i="1"/>
  <c r="R899" i="1"/>
  <c r="P899" i="1"/>
  <c r="O899" i="1"/>
  <c r="N899" i="1"/>
  <c r="M899" i="1"/>
  <c r="L899" i="1"/>
  <c r="K899" i="1"/>
  <c r="T899" i="1" s="1"/>
  <c r="S898" i="1"/>
  <c r="R898" i="1"/>
  <c r="P898" i="1"/>
  <c r="O898" i="1"/>
  <c r="N898" i="1"/>
  <c r="M898" i="1"/>
  <c r="L898" i="1"/>
  <c r="K898" i="1"/>
  <c r="T898" i="1" s="1"/>
  <c r="S897" i="1"/>
  <c r="R897" i="1"/>
  <c r="P897" i="1"/>
  <c r="O897" i="1"/>
  <c r="N897" i="1"/>
  <c r="M897" i="1"/>
  <c r="L897" i="1"/>
  <c r="K897" i="1"/>
  <c r="T897" i="1" s="1"/>
  <c r="S896" i="1"/>
  <c r="R896" i="1"/>
  <c r="P896" i="1"/>
  <c r="O896" i="1"/>
  <c r="N896" i="1"/>
  <c r="M896" i="1"/>
  <c r="L896" i="1"/>
  <c r="K896" i="1"/>
  <c r="S895" i="1"/>
  <c r="R895" i="1"/>
  <c r="P895" i="1"/>
  <c r="O895" i="1"/>
  <c r="N895" i="1"/>
  <c r="M895" i="1"/>
  <c r="L895" i="1"/>
  <c r="K895" i="1"/>
  <c r="T895" i="1" s="1"/>
  <c r="S894" i="1"/>
  <c r="R894" i="1"/>
  <c r="P894" i="1"/>
  <c r="O894" i="1"/>
  <c r="N894" i="1"/>
  <c r="M894" i="1"/>
  <c r="L894" i="1"/>
  <c r="K894" i="1"/>
  <c r="T894" i="1" s="1"/>
  <c r="S893" i="1"/>
  <c r="R893" i="1"/>
  <c r="P893" i="1"/>
  <c r="O893" i="1"/>
  <c r="N893" i="1"/>
  <c r="M893" i="1"/>
  <c r="L893" i="1"/>
  <c r="K893" i="1"/>
  <c r="S892" i="1"/>
  <c r="R892" i="1"/>
  <c r="P892" i="1"/>
  <c r="O892" i="1"/>
  <c r="N892" i="1"/>
  <c r="M892" i="1"/>
  <c r="L892" i="1"/>
  <c r="K892" i="1"/>
  <c r="S891" i="1"/>
  <c r="R891" i="1"/>
  <c r="P891" i="1"/>
  <c r="O891" i="1"/>
  <c r="N891" i="1"/>
  <c r="M891" i="1"/>
  <c r="L891" i="1"/>
  <c r="K891" i="1"/>
  <c r="T891" i="1" s="1"/>
  <c r="S890" i="1"/>
  <c r="R890" i="1"/>
  <c r="P890" i="1"/>
  <c r="O890" i="1"/>
  <c r="N890" i="1"/>
  <c r="M890" i="1"/>
  <c r="L890" i="1"/>
  <c r="K890" i="1"/>
  <c r="T890" i="1" s="1"/>
  <c r="S889" i="1"/>
  <c r="R889" i="1"/>
  <c r="P889" i="1"/>
  <c r="O889" i="1"/>
  <c r="N889" i="1"/>
  <c r="M889" i="1"/>
  <c r="L889" i="1"/>
  <c r="K889" i="1"/>
  <c r="T889" i="1" s="1"/>
  <c r="S888" i="1"/>
  <c r="R888" i="1"/>
  <c r="P888" i="1"/>
  <c r="O888" i="1"/>
  <c r="N888" i="1"/>
  <c r="M888" i="1"/>
  <c r="L888" i="1"/>
  <c r="K888" i="1"/>
  <c r="S887" i="1"/>
  <c r="R887" i="1"/>
  <c r="P887" i="1"/>
  <c r="O887" i="1"/>
  <c r="N887" i="1"/>
  <c r="M887" i="1"/>
  <c r="L887" i="1"/>
  <c r="K887" i="1"/>
  <c r="S886" i="1"/>
  <c r="R886" i="1"/>
  <c r="P886" i="1"/>
  <c r="O886" i="1"/>
  <c r="N886" i="1"/>
  <c r="M886" i="1"/>
  <c r="L886" i="1"/>
  <c r="K886" i="1"/>
  <c r="T886" i="1" s="1"/>
  <c r="S885" i="1"/>
  <c r="R885" i="1"/>
  <c r="P885" i="1"/>
  <c r="O885" i="1"/>
  <c r="N885" i="1"/>
  <c r="M885" i="1"/>
  <c r="L885" i="1"/>
  <c r="K885" i="1"/>
  <c r="S884" i="1"/>
  <c r="R884" i="1"/>
  <c r="P884" i="1"/>
  <c r="O884" i="1"/>
  <c r="N884" i="1"/>
  <c r="M884" i="1"/>
  <c r="L884" i="1"/>
  <c r="K884" i="1"/>
  <c r="S883" i="1"/>
  <c r="R883" i="1"/>
  <c r="P883" i="1"/>
  <c r="O883" i="1"/>
  <c r="N883" i="1"/>
  <c r="M883" i="1"/>
  <c r="L883" i="1"/>
  <c r="K883" i="1"/>
  <c r="S882" i="1"/>
  <c r="R882" i="1"/>
  <c r="P882" i="1"/>
  <c r="O882" i="1"/>
  <c r="N882" i="1"/>
  <c r="M882" i="1"/>
  <c r="L882" i="1"/>
  <c r="K882" i="1"/>
  <c r="T882" i="1" s="1"/>
  <c r="S881" i="1"/>
  <c r="R881" i="1"/>
  <c r="P881" i="1"/>
  <c r="O881" i="1"/>
  <c r="N881" i="1"/>
  <c r="M881" i="1"/>
  <c r="L881" i="1"/>
  <c r="K881" i="1"/>
  <c r="T881" i="1" s="1"/>
  <c r="S880" i="1"/>
  <c r="R880" i="1"/>
  <c r="P880" i="1"/>
  <c r="O880" i="1"/>
  <c r="N880" i="1"/>
  <c r="M880" i="1"/>
  <c r="L880" i="1"/>
  <c r="K880" i="1"/>
  <c r="S879" i="1"/>
  <c r="R879" i="1"/>
  <c r="P879" i="1"/>
  <c r="O879" i="1"/>
  <c r="N879" i="1"/>
  <c r="M879" i="1"/>
  <c r="L879" i="1"/>
  <c r="K879" i="1"/>
  <c r="S878" i="1"/>
  <c r="R878" i="1"/>
  <c r="P878" i="1"/>
  <c r="O878" i="1"/>
  <c r="N878" i="1"/>
  <c r="M878" i="1"/>
  <c r="L878" i="1"/>
  <c r="K878" i="1"/>
  <c r="S877" i="1"/>
  <c r="R877" i="1"/>
  <c r="P877" i="1"/>
  <c r="O877" i="1"/>
  <c r="N877" i="1"/>
  <c r="M877" i="1"/>
  <c r="L877" i="1"/>
  <c r="K877" i="1"/>
  <c r="T877" i="1" s="1"/>
  <c r="S876" i="1"/>
  <c r="R876" i="1"/>
  <c r="P876" i="1"/>
  <c r="O876" i="1"/>
  <c r="N876" i="1"/>
  <c r="M876" i="1"/>
  <c r="L876" i="1"/>
  <c r="K876" i="1"/>
  <c r="S875" i="1"/>
  <c r="R875" i="1"/>
  <c r="P875" i="1"/>
  <c r="O875" i="1"/>
  <c r="N875" i="1"/>
  <c r="M875" i="1"/>
  <c r="L875" i="1"/>
  <c r="K875" i="1"/>
  <c r="S874" i="1"/>
  <c r="R874" i="1"/>
  <c r="P874" i="1"/>
  <c r="O874" i="1"/>
  <c r="N874" i="1"/>
  <c r="M874" i="1"/>
  <c r="L874" i="1"/>
  <c r="K874" i="1"/>
  <c r="S873" i="1"/>
  <c r="R873" i="1"/>
  <c r="P873" i="1"/>
  <c r="O873" i="1"/>
  <c r="N873" i="1"/>
  <c r="M873" i="1"/>
  <c r="L873" i="1"/>
  <c r="K873" i="1"/>
  <c r="T873" i="1" s="1"/>
  <c r="S872" i="1"/>
  <c r="R872" i="1"/>
  <c r="P872" i="1"/>
  <c r="O872" i="1"/>
  <c r="N872" i="1"/>
  <c r="M872" i="1"/>
  <c r="L872" i="1"/>
  <c r="K872" i="1"/>
  <c r="T872" i="1" s="1"/>
  <c r="S871" i="1"/>
  <c r="R871" i="1"/>
  <c r="P871" i="1"/>
  <c r="O871" i="1"/>
  <c r="N871" i="1"/>
  <c r="M871" i="1"/>
  <c r="L871" i="1"/>
  <c r="K871" i="1"/>
  <c r="T871" i="1" s="1"/>
  <c r="S870" i="1"/>
  <c r="R870" i="1"/>
  <c r="P870" i="1"/>
  <c r="O870" i="1"/>
  <c r="N870" i="1"/>
  <c r="M870" i="1"/>
  <c r="L870" i="1"/>
  <c r="K870" i="1"/>
  <c r="T870" i="1" s="1"/>
  <c r="S869" i="1"/>
  <c r="R869" i="1"/>
  <c r="P869" i="1"/>
  <c r="O869" i="1"/>
  <c r="N869" i="1"/>
  <c r="M869" i="1"/>
  <c r="L869" i="1"/>
  <c r="K869" i="1"/>
  <c r="S868" i="1"/>
  <c r="R868" i="1"/>
  <c r="P868" i="1"/>
  <c r="O868" i="1"/>
  <c r="N868" i="1"/>
  <c r="M868" i="1"/>
  <c r="L868" i="1"/>
  <c r="K868" i="1"/>
  <c r="T868" i="1" s="1"/>
  <c r="S867" i="1"/>
  <c r="R867" i="1"/>
  <c r="P867" i="1"/>
  <c r="O867" i="1"/>
  <c r="N867" i="1"/>
  <c r="M867" i="1"/>
  <c r="L867" i="1"/>
  <c r="K867" i="1"/>
  <c r="T867" i="1" s="1"/>
  <c r="S866" i="1"/>
  <c r="R866" i="1"/>
  <c r="P866" i="1"/>
  <c r="O866" i="1"/>
  <c r="N866" i="1"/>
  <c r="M866" i="1"/>
  <c r="L866" i="1"/>
  <c r="K866" i="1"/>
  <c r="S865" i="1"/>
  <c r="R865" i="1"/>
  <c r="P865" i="1"/>
  <c r="O865" i="1"/>
  <c r="N865" i="1"/>
  <c r="M865" i="1"/>
  <c r="L865" i="1"/>
  <c r="K865" i="1"/>
  <c r="T865" i="1" s="1"/>
  <c r="S864" i="1"/>
  <c r="R864" i="1"/>
  <c r="P864" i="1"/>
  <c r="O864" i="1"/>
  <c r="N864" i="1"/>
  <c r="M864" i="1"/>
  <c r="L864" i="1"/>
  <c r="K864" i="1"/>
  <c r="T864" i="1" s="1"/>
  <c r="S863" i="1"/>
  <c r="R863" i="1"/>
  <c r="P863" i="1"/>
  <c r="O863" i="1"/>
  <c r="N863" i="1"/>
  <c r="M863" i="1"/>
  <c r="L863" i="1"/>
  <c r="K863" i="1"/>
  <c r="T863" i="1" s="1"/>
  <c r="S862" i="1"/>
  <c r="R862" i="1"/>
  <c r="P862" i="1"/>
  <c r="O862" i="1"/>
  <c r="N862" i="1"/>
  <c r="M862" i="1"/>
  <c r="L862" i="1"/>
  <c r="K862" i="1"/>
  <c r="T862" i="1" s="1"/>
  <c r="S861" i="1"/>
  <c r="R861" i="1"/>
  <c r="P861" i="1"/>
  <c r="O861" i="1"/>
  <c r="N861" i="1"/>
  <c r="M861" i="1"/>
  <c r="L861" i="1"/>
  <c r="K861" i="1"/>
  <c r="T861" i="1" s="1"/>
  <c r="S860" i="1"/>
  <c r="R860" i="1"/>
  <c r="P860" i="1"/>
  <c r="O860" i="1"/>
  <c r="N860" i="1"/>
  <c r="M860" i="1"/>
  <c r="L860" i="1"/>
  <c r="K860" i="1"/>
  <c r="T860" i="1" s="1"/>
  <c r="S859" i="1"/>
  <c r="R859" i="1"/>
  <c r="P859" i="1"/>
  <c r="O859" i="1"/>
  <c r="N859" i="1"/>
  <c r="M859" i="1"/>
  <c r="L859" i="1"/>
  <c r="K859" i="1"/>
  <c r="T859" i="1" s="1"/>
  <c r="S858" i="1"/>
  <c r="R858" i="1"/>
  <c r="P858" i="1"/>
  <c r="O858" i="1"/>
  <c r="N858" i="1"/>
  <c r="M858" i="1"/>
  <c r="L858" i="1"/>
  <c r="K858" i="1"/>
  <c r="T858" i="1" s="1"/>
  <c r="S857" i="1"/>
  <c r="R857" i="1"/>
  <c r="P857" i="1"/>
  <c r="O857" i="1"/>
  <c r="N857" i="1"/>
  <c r="M857" i="1"/>
  <c r="L857" i="1"/>
  <c r="K857" i="1"/>
  <c r="T857" i="1" s="1"/>
  <c r="S856" i="1"/>
  <c r="R856" i="1"/>
  <c r="P856" i="1"/>
  <c r="O856" i="1"/>
  <c r="N856" i="1"/>
  <c r="M856" i="1"/>
  <c r="L856" i="1"/>
  <c r="K856" i="1"/>
  <c r="S855" i="1"/>
  <c r="R855" i="1"/>
  <c r="P855" i="1"/>
  <c r="O855" i="1"/>
  <c r="N855" i="1"/>
  <c r="M855" i="1"/>
  <c r="L855" i="1"/>
  <c r="K855" i="1"/>
  <c r="S854" i="1"/>
  <c r="R854" i="1"/>
  <c r="P854" i="1"/>
  <c r="O854" i="1"/>
  <c r="N854" i="1"/>
  <c r="M854" i="1"/>
  <c r="L854" i="1"/>
  <c r="K854" i="1"/>
  <c r="T854" i="1" s="1"/>
  <c r="S853" i="1"/>
  <c r="R853" i="1"/>
  <c r="P853" i="1"/>
  <c r="O853" i="1"/>
  <c r="N853" i="1"/>
  <c r="M853" i="1"/>
  <c r="L853" i="1"/>
  <c r="K853" i="1"/>
  <c r="T853" i="1" s="1"/>
  <c r="S852" i="1"/>
  <c r="R852" i="1"/>
  <c r="P852" i="1"/>
  <c r="O852" i="1"/>
  <c r="N852" i="1"/>
  <c r="M852" i="1"/>
  <c r="L852" i="1"/>
  <c r="K852" i="1"/>
  <c r="S851" i="1"/>
  <c r="R851" i="1"/>
  <c r="P851" i="1"/>
  <c r="O851" i="1"/>
  <c r="N851" i="1"/>
  <c r="M851" i="1"/>
  <c r="L851" i="1"/>
  <c r="K851" i="1"/>
  <c r="S850" i="1"/>
  <c r="R850" i="1"/>
  <c r="P850" i="1"/>
  <c r="O850" i="1"/>
  <c r="N850" i="1"/>
  <c r="M850" i="1"/>
  <c r="L850" i="1"/>
  <c r="K850" i="1"/>
  <c r="T850" i="1" s="1"/>
  <c r="S849" i="1"/>
  <c r="R849" i="1"/>
  <c r="P849" i="1"/>
  <c r="O849" i="1"/>
  <c r="N849" i="1"/>
  <c r="M849" i="1"/>
  <c r="L849" i="1"/>
  <c r="K849" i="1"/>
  <c r="T849" i="1" s="1"/>
  <c r="S848" i="1"/>
  <c r="R848" i="1"/>
  <c r="P848" i="1"/>
  <c r="O848" i="1"/>
  <c r="N848" i="1"/>
  <c r="M848" i="1"/>
  <c r="L848" i="1"/>
  <c r="K848" i="1"/>
  <c r="S847" i="1"/>
  <c r="R847" i="1"/>
  <c r="P847" i="1"/>
  <c r="O847" i="1"/>
  <c r="N847" i="1"/>
  <c r="M847" i="1"/>
  <c r="L847" i="1"/>
  <c r="K847" i="1"/>
  <c r="S846" i="1"/>
  <c r="R846" i="1"/>
  <c r="P846" i="1"/>
  <c r="O846" i="1"/>
  <c r="N846" i="1"/>
  <c r="M846" i="1"/>
  <c r="L846" i="1"/>
  <c r="K846" i="1"/>
  <c r="S845" i="1"/>
  <c r="R845" i="1"/>
  <c r="P845" i="1"/>
  <c r="O845" i="1"/>
  <c r="N845" i="1"/>
  <c r="M845" i="1"/>
  <c r="L845" i="1"/>
  <c r="K845" i="1"/>
  <c r="S844" i="1"/>
  <c r="R844" i="1"/>
  <c r="P844" i="1"/>
  <c r="O844" i="1"/>
  <c r="N844" i="1"/>
  <c r="M844" i="1"/>
  <c r="L844" i="1"/>
  <c r="K844" i="1"/>
  <c r="S843" i="1"/>
  <c r="R843" i="1"/>
  <c r="P843" i="1"/>
  <c r="O843" i="1"/>
  <c r="N843" i="1"/>
  <c r="M843" i="1"/>
  <c r="L843" i="1"/>
  <c r="K843" i="1"/>
  <c r="S842" i="1"/>
  <c r="R842" i="1"/>
  <c r="P842" i="1"/>
  <c r="O842" i="1"/>
  <c r="N842" i="1"/>
  <c r="M842" i="1"/>
  <c r="L842" i="1"/>
  <c r="K842" i="1"/>
  <c r="S841" i="1"/>
  <c r="R841" i="1"/>
  <c r="P841" i="1"/>
  <c r="O841" i="1"/>
  <c r="N841" i="1"/>
  <c r="M841" i="1"/>
  <c r="L841" i="1"/>
  <c r="K841" i="1"/>
  <c r="T841" i="1" s="1"/>
  <c r="S840" i="1"/>
  <c r="R840" i="1"/>
  <c r="P840" i="1"/>
  <c r="O840" i="1"/>
  <c r="N840" i="1"/>
  <c r="M840" i="1"/>
  <c r="L840" i="1"/>
  <c r="K840" i="1"/>
  <c r="T840" i="1" s="1"/>
  <c r="S839" i="1"/>
  <c r="R839" i="1"/>
  <c r="P839" i="1"/>
  <c r="O839" i="1"/>
  <c r="N839" i="1"/>
  <c r="M839" i="1"/>
  <c r="L839" i="1"/>
  <c r="K839" i="1"/>
  <c r="T839" i="1" s="1"/>
  <c r="S838" i="1"/>
  <c r="R838" i="1"/>
  <c r="P838" i="1"/>
  <c r="O838" i="1"/>
  <c r="N838" i="1"/>
  <c r="M838" i="1"/>
  <c r="L838" i="1"/>
  <c r="K838" i="1"/>
  <c r="S837" i="1"/>
  <c r="R837" i="1"/>
  <c r="P837" i="1"/>
  <c r="O837" i="1"/>
  <c r="N837" i="1"/>
  <c r="M837" i="1"/>
  <c r="L837" i="1"/>
  <c r="K837" i="1"/>
  <c r="T837" i="1" s="1"/>
  <c r="S836" i="1"/>
  <c r="R836" i="1"/>
  <c r="P836" i="1"/>
  <c r="O836" i="1"/>
  <c r="N836" i="1"/>
  <c r="M836" i="1"/>
  <c r="L836" i="1"/>
  <c r="K836" i="1"/>
  <c r="T836" i="1" s="1"/>
  <c r="S835" i="1"/>
  <c r="R835" i="1"/>
  <c r="P835" i="1"/>
  <c r="O835" i="1"/>
  <c r="N835" i="1"/>
  <c r="M835" i="1"/>
  <c r="L835" i="1"/>
  <c r="K835" i="1"/>
  <c r="T835" i="1" s="1"/>
  <c r="S834" i="1"/>
  <c r="R834" i="1"/>
  <c r="P834" i="1"/>
  <c r="O834" i="1"/>
  <c r="N834" i="1"/>
  <c r="M834" i="1"/>
  <c r="L834" i="1"/>
  <c r="K834" i="1"/>
  <c r="T834" i="1" s="1"/>
  <c r="S833" i="1"/>
  <c r="R833" i="1"/>
  <c r="P833" i="1"/>
  <c r="O833" i="1"/>
  <c r="N833" i="1"/>
  <c r="M833" i="1"/>
  <c r="L833" i="1"/>
  <c r="K833" i="1"/>
  <c r="T833" i="1" s="1"/>
  <c r="S832" i="1"/>
  <c r="R832" i="1"/>
  <c r="P832" i="1"/>
  <c r="O832" i="1"/>
  <c r="N832" i="1"/>
  <c r="M832" i="1"/>
  <c r="L832" i="1"/>
  <c r="K832" i="1"/>
  <c r="S831" i="1"/>
  <c r="R831" i="1"/>
  <c r="P831" i="1"/>
  <c r="O831" i="1"/>
  <c r="N831" i="1"/>
  <c r="M831" i="1"/>
  <c r="L831" i="1"/>
  <c r="K831" i="1"/>
  <c r="T831" i="1" s="1"/>
  <c r="S830" i="1"/>
  <c r="R830" i="1"/>
  <c r="P830" i="1"/>
  <c r="O830" i="1"/>
  <c r="N830" i="1"/>
  <c r="M830" i="1"/>
  <c r="L830" i="1"/>
  <c r="K830" i="1"/>
  <c r="T830" i="1" s="1"/>
  <c r="S829" i="1"/>
  <c r="R829" i="1"/>
  <c r="P829" i="1"/>
  <c r="O829" i="1"/>
  <c r="N829" i="1"/>
  <c r="M829" i="1"/>
  <c r="L829" i="1"/>
  <c r="K829" i="1"/>
  <c r="S828" i="1"/>
  <c r="R828" i="1"/>
  <c r="P828" i="1"/>
  <c r="O828" i="1"/>
  <c r="N828" i="1"/>
  <c r="M828" i="1"/>
  <c r="L828" i="1"/>
  <c r="K828" i="1"/>
  <c r="S827" i="1"/>
  <c r="R827" i="1"/>
  <c r="P827" i="1"/>
  <c r="O827" i="1"/>
  <c r="N827" i="1"/>
  <c r="M827" i="1"/>
  <c r="L827" i="1"/>
  <c r="K827" i="1"/>
  <c r="T827" i="1" s="1"/>
  <c r="S826" i="1"/>
  <c r="R826" i="1"/>
  <c r="P826" i="1"/>
  <c r="O826" i="1"/>
  <c r="N826" i="1"/>
  <c r="M826" i="1"/>
  <c r="L826" i="1"/>
  <c r="K826" i="1"/>
  <c r="T826" i="1" s="1"/>
  <c r="S825" i="1"/>
  <c r="R825" i="1"/>
  <c r="P825" i="1"/>
  <c r="O825" i="1"/>
  <c r="N825" i="1"/>
  <c r="M825" i="1"/>
  <c r="L825" i="1"/>
  <c r="K825" i="1"/>
  <c r="T825" i="1" s="1"/>
  <c r="S824" i="1"/>
  <c r="R824" i="1"/>
  <c r="P824" i="1"/>
  <c r="O824" i="1"/>
  <c r="N824" i="1"/>
  <c r="M824" i="1"/>
  <c r="L824" i="1"/>
  <c r="K824" i="1"/>
  <c r="S823" i="1"/>
  <c r="R823" i="1"/>
  <c r="P823" i="1"/>
  <c r="O823" i="1"/>
  <c r="N823" i="1"/>
  <c r="M823" i="1"/>
  <c r="L823" i="1"/>
  <c r="K823" i="1"/>
  <c r="S822" i="1"/>
  <c r="R822" i="1"/>
  <c r="P822" i="1"/>
  <c r="O822" i="1"/>
  <c r="N822" i="1"/>
  <c r="M822" i="1"/>
  <c r="L822" i="1"/>
  <c r="K822" i="1"/>
  <c r="T822" i="1" s="1"/>
  <c r="S821" i="1"/>
  <c r="R821" i="1"/>
  <c r="P821" i="1"/>
  <c r="O821" i="1"/>
  <c r="N821" i="1"/>
  <c r="M821" i="1"/>
  <c r="L821" i="1"/>
  <c r="K821" i="1"/>
  <c r="S820" i="1"/>
  <c r="R820" i="1"/>
  <c r="P820" i="1"/>
  <c r="O820" i="1"/>
  <c r="N820" i="1"/>
  <c r="M820" i="1"/>
  <c r="L820" i="1"/>
  <c r="K820" i="1"/>
  <c r="S819" i="1"/>
  <c r="R819" i="1"/>
  <c r="P819" i="1"/>
  <c r="O819" i="1"/>
  <c r="N819" i="1"/>
  <c r="M819" i="1"/>
  <c r="L819" i="1"/>
  <c r="K819" i="1"/>
  <c r="S818" i="1"/>
  <c r="R818" i="1"/>
  <c r="P818" i="1"/>
  <c r="O818" i="1"/>
  <c r="N818" i="1"/>
  <c r="M818" i="1"/>
  <c r="L818" i="1"/>
  <c r="K818" i="1"/>
  <c r="T818" i="1" s="1"/>
  <c r="S817" i="1"/>
  <c r="R817" i="1"/>
  <c r="P817" i="1"/>
  <c r="O817" i="1"/>
  <c r="N817" i="1"/>
  <c r="M817" i="1"/>
  <c r="L817" i="1"/>
  <c r="K817" i="1"/>
  <c r="T817" i="1" s="1"/>
  <c r="S816" i="1"/>
  <c r="R816" i="1"/>
  <c r="P816" i="1"/>
  <c r="O816" i="1"/>
  <c r="N816" i="1"/>
  <c r="M816" i="1"/>
  <c r="L816" i="1"/>
  <c r="K816" i="1"/>
  <c r="S815" i="1"/>
  <c r="R815" i="1"/>
  <c r="P815" i="1"/>
  <c r="O815" i="1"/>
  <c r="N815" i="1"/>
  <c r="M815" i="1"/>
  <c r="L815" i="1"/>
  <c r="K815" i="1"/>
  <c r="S814" i="1"/>
  <c r="R814" i="1"/>
  <c r="P814" i="1"/>
  <c r="O814" i="1"/>
  <c r="N814" i="1"/>
  <c r="M814" i="1"/>
  <c r="L814" i="1"/>
  <c r="K814" i="1"/>
  <c r="S813" i="1"/>
  <c r="R813" i="1"/>
  <c r="P813" i="1"/>
  <c r="O813" i="1"/>
  <c r="N813" i="1"/>
  <c r="M813" i="1"/>
  <c r="L813" i="1"/>
  <c r="K813" i="1"/>
  <c r="T813" i="1" s="1"/>
  <c r="S812" i="1"/>
  <c r="R812" i="1"/>
  <c r="P812" i="1"/>
  <c r="O812" i="1"/>
  <c r="N812" i="1"/>
  <c r="M812" i="1"/>
  <c r="L812" i="1"/>
  <c r="K812" i="1"/>
  <c r="S811" i="1"/>
  <c r="R811" i="1"/>
  <c r="P811" i="1"/>
  <c r="O811" i="1"/>
  <c r="N811" i="1"/>
  <c r="M811" i="1"/>
  <c r="L811" i="1"/>
  <c r="K811" i="1"/>
  <c r="S810" i="1"/>
  <c r="R810" i="1"/>
  <c r="P810" i="1"/>
  <c r="O810" i="1"/>
  <c r="N810" i="1"/>
  <c r="M810" i="1"/>
  <c r="L810" i="1"/>
  <c r="K810" i="1"/>
  <c r="S809" i="1"/>
  <c r="R809" i="1"/>
  <c r="P809" i="1"/>
  <c r="O809" i="1"/>
  <c r="N809" i="1"/>
  <c r="M809" i="1"/>
  <c r="L809" i="1"/>
  <c r="K809" i="1"/>
  <c r="T809" i="1" s="1"/>
  <c r="S808" i="1"/>
  <c r="R808" i="1"/>
  <c r="P808" i="1"/>
  <c r="O808" i="1"/>
  <c r="N808" i="1"/>
  <c r="M808" i="1"/>
  <c r="L808" i="1"/>
  <c r="K808" i="1"/>
  <c r="T808" i="1" s="1"/>
  <c r="S807" i="1"/>
  <c r="R807" i="1"/>
  <c r="P807" i="1"/>
  <c r="O807" i="1"/>
  <c r="N807" i="1"/>
  <c r="M807" i="1"/>
  <c r="L807" i="1"/>
  <c r="K807" i="1"/>
  <c r="T807" i="1" s="1"/>
  <c r="S806" i="1"/>
  <c r="R806" i="1"/>
  <c r="P806" i="1"/>
  <c r="O806" i="1"/>
  <c r="N806" i="1"/>
  <c r="M806" i="1"/>
  <c r="L806" i="1"/>
  <c r="K806" i="1"/>
  <c r="T806" i="1" s="1"/>
  <c r="S805" i="1"/>
  <c r="R805" i="1"/>
  <c r="P805" i="1"/>
  <c r="O805" i="1"/>
  <c r="N805" i="1"/>
  <c r="M805" i="1"/>
  <c r="L805" i="1"/>
  <c r="K805" i="1"/>
  <c r="S804" i="1"/>
  <c r="R804" i="1"/>
  <c r="P804" i="1"/>
  <c r="O804" i="1"/>
  <c r="N804" i="1"/>
  <c r="M804" i="1"/>
  <c r="L804" i="1"/>
  <c r="K804" i="1"/>
  <c r="T804" i="1" s="1"/>
  <c r="S803" i="1"/>
  <c r="R803" i="1"/>
  <c r="P803" i="1"/>
  <c r="O803" i="1"/>
  <c r="N803" i="1"/>
  <c r="M803" i="1"/>
  <c r="L803" i="1"/>
  <c r="K803" i="1"/>
  <c r="T803" i="1" s="1"/>
  <c r="S802" i="1"/>
  <c r="R802" i="1"/>
  <c r="P802" i="1"/>
  <c r="O802" i="1"/>
  <c r="N802" i="1"/>
  <c r="M802" i="1"/>
  <c r="L802" i="1"/>
  <c r="K802" i="1"/>
  <c r="S801" i="1"/>
  <c r="R801" i="1"/>
  <c r="P801" i="1"/>
  <c r="O801" i="1"/>
  <c r="N801" i="1"/>
  <c r="M801" i="1"/>
  <c r="L801" i="1"/>
  <c r="K801" i="1"/>
  <c r="T801" i="1" s="1"/>
  <c r="S800" i="1"/>
  <c r="R800" i="1"/>
  <c r="P800" i="1"/>
  <c r="O800" i="1"/>
  <c r="N800" i="1"/>
  <c r="M800" i="1"/>
  <c r="L800" i="1"/>
  <c r="K800" i="1"/>
  <c r="T800" i="1" s="1"/>
  <c r="S799" i="1"/>
  <c r="R799" i="1"/>
  <c r="P799" i="1"/>
  <c r="O799" i="1"/>
  <c r="N799" i="1"/>
  <c r="M799" i="1"/>
  <c r="L799" i="1"/>
  <c r="K799" i="1"/>
  <c r="T799" i="1" s="1"/>
  <c r="S798" i="1"/>
  <c r="R798" i="1"/>
  <c r="P798" i="1"/>
  <c r="O798" i="1"/>
  <c r="N798" i="1"/>
  <c r="M798" i="1"/>
  <c r="L798" i="1"/>
  <c r="K798" i="1"/>
  <c r="T798" i="1" s="1"/>
  <c r="S797" i="1"/>
  <c r="R797" i="1"/>
  <c r="P797" i="1"/>
  <c r="O797" i="1"/>
  <c r="N797" i="1"/>
  <c r="M797" i="1"/>
  <c r="L797" i="1"/>
  <c r="K797" i="1"/>
  <c r="T797" i="1" s="1"/>
  <c r="S796" i="1"/>
  <c r="R796" i="1"/>
  <c r="P796" i="1"/>
  <c r="O796" i="1"/>
  <c r="N796" i="1"/>
  <c r="M796" i="1"/>
  <c r="L796" i="1"/>
  <c r="K796" i="1"/>
  <c r="T796" i="1" s="1"/>
  <c r="S795" i="1"/>
  <c r="R795" i="1"/>
  <c r="P795" i="1"/>
  <c r="O795" i="1"/>
  <c r="N795" i="1"/>
  <c r="M795" i="1"/>
  <c r="L795" i="1"/>
  <c r="K795" i="1"/>
  <c r="T795" i="1" s="1"/>
  <c r="S794" i="1"/>
  <c r="R794" i="1"/>
  <c r="P794" i="1"/>
  <c r="O794" i="1"/>
  <c r="N794" i="1"/>
  <c r="M794" i="1"/>
  <c r="L794" i="1"/>
  <c r="K794" i="1"/>
  <c r="T794" i="1" s="1"/>
  <c r="S793" i="1"/>
  <c r="R793" i="1"/>
  <c r="P793" i="1"/>
  <c r="O793" i="1"/>
  <c r="N793" i="1"/>
  <c r="M793" i="1"/>
  <c r="L793" i="1"/>
  <c r="K793" i="1"/>
  <c r="T793" i="1" s="1"/>
  <c r="S792" i="1"/>
  <c r="R792" i="1"/>
  <c r="P792" i="1"/>
  <c r="O792" i="1"/>
  <c r="N792" i="1"/>
  <c r="M792" i="1"/>
  <c r="L792" i="1"/>
  <c r="K792" i="1"/>
  <c r="S791" i="1"/>
  <c r="R791" i="1"/>
  <c r="P791" i="1"/>
  <c r="O791" i="1"/>
  <c r="N791" i="1"/>
  <c r="M791" i="1"/>
  <c r="L791" i="1"/>
  <c r="K791" i="1"/>
  <c r="S790" i="1"/>
  <c r="R790" i="1"/>
  <c r="P790" i="1"/>
  <c r="O790" i="1"/>
  <c r="N790" i="1"/>
  <c r="M790" i="1"/>
  <c r="L790" i="1"/>
  <c r="K790" i="1"/>
  <c r="T790" i="1" s="1"/>
  <c r="S789" i="1"/>
  <c r="R789" i="1"/>
  <c r="P789" i="1"/>
  <c r="O789" i="1"/>
  <c r="N789" i="1"/>
  <c r="M789" i="1"/>
  <c r="L789" i="1"/>
  <c r="K789" i="1"/>
  <c r="T789" i="1" s="1"/>
  <c r="S788" i="1"/>
  <c r="R788" i="1"/>
  <c r="P788" i="1"/>
  <c r="O788" i="1"/>
  <c r="N788" i="1"/>
  <c r="M788" i="1"/>
  <c r="L788" i="1"/>
  <c r="K788" i="1"/>
  <c r="S787" i="1"/>
  <c r="R787" i="1"/>
  <c r="P787" i="1"/>
  <c r="O787" i="1"/>
  <c r="N787" i="1"/>
  <c r="M787" i="1"/>
  <c r="L787" i="1"/>
  <c r="K787" i="1"/>
  <c r="S786" i="1"/>
  <c r="R786" i="1"/>
  <c r="P786" i="1"/>
  <c r="O786" i="1"/>
  <c r="N786" i="1"/>
  <c r="M786" i="1"/>
  <c r="L786" i="1"/>
  <c r="K786" i="1"/>
  <c r="T786" i="1" s="1"/>
  <c r="S785" i="1"/>
  <c r="R785" i="1"/>
  <c r="P785" i="1"/>
  <c r="O785" i="1"/>
  <c r="N785" i="1"/>
  <c r="M785" i="1"/>
  <c r="L785" i="1"/>
  <c r="K785" i="1"/>
  <c r="T785" i="1" s="1"/>
  <c r="S784" i="1"/>
  <c r="R784" i="1"/>
  <c r="P784" i="1"/>
  <c r="O784" i="1"/>
  <c r="N784" i="1"/>
  <c r="M784" i="1"/>
  <c r="L784" i="1"/>
  <c r="K784" i="1"/>
  <c r="S783" i="1"/>
  <c r="R783" i="1"/>
  <c r="P783" i="1"/>
  <c r="O783" i="1"/>
  <c r="N783" i="1"/>
  <c r="M783" i="1"/>
  <c r="L783" i="1"/>
  <c r="K783" i="1"/>
  <c r="S782" i="1"/>
  <c r="R782" i="1"/>
  <c r="P782" i="1"/>
  <c r="O782" i="1"/>
  <c r="N782" i="1"/>
  <c r="M782" i="1"/>
  <c r="L782" i="1"/>
  <c r="K782" i="1"/>
  <c r="S781" i="1"/>
  <c r="R781" i="1"/>
  <c r="P781" i="1"/>
  <c r="O781" i="1"/>
  <c r="N781" i="1"/>
  <c r="M781" i="1"/>
  <c r="L781" i="1"/>
  <c r="K781" i="1"/>
  <c r="S780" i="1"/>
  <c r="R780" i="1"/>
  <c r="P780" i="1"/>
  <c r="O780" i="1"/>
  <c r="N780" i="1"/>
  <c r="M780" i="1"/>
  <c r="L780" i="1"/>
  <c r="K780" i="1"/>
  <c r="S779" i="1"/>
  <c r="R779" i="1"/>
  <c r="P779" i="1"/>
  <c r="O779" i="1"/>
  <c r="N779" i="1"/>
  <c r="M779" i="1"/>
  <c r="L779" i="1"/>
  <c r="K779" i="1"/>
  <c r="S778" i="1"/>
  <c r="R778" i="1"/>
  <c r="P778" i="1"/>
  <c r="O778" i="1"/>
  <c r="N778" i="1"/>
  <c r="M778" i="1"/>
  <c r="L778" i="1"/>
  <c r="K778" i="1"/>
  <c r="S777" i="1"/>
  <c r="R777" i="1"/>
  <c r="P777" i="1"/>
  <c r="O777" i="1"/>
  <c r="N777" i="1"/>
  <c r="M777" i="1"/>
  <c r="L777" i="1"/>
  <c r="K777" i="1"/>
  <c r="T777" i="1" s="1"/>
  <c r="S776" i="1"/>
  <c r="R776" i="1"/>
  <c r="P776" i="1"/>
  <c r="O776" i="1"/>
  <c r="N776" i="1"/>
  <c r="M776" i="1"/>
  <c r="L776" i="1"/>
  <c r="K776" i="1"/>
  <c r="T776" i="1" s="1"/>
  <c r="S775" i="1"/>
  <c r="R775" i="1"/>
  <c r="P775" i="1"/>
  <c r="O775" i="1"/>
  <c r="N775" i="1"/>
  <c r="M775" i="1"/>
  <c r="L775" i="1"/>
  <c r="K775" i="1"/>
  <c r="T775" i="1" s="1"/>
  <c r="S774" i="1"/>
  <c r="R774" i="1"/>
  <c r="P774" i="1"/>
  <c r="O774" i="1"/>
  <c r="N774" i="1"/>
  <c r="M774" i="1"/>
  <c r="L774" i="1"/>
  <c r="K774" i="1"/>
  <c r="S773" i="1"/>
  <c r="R773" i="1"/>
  <c r="P773" i="1"/>
  <c r="O773" i="1"/>
  <c r="N773" i="1"/>
  <c r="M773" i="1"/>
  <c r="L773" i="1"/>
  <c r="K773" i="1"/>
  <c r="T773" i="1" s="1"/>
  <c r="S772" i="1"/>
  <c r="R772" i="1"/>
  <c r="P772" i="1"/>
  <c r="O772" i="1"/>
  <c r="N772" i="1"/>
  <c r="M772" i="1"/>
  <c r="L772" i="1"/>
  <c r="K772" i="1"/>
  <c r="T772" i="1" s="1"/>
  <c r="S771" i="1"/>
  <c r="R771" i="1"/>
  <c r="P771" i="1"/>
  <c r="O771" i="1"/>
  <c r="N771" i="1"/>
  <c r="M771" i="1"/>
  <c r="L771" i="1"/>
  <c r="K771" i="1"/>
  <c r="T771" i="1" s="1"/>
  <c r="S770" i="1"/>
  <c r="R770" i="1"/>
  <c r="P770" i="1"/>
  <c r="O770" i="1"/>
  <c r="N770" i="1"/>
  <c r="M770" i="1"/>
  <c r="L770" i="1"/>
  <c r="K770" i="1"/>
  <c r="T770" i="1" s="1"/>
  <c r="S769" i="1"/>
  <c r="R769" i="1"/>
  <c r="P769" i="1"/>
  <c r="O769" i="1"/>
  <c r="N769" i="1"/>
  <c r="M769" i="1"/>
  <c r="L769" i="1"/>
  <c r="K769" i="1"/>
  <c r="T769" i="1" s="1"/>
  <c r="S768" i="1"/>
  <c r="R768" i="1"/>
  <c r="P768" i="1"/>
  <c r="O768" i="1"/>
  <c r="N768" i="1"/>
  <c r="M768" i="1"/>
  <c r="L768" i="1"/>
  <c r="K768" i="1"/>
  <c r="S767" i="1"/>
  <c r="R767" i="1"/>
  <c r="P767" i="1"/>
  <c r="O767" i="1"/>
  <c r="N767" i="1"/>
  <c r="M767" i="1"/>
  <c r="L767" i="1"/>
  <c r="K767" i="1"/>
  <c r="T767" i="1" s="1"/>
  <c r="S766" i="1"/>
  <c r="R766" i="1"/>
  <c r="P766" i="1"/>
  <c r="O766" i="1"/>
  <c r="N766" i="1"/>
  <c r="M766" i="1"/>
  <c r="L766" i="1"/>
  <c r="K766" i="1"/>
  <c r="T766" i="1" s="1"/>
  <c r="S765" i="1"/>
  <c r="R765" i="1"/>
  <c r="P765" i="1"/>
  <c r="O765" i="1"/>
  <c r="N765" i="1"/>
  <c r="M765" i="1"/>
  <c r="L765" i="1"/>
  <c r="K765" i="1"/>
  <c r="S764" i="1"/>
  <c r="R764" i="1"/>
  <c r="P764" i="1"/>
  <c r="O764" i="1"/>
  <c r="N764" i="1"/>
  <c r="M764" i="1"/>
  <c r="L764" i="1"/>
  <c r="K764" i="1"/>
  <c r="S763" i="1"/>
  <c r="R763" i="1"/>
  <c r="P763" i="1"/>
  <c r="O763" i="1"/>
  <c r="N763" i="1"/>
  <c r="M763" i="1"/>
  <c r="L763" i="1"/>
  <c r="K763" i="1"/>
  <c r="T763" i="1" s="1"/>
  <c r="S762" i="1"/>
  <c r="R762" i="1"/>
  <c r="P762" i="1"/>
  <c r="O762" i="1"/>
  <c r="N762" i="1"/>
  <c r="M762" i="1"/>
  <c r="L762" i="1"/>
  <c r="K762" i="1"/>
  <c r="T762" i="1" s="1"/>
  <c r="S761" i="1"/>
  <c r="R761" i="1"/>
  <c r="P761" i="1"/>
  <c r="O761" i="1"/>
  <c r="N761" i="1"/>
  <c r="M761" i="1"/>
  <c r="L761" i="1"/>
  <c r="K761" i="1"/>
  <c r="T761" i="1" s="1"/>
  <c r="S760" i="1"/>
  <c r="R760" i="1"/>
  <c r="P760" i="1"/>
  <c r="O760" i="1"/>
  <c r="N760" i="1"/>
  <c r="M760" i="1"/>
  <c r="L760" i="1"/>
  <c r="K760" i="1"/>
  <c r="S759" i="1"/>
  <c r="R759" i="1"/>
  <c r="P759" i="1"/>
  <c r="O759" i="1"/>
  <c r="N759" i="1"/>
  <c r="M759" i="1"/>
  <c r="L759" i="1"/>
  <c r="K759" i="1"/>
  <c r="S758" i="1"/>
  <c r="R758" i="1"/>
  <c r="P758" i="1"/>
  <c r="O758" i="1"/>
  <c r="N758" i="1"/>
  <c r="M758" i="1"/>
  <c r="L758" i="1"/>
  <c r="K758" i="1"/>
  <c r="T758" i="1" s="1"/>
  <c r="S757" i="1"/>
  <c r="R757" i="1"/>
  <c r="P757" i="1"/>
  <c r="O757" i="1"/>
  <c r="N757" i="1"/>
  <c r="M757" i="1"/>
  <c r="L757" i="1"/>
  <c r="K757" i="1"/>
  <c r="S756" i="1"/>
  <c r="R756" i="1"/>
  <c r="P756" i="1"/>
  <c r="O756" i="1"/>
  <c r="N756" i="1"/>
  <c r="M756" i="1"/>
  <c r="L756" i="1"/>
  <c r="K756" i="1"/>
  <c r="S755" i="1"/>
  <c r="R755" i="1"/>
  <c r="P755" i="1"/>
  <c r="O755" i="1"/>
  <c r="N755" i="1"/>
  <c r="M755" i="1"/>
  <c r="L755" i="1"/>
  <c r="K755" i="1"/>
  <c r="S754" i="1"/>
  <c r="R754" i="1"/>
  <c r="P754" i="1"/>
  <c r="O754" i="1"/>
  <c r="N754" i="1"/>
  <c r="M754" i="1"/>
  <c r="L754" i="1"/>
  <c r="K754" i="1"/>
  <c r="T754" i="1" s="1"/>
  <c r="S753" i="1"/>
  <c r="R753" i="1"/>
  <c r="P753" i="1"/>
  <c r="O753" i="1"/>
  <c r="N753" i="1"/>
  <c r="M753" i="1"/>
  <c r="L753" i="1"/>
  <c r="K753" i="1"/>
  <c r="T753" i="1" s="1"/>
  <c r="S752" i="1"/>
  <c r="R752" i="1"/>
  <c r="P752" i="1"/>
  <c r="O752" i="1"/>
  <c r="N752" i="1"/>
  <c r="M752" i="1"/>
  <c r="L752" i="1"/>
  <c r="K752" i="1"/>
  <c r="S751" i="1"/>
  <c r="R751" i="1"/>
  <c r="P751" i="1"/>
  <c r="O751" i="1"/>
  <c r="N751" i="1"/>
  <c r="M751" i="1"/>
  <c r="L751" i="1"/>
  <c r="K751" i="1"/>
  <c r="S750" i="1"/>
  <c r="R750" i="1"/>
  <c r="P750" i="1"/>
  <c r="O750" i="1"/>
  <c r="N750" i="1"/>
  <c r="M750" i="1"/>
  <c r="L750" i="1"/>
  <c r="K750" i="1"/>
  <c r="S749" i="1"/>
  <c r="R749" i="1"/>
  <c r="P749" i="1"/>
  <c r="O749" i="1"/>
  <c r="N749" i="1"/>
  <c r="M749" i="1"/>
  <c r="L749" i="1"/>
  <c r="K749" i="1"/>
  <c r="T749" i="1" s="1"/>
  <c r="S748" i="1"/>
  <c r="R748" i="1"/>
  <c r="P748" i="1"/>
  <c r="O748" i="1"/>
  <c r="N748" i="1"/>
  <c r="M748" i="1"/>
  <c r="L748" i="1"/>
  <c r="K748" i="1"/>
  <c r="S747" i="1"/>
  <c r="R747" i="1"/>
  <c r="P747" i="1"/>
  <c r="O747" i="1"/>
  <c r="N747" i="1"/>
  <c r="M747" i="1"/>
  <c r="L747" i="1"/>
  <c r="K747" i="1"/>
  <c r="S746" i="1"/>
  <c r="R746" i="1"/>
  <c r="P746" i="1"/>
  <c r="O746" i="1"/>
  <c r="N746" i="1"/>
  <c r="M746" i="1"/>
  <c r="L746" i="1"/>
  <c r="K746" i="1"/>
  <c r="S745" i="1"/>
  <c r="R745" i="1"/>
  <c r="P745" i="1"/>
  <c r="O745" i="1"/>
  <c r="N745" i="1"/>
  <c r="M745" i="1"/>
  <c r="L745" i="1"/>
  <c r="K745" i="1"/>
  <c r="T745" i="1" s="1"/>
  <c r="S744" i="1"/>
  <c r="R744" i="1"/>
  <c r="P744" i="1"/>
  <c r="O744" i="1"/>
  <c r="N744" i="1"/>
  <c r="M744" i="1"/>
  <c r="L744" i="1"/>
  <c r="K744" i="1"/>
  <c r="T744" i="1" s="1"/>
  <c r="S743" i="1"/>
  <c r="R743" i="1"/>
  <c r="P743" i="1"/>
  <c r="O743" i="1"/>
  <c r="N743" i="1"/>
  <c r="M743" i="1"/>
  <c r="L743" i="1"/>
  <c r="K743" i="1"/>
  <c r="T743" i="1" s="1"/>
  <c r="S742" i="1"/>
  <c r="R742" i="1"/>
  <c r="P742" i="1"/>
  <c r="O742" i="1"/>
  <c r="N742" i="1"/>
  <c r="M742" i="1"/>
  <c r="L742" i="1"/>
  <c r="K742" i="1"/>
  <c r="T742" i="1" s="1"/>
  <c r="S741" i="1"/>
  <c r="R741" i="1"/>
  <c r="P741" i="1"/>
  <c r="O741" i="1"/>
  <c r="N741" i="1"/>
  <c r="M741" i="1"/>
  <c r="L741" i="1"/>
  <c r="K741" i="1"/>
  <c r="S740" i="1"/>
  <c r="R740" i="1"/>
  <c r="P740" i="1"/>
  <c r="O740" i="1"/>
  <c r="N740" i="1"/>
  <c r="M740" i="1"/>
  <c r="L740" i="1"/>
  <c r="K740" i="1"/>
  <c r="T740" i="1" s="1"/>
  <c r="S739" i="1"/>
  <c r="R739" i="1"/>
  <c r="P739" i="1"/>
  <c r="O739" i="1"/>
  <c r="N739" i="1"/>
  <c r="M739" i="1"/>
  <c r="L739" i="1"/>
  <c r="K739" i="1"/>
  <c r="T739" i="1" s="1"/>
  <c r="S738" i="1"/>
  <c r="R738" i="1"/>
  <c r="P738" i="1"/>
  <c r="O738" i="1"/>
  <c r="N738" i="1"/>
  <c r="M738" i="1"/>
  <c r="L738" i="1"/>
  <c r="K738" i="1"/>
  <c r="S737" i="1"/>
  <c r="R737" i="1"/>
  <c r="P737" i="1"/>
  <c r="O737" i="1"/>
  <c r="N737" i="1"/>
  <c r="M737" i="1"/>
  <c r="L737" i="1"/>
  <c r="K737" i="1"/>
  <c r="T737" i="1" s="1"/>
  <c r="S736" i="1"/>
  <c r="R736" i="1"/>
  <c r="P736" i="1"/>
  <c r="O736" i="1"/>
  <c r="N736" i="1"/>
  <c r="M736" i="1"/>
  <c r="L736" i="1"/>
  <c r="K736" i="1"/>
  <c r="T736" i="1" s="1"/>
  <c r="S735" i="1"/>
  <c r="R735" i="1"/>
  <c r="P735" i="1"/>
  <c r="O735" i="1"/>
  <c r="N735" i="1"/>
  <c r="M735" i="1"/>
  <c r="L735" i="1"/>
  <c r="K735" i="1"/>
  <c r="T735" i="1" s="1"/>
  <c r="S734" i="1"/>
  <c r="R734" i="1"/>
  <c r="P734" i="1"/>
  <c r="O734" i="1"/>
  <c r="N734" i="1"/>
  <c r="M734" i="1"/>
  <c r="L734" i="1"/>
  <c r="K734" i="1"/>
  <c r="T734" i="1" s="1"/>
  <c r="S733" i="1"/>
  <c r="R733" i="1"/>
  <c r="P733" i="1"/>
  <c r="O733" i="1"/>
  <c r="N733" i="1"/>
  <c r="M733" i="1"/>
  <c r="L733" i="1"/>
  <c r="K733" i="1"/>
  <c r="T733" i="1" s="1"/>
  <c r="S732" i="1"/>
  <c r="R732" i="1"/>
  <c r="P732" i="1"/>
  <c r="O732" i="1"/>
  <c r="N732" i="1"/>
  <c r="M732" i="1"/>
  <c r="L732" i="1"/>
  <c r="K732" i="1"/>
  <c r="T732" i="1" s="1"/>
  <c r="S731" i="1"/>
  <c r="R731" i="1"/>
  <c r="P731" i="1"/>
  <c r="O731" i="1"/>
  <c r="N731" i="1"/>
  <c r="M731" i="1"/>
  <c r="L731" i="1"/>
  <c r="K731" i="1"/>
  <c r="T731" i="1" s="1"/>
  <c r="S730" i="1"/>
  <c r="R730" i="1"/>
  <c r="P730" i="1"/>
  <c r="O730" i="1"/>
  <c r="N730" i="1"/>
  <c r="M730" i="1"/>
  <c r="L730" i="1"/>
  <c r="K730" i="1"/>
  <c r="T730" i="1" s="1"/>
  <c r="S729" i="1"/>
  <c r="R729" i="1"/>
  <c r="P729" i="1"/>
  <c r="O729" i="1"/>
  <c r="N729" i="1"/>
  <c r="M729" i="1"/>
  <c r="L729" i="1"/>
  <c r="K729" i="1"/>
  <c r="T729" i="1" s="1"/>
  <c r="S728" i="1"/>
  <c r="R728" i="1"/>
  <c r="P728" i="1"/>
  <c r="O728" i="1"/>
  <c r="N728" i="1"/>
  <c r="M728" i="1"/>
  <c r="L728" i="1"/>
  <c r="K728" i="1"/>
  <c r="S727" i="1"/>
  <c r="R727" i="1"/>
  <c r="P727" i="1"/>
  <c r="O727" i="1"/>
  <c r="N727" i="1"/>
  <c r="M727" i="1"/>
  <c r="L727" i="1"/>
  <c r="K727" i="1"/>
  <c r="T727" i="1" s="1"/>
  <c r="S726" i="1"/>
  <c r="R726" i="1"/>
  <c r="P726" i="1"/>
  <c r="O726" i="1"/>
  <c r="N726" i="1"/>
  <c r="M726" i="1"/>
  <c r="L726" i="1"/>
  <c r="K726" i="1"/>
  <c r="S725" i="1"/>
  <c r="R725" i="1"/>
  <c r="P725" i="1"/>
  <c r="O725" i="1"/>
  <c r="N725" i="1"/>
  <c r="M725" i="1"/>
  <c r="L725" i="1"/>
  <c r="K725" i="1"/>
  <c r="S724" i="1"/>
  <c r="R724" i="1"/>
  <c r="P724" i="1"/>
  <c r="O724" i="1"/>
  <c r="N724" i="1"/>
  <c r="M724" i="1"/>
  <c r="L724" i="1"/>
  <c r="K724" i="1"/>
  <c r="S723" i="1"/>
  <c r="R723" i="1"/>
  <c r="P723" i="1"/>
  <c r="O723" i="1"/>
  <c r="N723" i="1"/>
  <c r="M723" i="1"/>
  <c r="L723" i="1"/>
  <c r="K723" i="1"/>
  <c r="S722" i="1"/>
  <c r="R722" i="1"/>
  <c r="P722" i="1"/>
  <c r="O722" i="1"/>
  <c r="N722" i="1"/>
  <c r="M722" i="1"/>
  <c r="L722" i="1"/>
  <c r="K722" i="1"/>
  <c r="S721" i="1"/>
  <c r="R721" i="1"/>
  <c r="P721" i="1"/>
  <c r="O721" i="1"/>
  <c r="N721" i="1"/>
  <c r="M721" i="1"/>
  <c r="L721" i="1"/>
  <c r="K721" i="1"/>
  <c r="T721" i="1" s="1"/>
  <c r="S720" i="1"/>
  <c r="R720" i="1"/>
  <c r="P720" i="1"/>
  <c r="O720" i="1"/>
  <c r="N720" i="1"/>
  <c r="M720" i="1"/>
  <c r="L720" i="1"/>
  <c r="K720" i="1"/>
  <c r="T720" i="1" s="1"/>
  <c r="S719" i="1"/>
  <c r="R719" i="1"/>
  <c r="P719" i="1"/>
  <c r="O719" i="1"/>
  <c r="N719" i="1"/>
  <c r="M719" i="1"/>
  <c r="L719" i="1"/>
  <c r="K719" i="1"/>
  <c r="T719" i="1" s="1"/>
  <c r="S718" i="1"/>
  <c r="R718" i="1"/>
  <c r="P718" i="1"/>
  <c r="O718" i="1"/>
  <c r="N718" i="1"/>
  <c r="M718" i="1"/>
  <c r="L718" i="1"/>
  <c r="K718" i="1"/>
  <c r="S717" i="1"/>
  <c r="R717" i="1"/>
  <c r="P717" i="1"/>
  <c r="O717" i="1"/>
  <c r="N717" i="1"/>
  <c r="M717" i="1"/>
  <c r="L717" i="1"/>
  <c r="K717" i="1"/>
  <c r="S716" i="1"/>
  <c r="R716" i="1"/>
  <c r="P716" i="1"/>
  <c r="O716" i="1"/>
  <c r="N716" i="1"/>
  <c r="M716" i="1"/>
  <c r="L716" i="1"/>
  <c r="K716" i="1"/>
  <c r="S715" i="1"/>
  <c r="R715" i="1"/>
  <c r="P715" i="1"/>
  <c r="O715" i="1"/>
  <c r="N715" i="1"/>
  <c r="M715" i="1"/>
  <c r="L715" i="1"/>
  <c r="K715" i="1"/>
  <c r="S714" i="1"/>
  <c r="R714" i="1"/>
  <c r="P714" i="1"/>
  <c r="O714" i="1"/>
  <c r="N714" i="1"/>
  <c r="M714" i="1"/>
  <c r="L714" i="1"/>
  <c r="K714" i="1"/>
  <c r="S713" i="1"/>
  <c r="R713" i="1"/>
  <c r="P713" i="1"/>
  <c r="O713" i="1"/>
  <c r="N713" i="1"/>
  <c r="M713" i="1"/>
  <c r="L713" i="1"/>
  <c r="K713" i="1"/>
  <c r="S712" i="1"/>
  <c r="R712" i="1"/>
  <c r="P712" i="1"/>
  <c r="O712" i="1"/>
  <c r="N712" i="1"/>
  <c r="M712" i="1"/>
  <c r="L712" i="1"/>
  <c r="K712" i="1"/>
  <c r="S711" i="1"/>
  <c r="R711" i="1"/>
  <c r="P711" i="1"/>
  <c r="O711" i="1"/>
  <c r="N711" i="1"/>
  <c r="M711" i="1"/>
  <c r="L711" i="1"/>
  <c r="K711" i="1"/>
  <c r="S710" i="1"/>
  <c r="R710" i="1"/>
  <c r="P710" i="1"/>
  <c r="O710" i="1"/>
  <c r="N710" i="1"/>
  <c r="M710" i="1"/>
  <c r="L710" i="1"/>
  <c r="K710" i="1"/>
  <c r="S709" i="1"/>
  <c r="R709" i="1"/>
  <c r="P709" i="1"/>
  <c r="O709" i="1"/>
  <c r="N709" i="1"/>
  <c r="M709" i="1"/>
  <c r="L709" i="1"/>
  <c r="K709" i="1"/>
  <c r="T709" i="1" s="1"/>
  <c r="S708" i="1"/>
  <c r="R708" i="1"/>
  <c r="P708" i="1"/>
  <c r="O708" i="1"/>
  <c r="N708" i="1"/>
  <c r="M708" i="1"/>
  <c r="L708" i="1"/>
  <c r="K708" i="1"/>
  <c r="S707" i="1"/>
  <c r="R707" i="1"/>
  <c r="P707" i="1"/>
  <c r="O707" i="1"/>
  <c r="N707" i="1"/>
  <c r="M707" i="1"/>
  <c r="L707" i="1"/>
  <c r="K707" i="1"/>
  <c r="S706" i="1"/>
  <c r="R706" i="1"/>
  <c r="P706" i="1"/>
  <c r="O706" i="1"/>
  <c r="N706" i="1"/>
  <c r="M706" i="1"/>
  <c r="L706" i="1"/>
  <c r="K706" i="1"/>
  <c r="S705" i="1"/>
  <c r="R705" i="1"/>
  <c r="P705" i="1"/>
  <c r="O705" i="1"/>
  <c r="N705" i="1"/>
  <c r="M705" i="1"/>
  <c r="L705" i="1"/>
  <c r="K705" i="1"/>
  <c r="T705" i="1" s="1"/>
  <c r="S704" i="1"/>
  <c r="R704" i="1"/>
  <c r="P704" i="1"/>
  <c r="O704" i="1"/>
  <c r="N704" i="1"/>
  <c r="M704" i="1"/>
  <c r="L704" i="1"/>
  <c r="K704" i="1"/>
  <c r="S703" i="1"/>
  <c r="R703" i="1"/>
  <c r="P703" i="1"/>
  <c r="O703" i="1"/>
  <c r="N703" i="1"/>
  <c r="M703" i="1"/>
  <c r="L703" i="1"/>
  <c r="K703" i="1"/>
  <c r="S702" i="1"/>
  <c r="R702" i="1"/>
  <c r="P702" i="1"/>
  <c r="O702" i="1"/>
  <c r="N702" i="1"/>
  <c r="M702" i="1"/>
  <c r="L702" i="1"/>
  <c r="K702" i="1"/>
  <c r="T702" i="1" s="1"/>
  <c r="S701" i="1"/>
  <c r="R701" i="1"/>
  <c r="P701" i="1"/>
  <c r="O701" i="1"/>
  <c r="N701" i="1"/>
  <c r="M701" i="1"/>
  <c r="L701" i="1"/>
  <c r="K701" i="1"/>
  <c r="T701" i="1" s="1"/>
  <c r="S700" i="1"/>
  <c r="R700" i="1"/>
  <c r="P700" i="1"/>
  <c r="O700" i="1"/>
  <c r="N700" i="1"/>
  <c r="M700" i="1"/>
  <c r="L700" i="1"/>
  <c r="K700" i="1"/>
  <c r="T700" i="1" s="1"/>
  <c r="S699" i="1"/>
  <c r="R699" i="1"/>
  <c r="P699" i="1"/>
  <c r="O699" i="1"/>
  <c r="N699" i="1"/>
  <c r="M699" i="1"/>
  <c r="L699" i="1"/>
  <c r="K699" i="1"/>
  <c r="T699" i="1" s="1"/>
  <c r="S698" i="1"/>
  <c r="R698" i="1"/>
  <c r="P698" i="1"/>
  <c r="O698" i="1"/>
  <c r="N698" i="1"/>
  <c r="M698" i="1"/>
  <c r="L698" i="1"/>
  <c r="K698" i="1"/>
  <c r="S697" i="1"/>
  <c r="R697" i="1"/>
  <c r="P697" i="1"/>
  <c r="O697" i="1"/>
  <c r="N697" i="1"/>
  <c r="M697" i="1"/>
  <c r="L697" i="1"/>
  <c r="K697" i="1"/>
  <c r="T697" i="1" s="1"/>
  <c r="S696" i="1"/>
  <c r="R696" i="1"/>
  <c r="P696" i="1"/>
  <c r="O696" i="1"/>
  <c r="N696" i="1"/>
  <c r="M696" i="1"/>
  <c r="L696" i="1"/>
  <c r="K696" i="1"/>
  <c r="S695" i="1"/>
  <c r="R695" i="1"/>
  <c r="P695" i="1"/>
  <c r="O695" i="1"/>
  <c r="N695" i="1"/>
  <c r="M695" i="1"/>
  <c r="L695" i="1"/>
  <c r="K695" i="1"/>
  <c r="T695" i="1" s="1"/>
  <c r="S694" i="1"/>
  <c r="R694" i="1"/>
  <c r="P694" i="1"/>
  <c r="O694" i="1"/>
  <c r="N694" i="1"/>
  <c r="M694" i="1"/>
  <c r="L694" i="1"/>
  <c r="K694" i="1"/>
  <c r="T694" i="1" s="1"/>
  <c r="S693" i="1"/>
  <c r="R693" i="1"/>
  <c r="P693" i="1"/>
  <c r="O693" i="1"/>
  <c r="N693" i="1"/>
  <c r="M693" i="1"/>
  <c r="L693" i="1"/>
  <c r="K693" i="1"/>
  <c r="S692" i="1"/>
  <c r="R692" i="1"/>
  <c r="P692" i="1"/>
  <c r="O692" i="1"/>
  <c r="N692" i="1"/>
  <c r="M692" i="1"/>
  <c r="L692" i="1"/>
  <c r="K692" i="1"/>
  <c r="S691" i="1"/>
  <c r="R691" i="1"/>
  <c r="P691" i="1"/>
  <c r="O691" i="1"/>
  <c r="N691" i="1"/>
  <c r="M691" i="1"/>
  <c r="L691" i="1"/>
  <c r="K691" i="1"/>
  <c r="T691" i="1" s="1"/>
  <c r="S690" i="1"/>
  <c r="R690" i="1"/>
  <c r="P690" i="1"/>
  <c r="O690" i="1"/>
  <c r="N690" i="1"/>
  <c r="M690" i="1"/>
  <c r="L690" i="1"/>
  <c r="K690" i="1"/>
  <c r="T690" i="1" s="1"/>
  <c r="S689" i="1"/>
  <c r="R689" i="1"/>
  <c r="P689" i="1"/>
  <c r="O689" i="1"/>
  <c r="N689" i="1"/>
  <c r="M689" i="1"/>
  <c r="L689" i="1"/>
  <c r="K689" i="1"/>
  <c r="S688" i="1"/>
  <c r="R688" i="1"/>
  <c r="P688" i="1"/>
  <c r="O688" i="1"/>
  <c r="N688" i="1"/>
  <c r="M688" i="1"/>
  <c r="L688" i="1"/>
  <c r="K688" i="1"/>
  <c r="S687" i="1"/>
  <c r="R687" i="1"/>
  <c r="P687" i="1"/>
  <c r="O687" i="1"/>
  <c r="N687" i="1"/>
  <c r="M687" i="1"/>
  <c r="L687" i="1"/>
  <c r="K687" i="1"/>
  <c r="T687" i="1" s="1"/>
  <c r="S686" i="1"/>
  <c r="R686" i="1"/>
  <c r="P686" i="1"/>
  <c r="O686" i="1"/>
  <c r="N686" i="1"/>
  <c r="M686" i="1"/>
  <c r="L686" i="1"/>
  <c r="K686" i="1"/>
  <c r="T686" i="1" s="1"/>
  <c r="S685" i="1"/>
  <c r="R685" i="1"/>
  <c r="P685" i="1"/>
  <c r="O685" i="1"/>
  <c r="N685" i="1"/>
  <c r="M685" i="1"/>
  <c r="L685" i="1"/>
  <c r="K685" i="1"/>
  <c r="T685" i="1" s="1"/>
  <c r="S684" i="1"/>
  <c r="R684" i="1"/>
  <c r="P684" i="1"/>
  <c r="O684" i="1"/>
  <c r="N684" i="1"/>
  <c r="M684" i="1"/>
  <c r="L684" i="1"/>
  <c r="K684" i="1"/>
  <c r="T684" i="1" s="1"/>
  <c r="S683" i="1"/>
  <c r="R683" i="1"/>
  <c r="P683" i="1"/>
  <c r="O683" i="1"/>
  <c r="N683" i="1"/>
  <c r="M683" i="1"/>
  <c r="L683" i="1"/>
  <c r="K683" i="1"/>
  <c r="S682" i="1"/>
  <c r="R682" i="1"/>
  <c r="P682" i="1"/>
  <c r="O682" i="1"/>
  <c r="N682" i="1"/>
  <c r="M682" i="1"/>
  <c r="L682" i="1"/>
  <c r="K682" i="1"/>
  <c r="T682" i="1" s="1"/>
  <c r="S681" i="1"/>
  <c r="R681" i="1"/>
  <c r="P681" i="1"/>
  <c r="O681" i="1"/>
  <c r="N681" i="1"/>
  <c r="M681" i="1"/>
  <c r="L681" i="1"/>
  <c r="K681" i="1"/>
  <c r="T681" i="1" s="1"/>
  <c r="S680" i="1"/>
  <c r="R680" i="1"/>
  <c r="P680" i="1"/>
  <c r="O680" i="1"/>
  <c r="N680" i="1"/>
  <c r="M680" i="1"/>
  <c r="L680" i="1"/>
  <c r="K680" i="1"/>
  <c r="T680" i="1" s="1"/>
  <c r="S679" i="1"/>
  <c r="R679" i="1"/>
  <c r="P679" i="1"/>
  <c r="O679" i="1"/>
  <c r="N679" i="1"/>
  <c r="M679" i="1"/>
  <c r="L679" i="1"/>
  <c r="K679" i="1"/>
  <c r="T679" i="1" s="1"/>
  <c r="S678" i="1"/>
  <c r="R678" i="1"/>
  <c r="P678" i="1"/>
  <c r="O678" i="1"/>
  <c r="N678" i="1"/>
  <c r="M678" i="1"/>
  <c r="L678" i="1"/>
  <c r="K678" i="1"/>
  <c r="S677" i="1"/>
  <c r="R677" i="1"/>
  <c r="P677" i="1"/>
  <c r="O677" i="1"/>
  <c r="N677" i="1"/>
  <c r="M677" i="1"/>
  <c r="L677" i="1"/>
  <c r="K677" i="1"/>
  <c r="S676" i="1"/>
  <c r="R676" i="1"/>
  <c r="P676" i="1"/>
  <c r="O676" i="1"/>
  <c r="N676" i="1"/>
  <c r="M676" i="1"/>
  <c r="L676" i="1"/>
  <c r="K676" i="1"/>
  <c r="S675" i="1"/>
  <c r="R675" i="1"/>
  <c r="P675" i="1"/>
  <c r="O675" i="1"/>
  <c r="N675" i="1"/>
  <c r="M675" i="1"/>
  <c r="L675" i="1"/>
  <c r="K675" i="1"/>
  <c r="S674" i="1"/>
  <c r="R674" i="1"/>
  <c r="P674" i="1"/>
  <c r="O674" i="1"/>
  <c r="N674" i="1"/>
  <c r="M674" i="1"/>
  <c r="L674" i="1"/>
  <c r="K674" i="1"/>
  <c r="T674" i="1" s="1"/>
  <c r="S673" i="1"/>
  <c r="R673" i="1"/>
  <c r="P673" i="1"/>
  <c r="O673" i="1"/>
  <c r="N673" i="1"/>
  <c r="M673" i="1"/>
  <c r="L673" i="1"/>
  <c r="K673" i="1"/>
  <c r="S672" i="1"/>
  <c r="R672" i="1"/>
  <c r="P672" i="1"/>
  <c r="O672" i="1"/>
  <c r="N672" i="1"/>
  <c r="M672" i="1"/>
  <c r="L672" i="1"/>
  <c r="K672" i="1"/>
  <c r="S671" i="1"/>
  <c r="R671" i="1"/>
  <c r="P671" i="1"/>
  <c r="O671" i="1"/>
  <c r="N671" i="1"/>
  <c r="M671" i="1"/>
  <c r="L671" i="1"/>
  <c r="K671" i="1"/>
  <c r="T671" i="1" s="1"/>
  <c r="S670" i="1"/>
  <c r="R670" i="1"/>
  <c r="P670" i="1"/>
  <c r="O670" i="1"/>
  <c r="N670" i="1"/>
  <c r="M670" i="1"/>
  <c r="L670" i="1"/>
  <c r="K670" i="1"/>
  <c r="S669" i="1"/>
  <c r="R669" i="1"/>
  <c r="P669" i="1"/>
  <c r="O669" i="1"/>
  <c r="N669" i="1"/>
  <c r="M669" i="1"/>
  <c r="L669" i="1"/>
  <c r="K669" i="1"/>
  <c r="T669" i="1" s="1"/>
  <c r="S668" i="1"/>
  <c r="R668" i="1"/>
  <c r="P668" i="1"/>
  <c r="O668" i="1"/>
  <c r="N668" i="1"/>
  <c r="M668" i="1"/>
  <c r="L668" i="1"/>
  <c r="K668" i="1"/>
  <c r="S667" i="1"/>
  <c r="R667" i="1"/>
  <c r="P667" i="1"/>
  <c r="O667" i="1"/>
  <c r="N667" i="1"/>
  <c r="M667" i="1"/>
  <c r="L667" i="1"/>
  <c r="K667" i="1"/>
  <c r="S666" i="1"/>
  <c r="R666" i="1"/>
  <c r="P666" i="1"/>
  <c r="O666" i="1"/>
  <c r="N666" i="1"/>
  <c r="M666" i="1"/>
  <c r="L666" i="1"/>
  <c r="K666" i="1"/>
  <c r="T666" i="1" s="1"/>
  <c r="S665" i="1"/>
  <c r="R665" i="1"/>
  <c r="P665" i="1"/>
  <c r="O665" i="1"/>
  <c r="N665" i="1"/>
  <c r="M665" i="1"/>
  <c r="L665" i="1"/>
  <c r="K665" i="1"/>
  <c r="S664" i="1"/>
  <c r="R664" i="1"/>
  <c r="P664" i="1"/>
  <c r="O664" i="1"/>
  <c r="N664" i="1"/>
  <c r="M664" i="1"/>
  <c r="L664" i="1"/>
  <c r="K664" i="1"/>
  <c r="S663" i="1"/>
  <c r="R663" i="1"/>
  <c r="P663" i="1"/>
  <c r="O663" i="1"/>
  <c r="N663" i="1"/>
  <c r="M663" i="1"/>
  <c r="L663" i="1"/>
  <c r="K663" i="1"/>
  <c r="T663" i="1" s="1"/>
  <c r="S662" i="1"/>
  <c r="R662" i="1"/>
  <c r="P662" i="1"/>
  <c r="O662" i="1"/>
  <c r="N662" i="1"/>
  <c r="M662" i="1"/>
  <c r="L662" i="1"/>
  <c r="K662" i="1"/>
  <c r="T662" i="1" s="1"/>
  <c r="S661" i="1"/>
  <c r="R661" i="1"/>
  <c r="P661" i="1"/>
  <c r="O661" i="1"/>
  <c r="N661" i="1"/>
  <c r="M661" i="1"/>
  <c r="L661" i="1"/>
  <c r="K661" i="1"/>
  <c r="S660" i="1"/>
  <c r="R660" i="1"/>
  <c r="P660" i="1"/>
  <c r="O660" i="1"/>
  <c r="N660" i="1"/>
  <c r="M660" i="1"/>
  <c r="L660" i="1"/>
  <c r="K660" i="1"/>
  <c r="S659" i="1"/>
  <c r="R659" i="1"/>
  <c r="P659" i="1"/>
  <c r="O659" i="1"/>
  <c r="N659" i="1"/>
  <c r="M659" i="1"/>
  <c r="L659" i="1"/>
  <c r="K659" i="1"/>
  <c r="T659" i="1" s="1"/>
  <c r="S658" i="1"/>
  <c r="R658" i="1"/>
  <c r="P658" i="1"/>
  <c r="O658" i="1"/>
  <c r="N658" i="1"/>
  <c r="M658" i="1"/>
  <c r="L658" i="1"/>
  <c r="K658" i="1"/>
  <c r="T658" i="1" s="1"/>
  <c r="S657" i="1"/>
  <c r="R657" i="1"/>
  <c r="P657" i="1"/>
  <c r="O657" i="1"/>
  <c r="N657" i="1"/>
  <c r="M657" i="1"/>
  <c r="L657" i="1"/>
  <c r="K657" i="1"/>
  <c r="S656" i="1"/>
  <c r="R656" i="1"/>
  <c r="P656" i="1"/>
  <c r="O656" i="1"/>
  <c r="N656" i="1"/>
  <c r="M656" i="1"/>
  <c r="L656" i="1"/>
  <c r="K656" i="1"/>
  <c r="S655" i="1"/>
  <c r="R655" i="1"/>
  <c r="P655" i="1"/>
  <c r="O655" i="1"/>
  <c r="N655" i="1"/>
  <c r="M655" i="1"/>
  <c r="L655" i="1"/>
  <c r="K655" i="1"/>
  <c r="T655" i="1" s="1"/>
  <c r="S654" i="1"/>
  <c r="R654" i="1"/>
  <c r="P654" i="1"/>
  <c r="O654" i="1"/>
  <c r="N654" i="1"/>
  <c r="M654" i="1"/>
  <c r="L654" i="1"/>
  <c r="K654" i="1"/>
  <c r="T654" i="1" s="1"/>
  <c r="S653" i="1"/>
  <c r="R653" i="1"/>
  <c r="P653" i="1"/>
  <c r="O653" i="1"/>
  <c r="N653" i="1"/>
  <c r="M653" i="1"/>
  <c r="L653" i="1"/>
  <c r="K653" i="1"/>
  <c r="T653" i="1" s="1"/>
  <c r="S652" i="1"/>
  <c r="R652" i="1"/>
  <c r="P652" i="1"/>
  <c r="O652" i="1"/>
  <c r="N652" i="1"/>
  <c r="M652" i="1"/>
  <c r="L652" i="1"/>
  <c r="K652" i="1"/>
  <c r="T652" i="1" s="1"/>
  <c r="S651" i="1"/>
  <c r="R651" i="1"/>
  <c r="P651" i="1"/>
  <c r="O651" i="1"/>
  <c r="N651" i="1"/>
  <c r="M651" i="1"/>
  <c r="L651" i="1"/>
  <c r="K651" i="1"/>
  <c r="S650" i="1"/>
  <c r="R650" i="1"/>
  <c r="P650" i="1"/>
  <c r="O650" i="1"/>
  <c r="N650" i="1"/>
  <c r="M650" i="1"/>
  <c r="L650" i="1"/>
  <c r="K650" i="1"/>
  <c r="T650" i="1" s="1"/>
  <c r="S649" i="1"/>
  <c r="R649" i="1"/>
  <c r="P649" i="1"/>
  <c r="O649" i="1"/>
  <c r="N649" i="1"/>
  <c r="M649" i="1"/>
  <c r="L649" i="1"/>
  <c r="K649" i="1"/>
  <c r="T649" i="1" s="1"/>
  <c r="S648" i="1"/>
  <c r="R648" i="1"/>
  <c r="P648" i="1"/>
  <c r="O648" i="1"/>
  <c r="N648" i="1"/>
  <c r="M648" i="1"/>
  <c r="L648" i="1"/>
  <c r="K648" i="1"/>
  <c r="T648" i="1" s="1"/>
  <c r="S647" i="1"/>
  <c r="R647" i="1"/>
  <c r="P647" i="1"/>
  <c r="O647" i="1"/>
  <c r="N647" i="1"/>
  <c r="M647" i="1"/>
  <c r="L647" i="1"/>
  <c r="K647" i="1"/>
  <c r="T647" i="1" s="1"/>
  <c r="S646" i="1"/>
  <c r="R646" i="1"/>
  <c r="P646" i="1"/>
  <c r="O646" i="1"/>
  <c r="N646" i="1"/>
  <c r="M646" i="1"/>
  <c r="L646" i="1"/>
  <c r="K646" i="1"/>
  <c r="S645" i="1"/>
  <c r="R645" i="1"/>
  <c r="P645" i="1"/>
  <c r="O645" i="1"/>
  <c r="N645" i="1"/>
  <c r="M645" i="1"/>
  <c r="L645" i="1"/>
  <c r="K645" i="1"/>
  <c r="S644" i="1"/>
  <c r="R644" i="1"/>
  <c r="P644" i="1"/>
  <c r="O644" i="1"/>
  <c r="N644" i="1"/>
  <c r="M644" i="1"/>
  <c r="L644" i="1"/>
  <c r="K644" i="1"/>
  <c r="S643" i="1"/>
  <c r="R643" i="1"/>
  <c r="P643" i="1"/>
  <c r="O643" i="1"/>
  <c r="N643" i="1"/>
  <c r="M643" i="1"/>
  <c r="L643" i="1"/>
  <c r="K643" i="1"/>
  <c r="S642" i="1"/>
  <c r="R642" i="1"/>
  <c r="P642" i="1"/>
  <c r="O642" i="1"/>
  <c r="N642" i="1"/>
  <c r="M642" i="1"/>
  <c r="L642" i="1"/>
  <c r="K642" i="1"/>
  <c r="T642" i="1" s="1"/>
  <c r="S641" i="1"/>
  <c r="R641" i="1"/>
  <c r="P641" i="1"/>
  <c r="O641" i="1"/>
  <c r="N641" i="1"/>
  <c r="M641" i="1"/>
  <c r="L641" i="1"/>
  <c r="K641" i="1"/>
  <c r="S640" i="1"/>
  <c r="R640" i="1"/>
  <c r="P640" i="1"/>
  <c r="O640" i="1"/>
  <c r="N640" i="1"/>
  <c r="M640" i="1"/>
  <c r="L640" i="1"/>
  <c r="K640" i="1"/>
  <c r="S639" i="1"/>
  <c r="R639" i="1"/>
  <c r="P639" i="1"/>
  <c r="O639" i="1"/>
  <c r="N639" i="1"/>
  <c r="M639" i="1"/>
  <c r="L639" i="1"/>
  <c r="K639" i="1"/>
  <c r="T639" i="1" s="1"/>
  <c r="S638" i="1"/>
  <c r="R638" i="1"/>
  <c r="P638" i="1"/>
  <c r="O638" i="1"/>
  <c r="N638" i="1"/>
  <c r="M638" i="1"/>
  <c r="L638" i="1"/>
  <c r="K638" i="1"/>
  <c r="S637" i="1"/>
  <c r="R637" i="1"/>
  <c r="P637" i="1"/>
  <c r="O637" i="1"/>
  <c r="N637" i="1"/>
  <c r="M637" i="1"/>
  <c r="L637" i="1"/>
  <c r="K637" i="1"/>
  <c r="T637" i="1" s="1"/>
  <c r="S636" i="1"/>
  <c r="R636" i="1"/>
  <c r="P636" i="1"/>
  <c r="O636" i="1"/>
  <c r="N636" i="1"/>
  <c r="M636" i="1"/>
  <c r="L636" i="1"/>
  <c r="K636" i="1"/>
  <c r="S635" i="1"/>
  <c r="R635" i="1"/>
  <c r="P635" i="1"/>
  <c r="O635" i="1"/>
  <c r="N635" i="1"/>
  <c r="M635" i="1"/>
  <c r="L635" i="1"/>
  <c r="K635" i="1"/>
  <c r="S634" i="1"/>
  <c r="R634" i="1"/>
  <c r="P634" i="1"/>
  <c r="O634" i="1"/>
  <c r="N634" i="1"/>
  <c r="M634" i="1"/>
  <c r="L634" i="1"/>
  <c r="K634" i="1"/>
  <c r="T634" i="1" s="1"/>
  <c r="S633" i="1"/>
  <c r="R633" i="1"/>
  <c r="P633" i="1"/>
  <c r="O633" i="1"/>
  <c r="N633" i="1"/>
  <c r="M633" i="1"/>
  <c r="L633" i="1"/>
  <c r="K633" i="1"/>
  <c r="S632" i="1"/>
  <c r="R632" i="1"/>
  <c r="P632" i="1"/>
  <c r="O632" i="1"/>
  <c r="N632" i="1"/>
  <c r="M632" i="1"/>
  <c r="L632" i="1"/>
  <c r="K632" i="1"/>
  <c r="S631" i="1"/>
  <c r="R631" i="1"/>
  <c r="P631" i="1"/>
  <c r="O631" i="1"/>
  <c r="N631" i="1"/>
  <c r="M631" i="1"/>
  <c r="L631" i="1"/>
  <c r="K631" i="1"/>
  <c r="T631" i="1" s="1"/>
  <c r="S630" i="1"/>
  <c r="R630" i="1"/>
  <c r="P630" i="1"/>
  <c r="O630" i="1"/>
  <c r="N630" i="1"/>
  <c r="M630" i="1"/>
  <c r="L630" i="1"/>
  <c r="K630" i="1"/>
  <c r="T630" i="1" s="1"/>
  <c r="S629" i="1"/>
  <c r="R629" i="1"/>
  <c r="P629" i="1"/>
  <c r="O629" i="1"/>
  <c r="N629" i="1"/>
  <c r="M629" i="1"/>
  <c r="L629" i="1"/>
  <c r="K629" i="1"/>
  <c r="S628" i="1"/>
  <c r="R628" i="1"/>
  <c r="P628" i="1"/>
  <c r="O628" i="1"/>
  <c r="N628" i="1"/>
  <c r="M628" i="1"/>
  <c r="L628" i="1"/>
  <c r="K628" i="1"/>
  <c r="S627" i="1"/>
  <c r="R627" i="1"/>
  <c r="P627" i="1"/>
  <c r="O627" i="1"/>
  <c r="N627" i="1"/>
  <c r="M627" i="1"/>
  <c r="L627" i="1"/>
  <c r="K627" i="1"/>
  <c r="T627" i="1" s="1"/>
  <c r="S626" i="1"/>
  <c r="R626" i="1"/>
  <c r="P626" i="1"/>
  <c r="O626" i="1"/>
  <c r="N626" i="1"/>
  <c r="M626" i="1"/>
  <c r="L626" i="1"/>
  <c r="K626" i="1"/>
  <c r="T626" i="1" s="1"/>
  <c r="S625" i="1"/>
  <c r="R625" i="1"/>
  <c r="P625" i="1"/>
  <c r="O625" i="1"/>
  <c r="N625" i="1"/>
  <c r="M625" i="1"/>
  <c r="L625" i="1"/>
  <c r="K625" i="1"/>
  <c r="S624" i="1"/>
  <c r="R624" i="1"/>
  <c r="P624" i="1"/>
  <c r="O624" i="1"/>
  <c r="N624" i="1"/>
  <c r="M624" i="1"/>
  <c r="L624" i="1"/>
  <c r="K624" i="1"/>
  <c r="S623" i="1"/>
  <c r="R623" i="1"/>
  <c r="P623" i="1"/>
  <c r="O623" i="1"/>
  <c r="N623" i="1"/>
  <c r="M623" i="1"/>
  <c r="L623" i="1"/>
  <c r="K623" i="1"/>
  <c r="T623" i="1" s="1"/>
  <c r="S622" i="1"/>
  <c r="R622" i="1"/>
  <c r="P622" i="1"/>
  <c r="O622" i="1"/>
  <c r="N622" i="1"/>
  <c r="M622" i="1"/>
  <c r="L622" i="1"/>
  <c r="K622" i="1"/>
  <c r="T622" i="1" s="1"/>
  <c r="S621" i="1"/>
  <c r="R621" i="1"/>
  <c r="P621" i="1"/>
  <c r="O621" i="1"/>
  <c r="N621" i="1"/>
  <c r="M621" i="1"/>
  <c r="L621" i="1"/>
  <c r="K621" i="1"/>
  <c r="T621" i="1" s="1"/>
  <c r="S620" i="1"/>
  <c r="R620" i="1"/>
  <c r="P620" i="1"/>
  <c r="O620" i="1"/>
  <c r="N620" i="1"/>
  <c r="M620" i="1"/>
  <c r="L620" i="1"/>
  <c r="K620" i="1"/>
  <c r="T620" i="1" s="1"/>
  <c r="S619" i="1"/>
  <c r="R619" i="1"/>
  <c r="P619" i="1"/>
  <c r="O619" i="1"/>
  <c r="N619" i="1"/>
  <c r="M619" i="1"/>
  <c r="L619" i="1"/>
  <c r="K619" i="1"/>
  <c r="S618" i="1"/>
  <c r="R618" i="1"/>
  <c r="P618" i="1"/>
  <c r="O618" i="1"/>
  <c r="N618" i="1"/>
  <c r="M618" i="1"/>
  <c r="L618" i="1"/>
  <c r="K618" i="1"/>
  <c r="T618" i="1" s="1"/>
  <c r="S617" i="1"/>
  <c r="R617" i="1"/>
  <c r="P617" i="1"/>
  <c r="O617" i="1"/>
  <c r="N617" i="1"/>
  <c r="M617" i="1"/>
  <c r="L617" i="1"/>
  <c r="K617" i="1"/>
  <c r="T617" i="1" s="1"/>
  <c r="S616" i="1"/>
  <c r="R616" i="1"/>
  <c r="P616" i="1"/>
  <c r="O616" i="1"/>
  <c r="N616" i="1"/>
  <c r="M616" i="1"/>
  <c r="L616" i="1"/>
  <c r="K616" i="1"/>
  <c r="T616" i="1" s="1"/>
  <c r="S615" i="1"/>
  <c r="R615" i="1"/>
  <c r="P615" i="1"/>
  <c r="O615" i="1"/>
  <c r="N615" i="1"/>
  <c r="M615" i="1"/>
  <c r="L615" i="1"/>
  <c r="K615" i="1"/>
  <c r="T615" i="1" s="1"/>
  <c r="S614" i="1"/>
  <c r="R614" i="1"/>
  <c r="P614" i="1"/>
  <c r="O614" i="1"/>
  <c r="N614" i="1"/>
  <c r="M614" i="1"/>
  <c r="L614" i="1"/>
  <c r="K614" i="1"/>
  <c r="S613" i="1"/>
  <c r="R613" i="1"/>
  <c r="P613" i="1"/>
  <c r="O613" i="1"/>
  <c r="N613" i="1"/>
  <c r="M613" i="1"/>
  <c r="L613" i="1"/>
  <c r="K613" i="1"/>
  <c r="S612" i="1"/>
  <c r="R612" i="1"/>
  <c r="P612" i="1"/>
  <c r="O612" i="1"/>
  <c r="N612" i="1"/>
  <c r="M612" i="1"/>
  <c r="L612" i="1"/>
  <c r="K612" i="1"/>
  <c r="S611" i="1"/>
  <c r="R611" i="1"/>
  <c r="P611" i="1"/>
  <c r="O611" i="1"/>
  <c r="N611" i="1"/>
  <c r="M611" i="1"/>
  <c r="L611" i="1"/>
  <c r="K611" i="1"/>
  <c r="S610" i="1"/>
  <c r="R610" i="1"/>
  <c r="P610" i="1"/>
  <c r="O610" i="1"/>
  <c r="N610" i="1"/>
  <c r="M610" i="1"/>
  <c r="L610" i="1"/>
  <c r="K610" i="1"/>
  <c r="T610" i="1" s="1"/>
  <c r="S609" i="1"/>
  <c r="R609" i="1"/>
  <c r="P609" i="1"/>
  <c r="O609" i="1"/>
  <c r="N609" i="1"/>
  <c r="M609" i="1"/>
  <c r="L609" i="1"/>
  <c r="K609" i="1"/>
  <c r="S608" i="1"/>
  <c r="R608" i="1"/>
  <c r="P608" i="1"/>
  <c r="O608" i="1"/>
  <c r="N608" i="1"/>
  <c r="M608" i="1"/>
  <c r="L608" i="1"/>
  <c r="K608" i="1"/>
  <c r="S607" i="1"/>
  <c r="R607" i="1"/>
  <c r="P607" i="1"/>
  <c r="O607" i="1"/>
  <c r="N607" i="1"/>
  <c r="M607" i="1"/>
  <c r="L607" i="1"/>
  <c r="K607" i="1"/>
  <c r="T607" i="1" s="1"/>
  <c r="S606" i="1"/>
  <c r="R606" i="1"/>
  <c r="P606" i="1"/>
  <c r="O606" i="1"/>
  <c r="N606" i="1"/>
  <c r="M606" i="1"/>
  <c r="L606" i="1"/>
  <c r="K606" i="1"/>
  <c r="S605" i="1"/>
  <c r="R605" i="1"/>
  <c r="P605" i="1"/>
  <c r="O605" i="1"/>
  <c r="N605" i="1"/>
  <c r="M605" i="1"/>
  <c r="L605" i="1"/>
  <c r="K605" i="1"/>
  <c r="T605" i="1" s="1"/>
  <c r="S604" i="1"/>
  <c r="R604" i="1"/>
  <c r="P604" i="1"/>
  <c r="O604" i="1"/>
  <c r="N604" i="1"/>
  <c r="M604" i="1"/>
  <c r="L604" i="1"/>
  <c r="K604" i="1"/>
  <c r="S603" i="1"/>
  <c r="R603" i="1"/>
  <c r="P603" i="1"/>
  <c r="O603" i="1"/>
  <c r="N603" i="1"/>
  <c r="M603" i="1"/>
  <c r="L603" i="1"/>
  <c r="K603" i="1"/>
  <c r="S602" i="1"/>
  <c r="R602" i="1"/>
  <c r="P602" i="1"/>
  <c r="O602" i="1"/>
  <c r="N602" i="1"/>
  <c r="M602" i="1"/>
  <c r="L602" i="1"/>
  <c r="K602" i="1"/>
  <c r="T602" i="1" s="1"/>
  <c r="S601" i="1"/>
  <c r="R601" i="1"/>
  <c r="P601" i="1"/>
  <c r="O601" i="1"/>
  <c r="N601" i="1"/>
  <c r="M601" i="1"/>
  <c r="L601" i="1"/>
  <c r="K601" i="1"/>
  <c r="S600" i="1"/>
  <c r="R600" i="1"/>
  <c r="P600" i="1"/>
  <c r="O600" i="1"/>
  <c r="N600" i="1"/>
  <c r="M600" i="1"/>
  <c r="L600" i="1"/>
  <c r="K600" i="1"/>
  <c r="S599" i="1"/>
  <c r="R599" i="1"/>
  <c r="P599" i="1"/>
  <c r="O599" i="1"/>
  <c r="N599" i="1"/>
  <c r="M599" i="1"/>
  <c r="L599" i="1"/>
  <c r="K599" i="1"/>
  <c r="T599" i="1" s="1"/>
  <c r="S598" i="1"/>
  <c r="R598" i="1"/>
  <c r="P598" i="1"/>
  <c r="O598" i="1"/>
  <c r="N598" i="1"/>
  <c r="M598" i="1"/>
  <c r="L598" i="1"/>
  <c r="K598" i="1"/>
  <c r="T598" i="1" s="1"/>
  <c r="S597" i="1"/>
  <c r="R597" i="1"/>
  <c r="P597" i="1"/>
  <c r="O597" i="1"/>
  <c r="N597" i="1"/>
  <c r="M597" i="1"/>
  <c r="L597" i="1"/>
  <c r="K597" i="1"/>
  <c r="S596" i="1"/>
  <c r="R596" i="1"/>
  <c r="P596" i="1"/>
  <c r="O596" i="1"/>
  <c r="N596" i="1"/>
  <c r="M596" i="1"/>
  <c r="L596" i="1"/>
  <c r="K596" i="1"/>
  <c r="S595" i="1"/>
  <c r="R595" i="1"/>
  <c r="P595" i="1"/>
  <c r="O595" i="1"/>
  <c r="N595" i="1"/>
  <c r="M595" i="1"/>
  <c r="L595" i="1"/>
  <c r="K595" i="1"/>
  <c r="T595" i="1" s="1"/>
  <c r="S594" i="1"/>
  <c r="R594" i="1"/>
  <c r="P594" i="1"/>
  <c r="O594" i="1"/>
  <c r="N594" i="1"/>
  <c r="M594" i="1"/>
  <c r="L594" i="1"/>
  <c r="K594" i="1"/>
  <c r="T594" i="1" s="1"/>
  <c r="S593" i="1"/>
  <c r="R593" i="1"/>
  <c r="P593" i="1"/>
  <c r="O593" i="1"/>
  <c r="N593" i="1"/>
  <c r="M593" i="1"/>
  <c r="L593" i="1"/>
  <c r="K593" i="1"/>
  <c r="S592" i="1"/>
  <c r="R592" i="1"/>
  <c r="P592" i="1"/>
  <c r="O592" i="1"/>
  <c r="N592" i="1"/>
  <c r="M592" i="1"/>
  <c r="L592" i="1"/>
  <c r="K592" i="1"/>
  <c r="S591" i="1"/>
  <c r="R591" i="1"/>
  <c r="P591" i="1"/>
  <c r="O591" i="1"/>
  <c r="N591" i="1"/>
  <c r="M591" i="1"/>
  <c r="L591" i="1"/>
  <c r="K591" i="1"/>
  <c r="T591" i="1" s="1"/>
  <c r="S590" i="1"/>
  <c r="R590" i="1"/>
  <c r="P590" i="1"/>
  <c r="O590" i="1"/>
  <c r="N590" i="1"/>
  <c r="M590" i="1"/>
  <c r="L590" i="1"/>
  <c r="K590" i="1"/>
  <c r="T590" i="1" s="1"/>
  <c r="S589" i="1"/>
  <c r="R589" i="1"/>
  <c r="P589" i="1"/>
  <c r="O589" i="1"/>
  <c r="N589" i="1"/>
  <c r="M589" i="1"/>
  <c r="L589" i="1"/>
  <c r="K589" i="1"/>
  <c r="T589" i="1" s="1"/>
  <c r="S588" i="1"/>
  <c r="R588" i="1"/>
  <c r="P588" i="1"/>
  <c r="O588" i="1"/>
  <c r="N588" i="1"/>
  <c r="M588" i="1"/>
  <c r="L588" i="1"/>
  <c r="K588" i="1"/>
  <c r="T588" i="1" s="1"/>
  <c r="S587" i="1"/>
  <c r="R587" i="1"/>
  <c r="P587" i="1"/>
  <c r="O587" i="1"/>
  <c r="N587" i="1"/>
  <c r="M587" i="1"/>
  <c r="L587" i="1"/>
  <c r="K587" i="1"/>
  <c r="S586" i="1"/>
  <c r="R586" i="1"/>
  <c r="P586" i="1"/>
  <c r="O586" i="1"/>
  <c r="N586" i="1"/>
  <c r="M586" i="1"/>
  <c r="L586" i="1"/>
  <c r="K586" i="1"/>
  <c r="T586" i="1" s="1"/>
  <c r="S585" i="1"/>
  <c r="R585" i="1"/>
  <c r="P585" i="1"/>
  <c r="O585" i="1"/>
  <c r="N585" i="1"/>
  <c r="M585" i="1"/>
  <c r="L585" i="1"/>
  <c r="K585" i="1"/>
  <c r="T585" i="1" s="1"/>
  <c r="S584" i="1"/>
  <c r="R584" i="1"/>
  <c r="P584" i="1"/>
  <c r="O584" i="1"/>
  <c r="N584" i="1"/>
  <c r="M584" i="1"/>
  <c r="L584" i="1"/>
  <c r="K584" i="1"/>
  <c r="T584" i="1" s="1"/>
  <c r="S583" i="1"/>
  <c r="R583" i="1"/>
  <c r="P583" i="1"/>
  <c r="O583" i="1"/>
  <c r="N583" i="1"/>
  <c r="M583" i="1"/>
  <c r="L583" i="1"/>
  <c r="K583" i="1"/>
  <c r="T583" i="1" s="1"/>
  <c r="S582" i="1"/>
  <c r="R582" i="1"/>
  <c r="P582" i="1"/>
  <c r="O582" i="1"/>
  <c r="N582" i="1"/>
  <c r="M582" i="1"/>
  <c r="L582" i="1"/>
  <c r="K582" i="1"/>
  <c r="S581" i="1"/>
  <c r="R581" i="1"/>
  <c r="P581" i="1"/>
  <c r="O581" i="1"/>
  <c r="N581" i="1"/>
  <c r="M581" i="1"/>
  <c r="L581" i="1"/>
  <c r="K581" i="1"/>
  <c r="S580" i="1"/>
  <c r="R580" i="1"/>
  <c r="P580" i="1"/>
  <c r="O580" i="1"/>
  <c r="N580" i="1"/>
  <c r="M580" i="1"/>
  <c r="L580" i="1"/>
  <c r="K580" i="1"/>
  <c r="S579" i="1"/>
  <c r="R579" i="1"/>
  <c r="P579" i="1"/>
  <c r="O579" i="1"/>
  <c r="N579" i="1"/>
  <c r="M579" i="1"/>
  <c r="L579" i="1"/>
  <c r="K579" i="1"/>
  <c r="S578" i="1"/>
  <c r="R578" i="1"/>
  <c r="P578" i="1"/>
  <c r="O578" i="1"/>
  <c r="N578" i="1"/>
  <c r="M578" i="1"/>
  <c r="L578" i="1"/>
  <c r="K578" i="1"/>
  <c r="T578" i="1" s="1"/>
  <c r="S577" i="1"/>
  <c r="R577" i="1"/>
  <c r="P577" i="1"/>
  <c r="O577" i="1"/>
  <c r="N577" i="1"/>
  <c r="M577" i="1"/>
  <c r="L577" i="1"/>
  <c r="K577" i="1"/>
  <c r="S576" i="1"/>
  <c r="R576" i="1"/>
  <c r="P576" i="1"/>
  <c r="O576" i="1"/>
  <c r="N576" i="1"/>
  <c r="M576" i="1"/>
  <c r="L576" i="1"/>
  <c r="K576" i="1"/>
  <c r="S575" i="1"/>
  <c r="R575" i="1"/>
  <c r="P575" i="1"/>
  <c r="O575" i="1"/>
  <c r="N575" i="1"/>
  <c r="M575" i="1"/>
  <c r="L575" i="1"/>
  <c r="K575" i="1"/>
  <c r="T575" i="1" s="1"/>
  <c r="S574" i="1"/>
  <c r="R574" i="1"/>
  <c r="P574" i="1"/>
  <c r="O574" i="1"/>
  <c r="N574" i="1"/>
  <c r="M574" i="1"/>
  <c r="L574" i="1"/>
  <c r="K574" i="1"/>
  <c r="S573" i="1"/>
  <c r="R573" i="1"/>
  <c r="P573" i="1"/>
  <c r="O573" i="1"/>
  <c r="N573" i="1"/>
  <c r="M573" i="1"/>
  <c r="L573" i="1"/>
  <c r="K573" i="1"/>
  <c r="S572" i="1"/>
  <c r="R572" i="1"/>
  <c r="P572" i="1"/>
  <c r="O572" i="1"/>
  <c r="N572" i="1"/>
  <c r="M572" i="1"/>
  <c r="L572" i="1"/>
  <c r="K572" i="1"/>
  <c r="S571" i="1"/>
  <c r="R571" i="1"/>
  <c r="P571" i="1"/>
  <c r="O571" i="1"/>
  <c r="N571" i="1"/>
  <c r="M571" i="1"/>
  <c r="L571" i="1"/>
  <c r="K571" i="1"/>
  <c r="T571" i="1" s="1"/>
  <c r="S570" i="1"/>
  <c r="R570" i="1"/>
  <c r="P570" i="1"/>
  <c r="O570" i="1"/>
  <c r="N570" i="1"/>
  <c r="M570" i="1"/>
  <c r="L570" i="1"/>
  <c r="K570" i="1"/>
  <c r="T570" i="1" s="1"/>
  <c r="S569" i="1"/>
  <c r="R569" i="1"/>
  <c r="P569" i="1"/>
  <c r="O569" i="1"/>
  <c r="N569" i="1"/>
  <c r="M569" i="1"/>
  <c r="L569" i="1"/>
  <c r="K569" i="1"/>
  <c r="S568" i="1"/>
  <c r="R568" i="1"/>
  <c r="P568" i="1"/>
  <c r="O568" i="1"/>
  <c r="N568" i="1"/>
  <c r="M568" i="1"/>
  <c r="L568" i="1"/>
  <c r="K568" i="1"/>
  <c r="T568" i="1" s="1"/>
  <c r="S567" i="1"/>
  <c r="R567" i="1"/>
  <c r="P567" i="1"/>
  <c r="O567" i="1"/>
  <c r="N567" i="1"/>
  <c r="M567" i="1"/>
  <c r="L567" i="1"/>
  <c r="K567" i="1"/>
  <c r="T567" i="1" s="1"/>
  <c r="S566" i="1"/>
  <c r="R566" i="1"/>
  <c r="P566" i="1"/>
  <c r="O566" i="1"/>
  <c r="N566" i="1"/>
  <c r="M566" i="1"/>
  <c r="L566" i="1"/>
  <c r="K566" i="1"/>
  <c r="S565" i="1"/>
  <c r="R565" i="1"/>
  <c r="P565" i="1"/>
  <c r="O565" i="1"/>
  <c r="N565" i="1"/>
  <c r="M565" i="1"/>
  <c r="L565" i="1"/>
  <c r="K565" i="1"/>
  <c r="S564" i="1"/>
  <c r="R564" i="1"/>
  <c r="P564" i="1"/>
  <c r="O564" i="1"/>
  <c r="N564" i="1"/>
  <c r="M564" i="1"/>
  <c r="L564" i="1"/>
  <c r="K564" i="1"/>
  <c r="S563" i="1"/>
  <c r="R563" i="1"/>
  <c r="P563" i="1"/>
  <c r="O563" i="1"/>
  <c r="N563" i="1"/>
  <c r="M563" i="1"/>
  <c r="L563" i="1"/>
  <c r="K563" i="1"/>
  <c r="T563" i="1" s="1"/>
  <c r="S562" i="1"/>
  <c r="R562" i="1"/>
  <c r="P562" i="1"/>
  <c r="O562" i="1"/>
  <c r="N562" i="1"/>
  <c r="M562" i="1"/>
  <c r="L562" i="1"/>
  <c r="K562" i="1"/>
  <c r="T562" i="1" s="1"/>
  <c r="S561" i="1"/>
  <c r="R561" i="1"/>
  <c r="P561" i="1"/>
  <c r="O561" i="1"/>
  <c r="N561" i="1"/>
  <c r="M561" i="1"/>
  <c r="L561" i="1"/>
  <c r="K561" i="1"/>
  <c r="T561" i="1" s="1"/>
  <c r="S560" i="1"/>
  <c r="R560" i="1"/>
  <c r="P560" i="1"/>
  <c r="O560" i="1"/>
  <c r="N560" i="1"/>
  <c r="M560" i="1"/>
  <c r="L560" i="1"/>
  <c r="K560" i="1"/>
  <c r="T560" i="1" s="1"/>
  <c r="S559" i="1"/>
  <c r="R559" i="1"/>
  <c r="P559" i="1"/>
  <c r="O559" i="1"/>
  <c r="N559" i="1"/>
  <c r="M559" i="1"/>
  <c r="L559" i="1"/>
  <c r="K559" i="1"/>
  <c r="T559" i="1" s="1"/>
  <c r="S558" i="1"/>
  <c r="R558" i="1"/>
  <c r="P558" i="1"/>
  <c r="O558" i="1"/>
  <c r="N558" i="1"/>
  <c r="M558" i="1"/>
  <c r="L558" i="1"/>
  <c r="K558" i="1"/>
  <c r="S557" i="1"/>
  <c r="R557" i="1"/>
  <c r="P557" i="1"/>
  <c r="O557" i="1"/>
  <c r="N557" i="1"/>
  <c r="M557" i="1"/>
  <c r="L557" i="1"/>
  <c r="K557" i="1"/>
  <c r="S556" i="1"/>
  <c r="R556" i="1"/>
  <c r="P556" i="1"/>
  <c r="O556" i="1"/>
  <c r="N556" i="1"/>
  <c r="M556" i="1"/>
  <c r="L556" i="1"/>
  <c r="K556" i="1"/>
  <c r="S555" i="1"/>
  <c r="R555" i="1"/>
  <c r="P555" i="1"/>
  <c r="O555" i="1"/>
  <c r="N555" i="1"/>
  <c r="M555" i="1"/>
  <c r="L555" i="1"/>
  <c r="K555" i="1"/>
  <c r="T555" i="1" s="1"/>
  <c r="S554" i="1"/>
  <c r="R554" i="1"/>
  <c r="P554" i="1"/>
  <c r="O554" i="1"/>
  <c r="N554" i="1"/>
  <c r="M554" i="1"/>
  <c r="L554" i="1"/>
  <c r="K554" i="1"/>
  <c r="T554" i="1" s="1"/>
  <c r="S553" i="1"/>
  <c r="R553" i="1"/>
  <c r="P553" i="1"/>
  <c r="O553" i="1"/>
  <c r="N553" i="1"/>
  <c r="M553" i="1"/>
  <c r="L553" i="1"/>
  <c r="K553" i="1"/>
  <c r="S552" i="1"/>
  <c r="R552" i="1"/>
  <c r="P552" i="1"/>
  <c r="O552" i="1"/>
  <c r="N552" i="1"/>
  <c r="M552" i="1"/>
  <c r="L552" i="1"/>
  <c r="K552" i="1"/>
  <c r="S551" i="1"/>
  <c r="R551" i="1"/>
  <c r="P551" i="1"/>
  <c r="O551" i="1"/>
  <c r="N551" i="1"/>
  <c r="M551" i="1"/>
  <c r="L551" i="1"/>
  <c r="K551" i="1"/>
  <c r="T551" i="1" s="1"/>
  <c r="S550" i="1"/>
  <c r="R550" i="1"/>
  <c r="P550" i="1"/>
  <c r="O550" i="1"/>
  <c r="N550" i="1"/>
  <c r="M550" i="1"/>
  <c r="L550" i="1"/>
  <c r="K550" i="1"/>
  <c r="S549" i="1"/>
  <c r="R549" i="1"/>
  <c r="P549" i="1"/>
  <c r="O549" i="1"/>
  <c r="N549" i="1"/>
  <c r="M549" i="1"/>
  <c r="L549" i="1"/>
  <c r="K549" i="1"/>
  <c r="S548" i="1"/>
  <c r="R548" i="1"/>
  <c r="P548" i="1"/>
  <c r="O548" i="1"/>
  <c r="N548" i="1"/>
  <c r="M548" i="1"/>
  <c r="L548" i="1"/>
  <c r="K548" i="1"/>
  <c r="S547" i="1"/>
  <c r="R547" i="1"/>
  <c r="P547" i="1"/>
  <c r="O547" i="1"/>
  <c r="N547" i="1"/>
  <c r="M547" i="1"/>
  <c r="L547" i="1"/>
  <c r="K547" i="1"/>
  <c r="T547" i="1" s="1"/>
  <c r="S546" i="1"/>
  <c r="R546" i="1"/>
  <c r="P546" i="1"/>
  <c r="O546" i="1"/>
  <c r="N546" i="1"/>
  <c r="M546" i="1"/>
  <c r="L546" i="1"/>
  <c r="K546" i="1"/>
  <c r="T546" i="1" s="1"/>
  <c r="S545" i="1"/>
  <c r="R545" i="1"/>
  <c r="P545" i="1"/>
  <c r="O545" i="1"/>
  <c r="N545" i="1"/>
  <c r="M545" i="1"/>
  <c r="L545" i="1"/>
  <c r="K545" i="1"/>
  <c r="S544" i="1"/>
  <c r="R544" i="1"/>
  <c r="P544" i="1"/>
  <c r="O544" i="1"/>
  <c r="N544" i="1"/>
  <c r="M544" i="1"/>
  <c r="L544" i="1"/>
  <c r="K544" i="1"/>
  <c r="S543" i="1"/>
  <c r="R543" i="1"/>
  <c r="P543" i="1"/>
  <c r="O543" i="1"/>
  <c r="N543" i="1"/>
  <c r="M543" i="1"/>
  <c r="L543" i="1"/>
  <c r="K543" i="1"/>
  <c r="T543" i="1" s="1"/>
  <c r="S542" i="1"/>
  <c r="R542" i="1"/>
  <c r="P542" i="1"/>
  <c r="O542" i="1"/>
  <c r="N542" i="1"/>
  <c r="M542" i="1"/>
  <c r="L542" i="1"/>
  <c r="K542" i="1"/>
  <c r="T542" i="1" s="1"/>
  <c r="S541" i="1"/>
  <c r="R541" i="1"/>
  <c r="P541" i="1"/>
  <c r="O541" i="1"/>
  <c r="N541" i="1"/>
  <c r="M541" i="1"/>
  <c r="L541" i="1"/>
  <c r="K541" i="1"/>
  <c r="T541" i="1" s="1"/>
  <c r="S540" i="1"/>
  <c r="R540" i="1"/>
  <c r="P540" i="1"/>
  <c r="O540" i="1"/>
  <c r="N540" i="1"/>
  <c r="M540" i="1"/>
  <c r="L540" i="1"/>
  <c r="K540" i="1"/>
  <c r="S539" i="1"/>
  <c r="R539" i="1"/>
  <c r="P539" i="1"/>
  <c r="O539" i="1"/>
  <c r="N539" i="1"/>
  <c r="M539" i="1"/>
  <c r="L539" i="1"/>
  <c r="K539" i="1"/>
  <c r="T539" i="1" s="1"/>
  <c r="S538" i="1"/>
  <c r="R538" i="1"/>
  <c r="P538" i="1"/>
  <c r="O538" i="1"/>
  <c r="N538" i="1"/>
  <c r="M538" i="1"/>
  <c r="L538" i="1"/>
  <c r="K538" i="1"/>
  <c r="T538" i="1" s="1"/>
  <c r="S537" i="1"/>
  <c r="R537" i="1"/>
  <c r="P537" i="1"/>
  <c r="O537" i="1"/>
  <c r="N537" i="1"/>
  <c r="M537" i="1"/>
  <c r="L537" i="1"/>
  <c r="K537" i="1"/>
  <c r="S536" i="1"/>
  <c r="R536" i="1"/>
  <c r="P536" i="1"/>
  <c r="O536" i="1"/>
  <c r="N536" i="1"/>
  <c r="M536" i="1"/>
  <c r="L536" i="1"/>
  <c r="K536" i="1"/>
  <c r="S535" i="1"/>
  <c r="R535" i="1"/>
  <c r="P535" i="1"/>
  <c r="O535" i="1"/>
  <c r="N535" i="1"/>
  <c r="M535" i="1"/>
  <c r="L535" i="1"/>
  <c r="K535" i="1"/>
  <c r="T535" i="1" s="1"/>
  <c r="S534" i="1"/>
  <c r="R534" i="1"/>
  <c r="P534" i="1"/>
  <c r="O534" i="1"/>
  <c r="N534" i="1"/>
  <c r="M534" i="1"/>
  <c r="L534" i="1"/>
  <c r="K534" i="1"/>
  <c r="S533" i="1"/>
  <c r="R533" i="1"/>
  <c r="P533" i="1"/>
  <c r="O533" i="1"/>
  <c r="N533" i="1"/>
  <c r="M533" i="1"/>
  <c r="L533" i="1"/>
  <c r="K533" i="1"/>
  <c r="S532" i="1"/>
  <c r="R532" i="1"/>
  <c r="P532" i="1"/>
  <c r="O532" i="1"/>
  <c r="N532" i="1"/>
  <c r="M532" i="1"/>
  <c r="L532" i="1"/>
  <c r="K532" i="1"/>
  <c r="S531" i="1"/>
  <c r="R531" i="1"/>
  <c r="P531" i="1"/>
  <c r="O531" i="1"/>
  <c r="N531" i="1"/>
  <c r="M531" i="1"/>
  <c r="L531" i="1"/>
  <c r="K531" i="1"/>
  <c r="T531" i="1" s="1"/>
  <c r="S530" i="1"/>
  <c r="R530" i="1"/>
  <c r="P530" i="1"/>
  <c r="O530" i="1"/>
  <c r="N530" i="1"/>
  <c r="M530" i="1"/>
  <c r="L530" i="1"/>
  <c r="K530" i="1"/>
  <c r="T530" i="1" s="1"/>
  <c r="S529" i="1"/>
  <c r="R529" i="1"/>
  <c r="P529" i="1"/>
  <c r="O529" i="1"/>
  <c r="N529" i="1"/>
  <c r="M529" i="1"/>
  <c r="L529" i="1"/>
  <c r="K529" i="1"/>
  <c r="S528" i="1"/>
  <c r="R528" i="1"/>
  <c r="P528" i="1"/>
  <c r="O528" i="1"/>
  <c r="N528" i="1"/>
  <c r="M528" i="1"/>
  <c r="L528" i="1"/>
  <c r="K528" i="1"/>
  <c r="S527" i="1"/>
  <c r="R527" i="1"/>
  <c r="P527" i="1"/>
  <c r="O527" i="1"/>
  <c r="N527" i="1"/>
  <c r="M527" i="1"/>
  <c r="L527" i="1"/>
  <c r="K527" i="1"/>
  <c r="T527" i="1" s="1"/>
  <c r="S526" i="1"/>
  <c r="R526" i="1"/>
  <c r="P526" i="1"/>
  <c r="O526" i="1"/>
  <c r="N526" i="1"/>
  <c r="M526" i="1"/>
  <c r="L526" i="1"/>
  <c r="K526" i="1"/>
  <c r="T526" i="1" s="1"/>
  <c r="S525" i="1"/>
  <c r="R525" i="1"/>
  <c r="P525" i="1"/>
  <c r="O525" i="1"/>
  <c r="N525" i="1"/>
  <c r="M525" i="1"/>
  <c r="L525" i="1"/>
  <c r="K525" i="1"/>
  <c r="S524" i="1"/>
  <c r="R524" i="1"/>
  <c r="P524" i="1"/>
  <c r="O524" i="1"/>
  <c r="N524" i="1"/>
  <c r="M524" i="1"/>
  <c r="L524" i="1"/>
  <c r="K524" i="1"/>
  <c r="S523" i="1"/>
  <c r="R523" i="1"/>
  <c r="P523" i="1"/>
  <c r="O523" i="1"/>
  <c r="N523" i="1"/>
  <c r="M523" i="1"/>
  <c r="L523" i="1"/>
  <c r="K523" i="1"/>
  <c r="T523" i="1" s="1"/>
  <c r="S522" i="1"/>
  <c r="R522" i="1"/>
  <c r="P522" i="1"/>
  <c r="O522" i="1"/>
  <c r="N522" i="1"/>
  <c r="M522" i="1"/>
  <c r="L522" i="1"/>
  <c r="K522" i="1"/>
  <c r="T522" i="1" s="1"/>
  <c r="S521" i="1"/>
  <c r="R521" i="1"/>
  <c r="P521" i="1"/>
  <c r="O521" i="1"/>
  <c r="N521" i="1"/>
  <c r="M521" i="1"/>
  <c r="L521" i="1"/>
  <c r="K521" i="1"/>
  <c r="T521" i="1" s="1"/>
  <c r="S520" i="1"/>
  <c r="R520" i="1"/>
  <c r="P520" i="1"/>
  <c r="O520" i="1"/>
  <c r="N520" i="1"/>
  <c r="M520" i="1"/>
  <c r="L520" i="1"/>
  <c r="K520" i="1"/>
  <c r="S519" i="1"/>
  <c r="R519" i="1"/>
  <c r="P519" i="1"/>
  <c r="O519" i="1"/>
  <c r="N519" i="1"/>
  <c r="M519" i="1"/>
  <c r="L519" i="1"/>
  <c r="K519" i="1"/>
  <c r="T519" i="1" s="1"/>
  <c r="S518" i="1"/>
  <c r="R518" i="1"/>
  <c r="P518" i="1"/>
  <c r="O518" i="1"/>
  <c r="N518" i="1"/>
  <c r="M518" i="1"/>
  <c r="L518" i="1"/>
  <c r="K518" i="1"/>
  <c r="T518" i="1" s="1"/>
  <c r="S517" i="1"/>
  <c r="R517" i="1"/>
  <c r="P517" i="1"/>
  <c r="O517" i="1"/>
  <c r="N517" i="1"/>
  <c r="M517" i="1"/>
  <c r="L517" i="1"/>
  <c r="K517" i="1"/>
  <c r="S516" i="1"/>
  <c r="R516" i="1"/>
  <c r="P516" i="1"/>
  <c r="O516" i="1"/>
  <c r="N516" i="1"/>
  <c r="M516" i="1"/>
  <c r="L516" i="1"/>
  <c r="K516" i="1"/>
  <c r="S515" i="1"/>
  <c r="R515" i="1"/>
  <c r="P515" i="1"/>
  <c r="O515" i="1"/>
  <c r="N515" i="1"/>
  <c r="M515" i="1"/>
  <c r="L515" i="1"/>
  <c r="K515" i="1"/>
  <c r="T515" i="1" s="1"/>
  <c r="S514" i="1"/>
  <c r="R514" i="1"/>
  <c r="P514" i="1"/>
  <c r="O514" i="1"/>
  <c r="N514" i="1"/>
  <c r="M514" i="1"/>
  <c r="L514" i="1"/>
  <c r="K514" i="1"/>
  <c r="T514" i="1" s="1"/>
  <c r="S513" i="1"/>
  <c r="R513" i="1"/>
  <c r="P513" i="1"/>
  <c r="O513" i="1"/>
  <c r="N513" i="1"/>
  <c r="M513" i="1"/>
  <c r="L513" i="1"/>
  <c r="K513" i="1"/>
  <c r="T513" i="1" s="1"/>
  <c r="S512" i="1"/>
  <c r="R512" i="1"/>
  <c r="P512" i="1"/>
  <c r="O512" i="1"/>
  <c r="N512" i="1"/>
  <c r="M512" i="1"/>
  <c r="L512" i="1"/>
  <c r="K512" i="1"/>
  <c r="S511" i="1"/>
  <c r="R511" i="1"/>
  <c r="P511" i="1"/>
  <c r="O511" i="1"/>
  <c r="N511" i="1"/>
  <c r="M511" i="1"/>
  <c r="L511" i="1"/>
  <c r="K511" i="1"/>
  <c r="T511" i="1" s="1"/>
  <c r="S510" i="1"/>
  <c r="R510" i="1"/>
  <c r="P510" i="1"/>
  <c r="O510" i="1"/>
  <c r="N510" i="1"/>
  <c r="M510" i="1"/>
  <c r="L510" i="1"/>
  <c r="K510" i="1"/>
  <c r="T510" i="1" s="1"/>
  <c r="S509" i="1"/>
  <c r="R509" i="1"/>
  <c r="P509" i="1"/>
  <c r="O509" i="1"/>
  <c r="N509" i="1"/>
  <c r="M509" i="1"/>
  <c r="L509" i="1"/>
  <c r="K509" i="1"/>
  <c r="T509" i="1" s="1"/>
  <c r="S508" i="1"/>
  <c r="R508" i="1"/>
  <c r="P508" i="1"/>
  <c r="O508" i="1"/>
  <c r="N508" i="1"/>
  <c r="M508" i="1"/>
  <c r="L508" i="1"/>
  <c r="K508" i="1"/>
  <c r="T508" i="1" s="1"/>
  <c r="S507" i="1"/>
  <c r="R507" i="1"/>
  <c r="P507" i="1"/>
  <c r="O507" i="1"/>
  <c r="N507" i="1"/>
  <c r="M507" i="1"/>
  <c r="L507" i="1"/>
  <c r="K507" i="1"/>
  <c r="T507" i="1" s="1"/>
  <c r="S506" i="1"/>
  <c r="R506" i="1"/>
  <c r="P506" i="1"/>
  <c r="O506" i="1"/>
  <c r="N506" i="1"/>
  <c r="M506" i="1"/>
  <c r="L506" i="1"/>
  <c r="K506" i="1"/>
  <c r="T506" i="1" s="1"/>
  <c r="S505" i="1"/>
  <c r="R505" i="1"/>
  <c r="P505" i="1"/>
  <c r="O505" i="1"/>
  <c r="N505" i="1"/>
  <c r="M505" i="1"/>
  <c r="L505" i="1"/>
  <c r="K505" i="1"/>
  <c r="T505" i="1" s="1"/>
  <c r="S504" i="1"/>
  <c r="R504" i="1"/>
  <c r="P504" i="1"/>
  <c r="O504" i="1"/>
  <c r="N504" i="1"/>
  <c r="M504" i="1"/>
  <c r="L504" i="1"/>
  <c r="K504" i="1"/>
  <c r="S503" i="1"/>
  <c r="R503" i="1"/>
  <c r="P503" i="1"/>
  <c r="O503" i="1"/>
  <c r="N503" i="1"/>
  <c r="M503" i="1"/>
  <c r="L503" i="1"/>
  <c r="K503" i="1"/>
  <c r="T503" i="1" s="1"/>
  <c r="S502" i="1"/>
  <c r="R502" i="1"/>
  <c r="P502" i="1"/>
  <c r="O502" i="1"/>
  <c r="N502" i="1"/>
  <c r="M502" i="1"/>
  <c r="L502" i="1"/>
  <c r="K502" i="1"/>
  <c r="T502" i="1" s="1"/>
  <c r="S501" i="1"/>
  <c r="R501" i="1"/>
  <c r="P501" i="1"/>
  <c r="O501" i="1"/>
  <c r="N501" i="1"/>
  <c r="M501" i="1"/>
  <c r="L501" i="1"/>
  <c r="K501" i="1"/>
  <c r="S500" i="1"/>
  <c r="R500" i="1"/>
  <c r="P500" i="1"/>
  <c r="O500" i="1"/>
  <c r="N500" i="1"/>
  <c r="M500" i="1"/>
  <c r="L500" i="1"/>
  <c r="K500" i="1"/>
  <c r="S499" i="1"/>
  <c r="R499" i="1"/>
  <c r="P499" i="1"/>
  <c r="O499" i="1"/>
  <c r="N499" i="1"/>
  <c r="M499" i="1"/>
  <c r="L499" i="1"/>
  <c r="K499" i="1"/>
  <c r="T499" i="1" s="1"/>
  <c r="S498" i="1"/>
  <c r="R498" i="1"/>
  <c r="P498" i="1"/>
  <c r="O498" i="1"/>
  <c r="N498" i="1"/>
  <c r="M498" i="1"/>
  <c r="L498" i="1"/>
  <c r="K498" i="1"/>
  <c r="T498" i="1" s="1"/>
  <c r="S497" i="1"/>
  <c r="R497" i="1"/>
  <c r="P497" i="1"/>
  <c r="O497" i="1"/>
  <c r="N497" i="1"/>
  <c r="M497" i="1"/>
  <c r="L497" i="1"/>
  <c r="K497" i="1"/>
  <c r="T497" i="1" s="1"/>
  <c r="S496" i="1"/>
  <c r="R496" i="1"/>
  <c r="P496" i="1"/>
  <c r="O496" i="1"/>
  <c r="N496" i="1"/>
  <c r="M496" i="1"/>
  <c r="L496" i="1"/>
  <c r="K496" i="1"/>
  <c r="T496" i="1" s="1"/>
  <c r="S495" i="1"/>
  <c r="R495" i="1"/>
  <c r="P495" i="1"/>
  <c r="O495" i="1"/>
  <c r="N495" i="1"/>
  <c r="M495" i="1"/>
  <c r="L495" i="1"/>
  <c r="K495" i="1"/>
  <c r="T495" i="1" s="1"/>
  <c r="S494" i="1"/>
  <c r="R494" i="1"/>
  <c r="P494" i="1"/>
  <c r="O494" i="1"/>
  <c r="N494" i="1"/>
  <c r="M494" i="1"/>
  <c r="L494" i="1"/>
  <c r="K494" i="1"/>
  <c r="T494" i="1" s="1"/>
  <c r="S493" i="1"/>
  <c r="R493" i="1"/>
  <c r="P493" i="1"/>
  <c r="O493" i="1"/>
  <c r="N493" i="1"/>
  <c r="M493" i="1"/>
  <c r="L493" i="1"/>
  <c r="K493" i="1"/>
  <c r="T493" i="1" s="1"/>
  <c r="S492" i="1"/>
  <c r="R492" i="1"/>
  <c r="P492" i="1"/>
  <c r="O492" i="1"/>
  <c r="N492" i="1"/>
  <c r="M492" i="1"/>
  <c r="L492" i="1"/>
  <c r="K492" i="1"/>
  <c r="S491" i="1"/>
  <c r="R491" i="1"/>
  <c r="P491" i="1"/>
  <c r="O491" i="1"/>
  <c r="N491" i="1"/>
  <c r="M491" i="1"/>
  <c r="L491" i="1"/>
  <c r="K491" i="1"/>
  <c r="T491" i="1" s="1"/>
  <c r="S490" i="1"/>
  <c r="R490" i="1"/>
  <c r="P490" i="1"/>
  <c r="O490" i="1"/>
  <c r="N490" i="1"/>
  <c r="M490" i="1"/>
  <c r="L490" i="1"/>
  <c r="K490" i="1"/>
  <c r="T490" i="1" s="1"/>
  <c r="S489" i="1"/>
  <c r="R489" i="1"/>
  <c r="P489" i="1"/>
  <c r="O489" i="1"/>
  <c r="N489" i="1"/>
  <c r="M489" i="1"/>
  <c r="L489" i="1"/>
  <c r="K489" i="1"/>
  <c r="T489" i="1" s="1"/>
  <c r="S488" i="1"/>
  <c r="R488" i="1"/>
  <c r="P488" i="1"/>
  <c r="O488" i="1"/>
  <c r="N488" i="1"/>
  <c r="M488" i="1"/>
  <c r="L488" i="1"/>
  <c r="K488" i="1"/>
  <c r="S487" i="1"/>
  <c r="R487" i="1"/>
  <c r="P487" i="1"/>
  <c r="O487" i="1"/>
  <c r="N487" i="1"/>
  <c r="M487" i="1"/>
  <c r="L487" i="1"/>
  <c r="K487" i="1"/>
  <c r="T487" i="1" s="1"/>
  <c r="S486" i="1"/>
  <c r="R486" i="1"/>
  <c r="P486" i="1"/>
  <c r="O486" i="1"/>
  <c r="N486" i="1"/>
  <c r="M486" i="1"/>
  <c r="L486" i="1"/>
  <c r="K486" i="1"/>
  <c r="T486" i="1" s="1"/>
  <c r="S485" i="1"/>
  <c r="R485" i="1"/>
  <c r="P485" i="1"/>
  <c r="O485" i="1"/>
  <c r="N485" i="1"/>
  <c r="M485" i="1"/>
  <c r="L485" i="1"/>
  <c r="K485" i="1"/>
  <c r="T485" i="1" s="1"/>
  <c r="S484" i="1"/>
  <c r="R484" i="1"/>
  <c r="P484" i="1"/>
  <c r="O484" i="1"/>
  <c r="N484" i="1"/>
  <c r="M484" i="1"/>
  <c r="L484" i="1"/>
  <c r="K484" i="1"/>
  <c r="S483" i="1"/>
  <c r="R483" i="1"/>
  <c r="P483" i="1"/>
  <c r="O483" i="1"/>
  <c r="N483" i="1"/>
  <c r="M483" i="1"/>
  <c r="L483" i="1"/>
  <c r="K483" i="1"/>
  <c r="T483" i="1" s="1"/>
  <c r="S482" i="1"/>
  <c r="R482" i="1"/>
  <c r="P482" i="1"/>
  <c r="O482" i="1"/>
  <c r="N482" i="1"/>
  <c r="M482" i="1"/>
  <c r="L482" i="1"/>
  <c r="K482" i="1"/>
  <c r="T482" i="1" s="1"/>
  <c r="S481" i="1"/>
  <c r="R481" i="1"/>
  <c r="P481" i="1"/>
  <c r="O481" i="1"/>
  <c r="N481" i="1"/>
  <c r="M481" i="1"/>
  <c r="L481" i="1"/>
  <c r="K481" i="1"/>
  <c r="T481" i="1" s="1"/>
  <c r="S480" i="1"/>
  <c r="R480" i="1"/>
  <c r="P480" i="1"/>
  <c r="O480" i="1"/>
  <c r="N480" i="1"/>
  <c r="M480" i="1"/>
  <c r="L480" i="1"/>
  <c r="K480" i="1"/>
  <c r="S479" i="1"/>
  <c r="R479" i="1"/>
  <c r="P479" i="1"/>
  <c r="O479" i="1"/>
  <c r="N479" i="1"/>
  <c r="M479" i="1"/>
  <c r="L479" i="1"/>
  <c r="K479" i="1"/>
  <c r="T479" i="1" s="1"/>
  <c r="S478" i="1"/>
  <c r="R478" i="1"/>
  <c r="P478" i="1"/>
  <c r="O478" i="1"/>
  <c r="N478" i="1"/>
  <c r="M478" i="1"/>
  <c r="L478" i="1"/>
  <c r="K478" i="1"/>
  <c r="T478" i="1" s="1"/>
  <c r="S477" i="1"/>
  <c r="R477" i="1"/>
  <c r="P477" i="1"/>
  <c r="O477" i="1"/>
  <c r="N477" i="1"/>
  <c r="M477" i="1"/>
  <c r="L477" i="1"/>
  <c r="K477" i="1"/>
  <c r="T477" i="1" s="1"/>
  <c r="S476" i="1"/>
  <c r="R476" i="1"/>
  <c r="P476" i="1"/>
  <c r="O476" i="1"/>
  <c r="N476" i="1"/>
  <c r="M476" i="1"/>
  <c r="L476" i="1"/>
  <c r="K476" i="1"/>
  <c r="S475" i="1"/>
  <c r="R475" i="1"/>
  <c r="P475" i="1"/>
  <c r="O475" i="1"/>
  <c r="N475" i="1"/>
  <c r="M475" i="1"/>
  <c r="L475" i="1"/>
  <c r="K475" i="1"/>
  <c r="T475" i="1" s="1"/>
  <c r="S474" i="1"/>
  <c r="R474" i="1"/>
  <c r="P474" i="1"/>
  <c r="O474" i="1"/>
  <c r="N474" i="1"/>
  <c r="M474" i="1"/>
  <c r="L474" i="1"/>
  <c r="K474" i="1"/>
  <c r="T474" i="1" s="1"/>
  <c r="S473" i="1"/>
  <c r="R473" i="1"/>
  <c r="P473" i="1"/>
  <c r="O473" i="1"/>
  <c r="N473" i="1"/>
  <c r="M473" i="1"/>
  <c r="L473" i="1"/>
  <c r="K473" i="1"/>
  <c r="T473" i="1" s="1"/>
  <c r="S472" i="1"/>
  <c r="R472" i="1"/>
  <c r="P472" i="1"/>
  <c r="O472" i="1"/>
  <c r="N472" i="1"/>
  <c r="M472" i="1"/>
  <c r="L472" i="1"/>
  <c r="K472" i="1"/>
  <c r="T472" i="1" s="1"/>
  <c r="S471" i="1"/>
  <c r="R471" i="1"/>
  <c r="P471" i="1"/>
  <c r="O471" i="1"/>
  <c r="N471" i="1"/>
  <c r="M471" i="1"/>
  <c r="L471" i="1"/>
  <c r="K471" i="1"/>
  <c r="T471" i="1" s="1"/>
  <c r="S470" i="1"/>
  <c r="R470" i="1"/>
  <c r="P470" i="1"/>
  <c r="O470" i="1"/>
  <c r="N470" i="1"/>
  <c r="M470" i="1"/>
  <c r="L470" i="1"/>
  <c r="K470" i="1"/>
  <c r="T470" i="1" s="1"/>
  <c r="S469" i="1"/>
  <c r="R469" i="1"/>
  <c r="P469" i="1"/>
  <c r="O469" i="1"/>
  <c r="N469" i="1"/>
  <c r="M469" i="1"/>
  <c r="L469" i="1"/>
  <c r="K469" i="1"/>
  <c r="T469" i="1" s="1"/>
  <c r="S468" i="1"/>
  <c r="R468" i="1"/>
  <c r="P468" i="1"/>
  <c r="O468" i="1"/>
  <c r="N468" i="1"/>
  <c r="M468" i="1"/>
  <c r="L468" i="1"/>
  <c r="K468" i="1"/>
  <c r="T468" i="1" s="1"/>
  <c r="S467" i="1"/>
  <c r="R467" i="1"/>
  <c r="P467" i="1"/>
  <c r="O467" i="1"/>
  <c r="N467" i="1"/>
  <c r="M467" i="1"/>
  <c r="L467" i="1"/>
  <c r="K467" i="1"/>
  <c r="T467" i="1" s="1"/>
  <c r="S466" i="1"/>
  <c r="R466" i="1"/>
  <c r="P466" i="1"/>
  <c r="O466" i="1"/>
  <c r="N466" i="1"/>
  <c r="M466" i="1"/>
  <c r="L466" i="1"/>
  <c r="K466" i="1"/>
  <c r="T466" i="1" s="1"/>
  <c r="S465" i="1"/>
  <c r="R465" i="1"/>
  <c r="P465" i="1"/>
  <c r="O465" i="1"/>
  <c r="N465" i="1"/>
  <c r="M465" i="1"/>
  <c r="L465" i="1"/>
  <c r="K465" i="1"/>
  <c r="T465" i="1" s="1"/>
  <c r="S464" i="1"/>
  <c r="R464" i="1"/>
  <c r="P464" i="1"/>
  <c r="O464" i="1"/>
  <c r="N464" i="1"/>
  <c r="M464" i="1"/>
  <c r="L464" i="1"/>
  <c r="K464" i="1"/>
  <c r="T464" i="1" s="1"/>
  <c r="S463" i="1"/>
  <c r="R463" i="1"/>
  <c r="P463" i="1"/>
  <c r="O463" i="1"/>
  <c r="N463" i="1"/>
  <c r="M463" i="1"/>
  <c r="L463" i="1"/>
  <c r="K463" i="1"/>
  <c r="T463" i="1" s="1"/>
  <c r="S462" i="1"/>
  <c r="R462" i="1"/>
  <c r="P462" i="1"/>
  <c r="O462" i="1"/>
  <c r="N462" i="1"/>
  <c r="M462" i="1"/>
  <c r="L462" i="1"/>
  <c r="K462" i="1"/>
  <c r="T462" i="1" s="1"/>
  <c r="S461" i="1"/>
  <c r="R461" i="1"/>
  <c r="P461" i="1"/>
  <c r="O461" i="1"/>
  <c r="N461" i="1"/>
  <c r="M461" i="1"/>
  <c r="L461" i="1"/>
  <c r="K461" i="1"/>
  <c r="T461" i="1" s="1"/>
  <c r="S460" i="1"/>
  <c r="R460" i="1"/>
  <c r="P460" i="1"/>
  <c r="O460" i="1"/>
  <c r="N460" i="1"/>
  <c r="M460" i="1"/>
  <c r="L460" i="1"/>
  <c r="K460" i="1"/>
  <c r="T460" i="1" s="1"/>
  <c r="S459" i="1"/>
  <c r="R459" i="1"/>
  <c r="P459" i="1"/>
  <c r="O459" i="1"/>
  <c r="N459" i="1"/>
  <c r="M459" i="1"/>
  <c r="L459" i="1"/>
  <c r="K459" i="1"/>
  <c r="T459" i="1" s="1"/>
  <c r="S458" i="1"/>
  <c r="R458" i="1"/>
  <c r="P458" i="1"/>
  <c r="O458" i="1"/>
  <c r="N458" i="1"/>
  <c r="M458" i="1"/>
  <c r="L458" i="1"/>
  <c r="K458" i="1"/>
  <c r="T458" i="1" s="1"/>
  <c r="S457" i="1"/>
  <c r="R457" i="1"/>
  <c r="P457" i="1"/>
  <c r="O457" i="1"/>
  <c r="N457" i="1"/>
  <c r="M457" i="1"/>
  <c r="L457" i="1"/>
  <c r="K457" i="1"/>
  <c r="T457" i="1" s="1"/>
  <c r="S456" i="1"/>
  <c r="R456" i="1"/>
  <c r="P456" i="1"/>
  <c r="O456" i="1"/>
  <c r="N456" i="1"/>
  <c r="M456" i="1"/>
  <c r="L456" i="1"/>
  <c r="K456" i="1"/>
  <c r="T456" i="1" s="1"/>
  <c r="S455" i="1"/>
  <c r="R455" i="1"/>
  <c r="P455" i="1"/>
  <c r="O455" i="1"/>
  <c r="N455" i="1"/>
  <c r="M455" i="1"/>
  <c r="L455" i="1"/>
  <c r="K455" i="1"/>
  <c r="T455" i="1" s="1"/>
  <c r="S454" i="1"/>
  <c r="R454" i="1"/>
  <c r="P454" i="1"/>
  <c r="O454" i="1"/>
  <c r="N454" i="1"/>
  <c r="M454" i="1"/>
  <c r="L454" i="1"/>
  <c r="K454" i="1"/>
  <c r="T454" i="1" s="1"/>
  <c r="S453" i="1"/>
  <c r="R453" i="1"/>
  <c r="P453" i="1"/>
  <c r="O453" i="1"/>
  <c r="N453" i="1"/>
  <c r="M453" i="1"/>
  <c r="L453" i="1"/>
  <c r="K453" i="1"/>
  <c r="T453" i="1" s="1"/>
  <c r="S452" i="1"/>
  <c r="R452" i="1"/>
  <c r="P452" i="1"/>
  <c r="O452" i="1"/>
  <c r="N452" i="1"/>
  <c r="M452" i="1"/>
  <c r="L452" i="1"/>
  <c r="K452" i="1"/>
  <c r="T452" i="1" s="1"/>
  <c r="S451" i="1"/>
  <c r="R451" i="1"/>
  <c r="P451" i="1"/>
  <c r="O451" i="1"/>
  <c r="N451" i="1"/>
  <c r="M451" i="1"/>
  <c r="L451" i="1"/>
  <c r="K451" i="1"/>
  <c r="T451" i="1" s="1"/>
  <c r="S450" i="1"/>
  <c r="R450" i="1"/>
  <c r="P450" i="1"/>
  <c r="O450" i="1"/>
  <c r="N450" i="1"/>
  <c r="M450" i="1"/>
  <c r="L450" i="1"/>
  <c r="K450" i="1"/>
  <c r="T450" i="1" s="1"/>
  <c r="S449" i="1"/>
  <c r="R449" i="1"/>
  <c r="P449" i="1"/>
  <c r="O449" i="1"/>
  <c r="N449" i="1"/>
  <c r="M449" i="1"/>
  <c r="L449" i="1"/>
  <c r="K449" i="1"/>
  <c r="T449" i="1" s="1"/>
  <c r="S448" i="1"/>
  <c r="R448" i="1"/>
  <c r="P448" i="1"/>
  <c r="O448" i="1"/>
  <c r="N448" i="1"/>
  <c r="M448" i="1"/>
  <c r="L448" i="1"/>
  <c r="K448" i="1"/>
  <c r="T448" i="1" s="1"/>
  <c r="S447" i="1"/>
  <c r="R447" i="1"/>
  <c r="P447" i="1"/>
  <c r="O447" i="1"/>
  <c r="N447" i="1"/>
  <c r="M447" i="1"/>
  <c r="L447" i="1"/>
  <c r="K447" i="1"/>
  <c r="T447" i="1" s="1"/>
  <c r="S446" i="1"/>
  <c r="R446" i="1"/>
  <c r="P446" i="1"/>
  <c r="O446" i="1"/>
  <c r="N446" i="1"/>
  <c r="M446" i="1"/>
  <c r="L446" i="1"/>
  <c r="K446" i="1"/>
  <c r="T446" i="1" s="1"/>
  <c r="S445" i="1"/>
  <c r="R445" i="1"/>
  <c r="P445" i="1"/>
  <c r="O445" i="1"/>
  <c r="N445" i="1"/>
  <c r="M445" i="1"/>
  <c r="L445" i="1"/>
  <c r="K445" i="1"/>
  <c r="T445" i="1" s="1"/>
  <c r="S444" i="1"/>
  <c r="R444" i="1"/>
  <c r="P444" i="1"/>
  <c r="O444" i="1"/>
  <c r="N444" i="1"/>
  <c r="M444" i="1"/>
  <c r="L444" i="1"/>
  <c r="K444" i="1"/>
  <c r="T444" i="1" s="1"/>
  <c r="S443" i="1"/>
  <c r="R443" i="1"/>
  <c r="P443" i="1"/>
  <c r="O443" i="1"/>
  <c r="N443" i="1"/>
  <c r="M443" i="1"/>
  <c r="L443" i="1"/>
  <c r="K443" i="1"/>
  <c r="T443" i="1" s="1"/>
  <c r="S442" i="1"/>
  <c r="R442" i="1"/>
  <c r="P442" i="1"/>
  <c r="O442" i="1"/>
  <c r="N442" i="1"/>
  <c r="M442" i="1"/>
  <c r="L442" i="1"/>
  <c r="K442" i="1"/>
  <c r="T442" i="1" s="1"/>
  <c r="S441" i="1"/>
  <c r="R441" i="1"/>
  <c r="P441" i="1"/>
  <c r="O441" i="1"/>
  <c r="N441" i="1"/>
  <c r="M441" i="1"/>
  <c r="L441" i="1"/>
  <c r="K441" i="1"/>
  <c r="T441" i="1" s="1"/>
  <c r="S440" i="1"/>
  <c r="R440" i="1"/>
  <c r="P440" i="1"/>
  <c r="O440" i="1"/>
  <c r="N440" i="1"/>
  <c r="M440" i="1"/>
  <c r="L440" i="1"/>
  <c r="K440" i="1"/>
  <c r="T440" i="1" s="1"/>
  <c r="S439" i="1"/>
  <c r="R439" i="1"/>
  <c r="P439" i="1"/>
  <c r="O439" i="1"/>
  <c r="N439" i="1"/>
  <c r="M439" i="1"/>
  <c r="L439" i="1"/>
  <c r="K439" i="1"/>
  <c r="T439" i="1" s="1"/>
  <c r="S438" i="1"/>
  <c r="R438" i="1"/>
  <c r="P438" i="1"/>
  <c r="O438" i="1"/>
  <c r="N438" i="1"/>
  <c r="M438" i="1"/>
  <c r="L438" i="1"/>
  <c r="K438" i="1"/>
  <c r="T438" i="1" s="1"/>
  <c r="S437" i="1"/>
  <c r="R437" i="1"/>
  <c r="P437" i="1"/>
  <c r="O437" i="1"/>
  <c r="N437" i="1"/>
  <c r="M437" i="1"/>
  <c r="L437" i="1"/>
  <c r="K437" i="1"/>
  <c r="T437" i="1" s="1"/>
  <c r="S436" i="1"/>
  <c r="R436" i="1"/>
  <c r="P436" i="1"/>
  <c r="O436" i="1"/>
  <c r="N436" i="1"/>
  <c r="M436" i="1"/>
  <c r="L436" i="1"/>
  <c r="K436" i="1"/>
  <c r="T436" i="1" s="1"/>
  <c r="S435" i="1"/>
  <c r="R435" i="1"/>
  <c r="P435" i="1"/>
  <c r="O435" i="1"/>
  <c r="N435" i="1"/>
  <c r="M435" i="1"/>
  <c r="L435" i="1"/>
  <c r="K435" i="1"/>
  <c r="T435" i="1" s="1"/>
  <c r="S434" i="1"/>
  <c r="R434" i="1"/>
  <c r="P434" i="1"/>
  <c r="O434" i="1"/>
  <c r="N434" i="1"/>
  <c r="M434" i="1"/>
  <c r="L434" i="1"/>
  <c r="K434" i="1"/>
  <c r="T434" i="1" s="1"/>
  <c r="S433" i="1"/>
  <c r="R433" i="1"/>
  <c r="P433" i="1"/>
  <c r="O433" i="1"/>
  <c r="N433" i="1"/>
  <c r="M433" i="1"/>
  <c r="L433" i="1"/>
  <c r="K433" i="1"/>
  <c r="T433" i="1" s="1"/>
  <c r="S432" i="1"/>
  <c r="R432" i="1"/>
  <c r="P432" i="1"/>
  <c r="O432" i="1"/>
  <c r="N432" i="1"/>
  <c r="M432" i="1"/>
  <c r="L432" i="1"/>
  <c r="K432" i="1"/>
  <c r="T432" i="1" s="1"/>
  <c r="S431" i="1"/>
  <c r="R431" i="1"/>
  <c r="P431" i="1"/>
  <c r="O431" i="1"/>
  <c r="N431" i="1"/>
  <c r="M431" i="1"/>
  <c r="L431" i="1"/>
  <c r="K431" i="1"/>
  <c r="T431" i="1" s="1"/>
  <c r="S430" i="1"/>
  <c r="R430" i="1"/>
  <c r="P430" i="1"/>
  <c r="O430" i="1"/>
  <c r="N430" i="1"/>
  <c r="M430" i="1"/>
  <c r="L430" i="1"/>
  <c r="K430" i="1"/>
  <c r="T430" i="1" s="1"/>
  <c r="S429" i="1"/>
  <c r="R429" i="1"/>
  <c r="P429" i="1"/>
  <c r="O429" i="1"/>
  <c r="N429" i="1"/>
  <c r="M429" i="1"/>
  <c r="L429" i="1"/>
  <c r="K429" i="1"/>
  <c r="T429" i="1" s="1"/>
  <c r="S428" i="1"/>
  <c r="R428" i="1"/>
  <c r="P428" i="1"/>
  <c r="O428" i="1"/>
  <c r="N428" i="1"/>
  <c r="M428" i="1"/>
  <c r="L428" i="1"/>
  <c r="K428" i="1"/>
  <c r="T428" i="1" s="1"/>
  <c r="S427" i="1"/>
  <c r="R427" i="1"/>
  <c r="P427" i="1"/>
  <c r="O427" i="1"/>
  <c r="N427" i="1"/>
  <c r="M427" i="1"/>
  <c r="L427" i="1"/>
  <c r="K427" i="1"/>
  <c r="T427" i="1" s="1"/>
  <c r="S426" i="1"/>
  <c r="R426" i="1"/>
  <c r="P426" i="1"/>
  <c r="O426" i="1"/>
  <c r="N426" i="1"/>
  <c r="M426" i="1"/>
  <c r="L426" i="1"/>
  <c r="K426" i="1"/>
  <c r="T426" i="1" s="1"/>
  <c r="S425" i="1"/>
  <c r="R425" i="1"/>
  <c r="P425" i="1"/>
  <c r="O425" i="1"/>
  <c r="N425" i="1"/>
  <c r="M425" i="1"/>
  <c r="L425" i="1"/>
  <c r="K425" i="1"/>
  <c r="T425" i="1" s="1"/>
  <c r="S424" i="1"/>
  <c r="R424" i="1"/>
  <c r="P424" i="1"/>
  <c r="O424" i="1"/>
  <c r="N424" i="1"/>
  <c r="M424" i="1"/>
  <c r="L424" i="1"/>
  <c r="K424" i="1"/>
  <c r="T424" i="1" s="1"/>
  <c r="S423" i="1"/>
  <c r="R423" i="1"/>
  <c r="P423" i="1"/>
  <c r="O423" i="1"/>
  <c r="N423" i="1"/>
  <c r="M423" i="1"/>
  <c r="L423" i="1"/>
  <c r="K423" i="1"/>
  <c r="T423" i="1" s="1"/>
  <c r="S422" i="1"/>
  <c r="R422" i="1"/>
  <c r="P422" i="1"/>
  <c r="O422" i="1"/>
  <c r="N422" i="1"/>
  <c r="M422" i="1"/>
  <c r="L422" i="1"/>
  <c r="K422" i="1"/>
  <c r="T422" i="1" s="1"/>
  <c r="S421" i="1"/>
  <c r="R421" i="1"/>
  <c r="P421" i="1"/>
  <c r="O421" i="1"/>
  <c r="N421" i="1"/>
  <c r="M421" i="1"/>
  <c r="L421" i="1"/>
  <c r="K421" i="1"/>
  <c r="T421" i="1" s="1"/>
  <c r="S420" i="1"/>
  <c r="R420" i="1"/>
  <c r="P420" i="1"/>
  <c r="O420" i="1"/>
  <c r="N420" i="1"/>
  <c r="M420" i="1"/>
  <c r="L420" i="1"/>
  <c r="K420" i="1"/>
  <c r="T420" i="1" s="1"/>
  <c r="S419" i="1"/>
  <c r="R419" i="1"/>
  <c r="P419" i="1"/>
  <c r="O419" i="1"/>
  <c r="N419" i="1"/>
  <c r="M419" i="1"/>
  <c r="L419" i="1"/>
  <c r="K419" i="1"/>
  <c r="T419" i="1" s="1"/>
  <c r="S418" i="1"/>
  <c r="R418" i="1"/>
  <c r="P418" i="1"/>
  <c r="O418" i="1"/>
  <c r="N418" i="1"/>
  <c r="M418" i="1"/>
  <c r="L418" i="1"/>
  <c r="K418" i="1"/>
  <c r="T418" i="1" s="1"/>
  <c r="S417" i="1"/>
  <c r="R417" i="1"/>
  <c r="P417" i="1"/>
  <c r="O417" i="1"/>
  <c r="N417" i="1"/>
  <c r="M417" i="1"/>
  <c r="L417" i="1"/>
  <c r="K417" i="1"/>
  <c r="T417" i="1" s="1"/>
  <c r="S416" i="1"/>
  <c r="R416" i="1"/>
  <c r="P416" i="1"/>
  <c r="O416" i="1"/>
  <c r="N416" i="1"/>
  <c r="M416" i="1"/>
  <c r="L416" i="1"/>
  <c r="K416" i="1"/>
  <c r="T416" i="1" s="1"/>
  <c r="S415" i="1"/>
  <c r="R415" i="1"/>
  <c r="P415" i="1"/>
  <c r="O415" i="1"/>
  <c r="N415" i="1"/>
  <c r="M415" i="1"/>
  <c r="L415" i="1"/>
  <c r="K415" i="1"/>
  <c r="T415" i="1" s="1"/>
  <c r="S414" i="1"/>
  <c r="R414" i="1"/>
  <c r="P414" i="1"/>
  <c r="O414" i="1"/>
  <c r="N414" i="1"/>
  <c r="M414" i="1"/>
  <c r="L414" i="1"/>
  <c r="K414" i="1"/>
  <c r="T414" i="1" s="1"/>
  <c r="S413" i="1"/>
  <c r="R413" i="1"/>
  <c r="P413" i="1"/>
  <c r="O413" i="1"/>
  <c r="N413" i="1"/>
  <c r="M413" i="1"/>
  <c r="L413" i="1"/>
  <c r="K413" i="1"/>
  <c r="T413" i="1" s="1"/>
  <c r="S412" i="1"/>
  <c r="R412" i="1"/>
  <c r="P412" i="1"/>
  <c r="O412" i="1"/>
  <c r="N412" i="1"/>
  <c r="M412" i="1"/>
  <c r="L412" i="1"/>
  <c r="K412" i="1"/>
  <c r="T412" i="1" s="1"/>
  <c r="S411" i="1"/>
  <c r="R411" i="1"/>
  <c r="P411" i="1"/>
  <c r="O411" i="1"/>
  <c r="N411" i="1"/>
  <c r="M411" i="1"/>
  <c r="L411" i="1"/>
  <c r="K411" i="1"/>
  <c r="T411" i="1" s="1"/>
  <c r="S410" i="1"/>
  <c r="R410" i="1"/>
  <c r="P410" i="1"/>
  <c r="O410" i="1"/>
  <c r="N410" i="1"/>
  <c r="M410" i="1"/>
  <c r="L410" i="1"/>
  <c r="K410" i="1"/>
  <c r="T410" i="1" s="1"/>
  <c r="S409" i="1"/>
  <c r="R409" i="1"/>
  <c r="P409" i="1"/>
  <c r="O409" i="1"/>
  <c r="N409" i="1"/>
  <c r="M409" i="1"/>
  <c r="L409" i="1"/>
  <c r="K409" i="1"/>
  <c r="T409" i="1" s="1"/>
  <c r="S408" i="1"/>
  <c r="R408" i="1"/>
  <c r="P408" i="1"/>
  <c r="O408" i="1"/>
  <c r="N408" i="1"/>
  <c r="M408" i="1"/>
  <c r="L408" i="1"/>
  <c r="K408" i="1"/>
  <c r="T408" i="1" s="1"/>
  <c r="S407" i="1"/>
  <c r="R407" i="1"/>
  <c r="P407" i="1"/>
  <c r="O407" i="1"/>
  <c r="N407" i="1"/>
  <c r="M407" i="1"/>
  <c r="L407" i="1"/>
  <c r="K407" i="1"/>
  <c r="T407" i="1" s="1"/>
  <c r="S406" i="1"/>
  <c r="R406" i="1"/>
  <c r="P406" i="1"/>
  <c r="O406" i="1"/>
  <c r="N406" i="1"/>
  <c r="M406" i="1"/>
  <c r="L406" i="1"/>
  <c r="K406" i="1"/>
  <c r="T406" i="1" s="1"/>
  <c r="S405" i="1"/>
  <c r="R405" i="1"/>
  <c r="P405" i="1"/>
  <c r="O405" i="1"/>
  <c r="N405" i="1"/>
  <c r="M405" i="1"/>
  <c r="L405" i="1"/>
  <c r="K405" i="1"/>
  <c r="T405" i="1" s="1"/>
  <c r="S404" i="1"/>
  <c r="R404" i="1"/>
  <c r="P404" i="1"/>
  <c r="O404" i="1"/>
  <c r="N404" i="1"/>
  <c r="M404" i="1"/>
  <c r="L404" i="1"/>
  <c r="K404" i="1"/>
  <c r="T404" i="1" s="1"/>
  <c r="S403" i="1"/>
  <c r="R403" i="1"/>
  <c r="P403" i="1"/>
  <c r="O403" i="1"/>
  <c r="N403" i="1"/>
  <c r="M403" i="1"/>
  <c r="L403" i="1"/>
  <c r="K403" i="1"/>
  <c r="T403" i="1" s="1"/>
  <c r="S402" i="1"/>
  <c r="R402" i="1"/>
  <c r="P402" i="1"/>
  <c r="O402" i="1"/>
  <c r="N402" i="1"/>
  <c r="M402" i="1"/>
  <c r="L402" i="1"/>
  <c r="K402" i="1"/>
  <c r="T402" i="1" s="1"/>
  <c r="S401" i="1"/>
  <c r="R401" i="1"/>
  <c r="P401" i="1"/>
  <c r="O401" i="1"/>
  <c r="N401" i="1"/>
  <c r="M401" i="1"/>
  <c r="L401" i="1"/>
  <c r="K401" i="1"/>
  <c r="T401" i="1" s="1"/>
  <c r="S400" i="1"/>
  <c r="R400" i="1"/>
  <c r="P400" i="1"/>
  <c r="O400" i="1"/>
  <c r="N400" i="1"/>
  <c r="M400" i="1"/>
  <c r="L400" i="1"/>
  <c r="K400" i="1"/>
  <c r="T400" i="1" s="1"/>
  <c r="S399" i="1"/>
  <c r="R399" i="1"/>
  <c r="P399" i="1"/>
  <c r="O399" i="1"/>
  <c r="N399" i="1"/>
  <c r="M399" i="1"/>
  <c r="L399" i="1"/>
  <c r="K399" i="1"/>
  <c r="T399" i="1" s="1"/>
  <c r="S398" i="1"/>
  <c r="R398" i="1"/>
  <c r="P398" i="1"/>
  <c r="O398" i="1"/>
  <c r="N398" i="1"/>
  <c r="M398" i="1"/>
  <c r="L398" i="1"/>
  <c r="K398" i="1"/>
  <c r="T398" i="1" s="1"/>
  <c r="S397" i="1"/>
  <c r="R397" i="1"/>
  <c r="P397" i="1"/>
  <c r="O397" i="1"/>
  <c r="N397" i="1"/>
  <c r="M397" i="1"/>
  <c r="L397" i="1"/>
  <c r="K397" i="1"/>
  <c r="T397" i="1" s="1"/>
  <c r="S396" i="1"/>
  <c r="R396" i="1"/>
  <c r="P396" i="1"/>
  <c r="O396" i="1"/>
  <c r="N396" i="1"/>
  <c r="M396" i="1"/>
  <c r="L396" i="1"/>
  <c r="K396" i="1"/>
  <c r="T396" i="1" s="1"/>
  <c r="S395" i="1"/>
  <c r="R395" i="1"/>
  <c r="P395" i="1"/>
  <c r="O395" i="1"/>
  <c r="N395" i="1"/>
  <c r="M395" i="1"/>
  <c r="L395" i="1"/>
  <c r="K395" i="1"/>
  <c r="T395" i="1" s="1"/>
  <c r="S394" i="1"/>
  <c r="R394" i="1"/>
  <c r="P394" i="1"/>
  <c r="O394" i="1"/>
  <c r="N394" i="1"/>
  <c r="M394" i="1"/>
  <c r="L394" i="1"/>
  <c r="K394" i="1"/>
  <c r="T394" i="1" s="1"/>
  <c r="S393" i="1"/>
  <c r="R393" i="1"/>
  <c r="P393" i="1"/>
  <c r="O393" i="1"/>
  <c r="N393" i="1"/>
  <c r="M393" i="1"/>
  <c r="L393" i="1"/>
  <c r="K393" i="1"/>
  <c r="T393" i="1" s="1"/>
  <c r="S392" i="1"/>
  <c r="R392" i="1"/>
  <c r="P392" i="1"/>
  <c r="O392" i="1"/>
  <c r="N392" i="1"/>
  <c r="M392" i="1"/>
  <c r="L392" i="1"/>
  <c r="K392" i="1"/>
  <c r="T392" i="1" s="1"/>
  <c r="S391" i="1"/>
  <c r="R391" i="1"/>
  <c r="P391" i="1"/>
  <c r="O391" i="1"/>
  <c r="N391" i="1"/>
  <c r="M391" i="1"/>
  <c r="L391" i="1"/>
  <c r="K391" i="1"/>
  <c r="T391" i="1" s="1"/>
  <c r="S390" i="1"/>
  <c r="R390" i="1"/>
  <c r="P390" i="1"/>
  <c r="O390" i="1"/>
  <c r="N390" i="1"/>
  <c r="M390" i="1"/>
  <c r="L390" i="1"/>
  <c r="K390" i="1"/>
  <c r="T390" i="1" s="1"/>
  <c r="S389" i="1"/>
  <c r="R389" i="1"/>
  <c r="P389" i="1"/>
  <c r="O389" i="1"/>
  <c r="N389" i="1"/>
  <c r="M389" i="1"/>
  <c r="L389" i="1"/>
  <c r="K389" i="1"/>
  <c r="T389" i="1" s="1"/>
  <c r="S388" i="1"/>
  <c r="R388" i="1"/>
  <c r="P388" i="1"/>
  <c r="O388" i="1"/>
  <c r="N388" i="1"/>
  <c r="M388" i="1"/>
  <c r="L388" i="1"/>
  <c r="K388" i="1"/>
  <c r="T388" i="1" s="1"/>
  <c r="S387" i="1"/>
  <c r="R387" i="1"/>
  <c r="P387" i="1"/>
  <c r="O387" i="1"/>
  <c r="N387" i="1"/>
  <c r="M387" i="1"/>
  <c r="L387" i="1"/>
  <c r="K387" i="1"/>
  <c r="T387" i="1" s="1"/>
  <c r="S386" i="1"/>
  <c r="R386" i="1"/>
  <c r="P386" i="1"/>
  <c r="O386" i="1"/>
  <c r="N386" i="1"/>
  <c r="M386" i="1"/>
  <c r="L386" i="1"/>
  <c r="K386" i="1"/>
  <c r="T386" i="1" s="1"/>
  <c r="S385" i="1"/>
  <c r="R385" i="1"/>
  <c r="P385" i="1"/>
  <c r="O385" i="1"/>
  <c r="N385" i="1"/>
  <c r="M385" i="1"/>
  <c r="L385" i="1"/>
  <c r="K385" i="1"/>
  <c r="T385" i="1" s="1"/>
  <c r="S384" i="1"/>
  <c r="R384" i="1"/>
  <c r="P384" i="1"/>
  <c r="O384" i="1"/>
  <c r="N384" i="1"/>
  <c r="M384" i="1"/>
  <c r="L384" i="1"/>
  <c r="K384" i="1"/>
  <c r="T384" i="1" s="1"/>
  <c r="S383" i="1"/>
  <c r="R383" i="1"/>
  <c r="P383" i="1"/>
  <c r="O383" i="1"/>
  <c r="N383" i="1"/>
  <c r="M383" i="1"/>
  <c r="L383" i="1"/>
  <c r="K383" i="1"/>
  <c r="T383" i="1" s="1"/>
  <c r="S382" i="1"/>
  <c r="R382" i="1"/>
  <c r="P382" i="1"/>
  <c r="O382" i="1"/>
  <c r="N382" i="1"/>
  <c r="M382" i="1"/>
  <c r="L382" i="1"/>
  <c r="K382" i="1"/>
  <c r="T382" i="1" s="1"/>
  <c r="S381" i="1"/>
  <c r="R381" i="1"/>
  <c r="P381" i="1"/>
  <c r="O381" i="1"/>
  <c r="N381" i="1"/>
  <c r="M381" i="1"/>
  <c r="L381" i="1"/>
  <c r="K381" i="1"/>
  <c r="T381" i="1" s="1"/>
  <c r="S380" i="1"/>
  <c r="R380" i="1"/>
  <c r="P380" i="1"/>
  <c r="O380" i="1"/>
  <c r="N380" i="1"/>
  <c r="M380" i="1"/>
  <c r="L380" i="1"/>
  <c r="K380" i="1"/>
  <c r="T380" i="1" s="1"/>
  <c r="S379" i="1"/>
  <c r="R379" i="1"/>
  <c r="P379" i="1"/>
  <c r="O379" i="1"/>
  <c r="N379" i="1"/>
  <c r="M379" i="1"/>
  <c r="L379" i="1"/>
  <c r="K379" i="1"/>
  <c r="T379" i="1" s="1"/>
  <c r="S378" i="1"/>
  <c r="R378" i="1"/>
  <c r="P378" i="1"/>
  <c r="O378" i="1"/>
  <c r="N378" i="1"/>
  <c r="M378" i="1"/>
  <c r="L378" i="1"/>
  <c r="K378" i="1"/>
  <c r="T378" i="1" s="1"/>
  <c r="S377" i="1"/>
  <c r="R377" i="1"/>
  <c r="P377" i="1"/>
  <c r="O377" i="1"/>
  <c r="N377" i="1"/>
  <c r="M377" i="1"/>
  <c r="L377" i="1"/>
  <c r="K377" i="1"/>
  <c r="T377" i="1" s="1"/>
  <c r="S376" i="1"/>
  <c r="R376" i="1"/>
  <c r="P376" i="1"/>
  <c r="O376" i="1"/>
  <c r="N376" i="1"/>
  <c r="M376" i="1"/>
  <c r="L376" i="1"/>
  <c r="K376" i="1"/>
  <c r="T376" i="1" s="1"/>
  <c r="S375" i="1"/>
  <c r="R375" i="1"/>
  <c r="P375" i="1"/>
  <c r="O375" i="1"/>
  <c r="N375" i="1"/>
  <c r="M375" i="1"/>
  <c r="L375" i="1"/>
  <c r="K375" i="1"/>
  <c r="T375" i="1" s="1"/>
  <c r="S374" i="1"/>
  <c r="R374" i="1"/>
  <c r="P374" i="1"/>
  <c r="O374" i="1"/>
  <c r="N374" i="1"/>
  <c r="M374" i="1"/>
  <c r="L374" i="1"/>
  <c r="K374" i="1"/>
  <c r="T374" i="1" s="1"/>
  <c r="S373" i="1"/>
  <c r="R373" i="1"/>
  <c r="P373" i="1"/>
  <c r="O373" i="1"/>
  <c r="N373" i="1"/>
  <c r="M373" i="1"/>
  <c r="L373" i="1"/>
  <c r="K373" i="1"/>
  <c r="T373" i="1" s="1"/>
  <c r="S372" i="1"/>
  <c r="R372" i="1"/>
  <c r="P372" i="1"/>
  <c r="O372" i="1"/>
  <c r="N372" i="1"/>
  <c r="M372" i="1"/>
  <c r="L372" i="1"/>
  <c r="K372" i="1"/>
  <c r="T372" i="1" s="1"/>
  <c r="S371" i="1"/>
  <c r="R371" i="1"/>
  <c r="P371" i="1"/>
  <c r="O371" i="1"/>
  <c r="N371" i="1"/>
  <c r="M371" i="1"/>
  <c r="L371" i="1"/>
  <c r="K371" i="1"/>
  <c r="T371" i="1" s="1"/>
  <c r="S370" i="1"/>
  <c r="R370" i="1"/>
  <c r="P370" i="1"/>
  <c r="O370" i="1"/>
  <c r="N370" i="1"/>
  <c r="M370" i="1"/>
  <c r="L370" i="1"/>
  <c r="K370" i="1"/>
  <c r="T370" i="1" s="1"/>
  <c r="S369" i="1"/>
  <c r="R369" i="1"/>
  <c r="P369" i="1"/>
  <c r="O369" i="1"/>
  <c r="N369" i="1"/>
  <c r="M369" i="1"/>
  <c r="L369" i="1"/>
  <c r="K369" i="1"/>
  <c r="T369" i="1" s="1"/>
  <c r="S368" i="1"/>
  <c r="R368" i="1"/>
  <c r="P368" i="1"/>
  <c r="O368" i="1"/>
  <c r="N368" i="1"/>
  <c r="M368" i="1"/>
  <c r="L368" i="1"/>
  <c r="K368" i="1"/>
  <c r="T368" i="1" s="1"/>
  <c r="S367" i="1"/>
  <c r="R367" i="1"/>
  <c r="P367" i="1"/>
  <c r="O367" i="1"/>
  <c r="N367" i="1"/>
  <c r="M367" i="1"/>
  <c r="L367" i="1"/>
  <c r="K367" i="1"/>
  <c r="T367" i="1" s="1"/>
  <c r="S366" i="1"/>
  <c r="R366" i="1"/>
  <c r="P366" i="1"/>
  <c r="O366" i="1"/>
  <c r="N366" i="1"/>
  <c r="M366" i="1"/>
  <c r="L366" i="1"/>
  <c r="K366" i="1"/>
  <c r="T366" i="1" s="1"/>
  <c r="S365" i="1"/>
  <c r="R365" i="1"/>
  <c r="P365" i="1"/>
  <c r="O365" i="1"/>
  <c r="N365" i="1"/>
  <c r="M365" i="1"/>
  <c r="L365" i="1"/>
  <c r="K365" i="1"/>
  <c r="T365" i="1" s="1"/>
  <c r="S364" i="1"/>
  <c r="R364" i="1"/>
  <c r="P364" i="1"/>
  <c r="O364" i="1"/>
  <c r="N364" i="1"/>
  <c r="M364" i="1"/>
  <c r="L364" i="1"/>
  <c r="K364" i="1"/>
  <c r="T364" i="1" s="1"/>
  <c r="S363" i="1"/>
  <c r="R363" i="1"/>
  <c r="P363" i="1"/>
  <c r="O363" i="1"/>
  <c r="N363" i="1"/>
  <c r="M363" i="1"/>
  <c r="L363" i="1"/>
  <c r="K363" i="1"/>
  <c r="T363" i="1" s="1"/>
  <c r="S362" i="1"/>
  <c r="R362" i="1"/>
  <c r="P362" i="1"/>
  <c r="O362" i="1"/>
  <c r="N362" i="1"/>
  <c r="M362" i="1"/>
  <c r="L362" i="1"/>
  <c r="K362" i="1"/>
  <c r="T362" i="1" s="1"/>
  <c r="S361" i="1"/>
  <c r="R361" i="1"/>
  <c r="P361" i="1"/>
  <c r="O361" i="1"/>
  <c r="N361" i="1"/>
  <c r="M361" i="1"/>
  <c r="L361" i="1"/>
  <c r="K361" i="1"/>
  <c r="T361" i="1" s="1"/>
  <c r="S360" i="1"/>
  <c r="R360" i="1"/>
  <c r="P360" i="1"/>
  <c r="O360" i="1"/>
  <c r="N360" i="1"/>
  <c r="M360" i="1"/>
  <c r="L360" i="1"/>
  <c r="K360" i="1"/>
  <c r="T360" i="1" s="1"/>
  <c r="S359" i="1"/>
  <c r="R359" i="1"/>
  <c r="P359" i="1"/>
  <c r="O359" i="1"/>
  <c r="N359" i="1"/>
  <c r="M359" i="1"/>
  <c r="L359" i="1"/>
  <c r="K359" i="1"/>
  <c r="T359" i="1" s="1"/>
  <c r="S358" i="1"/>
  <c r="R358" i="1"/>
  <c r="P358" i="1"/>
  <c r="O358" i="1"/>
  <c r="N358" i="1"/>
  <c r="M358" i="1"/>
  <c r="L358" i="1"/>
  <c r="K358" i="1"/>
  <c r="T358" i="1" s="1"/>
  <c r="S357" i="1"/>
  <c r="R357" i="1"/>
  <c r="P357" i="1"/>
  <c r="O357" i="1"/>
  <c r="N357" i="1"/>
  <c r="M357" i="1"/>
  <c r="L357" i="1"/>
  <c r="K357" i="1"/>
  <c r="T357" i="1" s="1"/>
  <c r="S356" i="1"/>
  <c r="R356" i="1"/>
  <c r="P356" i="1"/>
  <c r="O356" i="1"/>
  <c r="N356" i="1"/>
  <c r="M356" i="1"/>
  <c r="L356" i="1"/>
  <c r="K356" i="1"/>
  <c r="T356" i="1" s="1"/>
  <c r="S355" i="1"/>
  <c r="R355" i="1"/>
  <c r="P355" i="1"/>
  <c r="O355" i="1"/>
  <c r="N355" i="1"/>
  <c r="M355" i="1"/>
  <c r="L355" i="1"/>
  <c r="K355" i="1"/>
  <c r="T355" i="1" s="1"/>
  <c r="S354" i="1"/>
  <c r="R354" i="1"/>
  <c r="P354" i="1"/>
  <c r="O354" i="1"/>
  <c r="N354" i="1"/>
  <c r="M354" i="1"/>
  <c r="L354" i="1"/>
  <c r="K354" i="1"/>
  <c r="T354" i="1" s="1"/>
  <c r="S353" i="1"/>
  <c r="R353" i="1"/>
  <c r="P353" i="1"/>
  <c r="O353" i="1"/>
  <c r="N353" i="1"/>
  <c r="M353" i="1"/>
  <c r="L353" i="1"/>
  <c r="K353" i="1"/>
  <c r="T353" i="1" s="1"/>
  <c r="S352" i="1"/>
  <c r="R352" i="1"/>
  <c r="P352" i="1"/>
  <c r="O352" i="1"/>
  <c r="N352" i="1"/>
  <c r="M352" i="1"/>
  <c r="L352" i="1"/>
  <c r="K352" i="1"/>
  <c r="T352" i="1" s="1"/>
  <c r="S351" i="1"/>
  <c r="R351" i="1"/>
  <c r="P351" i="1"/>
  <c r="O351" i="1"/>
  <c r="N351" i="1"/>
  <c r="M351" i="1"/>
  <c r="L351" i="1"/>
  <c r="K351" i="1"/>
  <c r="T351" i="1" s="1"/>
  <c r="S350" i="1"/>
  <c r="R350" i="1"/>
  <c r="P350" i="1"/>
  <c r="O350" i="1"/>
  <c r="N350" i="1"/>
  <c r="M350" i="1"/>
  <c r="L350" i="1"/>
  <c r="K350" i="1"/>
  <c r="T350" i="1" s="1"/>
  <c r="S349" i="1"/>
  <c r="R349" i="1"/>
  <c r="P349" i="1"/>
  <c r="O349" i="1"/>
  <c r="N349" i="1"/>
  <c r="M349" i="1"/>
  <c r="L349" i="1"/>
  <c r="K349" i="1"/>
  <c r="T349" i="1" s="1"/>
  <c r="S348" i="1"/>
  <c r="R348" i="1"/>
  <c r="P348" i="1"/>
  <c r="O348" i="1"/>
  <c r="N348" i="1"/>
  <c r="M348" i="1"/>
  <c r="L348" i="1"/>
  <c r="K348" i="1"/>
  <c r="T348" i="1" s="1"/>
  <c r="S347" i="1"/>
  <c r="R347" i="1"/>
  <c r="P347" i="1"/>
  <c r="O347" i="1"/>
  <c r="N347" i="1"/>
  <c r="M347" i="1"/>
  <c r="L347" i="1"/>
  <c r="K347" i="1"/>
  <c r="T347" i="1" s="1"/>
  <c r="S346" i="1"/>
  <c r="R346" i="1"/>
  <c r="P346" i="1"/>
  <c r="O346" i="1"/>
  <c r="N346" i="1"/>
  <c r="M346" i="1"/>
  <c r="L346" i="1"/>
  <c r="K346" i="1"/>
  <c r="T346" i="1" s="1"/>
  <c r="S345" i="1"/>
  <c r="R345" i="1"/>
  <c r="P345" i="1"/>
  <c r="O345" i="1"/>
  <c r="N345" i="1"/>
  <c r="M345" i="1"/>
  <c r="L345" i="1"/>
  <c r="K345" i="1"/>
  <c r="T345" i="1" s="1"/>
  <c r="S344" i="1"/>
  <c r="R344" i="1"/>
  <c r="P344" i="1"/>
  <c r="O344" i="1"/>
  <c r="N344" i="1"/>
  <c r="M344" i="1"/>
  <c r="L344" i="1"/>
  <c r="K344" i="1"/>
  <c r="T344" i="1" s="1"/>
  <c r="S343" i="1"/>
  <c r="R343" i="1"/>
  <c r="P343" i="1"/>
  <c r="O343" i="1"/>
  <c r="N343" i="1"/>
  <c r="M343" i="1"/>
  <c r="L343" i="1"/>
  <c r="K343" i="1"/>
  <c r="T343" i="1" s="1"/>
  <c r="S342" i="1"/>
  <c r="R342" i="1"/>
  <c r="P342" i="1"/>
  <c r="O342" i="1"/>
  <c r="N342" i="1"/>
  <c r="M342" i="1"/>
  <c r="L342" i="1"/>
  <c r="K342" i="1"/>
  <c r="T342" i="1" s="1"/>
  <c r="S341" i="1"/>
  <c r="R341" i="1"/>
  <c r="P341" i="1"/>
  <c r="O341" i="1"/>
  <c r="N341" i="1"/>
  <c r="M341" i="1"/>
  <c r="L341" i="1"/>
  <c r="K341" i="1"/>
  <c r="T341" i="1" s="1"/>
  <c r="S340" i="1"/>
  <c r="R340" i="1"/>
  <c r="P340" i="1"/>
  <c r="O340" i="1"/>
  <c r="N340" i="1"/>
  <c r="M340" i="1"/>
  <c r="L340" i="1"/>
  <c r="K340" i="1"/>
  <c r="T340" i="1" s="1"/>
  <c r="S339" i="1"/>
  <c r="R339" i="1"/>
  <c r="P339" i="1"/>
  <c r="O339" i="1"/>
  <c r="N339" i="1"/>
  <c r="M339" i="1"/>
  <c r="L339" i="1"/>
  <c r="K339" i="1"/>
  <c r="T339" i="1" s="1"/>
  <c r="S338" i="1"/>
  <c r="R338" i="1"/>
  <c r="P338" i="1"/>
  <c r="O338" i="1"/>
  <c r="N338" i="1"/>
  <c r="M338" i="1"/>
  <c r="L338" i="1"/>
  <c r="K338" i="1"/>
  <c r="T338" i="1" s="1"/>
  <c r="S337" i="1"/>
  <c r="R337" i="1"/>
  <c r="P337" i="1"/>
  <c r="O337" i="1"/>
  <c r="N337" i="1"/>
  <c r="M337" i="1"/>
  <c r="L337" i="1"/>
  <c r="K337" i="1"/>
  <c r="T337" i="1" s="1"/>
  <c r="S336" i="1"/>
  <c r="R336" i="1"/>
  <c r="P336" i="1"/>
  <c r="O336" i="1"/>
  <c r="N336" i="1"/>
  <c r="M336" i="1"/>
  <c r="L336" i="1"/>
  <c r="K336" i="1"/>
  <c r="T336" i="1" s="1"/>
  <c r="S335" i="1"/>
  <c r="R335" i="1"/>
  <c r="P335" i="1"/>
  <c r="O335" i="1"/>
  <c r="N335" i="1"/>
  <c r="M335" i="1"/>
  <c r="L335" i="1"/>
  <c r="K335" i="1"/>
  <c r="T335" i="1" s="1"/>
  <c r="S334" i="1"/>
  <c r="R334" i="1"/>
  <c r="P334" i="1"/>
  <c r="O334" i="1"/>
  <c r="N334" i="1"/>
  <c r="M334" i="1"/>
  <c r="L334" i="1"/>
  <c r="K334" i="1"/>
  <c r="T334" i="1" s="1"/>
  <c r="S333" i="1"/>
  <c r="R333" i="1"/>
  <c r="P333" i="1"/>
  <c r="O333" i="1"/>
  <c r="N333" i="1"/>
  <c r="M333" i="1"/>
  <c r="L333" i="1"/>
  <c r="K333" i="1"/>
  <c r="T333" i="1" s="1"/>
  <c r="S332" i="1"/>
  <c r="R332" i="1"/>
  <c r="P332" i="1"/>
  <c r="O332" i="1"/>
  <c r="N332" i="1"/>
  <c r="M332" i="1"/>
  <c r="L332" i="1"/>
  <c r="K332" i="1"/>
  <c r="T332" i="1" s="1"/>
  <c r="S331" i="1"/>
  <c r="R331" i="1"/>
  <c r="P331" i="1"/>
  <c r="O331" i="1"/>
  <c r="N331" i="1"/>
  <c r="M331" i="1"/>
  <c r="L331" i="1"/>
  <c r="K331" i="1"/>
  <c r="T331" i="1" s="1"/>
  <c r="S330" i="1"/>
  <c r="R330" i="1"/>
  <c r="P330" i="1"/>
  <c r="O330" i="1"/>
  <c r="N330" i="1"/>
  <c r="M330" i="1"/>
  <c r="L330" i="1"/>
  <c r="K330" i="1"/>
  <c r="T330" i="1" s="1"/>
  <c r="S329" i="1"/>
  <c r="R329" i="1"/>
  <c r="P329" i="1"/>
  <c r="O329" i="1"/>
  <c r="N329" i="1"/>
  <c r="M329" i="1"/>
  <c r="L329" i="1"/>
  <c r="K329" i="1"/>
  <c r="T329" i="1" s="1"/>
  <c r="S328" i="1"/>
  <c r="R328" i="1"/>
  <c r="P328" i="1"/>
  <c r="O328" i="1"/>
  <c r="N328" i="1"/>
  <c r="M328" i="1"/>
  <c r="L328" i="1"/>
  <c r="K328" i="1"/>
  <c r="T328" i="1" s="1"/>
  <c r="S327" i="1"/>
  <c r="R327" i="1"/>
  <c r="P327" i="1"/>
  <c r="O327" i="1"/>
  <c r="N327" i="1"/>
  <c r="M327" i="1"/>
  <c r="L327" i="1"/>
  <c r="K327" i="1"/>
  <c r="T327" i="1" s="1"/>
  <c r="S326" i="1"/>
  <c r="R326" i="1"/>
  <c r="P326" i="1"/>
  <c r="O326" i="1"/>
  <c r="N326" i="1"/>
  <c r="M326" i="1"/>
  <c r="L326" i="1"/>
  <c r="K326" i="1"/>
  <c r="T326" i="1" s="1"/>
  <c r="S325" i="1"/>
  <c r="R325" i="1"/>
  <c r="P325" i="1"/>
  <c r="O325" i="1"/>
  <c r="N325" i="1"/>
  <c r="M325" i="1"/>
  <c r="L325" i="1"/>
  <c r="K325" i="1"/>
  <c r="T325" i="1" s="1"/>
  <c r="S324" i="1"/>
  <c r="R324" i="1"/>
  <c r="P324" i="1"/>
  <c r="O324" i="1"/>
  <c r="N324" i="1"/>
  <c r="M324" i="1"/>
  <c r="L324" i="1"/>
  <c r="K324" i="1"/>
  <c r="T324" i="1" s="1"/>
  <c r="S323" i="1"/>
  <c r="R323" i="1"/>
  <c r="P323" i="1"/>
  <c r="O323" i="1"/>
  <c r="N323" i="1"/>
  <c r="M323" i="1"/>
  <c r="L323" i="1"/>
  <c r="K323" i="1"/>
  <c r="T323" i="1" s="1"/>
  <c r="S322" i="1"/>
  <c r="R322" i="1"/>
  <c r="P322" i="1"/>
  <c r="O322" i="1"/>
  <c r="N322" i="1"/>
  <c r="M322" i="1"/>
  <c r="L322" i="1"/>
  <c r="K322" i="1"/>
  <c r="T322" i="1" s="1"/>
  <c r="S321" i="1"/>
  <c r="R321" i="1"/>
  <c r="P321" i="1"/>
  <c r="O321" i="1"/>
  <c r="N321" i="1"/>
  <c r="M321" i="1"/>
  <c r="L321" i="1"/>
  <c r="K321" i="1"/>
  <c r="T321" i="1" s="1"/>
  <c r="S320" i="1"/>
  <c r="R320" i="1"/>
  <c r="P320" i="1"/>
  <c r="O320" i="1"/>
  <c r="N320" i="1"/>
  <c r="M320" i="1"/>
  <c r="L320" i="1"/>
  <c r="K320" i="1"/>
  <c r="T320" i="1" s="1"/>
  <c r="S319" i="1"/>
  <c r="R319" i="1"/>
  <c r="P319" i="1"/>
  <c r="O319" i="1"/>
  <c r="N319" i="1"/>
  <c r="M319" i="1"/>
  <c r="L319" i="1"/>
  <c r="K319" i="1"/>
  <c r="T319" i="1" s="1"/>
  <c r="S318" i="1"/>
  <c r="R318" i="1"/>
  <c r="P318" i="1"/>
  <c r="O318" i="1"/>
  <c r="N318" i="1"/>
  <c r="M318" i="1"/>
  <c r="L318" i="1"/>
  <c r="K318" i="1"/>
  <c r="T318" i="1" s="1"/>
  <c r="S317" i="1"/>
  <c r="R317" i="1"/>
  <c r="P317" i="1"/>
  <c r="O317" i="1"/>
  <c r="N317" i="1"/>
  <c r="M317" i="1"/>
  <c r="L317" i="1"/>
  <c r="K317" i="1"/>
  <c r="T317" i="1" s="1"/>
  <c r="S316" i="1"/>
  <c r="R316" i="1"/>
  <c r="P316" i="1"/>
  <c r="O316" i="1"/>
  <c r="N316" i="1"/>
  <c r="M316" i="1"/>
  <c r="L316" i="1"/>
  <c r="K316" i="1"/>
  <c r="T316" i="1" s="1"/>
  <c r="S315" i="1"/>
  <c r="R315" i="1"/>
  <c r="P315" i="1"/>
  <c r="O315" i="1"/>
  <c r="N315" i="1"/>
  <c r="M315" i="1"/>
  <c r="L315" i="1"/>
  <c r="K315" i="1"/>
  <c r="T315" i="1" s="1"/>
  <c r="S314" i="1"/>
  <c r="R314" i="1"/>
  <c r="P314" i="1"/>
  <c r="O314" i="1"/>
  <c r="N314" i="1"/>
  <c r="M314" i="1"/>
  <c r="L314" i="1"/>
  <c r="K314" i="1"/>
  <c r="T314" i="1" s="1"/>
  <c r="S313" i="1"/>
  <c r="R313" i="1"/>
  <c r="P313" i="1"/>
  <c r="O313" i="1"/>
  <c r="N313" i="1"/>
  <c r="M313" i="1"/>
  <c r="L313" i="1"/>
  <c r="K313" i="1"/>
  <c r="T313" i="1" s="1"/>
  <c r="S312" i="1"/>
  <c r="R312" i="1"/>
  <c r="P312" i="1"/>
  <c r="O312" i="1"/>
  <c r="N312" i="1"/>
  <c r="M312" i="1"/>
  <c r="L312" i="1"/>
  <c r="K312" i="1"/>
  <c r="T312" i="1" s="1"/>
  <c r="S311" i="1"/>
  <c r="R311" i="1"/>
  <c r="P311" i="1"/>
  <c r="O311" i="1"/>
  <c r="N311" i="1"/>
  <c r="M311" i="1"/>
  <c r="L311" i="1"/>
  <c r="K311" i="1"/>
  <c r="T311" i="1" s="1"/>
  <c r="S310" i="1"/>
  <c r="R310" i="1"/>
  <c r="P310" i="1"/>
  <c r="O310" i="1"/>
  <c r="N310" i="1"/>
  <c r="M310" i="1"/>
  <c r="L310" i="1"/>
  <c r="K310" i="1"/>
  <c r="T310" i="1" s="1"/>
  <c r="S309" i="1"/>
  <c r="R309" i="1"/>
  <c r="P309" i="1"/>
  <c r="O309" i="1"/>
  <c r="N309" i="1"/>
  <c r="M309" i="1"/>
  <c r="L309" i="1"/>
  <c r="K309" i="1"/>
  <c r="T309" i="1" s="1"/>
  <c r="S308" i="1"/>
  <c r="R308" i="1"/>
  <c r="P308" i="1"/>
  <c r="O308" i="1"/>
  <c r="N308" i="1"/>
  <c r="M308" i="1"/>
  <c r="L308" i="1"/>
  <c r="K308" i="1"/>
  <c r="T308" i="1" s="1"/>
  <c r="S307" i="1"/>
  <c r="R307" i="1"/>
  <c r="P307" i="1"/>
  <c r="O307" i="1"/>
  <c r="N307" i="1"/>
  <c r="M307" i="1"/>
  <c r="L307" i="1"/>
  <c r="K307" i="1"/>
  <c r="T307" i="1" s="1"/>
  <c r="S306" i="1"/>
  <c r="R306" i="1"/>
  <c r="P306" i="1"/>
  <c r="O306" i="1"/>
  <c r="N306" i="1"/>
  <c r="M306" i="1"/>
  <c r="L306" i="1"/>
  <c r="K306" i="1"/>
  <c r="T306" i="1" s="1"/>
  <c r="S305" i="1"/>
  <c r="R305" i="1"/>
  <c r="P305" i="1"/>
  <c r="O305" i="1"/>
  <c r="N305" i="1"/>
  <c r="M305" i="1"/>
  <c r="L305" i="1"/>
  <c r="K305" i="1"/>
  <c r="T305" i="1" s="1"/>
  <c r="S304" i="1"/>
  <c r="R304" i="1"/>
  <c r="P304" i="1"/>
  <c r="O304" i="1"/>
  <c r="N304" i="1"/>
  <c r="M304" i="1"/>
  <c r="L304" i="1"/>
  <c r="K304" i="1"/>
  <c r="T304" i="1" s="1"/>
  <c r="S303" i="1"/>
  <c r="R303" i="1"/>
  <c r="P303" i="1"/>
  <c r="O303" i="1"/>
  <c r="N303" i="1"/>
  <c r="M303" i="1"/>
  <c r="L303" i="1"/>
  <c r="K303" i="1"/>
  <c r="T303" i="1" s="1"/>
  <c r="S302" i="1"/>
  <c r="R302" i="1"/>
  <c r="P302" i="1"/>
  <c r="O302" i="1"/>
  <c r="N302" i="1"/>
  <c r="M302" i="1"/>
  <c r="L302" i="1"/>
  <c r="K302" i="1"/>
  <c r="T302" i="1" s="1"/>
  <c r="S301" i="1"/>
  <c r="R301" i="1"/>
  <c r="P301" i="1"/>
  <c r="O301" i="1"/>
  <c r="N301" i="1"/>
  <c r="M301" i="1"/>
  <c r="L301" i="1"/>
  <c r="K301" i="1"/>
  <c r="T301" i="1" s="1"/>
  <c r="S300" i="1"/>
  <c r="R300" i="1"/>
  <c r="P300" i="1"/>
  <c r="O300" i="1"/>
  <c r="N300" i="1"/>
  <c r="M300" i="1"/>
  <c r="L300" i="1"/>
  <c r="K300" i="1"/>
  <c r="T300" i="1" s="1"/>
  <c r="S299" i="1"/>
  <c r="R299" i="1"/>
  <c r="P299" i="1"/>
  <c r="O299" i="1"/>
  <c r="N299" i="1"/>
  <c r="M299" i="1"/>
  <c r="L299" i="1"/>
  <c r="K299" i="1"/>
  <c r="T299" i="1" s="1"/>
  <c r="S298" i="1"/>
  <c r="R298" i="1"/>
  <c r="P298" i="1"/>
  <c r="O298" i="1"/>
  <c r="N298" i="1"/>
  <c r="M298" i="1"/>
  <c r="L298" i="1"/>
  <c r="K298" i="1"/>
  <c r="T298" i="1" s="1"/>
  <c r="S297" i="1"/>
  <c r="R297" i="1"/>
  <c r="P297" i="1"/>
  <c r="O297" i="1"/>
  <c r="N297" i="1"/>
  <c r="M297" i="1"/>
  <c r="L297" i="1"/>
  <c r="K297" i="1"/>
  <c r="T297" i="1" s="1"/>
  <c r="S296" i="1"/>
  <c r="R296" i="1"/>
  <c r="P296" i="1"/>
  <c r="O296" i="1"/>
  <c r="N296" i="1"/>
  <c r="M296" i="1"/>
  <c r="L296" i="1"/>
  <c r="K296" i="1"/>
  <c r="T296" i="1" s="1"/>
  <c r="S295" i="1"/>
  <c r="R295" i="1"/>
  <c r="P295" i="1"/>
  <c r="O295" i="1"/>
  <c r="N295" i="1"/>
  <c r="M295" i="1"/>
  <c r="L295" i="1"/>
  <c r="K295" i="1"/>
  <c r="T295" i="1" s="1"/>
  <c r="S294" i="1"/>
  <c r="R294" i="1"/>
  <c r="P294" i="1"/>
  <c r="O294" i="1"/>
  <c r="N294" i="1"/>
  <c r="M294" i="1"/>
  <c r="L294" i="1"/>
  <c r="K294" i="1"/>
  <c r="T294" i="1" s="1"/>
  <c r="S293" i="1"/>
  <c r="R293" i="1"/>
  <c r="P293" i="1"/>
  <c r="O293" i="1"/>
  <c r="N293" i="1"/>
  <c r="M293" i="1"/>
  <c r="L293" i="1"/>
  <c r="K293" i="1"/>
  <c r="T293" i="1" s="1"/>
  <c r="S292" i="1"/>
  <c r="R292" i="1"/>
  <c r="P292" i="1"/>
  <c r="O292" i="1"/>
  <c r="N292" i="1"/>
  <c r="M292" i="1"/>
  <c r="L292" i="1"/>
  <c r="K292" i="1"/>
  <c r="T292" i="1" s="1"/>
  <c r="S291" i="1"/>
  <c r="R291" i="1"/>
  <c r="P291" i="1"/>
  <c r="O291" i="1"/>
  <c r="N291" i="1"/>
  <c r="M291" i="1"/>
  <c r="L291" i="1"/>
  <c r="K291" i="1"/>
  <c r="T291" i="1" s="1"/>
  <c r="S290" i="1"/>
  <c r="R290" i="1"/>
  <c r="P290" i="1"/>
  <c r="O290" i="1"/>
  <c r="N290" i="1"/>
  <c r="M290" i="1"/>
  <c r="L290" i="1"/>
  <c r="K290" i="1"/>
  <c r="T290" i="1" s="1"/>
  <c r="S289" i="1"/>
  <c r="R289" i="1"/>
  <c r="P289" i="1"/>
  <c r="O289" i="1"/>
  <c r="N289" i="1"/>
  <c r="M289" i="1"/>
  <c r="L289" i="1"/>
  <c r="K289" i="1"/>
  <c r="T289" i="1" s="1"/>
  <c r="S288" i="1"/>
  <c r="R288" i="1"/>
  <c r="P288" i="1"/>
  <c r="O288" i="1"/>
  <c r="N288" i="1"/>
  <c r="M288" i="1"/>
  <c r="L288" i="1"/>
  <c r="K288" i="1"/>
  <c r="T288" i="1" s="1"/>
  <c r="S287" i="1"/>
  <c r="R287" i="1"/>
  <c r="P287" i="1"/>
  <c r="O287" i="1"/>
  <c r="N287" i="1"/>
  <c r="M287" i="1"/>
  <c r="L287" i="1"/>
  <c r="K287" i="1"/>
  <c r="T287" i="1" s="1"/>
  <c r="S286" i="1"/>
  <c r="R286" i="1"/>
  <c r="P286" i="1"/>
  <c r="O286" i="1"/>
  <c r="N286" i="1"/>
  <c r="M286" i="1"/>
  <c r="L286" i="1"/>
  <c r="K286" i="1"/>
  <c r="T286" i="1" s="1"/>
  <c r="S285" i="1"/>
  <c r="R285" i="1"/>
  <c r="P285" i="1"/>
  <c r="O285" i="1"/>
  <c r="N285" i="1"/>
  <c r="M285" i="1"/>
  <c r="L285" i="1"/>
  <c r="K285" i="1"/>
  <c r="T285" i="1" s="1"/>
  <c r="S284" i="1"/>
  <c r="R284" i="1"/>
  <c r="P284" i="1"/>
  <c r="O284" i="1"/>
  <c r="N284" i="1"/>
  <c r="M284" i="1"/>
  <c r="L284" i="1"/>
  <c r="K284" i="1"/>
  <c r="T284" i="1" s="1"/>
  <c r="S283" i="1"/>
  <c r="R283" i="1"/>
  <c r="P283" i="1"/>
  <c r="O283" i="1"/>
  <c r="N283" i="1"/>
  <c r="M283" i="1"/>
  <c r="L283" i="1"/>
  <c r="K283" i="1"/>
  <c r="T283" i="1" s="1"/>
  <c r="S282" i="1"/>
  <c r="R282" i="1"/>
  <c r="P282" i="1"/>
  <c r="O282" i="1"/>
  <c r="N282" i="1"/>
  <c r="M282" i="1"/>
  <c r="L282" i="1"/>
  <c r="K282" i="1"/>
  <c r="T282" i="1" s="1"/>
  <c r="S281" i="1"/>
  <c r="R281" i="1"/>
  <c r="P281" i="1"/>
  <c r="O281" i="1"/>
  <c r="N281" i="1"/>
  <c r="M281" i="1"/>
  <c r="L281" i="1"/>
  <c r="K281" i="1"/>
  <c r="T281" i="1" s="1"/>
  <c r="S280" i="1"/>
  <c r="R280" i="1"/>
  <c r="P280" i="1"/>
  <c r="O280" i="1"/>
  <c r="N280" i="1"/>
  <c r="M280" i="1"/>
  <c r="L280" i="1"/>
  <c r="K280" i="1"/>
  <c r="T280" i="1" s="1"/>
  <c r="S279" i="1"/>
  <c r="R279" i="1"/>
  <c r="P279" i="1"/>
  <c r="O279" i="1"/>
  <c r="N279" i="1"/>
  <c r="M279" i="1"/>
  <c r="L279" i="1"/>
  <c r="K279" i="1"/>
  <c r="T279" i="1" s="1"/>
  <c r="S278" i="1"/>
  <c r="R278" i="1"/>
  <c r="P278" i="1"/>
  <c r="O278" i="1"/>
  <c r="N278" i="1"/>
  <c r="M278" i="1"/>
  <c r="L278" i="1"/>
  <c r="K278" i="1"/>
  <c r="T278" i="1" s="1"/>
  <c r="S277" i="1"/>
  <c r="R277" i="1"/>
  <c r="P277" i="1"/>
  <c r="O277" i="1"/>
  <c r="N277" i="1"/>
  <c r="M277" i="1"/>
  <c r="L277" i="1"/>
  <c r="K277" i="1"/>
  <c r="T277" i="1" s="1"/>
  <c r="S276" i="1"/>
  <c r="R276" i="1"/>
  <c r="P276" i="1"/>
  <c r="O276" i="1"/>
  <c r="N276" i="1"/>
  <c r="M276" i="1"/>
  <c r="L276" i="1"/>
  <c r="K276" i="1"/>
  <c r="T276" i="1" s="1"/>
  <c r="S275" i="1"/>
  <c r="R275" i="1"/>
  <c r="P275" i="1"/>
  <c r="O275" i="1"/>
  <c r="N275" i="1"/>
  <c r="M275" i="1"/>
  <c r="L275" i="1"/>
  <c r="K275" i="1"/>
  <c r="T275" i="1" s="1"/>
  <c r="S274" i="1"/>
  <c r="R274" i="1"/>
  <c r="P274" i="1"/>
  <c r="O274" i="1"/>
  <c r="N274" i="1"/>
  <c r="M274" i="1"/>
  <c r="L274" i="1"/>
  <c r="K274" i="1"/>
  <c r="T274" i="1" s="1"/>
  <c r="S273" i="1"/>
  <c r="R273" i="1"/>
  <c r="P273" i="1"/>
  <c r="O273" i="1"/>
  <c r="N273" i="1"/>
  <c r="M273" i="1"/>
  <c r="L273" i="1"/>
  <c r="K273" i="1"/>
  <c r="T273" i="1" s="1"/>
  <c r="S272" i="1"/>
  <c r="R272" i="1"/>
  <c r="P272" i="1"/>
  <c r="O272" i="1"/>
  <c r="N272" i="1"/>
  <c r="M272" i="1"/>
  <c r="L272" i="1"/>
  <c r="K272" i="1"/>
  <c r="T272" i="1" s="1"/>
  <c r="S271" i="1"/>
  <c r="R271" i="1"/>
  <c r="P271" i="1"/>
  <c r="O271" i="1"/>
  <c r="N271" i="1"/>
  <c r="M271" i="1"/>
  <c r="L271" i="1"/>
  <c r="K271" i="1"/>
  <c r="T271" i="1" s="1"/>
  <c r="S270" i="1"/>
  <c r="R270" i="1"/>
  <c r="P270" i="1"/>
  <c r="O270" i="1"/>
  <c r="N270" i="1"/>
  <c r="M270" i="1"/>
  <c r="L270" i="1"/>
  <c r="K270" i="1"/>
  <c r="T270" i="1" s="1"/>
  <c r="S269" i="1"/>
  <c r="R269" i="1"/>
  <c r="P269" i="1"/>
  <c r="O269" i="1"/>
  <c r="N269" i="1"/>
  <c r="M269" i="1"/>
  <c r="L269" i="1"/>
  <c r="K269" i="1"/>
  <c r="T269" i="1" s="1"/>
  <c r="S268" i="1"/>
  <c r="R268" i="1"/>
  <c r="P268" i="1"/>
  <c r="O268" i="1"/>
  <c r="N268" i="1"/>
  <c r="M268" i="1"/>
  <c r="L268" i="1"/>
  <c r="K268" i="1"/>
  <c r="T268" i="1" s="1"/>
  <c r="S267" i="1"/>
  <c r="R267" i="1"/>
  <c r="P267" i="1"/>
  <c r="O267" i="1"/>
  <c r="N267" i="1"/>
  <c r="M267" i="1"/>
  <c r="L267" i="1"/>
  <c r="K267" i="1"/>
  <c r="T267" i="1" s="1"/>
  <c r="S266" i="1"/>
  <c r="R266" i="1"/>
  <c r="P266" i="1"/>
  <c r="O266" i="1"/>
  <c r="N266" i="1"/>
  <c r="M266" i="1"/>
  <c r="L266" i="1"/>
  <c r="K266" i="1"/>
  <c r="T266" i="1" s="1"/>
  <c r="S265" i="1"/>
  <c r="R265" i="1"/>
  <c r="P265" i="1"/>
  <c r="O265" i="1"/>
  <c r="N265" i="1"/>
  <c r="M265" i="1"/>
  <c r="L265" i="1"/>
  <c r="K265" i="1"/>
  <c r="T265" i="1" s="1"/>
  <c r="S264" i="1"/>
  <c r="R264" i="1"/>
  <c r="P264" i="1"/>
  <c r="O264" i="1"/>
  <c r="N264" i="1"/>
  <c r="M264" i="1"/>
  <c r="L264" i="1"/>
  <c r="K264" i="1"/>
  <c r="T264" i="1" s="1"/>
  <c r="S263" i="1"/>
  <c r="R263" i="1"/>
  <c r="P263" i="1"/>
  <c r="O263" i="1"/>
  <c r="N263" i="1"/>
  <c r="M263" i="1"/>
  <c r="L263" i="1"/>
  <c r="K263" i="1"/>
  <c r="T263" i="1" s="1"/>
  <c r="S262" i="1"/>
  <c r="R262" i="1"/>
  <c r="P262" i="1"/>
  <c r="O262" i="1"/>
  <c r="N262" i="1"/>
  <c r="M262" i="1"/>
  <c r="L262" i="1"/>
  <c r="K262" i="1"/>
  <c r="T262" i="1" s="1"/>
  <c r="S261" i="1"/>
  <c r="R261" i="1"/>
  <c r="P261" i="1"/>
  <c r="O261" i="1"/>
  <c r="N261" i="1"/>
  <c r="M261" i="1"/>
  <c r="L261" i="1"/>
  <c r="K261" i="1"/>
  <c r="T261" i="1" s="1"/>
  <c r="S260" i="1"/>
  <c r="R260" i="1"/>
  <c r="P260" i="1"/>
  <c r="O260" i="1"/>
  <c r="N260" i="1"/>
  <c r="M260" i="1"/>
  <c r="L260" i="1"/>
  <c r="K260" i="1"/>
  <c r="T260" i="1" s="1"/>
  <c r="S259" i="1"/>
  <c r="R259" i="1"/>
  <c r="P259" i="1"/>
  <c r="O259" i="1"/>
  <c r="N259" i="1"/>
  <c r="M259" i="1"/>
  <c r="L259" i="1"/>
  <c r="K259" i="1"/>
  <c r="T259" i="1" s="1"/>
  <c r="S258" i="1"/>
  <c r="R258" i="1"/>
  <c r="P258" i="1"/>
  <c r="O258" i="1"/>
  <c r="N258" i="1"/>
  <c r="M258" i="1"/>
  <c r="L258" i="1"/>
  <c r="K258" i="1"/>
  <c r="T258" i="1" s="1"/>
  <c r="S257" i="1"/>
  <c r="R257" i="1"/>
  <c r="P257" i="1"/>
  <c r="O257" i="1"/>
  <c r="N257" i="1"/>
  <c r="M257" i="1"/>
  <c r="L257" i="1"/>
  <c r="K257" i="1"/>
  <c r="T257" i="1" s="1"/>
  <c r="S256" i="1"/>
  <c r="R256" i="1"/>
  <c r="P256" i="1"/>
  <c r="O256" i="1"/>
  <c r="N256" i="1"/>
  <c r="M256" i="1"/>
  <c r="L256" i="1"/>
  <c r="K256" i="1"/>
  <c r="T256" i="1" s="1"/>
  <c r="S255" i="1"/>
  <c r="R255" i="1"/>
  <c r="P255" i="1"/>
  <c r="O255" i="1"/>
  <c r="N255" i="1"/>
  <c r="M255" i="1"/>
  <c r="L255" i="1"/>
  <c r="K255" i="1"/>
  <c r="T255" i="1" s="1"/>
  <c r="S254" i="1"/>
  <c r="R254" i="1"/>
  <c r="P254" i="1"/>
  <c r="O254" i="1"/>
  <c r="N254" i="1"/>
  <c r="M254" i="1"/>
  <c r="L254" i="1"/>
  <c r="K254" i="1"/>
  <c r="T254" i="1" s="1"/>
  <c r="S253" i="1"/>
  <c r="R253" i="1"/>
  <c r="P253" i="1"/>
  <c r="O253" i="1"/>
  <c r="N253" i="1"/>
  <c r="M253" i="1"/>
  <c r="L253" i="1"/>
  <c r="K253" i="1"/>
  <c r="T253" i="1" s="1"/>
  <c r="S252" i="1"/>
  <c r="R252" i="1"/>
  <c r="P252" i="1"/>
  <c r="O252" i="1"/>
  <c r="N252" i="1"/>
  <c r="M252" i="1"/>
  <c r="L252" i="1"/>
  <c r="K252" i="1"/>
  <c r="T252" i="1" s="1"/>
  <c r="S251" i="1"/>
  <c r="R251" i="1"/>
  <c r="P251" i="1"/>
  <c r="O251" i="1"/>
  <c r="N251" i="1"/>
  <c r="M251" i="1"/>
  <c r="L251" i="1"/>
  <c r="K251" i="1"/>
  <c r="T251" i="1" s="1"/>
  <c r="S250" i="1"/>
  <c r="R250" i="1"/>
  <c r="P250" i="1"/>
  <c r="O250" i="1"/>
  <c r="N250" i="1"/>
  <c r="M250" i="1"/>
  <c r="L250" i="1"/>
  <c r="K250" i="1"/>
  <c r="T250" i="1" s="1"/>
  <c r="S249" i="1"/>
  <c r="R249" i="1"/>
  <c r="P249" i="1"/>
  <c r="O249" i="1"/>
  <c r="N249" i="1"/>
  <c r="M249" i="1"/>
  <c r="L249" i="1"/>
  <c r="K249" i="1"/>
  <c r="T249" i="1" s="1"/>
  <c r="S248" i="1"/>
  <c r="R248" i="1"/>
  <c r="P248" i="1"/>
  <c r="O248" i="1"/>
  <c r="N248" i="1"/>
  <c r="M248" i="1"/>
  <c r="L248" i="1"/>
  <c r="K248" i="1"/>
  <c r="T248" i="1" s="1"/>
  <c r="S247" i="1"/>
  <c r="R247" i="1"/>
  <c r="P247" i="1"/>
  <c r="O247" i="1"/>
  <c r="N247" i="1"/>
  <c r="M247" i="1"/>
  <c r="L247" i="1"/>
  <c r="K247" i="1"/>
  <c r="T247" i="1" s="1"/>
  <c r="S246" i="1"/>
  <c r="R246" i="1"/>
  <c r="P246" i="1"/>
  <c r="O246" i="1"/>
  <c r="N246" i="1"/>
  <c r="M246" i="1"/>
  <c r="L246" i="1"/>
  <c r="K246" i="1"/>
  <c r="T246" i="1" s="1"/>
  <c r="S245" i="1"/>
  <c r="R245" i="1"/>
  <c r="P245" i="1"/>
  <c r="O245" i="1"/>
  <c r="N245" i="1"/>
  <c r="M245" i="1"/>
  <c r="L245" i="1"/>
  <c r="K245" i="1"/>
  <c r="T245" i="1" s="1"/>
  <c r="S244" i="1"/>
  <c r="R244" i="1"/>
  <c r="P244" i="1"/>
  <c r="O244" i="1"/>
  <c r="N244" i="1"/>
  <c r="M244" i="1"/>
  <c r="L244" i="1"/>
  <c r="K244" i="1"/>
  <c r="T244" i="1" s="1"/>
  <c r="S243" i="1"/>
  <c r="R243" i="1"/>
  <c r="P243" i="1"/>
  <c r="O243" i="1"/>
  <c r="N243" i="1"/>
  <c r="M243" i="1"/>
  <c r="L243" i="1"/>
  <c r="K243" i="1"/>
  <c r="T243" i="1" s="1"/>
  <c r="S242" i="1"/>
  <c r="R242" i="1"/>
  <c r="P242" i="1"/>
  <c r="O242" i="1"/>
  <c r="N242" i="1"/>
  <c r="M242" i="1"/>
  <c r="L242" i="1"/>
  <c r="K242" i="1"/>
  <c r="T242" i="1" s="1"/>
  <c r="S241" i="1"/>
  <c r="R241" i="1"/>
  <c r="P241" i="1"/>
  <c r="O241" i="1"/>
  <c r="N241" i="1"/>
  <c r="M241" i="1"/>
  <c r="L241" i="1"/>
  <c r="K241" i="1"/>
  <c r="T241" i="1" s="1"/>
  <c r="S240" i="1"/>
  <c r="R240" i="1"/>
  <c r="P240" i="1"/>
  <c r="O240" i="1"/>
  <c r="N240" i="1"/>
  <c r="M240" i="1"/>
  <c r="L240" i="1"/>
  <c r="K240" i="1"/>
  <c r="T240" i="1" s="1"/>
  <c r="S239" i="1"/>
  <c r="R239" i="1"/>
  <c r="P239" i="1"/>
  <c r="O239" i="1"/>
  <c r="N239" i="1"/>
  <c r="M239" i="1"/>
  <c r="L239" i="1"/>
  <c r="K239" i="1"/>
  <c r="T239" i="1" s="1"/>
  <c r="S238" i="1"/>
  <c r="R238" i="1"/>
  <c r="P238" i="1"/>
  <c r="O238" i="1"/>
  <c r="N238" i="1"/>
  <c r="M238" i="1"/>
  <c r="L238" i="1"/>
  <c r="K238" i="1"/>
  <c r="T238" i="1" s="1"/>
  <c r="S237" i="1"/>
  <c r="R237" i="1"/>
  <c r="P237" i="1"/>
  <c r="O237" i="1"/>
  <c r="N237" i="1"/>
  <c r="M237" i="1"/>
  <c r="L237" i="1"/>
  <c r="K237" i="1"/>
  <c r="T237" i="1" s="1"/>
  <c r="S236" i="1"/>
  <c r="R236" i="1"/>
  <c r="P236" i="1"/>
  <c r="O236" i="1"/>
  <c r="N236" i="1"/>
  <c r="M236" i="1"/>
  <c r="L236" i="1"/>
  <c r="K236" i="1"/>
  <c r="T236" i="1" s="1"/>
  <c r="S235" i="1"/>
  <c r="R235" i="1"/>
  <c r="P235" i="1"/>
  <c r="O235" i="1"/>
  <c r="N235" i="1"/>
  <c r="M235" i="1"/>
  <c r="L235" i="1"/>
  <c r="K235" i="1"/>
  <c r="T235" i="1" s="1"/>
  <c r="S234" i="1"/>
  <c r="R234" i="1"/>
  <c r="P234" i="1"/>
  <c r="O234" i="1"/>
  <c r="N234" i="1"/>
  <c r="M234" i="1"/>
  <c r="L234" i="1"/>
  <c r="K234" i="1"/>
  <c r="T234" i="1" s="1"/>
  <c r="S233" i="1"/>
  <c r="R233" i="1"/>
  <c r="P233" i="1"/>
  <c r="O233" i="1"/>
  <c r="N233" i="1"/>
  <c r="M233" i="1"/>
  <c r="L233" i="1"/>
  <c r="K233" i="1"/>
  <c r="T233" i="1" s="1"/>
  <c r="S232" i="1"/>
  <c r="R232" i="1"/>
  <c r="P232" i="1"/>
  <c r="O232" i="1"/>
  <c r="N232" i="1"/>
  <c r="M232" i="1"/>
  <c r="L232" i="1"/>
  <c r="K232" i="1"/>
  <c r="T232" i="1" s="1"/>
  <c r="S231" i="1"/>
  <c r="R231" i="1"/>
  <c r="P231" i="1"/>
  <c r="O231" i="1"/>
  <c r="N231" i="1"/>
  <c r="M231" i="1"/>
  <c r="L231" i="1"/>
  <c r="K231" i="1"/>
  <c r="T231" i="1" s="1"/>
  <c r="S230" i="1"/>
  <c r="R230" i="1"/>
  <c r="P230" i="1"/>
  <c r="O230" i="1"/>
  <c r="N230" i="1"/>
  <c r="M230" i="1"/>
  <c r="L230" i="1"/>
  <c r="K230" i="1"/>
  <c r="T230" i="1" s="1"/>
  <c r="S229" i="1"/>
  <c r="R229" i="1"/>
  <c r="P229" i="1"/>
  <c r="O229" i="1"/>
  <c r="N229" i="1"/>
  <c r="M229" i="1"/>
  <c r="L229" i="1"/>
  <c r="K229" i="1"/>
  <c r="T229" i="1" s="1"/>
  <c r="S228" i="1"/>
  <c r="R228" i="1"/>
  <c r="P228" i="1"/>
  <c r="O228" i="1"/>
  <c r="N228" i="1"/>
  <c r="M228" i="1"/>
  <c r="L228" i="1"/>
  <c r="K228" i="1"/>
  <c r="T228" i="1" s="1"/>
  <c r="S227" i="1"/>
  <c r="R227" i="1"/>
  <c r="P227" i="1"/>
  <c r="O227" i="1"/>
  <c r="N227" i="1"/>
  <c r="M227" i="1"/>
  <c r="L227" i="1"/>
  <c r="K227" i="1"/>
  <c r="T227" i="1" s="1"/>
  <c r="S226" i="1"/>
  <c r="R226" i="1"/>
  <c r="P226" i="1"/>
  <c r="O226" i="1"/>
  <c r="N226" i="1"/>
  <c r="M226" i="1"/>
  <c r="L226" i="1"/>
  <c r="K226" i="1"/>
  <c r="T226" i="1" s="1"/>
  <c r="S225" i="1"/>
  <c r="R225" i="1"/>
  <c r="P225" i="1"/>
  <c r="O225" i="1"/>
  <c r="N225" i="1"/>
  <c r="M225" i="1"/>
  <c r="L225" i="1"/>
  <c r="K225" i="1"/>
  <c r="T225" i="1" s="1"/>
  <c r="S224" i="1"/>
  <c r="R224" i="1"/>
  <c r="P224" i="1"/>
  <c r="O224" i="1"/>
  <c r="N224" i="1"/>
  <c r="M224" i="1"/>
  <c r="L224" i="1"/>
  <c r="K224" i="1"/>
  <c r="T224" i="1" s="1"/>
  <c r="S223" i="1"/>
  <c r="R223" i="1"/>
  <c r="P223" i="1"/>
  <c r="O223" i="1"/>
  <c r="N223" i="1"/>
  <c r="M223" i="1"/>
  <c r="L223" i="1"/>
  <c r="K223" i="1"/>
  <c r="T223" i="1" s="1"/>
  <c r="S222" i="1"/>
  <c r="R222" i="1"/>
  <c r="P222" i="1"/>
  <c r="O222" i="1"/>
  <c r="N222" i="1"/>
  <c r="M222" i="1"/>
  <c r="L222" i="1"/>
  <c r="K222" i="1"/>
  <c r="T222" i="1" s="1"/>
  <c r="S221" i="1"/>
  <c r="R221" i="1"/>
  <c r="P221" i="1"/>
  <c r="O221" i="1"/>
  <c r="N221" i="1"/>
  <c r="M221" i="1"/>
  <c r="L221" i="1"/>
  <c r="K221" i="1"/>
  <c r="T221" i="1" s="1"/>
  <c r="S220" i="1"/>
  <c r="R220" i="1"/>
  <c r="P220" i="1"/>
  <c r="O220" i="1"/>
  <c r="N220" i="1"/>
  <c r="M220" i="1"/>
  <c r="L220" i="1"/>
  <c r="K220" i="1"/>
  <c r="T220" i="1" s="1"/>
  <c r="S219" i="1"/>
  <c r="R219" i="1"/>
  <c r="P219" i="1"/>
  <c r="O219" i="1"/>
  <c r="N219" i="1"/>
  <c r="M219" i="1"/>
  <c r="L219" i="1"/>
  <c r="K219" i="1"/>
  <c r="T219" i="1" s="1"/>
  <c r="S218" i="1"/>
  <c r="R218" i="1"/>
  <c r="P218" i="1"/>
  <c r="O218" i="1"/>
  <c r="N218" i="1"/>
  <c r="M218" i="1"/>
  <c r="L218" i="1"/>
  <c r="K218" i="1"/>
  <c r="T218" i="1" s="1"/>
  <c r="S217" i="1"/>
  <c r="R217" i="1"/>
  <c r="P217" i="1"/>
  <c r="O217" i="1"/>
  <c r="N217" i="1"/>
  <c r="M217" i="1"/>
  <c r="L217" i="1"/>
  <c r="K217" i="1"/>
  <c r="T217" i="1" s="1"/>
  <c r="S216" i="1"/>
  <c r="R216" i="1"/>
  <c r="P216" i="1"/>
  <c r="O216" i="1"/>
  <c r="N216" i="1"/>
  <c r="M216" i="1"/>
  <c r="L216" i="1"/>
  <c r="K216" i="1"/>
  <c r="T216" i="1" s="1"/>
  <c r="S215" i="1"/>
  <c r="R215" i="1"/>
  <c r="P215" i="1"/>
  <c r="O215" i="1"/>
  <c r="N215" i="1"/>
  <c r="M215" i="1"/>
  <c r="L215" i="1"/>
  <c r="K215" i="1"/>
  <c r="T215" i="1" s="1"/>
  <c r="S214" i="1"/>
  <c r="R214" i="1"/>
  <c r="P214" i="1"/>
  <c r="O214" i="1"/>
  <c r="N214" i="1"/>
  <c r="M214" i="1"/>
  <c r="L214" i="1"/>
  <c r="K214" i="1"/>
  <c r="T214" i="1" s="1"/>
  <c r="S213" i="1"/>
  <c r="R213" i="1"/>
  <c r="P213" i="1"/>
  <c r="O213" i="1"/>
  <c r="N213" i="1"/>
  <c r="M213" i="1"/>
  <c r="L213" i="1"/>
  <c r="K213" i="1"/>
  <c r="T213" i="1" s="1"/>
  <c r="S212" i="1"/>
  <c r="R212" i="1"/>
  <c r="P212" i="1"/>
  <c r="O212" i="1"/>
  <c r="N212" i="1"/>
  <c r="M212" i="1"/>
  <c r="L212" i="1"/>
  <c r="K212" i="1"/>
  <c r="T212" i="1" s="1"/>
  <c r="S211" i="1"/>
  <c r="R211" i="1"/>
  <c r="P211" i="1"/>
  <c r="O211" i="1"/>
  <c r="N211" i="1"/>
  <c r="M211" i="1"/>
  <c r="L211" i="1"/>
  <c r="K211" i="1"/>
  <c r="T211" i="1" s="1"/>
  <c r="S210" i="1"/>
  <c r="R210" i="1"/>
  <c r="P210" i="1"/>
  <c r="O210" i="1"/>
  <c r="N210" i="1"/>
  <c r="M210" i="1"/>
  <c r="L210" i="1"/>
  <c r="K210" i="1"/>
  <c r="T210" i="1" s="1"/>
  <c r="S209" i="1"/>
  <c r="R209" i="1"/>
  <c r="P209" i="1"/>
  <c r="O209" i="1"/>
  <c r="N209" i="1"/>
  <c r="M209" i="1"/>
  <c r="L209" i="1"/>
  <c r="K209" i="1"/>
  <c r="T209" i="1" s="1"/>
  <c r="S208" i="1"/>
  <c r="R208" i="1"/>
  <c r="P208" i="1"/>
  <c r="O208" i="1"/>
  <c r="N208" i="1"/>
  <c r="M208" i="1"/>
  <c r="L208" i="1"/>
  <c r="K208" i="1"/>
  <c r="T208" i="1" s="1"/>
  <c r="S207" i="1"/>
  <c r="R207" i="1"/>
  <c r="P207" i="1"/>
  <c r="O207" i="1"/>
  <c r="N207" i="1"/>
  <c r="M207" i="1"/>
  <c r="L207" i="1"/>
  <c r="K207" i="1"/>
  <c r="T207" i="1" s="1"/>
  <c r="S206" i="1"/>
  <c r="R206" i="1"/>
  <c r="P206" i="1"/>
  <c r="O206" i="1"/>
  <c r="N206" i="1"/>
  <c r="M206" i="1"/>
  <c r="L206" i="1"/>
  <c r="K206" i="1"/>
  <c r="T206" i="1" s="1"/>
  <c r="S205" i="1"/>
  <c r="R205" i="1"/>
  <c r="P205" i="1"/>
  <c r="O205" i="1"/>
  <c r="N205" i="1"/>
  <c r="M205" i="1"/>
  <c r="L205" i="1"/>
  <c r="K205" i="1"/>
  <c r="T205" i="1" s="1"/>
  <c r="S204" i="1"/>
  <c r="R204" i="1"/>
  <c r="P204" i="1"/>
  <c r="O204" i="1"/>
  <c r="N204" i="1"/>
  <c r="M204" i="1"/>
  <c r="L204" i="1"/>
  <c r="K204" i="1"/>
  <c r="T204" i="1" s="1"/>
  <c r="S203" i="1"/>
  <c r="R203" i="1"/>
  <c r="P203" i="1"/>
  <c r="O203" i="1"/>
  <c r="N203" i="1"/>
  <c r="M203" i="1"/>
  <c r="L203" i="1"/>
  <c r="K203" i="1"/>
  <c r="T203" i="1" s="1"/>
  <c r="S202" i="1"/>
  <c r="R202" i="1"/>
  <c r="P202" i="1"/>
  <c r="O202" i="1"/>
  <c r="N202" i="1"/>
  <c r="M202" i="1"/>
  <c r="L202" i="1"/>
  <c r="K202" i="1"/>
  <c r="T202" i="1" s="1"/>
  <c r="S201" i="1"/>
  <c r="R201" i="1"/>
  <c r="P201" i="1"/>
  <c r="O201" i="1"/>
  <c r="N201" i="1"/>
  <c r="M201" i="1"/>
  <c r="L201" i="1"/>
  <c r="K201" i="1"/>
  <c r="T201" i="1" s="1"/>
  <c r="S200" i="1"/>
  <c r="R200" i="1"/>
  <c r="P200" i="1"/>
  <c r="O200" i="1"/>
  <c r="N200" i="1"/>
  <c r="M200" i="1"/>
  <c r="L200" i="1"/>
  <c r="K200" i="1"/>
  <c r="T200" i="1" s="1"/>
  <c r="S199" i="1"/>
  <c r="R199" i="1"/>
  <c r="P199" i="1"/>
  <c r="O199" i="1"/>
  <c r="N199" i="1"/>
  <c r="M199" i="1"/>
  <c r="L199" i="1"/>
  <c r="K199" i="1"/>
  <c r="T199" i="1" s="1"/>
  <c r="S198" i="1"/>
  <c r="R198" i="1"/>
  <c r="P198" i="1"/>
  <c r="O198" i="1"/>
  <c r="N198" i="1"/>
  <c r="M198" i="1"/>
  <c r="L198" i="1"/>
  <c r="K198" i="1"/>
  <c r="T198" i="1" s="1"/>
  <c r="S197" i="1"/>
  <c r="R197" i="1"/>
  <c r="P197" i="1"/>
  <c r="O197" i="1"/>
  <c r="N197" i="1"/>
  <c r="M197" i="1"/>
  <c r="L197" i="1"/>
  <c r="K197" i="1"/>
  <c r="T197" i="1" s="1"/>
  <c r="S196" i="1"/>
  <c r="R196" i="1"/>
  <c r="P196" i="1"/>
  <c r="O196" i="1"/>
  <c r="N196" i="1"/>
  <c r="M196" i="1"/>
  <c r="L196" i="1"/>
  <c r="K196" i="1"/>
  <c r="T196" i="1" s="1"/>
  <c r="S195" i="1"/>
  <c r="R195" i="1"/>
  <c r="P195" i="1"/>
  <c r="O195" i="1"/>
  <c r="N195" i="1"/>
  <c r="M195" i="1"/>
  <c r="L195" i="1"/>
  <c r="K195" i="1"/>
  <c r="T195" i="1" s="1"/>
  <c r="S194" i="1"/>
  <c r="R194" i="1"/>
  <c r="P194" i="1"/>
  <c r="O194" i="1"/>
  <c r="N194" i="1"/>
  <c r="M194" i="1"/>
  <c r="L194" i="1"/>
  <c r="K194" i="1"/>
  <c r="T194" i="1" s="1"/>
  <c r="S193" i="1"/>
  <c r="R193" i="1"/>
  <c r="P193" i="1"/>
  <c r="O193" i="1"/>
  <c r="N193" i="1"/>
  <c r="M193" i="1"/>
  <c r="L193" i="1"/>
  <c r="K193" i="1"/>
  <c r="T193" i="1" s="1"/>
  <c r="S192" i="1"/>
  <c r="R192" i="1"/>
  <c r="P192" i="1"/>
  <c r="O192" i="1"/>
  <c r="N192" i="1"/>
  <c r="M192" i="1"/>
  <c r="L192" i="1"/>
  <c r="K192" i="1"/>
  <c r="T192" i="1" s="1"/>
  <c r="S191" i="1"/>
  <c r="R191" i="1"/>
  <c r="P191" i="1"/>
  <c r="O191" i="1"/>
  <c r="N191" i="1"/>
  <c r="M191" i="1"/>
  <c r="L191" i="1"/>
  <c r="K191" i="1"/>
  <c r="T191" i="1" s="1"/>
  <c r="S190" i="1"/>
  <c r="R190" i="1"/>
  <c r="P190" i="1"/>
  <c r="O190" i="1"/>
  <c r="N190" i="1"/>
  <c r="M190" i="1"/>
  <c r="L190" i="1"/>
  <c r="K190" i="1"/>
  <c r="T190" i="1" s="1"/>
  <c r="S189" i="1"/>
  <c r="R189" i="1"/>
  <c r="P189" i="1"/>
  <c r="O189" i="1"/>
  <c r="N189" i="1"/>
  <c r="M189" i="1"/>
  <c r="L189" i="1"/>
  <c r="K189" i="1"/>
  <c r="T189" i="1" s="1"/>
  <c r="S188" i="1"/>
  <c r="R188" i="1"/>
  <c r="P188" i="1"/>
  <c r="O188" i="1"/>
  <c r="N188" i="1"/>
  <c r="M188" i="1"/>
  <c r="L188" i="1"/>
  <c r="K188" i="1"/>
  <c r="T188" i="1" s="1"/>
  <c r="S187" i="1"/>
  <c r="R187" i="1"/>
  <c r="P187" i="1"/>
  <c r="O187" i="1"/>
  <c r="N187" i="1"/>
  <c r="M187" i="1"/>
  <c r="L187" i="1"/>
  <c r="K187" i="1"/>
  <c r="T187" i="1" s="1"/>
  <c r="S186" i="1"/>
  <c r="R186" i="1"/>
  <c r="P186" i="1"/>
  <c r="O186" i="1"/>
  <c r="N186" i="1"/>
  <c r="M186" i="1"/>
  <c r="L186" i="1"/>
  <c r="K186" i="1"/>
  <c r="T186" i="1" s="1"/>
  <c r="S185" i="1"/>
  <c r="R185" i="1"/>
  <c r="P185" i="1"/>
  <c r="O185" i="1"/>
  <c r="N185" i="1"/>
  <c r="M185" i="1"/>
  <c r="L185" i="1"/>
  <c r="K185" i="1"/>
  <c r="T185" i="1" s="1"/>
  <c r="S184" i="1"/>
  <c r="R184" i="1"/>
  <c r="P184" i="1"/>
  <c r="O184" i="1"/>
  <c r="N184" i="1"/>
  <c r="M184" i="1"/>
  <c r="L184" i="1"/>
  <c r="K184" i="1"/>
  <c r="T184" i="1" s="1"/>
  <c r="S183" i="1"/>
  <c r="R183" i="1"/>
  <c r="P183" i="1"/>
  <c r="O183" i="1"/>
  <c r="N183" i="1"/>
  <c r="M183" i="1"/>
  <c r="L183" i="1"/>
  <c r="K183" i="1"/>
  <c r="T183" i="1" s="1"/>
  <c r="S182" i="1"/>
  <c r="R182" i="1"/>
  <c r="P182" i="1"/>
  <c r="O182" i="1"/>
  <c r="N182" i="1"/>
  <c r="M182" i="1"/>
  <c r="L182" i="1"/>
  <c r="K182" i="1"/>
  <c r="T182" i="1" s="1"/>
  <c r="S181" i="1"/>
  <c r="R181" i="1"/>
  <c r="P181" i="1"/>
  <c r="O181" i="1"/>
  <c r="N181" i="1"/>
  <c r="M181" i="1"/>
  <c r="L181" i="1"/>
  <c r="K181" i="1"/>
  <c r="T181" i="1" s="1"/>
  <c r="S180" i="1"/>
  <c r="R180" i="1"/>
  <c r="P180" i="1"/>
  <c r="O180" i="1"/>
  <c r="N180" i="1"/>
  <c r="M180" i="1"/>
  <c r="L180" i="1"/>
  <c r="K180" i="1"/>
  <c r="T180" i="1" s="1"/>
  <c r="S179" i="1"/>
  <c r="R179" i="1"/>
  <c r="P179" i="1"/>
  <c r="O179" i="1"/>
  <c r="N179" i="1"/>
  <c r="M179" i="1"/>
  <c r="L179" i="1"/>
  <c r="K179" i="1"/>
  <c r="T179" i="1" s="1"/>
  <c r="S178" i="1"/>
  <c r="R178" i="1"/>
  <c r="P178" i="1"/>
  <c r="O178" i="1"/>
  <c r="N178" i="1"/>
  <c r="M178" i="1"/>
  <c r="L178" i="1"/>
  <c r="K178" i="1"/>
  <c r="T178" i="1" s="1"/>
  <c r="S177" i="1"/>
  <c r="R177" i="1"/>
  <c r="P177" i="1"/>
  <c r="O177" i="1"/>
  <c r="N177" i="1"/>
  <c r="M177" i="1"/>
  <c r="L177" i="1"/>
  <c r="K177" i="1"/>
  <c r="T177" i="1" s="1"/>
  <c r="S176" i="1"/>
  <c r="R176" i="1"/>
  <c r="P176" i="1"/>
  <c r="O176" i="1"/>
  <c r="N176" i="1"/>
  <c r="M176" i="1"/>
  <c r="L176" i="1"/>
  <c r="K176" i="1"/>
  <c r="T176" i="1" s="1"/>
  <c r="S175" i="1"/>
  <c r="R175" i="1"/>
  <c r="P175" i="1"/>
  <c r="O175" i="1"/>
  <c r="N175" i="1"/>
  <c r="M175" i="1"/>
  <c r="L175" i="1"/>
  <c r="K175" i="1"/>
  <c r="T175" i="1" s="1"/>
  <c r="S174" i="1"/>
  <c r="R174" i="1"/>
  <c r="P174" i="1"/>
  <c r="O174" i="1"/>
  <c r="N174" i="1"/>
  <c r="M174" i="1"/>
  <c r="L174" i="1"/>
  <c r="K174" i="1"/>
  <c r="T174" i="1" s="1"/>
  <c r="S173" i="1"/>
  <c r="R173" i="1"/>
  <c r="P173" i="1"/>
  <c r="O173" i="1"/>
  <c r="N173" i="1"/>
  <c r="M173" i="1"/>
  <c r="L173" i="1"/>
  <c r="K173" i="1"/>
  <c r="T173" i="1" s="1"/>
  <c r="S172" i="1"/>
  <c r="R172" i="1"/>
  <c r="P172" i="1"/>
  <c r="O172" i="1"/>
  <c r="N172" i="1"/>
  <c r="M172" i="1"/>
  <c r="L172" i="1"/>
  <c r="K172" i="1"/>
  <c r="T172" i="1" s="1"/>
  <c r="S171" i="1"/>
  <c r="R171" i="1"/>
  <c r="P171" i="1"/>
  <c r="O171" i="1"/>
  <c r="N171" i="1"/>
  <c r="M171" i="1"/>
  <c r="L171" i="1"/>
  <c r="K171" i="1"/>
  <c r="T171" i="1" s="1"/>
  <c r="S170" i="1"/>
  <c r="R170" i="1"/>
  <c r="P170" i="1"/>
  <c r="O170" i="1"/>
  <c r="N170" i="1"/>
  <c r="M170" i="1"/>
  <c r="L170" i="1"/>
  <c r="K170" i="1"/>
  <c r="T170" i="1" s="1"/>
  <c r="S169" i="1"/>
  <c r="R169" i="1"/>
  <c r="P169" i="1"/>
  <c r="O169" i="1"/>
  <c r="N169" i="1"/>
  <c r="M169" i="1"/>
  <c r="L169" i="1"/>
  <c r="K169" i="1"/>
  <c r="T169" i="1" s="1"/>
  <c r="S168" i="1"/>
  <c r="R168" i="1"/>
  <c r="P168" i="1"/>
  <c r="O168" i="1"/>
  <c r="N168" i="1"/>
  <c r="M168" i="1"/>
  <c r="L168" i="1"/>
  <c r="K168" i="1"/>
  <c r="T168" i="1" s="1"/>
  <c r="S167" i="1"/>
  <c r="R167" i="1"/>
  <c r="P167" i="1"/>
  <c r="O167" i="1"/>
  <c r="N167" i="1"/>
  <c r="M167" i="1"/>
  <c r="L167" i="1"/>
  <c r="K167" i="1"/>
  <c r="T167" i="1" s="1"/>
  <c r="S166" i="1"/>
  <c r="R166" i="1"/>
  <c r="P166" i="1"/>
  <c r="O166" i="1"/>
  <c r="N166" i="1"/>
  <c r="M166" i="1"/>
  <c r="L166" i="1"/>
  <c r="K166" i="1"/>
  <c r="T166" i="1" s="1"/>
  <c r="S165" i="1"/>
  <c r="R165" i="1"/>
  <c r="P165" i="1"/>
  <c r="O165" i="1"/>
  <c r="N165" i="1"/>
  <c r="M165" i="1"/>
  <c r="L165" i="1"/>
  <c r="K165" i="1"/>
  <c r="T165" i="1" s="1"/>
  <c r="S164" i="1"/>
  <c r="R164" i="1"/>
  <c r="P164" i="1"/>
  <c r="O164" i="1"/>
  <c r="N164" i="1"/>
  <c r="M164" i="1"/>
  <c r="L164" i="1"/>
  <c r="K164" i="1"/>
  <c r="T164" i="1" s="1"/>
  <c r="S163" i="1"/>
  <c r="R163" i="1"/>
  <c r="P163" i="1"/>
  <c r="O163" i="1"/>
  <c r="N163" i="1"/>
  <c r="M163" i="1"/>
  <c r="L163" i="1"/>
  <c r="K163" i="1"/>
  <c r="T163" i="1" s="1"/>
  <c r="S162" i="1"/>
  <c r="R162" i="1"/>
  <c r="P162" i="1"/>
  <c r="O162" i="1"/>
  <c r="N162" i="1"/>
  <c r="M162" i="1"/>
  <c r="L162" i="1"/>
  <c r="K162" i="1"/>
  <c r="T162" i="1" s="1"/>
  <c r="S161" i="1"/>
  <c r="R161" i="1"/>
  <c r="P161" i="1"/>
  <c r="O161" i="1"/>
  <c r="N161" i="1"/>
  <c r="M161" i="1"/>
  <c r="L161" i="1"/>
  <c r="K161" i="1"/>
  <c r="T161" i="1" s="1"/>
  <c r="S160" i="1"/>
  <c r="R160" i="1"/>
  <c r="P160" i="1"/>
  <c r="O160" i="1"/>
  <c r="N160" i="1"/>
  <c r="M160" i="1"/>
  <c r="L160" i="1"/>
  <c r="K160" i="1"/>
  <c r="T160" i="1" s="1"/>
  <c r="S159" i="1"/>
  <c r="R159" i="1"/>
  <c r="P159" i="1"/>
  <c r="O159" i="1"/>
  <c r="N159" i="1"/>
  <c r="M159" i="1"/>
  <c r="L159" i="1"/>
  <c r="K159" i="1"/>
  <c r="T159" i="1" s="1"/>
  <c r="S158" i="1"/>
  <c r="R158" i="1"/>
  <c r="P158" i="1"/>
  <c r="O158" i="1"/>
  <c r="N158" i="1"/>
  <c r="M158" i="1"/>
  <c r="L158" i="1"/>
  <c r="K158" i="1"/>
  <c r="T158" i="1" s="1"/>
  <c r="S157" i="1"/>
  <c r="R157" i="1"/>
  <c r="P157" i="1"/>
  <c r="O157" i="1"/>
  <c r="N157" i="1"/>
  <c r="M157" i="1"/>
  <c r="L157" i="1"/>
  <c r="K157" i="1"/>
  <c r="T157" i="1" s="1"/>
  <c r="S156" i="1"/>
  <c r="R156" i="1"/>
  <c r="P156" i="1"/>
  <c r="O156" i="1"/>
  <c r="N156" i="1"/>
  <c r="M156" i="1"/>
  <c r="L156" i="1"/>
  <c r="K156" i="1"/>
  <c r="T156" i="1" s="1"/>
  <c r="S155" i="1"/>
  <c r="R155" i="1"/>
  <c r="P155" i="1"/>
  <c r="O155" i="1"/>
  <c r="N155" i="1"/>
  <c r="M155" i="1"/>
  <c r="L155" i="1"/>
  <c r="K155" i="1"/>
  <c r="T155" i="1" s="1"/>
  <c r="S154" i="1"/>
  <c r="R154" i="1"/>
  <c r="P154" i="1"/>
  <c r="O154" i="1"/>
  <c r="N154" i="1"/>
  <c r="M154" i="1"/>
  <c r="L154" i="1"/>
  <c r="K154" i="1"/>
  <c r="T154" i="1" s="1"/>
  <c r="S153" i="1"/>
  <c r="R153" i="1"/>
  <c r="P153" i="1"/>
  <c r="O153" i="1"/>
  <c r="N153" i="1"/>
  <c r="M153" i="1"/>
  <c r="L153" i="1"/>
  <c r="K153" i="1"/>
  <c r="T153" i="1" s="1"/>
  <c r="S152" i="1"/>
  <c r="R152" i="1"/>
  <c r="P152" i="1"/>
  <c r="O152" i="1"/>
  <c r="N152" i="1"/>
  <c r="M152" i="1"/>
  <c r="L152" i="1"/>
  <c r="K152" i="1"/>
  <c r="T152" i="1" s="1"/>
  <c r="S151" i="1"/>
  <c r="R151" i="1"/>
  <c r="P151" i="1"/>
  <c r="O151" i="1"/>
  <c r="N151" i="1"/>
  <c r="M151" i="1"/>
  <c r="L151" i="1"/>
  <c r="K151" i="1"/>
  <c r="T151" i="1" s="1"/>
  <c r="S150" i="1"/>
  <c r="R150" i="1"/>
  <c r="P150" i="1"/>
  <c r="O150" i="1"/>
  <c r="N150" i="1"/>
  <c r="M150" i="1"/>
  <c r="L150" i="1"/>
  <c r="K150" i="1"/>
  <c r="T150" i="1" s="1"/>
  <c r="S149" i="1"/>
  <c r="R149" i="1"/>
  <c r="P149" i="1"/>
  <c r="O149" i="1"/>
  <c r="N149" i="1"/>
  <c r="M149" i="1"/>
  <c r="L149" i="1"/>
  <c r="K149" i="1"/>
  <c r="T149" i="1" s="1"/>
  <c r="S148" i="1"/>
  <c r="R148" i="1"/>
  <c r="P148" i="1"/>
  <c r="O148" i="1"/>
  <c r="N148" i="1"/>
  <c r="M148" i="1"/>
  <c r="L148" i="1"/>
  <c r="K148" i="1"/>
  <c r="T148" i="1" s="1"/>
  <c r="S147" i="1"/>
  <c r="R147" i="1"/>
  <c r="P147" i="1"/>
  <c r="O147" i="1"/>
  <c r="N147" i="1"/>
  <c r="M147" i="1"/>
  <c r="L147" i="1"/>
  <c r="K147" i="1"/>
  <c r="T147" i="1" s="1"/>
  <c r="S146" i="1"/>
  <c r="R146" i="1"/>
  <c r="P146" i="1"/>
  <c r="O146" i="1"/>
  <c r="N146" i="1"/>
  <c r="M146" i="1"/>
  <c r="L146" i="1"/>
  <c r="K146" i="1"/>
  <c r="T146" i="1" s="1"/>
  <c r="S145" i="1"/>
  <c r="R145" i="1"/>
  <c r="P145" i="1"/>
  <c r="O145" i="1"/>
  <c r="N145" i="1"/>
  <c r="M145" i="1"/>
  <c r="L145" i="1"/>
  <c r="K145" i="1"/>
  <c r="T145" i="1" s="1"/>
  <c r="S144" i="1"/>
  <c r="R144" i="1"/>
  <c r="P144" i="1"/>
  <c r="O144" i="1"/>
  <c r="N144" i="1"/>
  <c r="M144" i="1"/>
  <c r="L144" i="1"/>
  <c r="K144" i="1"/>
  <c r="T144" i="1" s="1"/>
  <c r="S143" i="1"/>
  <c r="R143" i="1"/>
  <c r="P143" i="1"/>
  <c r="O143" i="1"/>
  <c r="N143" i="1"/>
  <c r="M143" i="1"/>
  <c r="L143" i="1"/>
  <c r="K143" i="1"/>
  <c r="T143" i="1" s="1"/>
  <c r="S142" i="1"/>
  <c r="R142" i="1"/>
  <c r="P142" i="1"/>
  <c r="O142" i="1"/>
  <c r="N142" i="1"/>
  <c r="M142" i="1"/>
  <c r="L142" i="1"/>
  <c r="K142" i="1"/>
  <c r="T142" i="1" s="1"/>
  <c r="S141" i="1"/>
  <c r="R141" i="1"/>
  <c r="P141" i="1"/>
  <c r="O141" i="1"/>
  <c r="N141" i="1"/>
  <c r="M141" i="1"/>
  <c r="L141" i="1"/>
  <c r="K141" i="1"/>
  <c r="T141" i="1" s="1"/>
  <c r="S140" i="1"/>
  <c r="R140" i="1"/>
  <c r="P140" i="1"/>
  <c r="O140" i="1"/>
  <c r="N140" i="1"/>
  <c r="M140" i="1"/>
  <c r="L140" i="1"/>
  <c r="K140" i="1"/>
  <c r="T140" i="1" s="1"/>
  <c r="S139" i="1"/>
  <c r="R139" i="1"/>
  <c r="P139" i="1"/>
  <c r="O139" i="1"/>
  <c r="N139" i="1"/>
  <c r="M139" i="1"/>
  <c r="L139" i="1"/>
  <c r="K139" i="1"/>
  <c r="T139" i="1" s="1"/>
  <c r="S138" i="1"/>
  <c r="R138" i="1"/>
  <c r="P138" i="1"/>
  <c r="O138" i="1"/>
  <c r="N138" i="1"/>
  <c r="M138" i="1"/>
  <c r="L138" i="1"/>
  <c r="K138" i="1"/>
  <c r="T138" i="1" s="1"/>
  <c r="S137" i="1"/>
  <c r="R137" i="1"/>
  <c r="P137" i="1"/>
  <c r="O137" i="1"/>
  <c r="N137" i="1"/>
  <c r="M137" i="1"/>
  <c r="L137" i="1"/>
  <c r="K137" i="1"/>
  <c r="T137" i="1" s="1"/>
  <c r="S136" i="1"/>
  <c r="R136" i="1"/>
  <c r="P136" i="1"/>
  <c r="O136" i="1"/>
  <c r="N136" i="1"/>
  <c r="M136" i="1"/>
  <c r="L136" i="1"/>
  <c r="K136" i="1"/>
  <c r="T136" i="1" s="1"/>
  <c r="S135" i="1"/>
  <c r="R135" i="1"/>
  <c r="P135" i="1"/>
  <c r="O135" i="1"/>
  <c r="N135" i="1"/>
  <c r="M135" i="1"/>
  <c r="L135" i="1"/>
  <c r="K135" i="1"/>
  <c r="T135" i="1" s="1"/>
  <c r="S134" i="1"/>
  <c r="R134" i="1"/>
  <c r="P134" i="1"/>
  <c r="O134" i="1"/>
  <c r="N134" i="1"/>
  <c r="M134" i="1"/>
  <c r="L134" i="1"/>
  <c r="K134" i="1"/>
  <c r="T134" i="1" s="1"/>
  <c r="S133" i="1"/>
  <c r="R133" i="1"/>
  <c r="P133" i="1"/>
  <c r="O133" i="1"/>
  <c r="N133" i="1"/>
  <c r="M133" i="1"/>
  <c r="L133" i="1"/>
  <c r="K133" i="1"/>
  <c r="T133" i="1" s="1"/>
  <c r="S132" i="1"/>
  <c r="R132" i="1"/>
  <c r="P132" i="1"/>
  <c r="O132" i="1"/>
  <c r="N132" i="1"/>
  <c r="M132" i="1"/>
  <c r="L132" i="1"/>
  <c r="K132" i="1"/>
  <c r="T132" i="1" s="1"/>
  <c r="S131" i="1"/>
  <c r="R131" i="1"/>
  <c r="P131" i="1"/>
  <c r="O131" i="1"/>
  <c r="N131" i="1"/>
  <c r="M131" i="1"/>
  <c r="L131" i="1"/>
  <c r="K131" i="1"/>
  <c r="T131" i="1" s="1"/>
  <c r="S130" i="1"/>
  <c r="R130" i="1"/>
  <c r="P130" i="1"/>
  <c r="O130" i="1"/>
  <c r="N130" i="1"/>
  <c r="M130" i="1"/>
  <c r="L130" i="1"/>
  <c r="K130" i="1"/>
  <c r="T130" i="1" s="1"/>
  <c r="S129" i="1"/>
  <c r="R129" i="1"/>
  <c r="P129" i="1"/>
  <c r="O129" i="1"/>
  <c r="N129" i="1"/>
  <c r="M129" i="1"/>
  <c r="L129" i="1"/>
  <c r="K129" i="1"/>
  <c r="T129" i="1" s="1"/>
  <c r="S128" i="1"/>
  <c r="R128" i="1"/>
  <c r="P128" i="1"/>
  <c r="O128" i="1"/>
  <c r="N128" i="1"/>
  <c r="M128" i="1"/>
  <c r="L128" i="1"/>
  <c r="K128" i="1"/>
  <c r="T128" i="1" s="1"/>
  <c r="S127" i="1"/>
  <c r="R127" i="1"/>
  <c r="P127" i="1"/>
  <c r="O127" i="1"/>
  <c r="N127" i="1"/>
  <c r="M127" i="1"/>
  <c r="L127" i="1"/>
  <c r="K127" i="1"/>
  <c r="T127" i="1" s="1"/>
  <c r="S126" i="1"/>
  <c r="R126" i="1"/>
  <c r="P126" i="1"/>
  <c r="O126" i="1"/>
  <c r="N126" i="1"/>
  <c r="M126" i="1"/>
  <c r="L126" i="1"/>
  <c r="K126" i="1"/>
  <c r="T126" i="1" s="1"/>
  <c r="S125" i="1"/>
  <c r="R125" i="1"/>
  <c r="P125" i="1"/>
  <c r="O125" i="1"/>
  <c r="N125" i="1"/>
  <c r="M125" i="1"/>
  <c r="L125" i="1"/>
  <c r="K125" i="1"/>
  <c r="T125" i="1" s="1"/>
  <c r="S124" i="1"/>
  <c r="R124" i="1"/>
  <c r="P124" i="1"/>
  <c r="O124" i="1"/>
  <c r="N124" i="1"/>
  <c r="M124" i="1"/>
  <c r="L124" i="1"/>
  <c r="K124" i="1"/>
  <c r="T124" i="1" s="1"/>
  <c r="S123" i="1"/>
  <c r="R123" i="1"/>
  <c r="P123" i="1"/>
  <c r="O123" i="1"/>
  <c r="N123" i="1"/>
  <c r="M123" i="1"/>
  <c r="L123" i="1"/>
  <c r="K123" i="1"/>
  <c r="T123" i="1" s="1"/>
  <c r="S122" i="1"/>
  <c r="R122" i="1"/>
  <c r="P122" i="1"/>
  <c r="O122" i="1"/>
  <c r="N122" i="1"/>
  <c r="M122" i="1"/>
  <c r="L122" i="1"/>
  <c r="K122" i="1"/>
  <c r="T122" i="1" s="1"/>
  <c r="S121" i="1"/>
  <c r="R121" i="1"/>
  <c r="P121" i="1"/>
  <c r="O121" i="1"/>
  <c r="N121" i="1"/>
  <c r="M121" i="1"/>
  <c r="L121" i="1"/>
  <c r="K121" i="1"/>
  <c r="T121" i="1" s="1"/>
  <c r="S120" i="1"/>
  <c r="R120" i="1"/>
  <c r="P120" i="1"/>
  <c r="O120" i="1"/>
  <c r="N120" i="1"/>
  <c r="M120" i="1"/>
  <c r="L120" i="1"/>
  <c r="K120" i="1"/>
  <c r="T120" i="1" s="1"/>
  <c r="S119" i="1"/>
  <c r="R119" i="1"/>
  <c r="P119" i="1"/>
  <c r="O119" i="1"/>
  <c r="N119" i="1"/>
  <c r="M119" i="1"/>
  <c r="L119" i="1"/>
  <c r="K119" i="1"/>
  <c r="T119" i="1" s="1"/>
  <c r="S118" i="1"/>
  <c r="R118" i="1"/>
  <c r="P118" i="1"/>
  <c r="O118" i="1"/>
  <c r="N118" i="1"/>
  <c r="M118" i="1"/>
  <c r="L118" i="1"/>
  <c r="K118" i="1"/>
  <c r="T118" i="1" s="1"/>
  <c r="S117" i="1"/>
  <c r="R117" i="1"/>
  <c r="P117" i="1"/>
  <c r="O117" i="1"/>
  <c r="N117" i="1"/>
  <c r="M117" i="1"/>
  <c r="L117" i="1"/>
  <c r="K117" i="1"/>
  <c r="T117" i="1" s="1"/>
  <c r="S116" i="1"/>
  <c r="R116" i="1"/>
  <c r="P116" i="1"/>
  <c r="O116" i="1"/>
  <c r="N116" i="1"/>
  <c r="M116" i="1"/>
  <c r="L116" i="1"/>
  <c r="K116" i="1"/>
  <c r="T116" i="1" s="1"/>
  <c r="S115" i="1"/>
  <c r="R115" i="1"/>
  <c r="P115" i="1"/>
  <c r="O115" i="1"/>
  <c r="N115" i="1"/>
  <c r="M115" i="1"/>
  <c r="L115" i="1"/>
  <c r="K115" i="1"/>
  <c r="T115" i="1" s="1"/>
  <c r="S114" i="1"/>
  <c r="R114" i="1"/>
  <c r="P114" i="1"/>
  <c r="O114" i="1"/>
  <c r="N114" i="1"/>
  <c r="M114" i="1"/>
  <c r="L114" i="1"/>
  <c r="K114" i="1"/>
  <c r="T114" i="1" s="1"/>
  <c r="S113" i="1"/>
  <c r="R113" i="1"/>
  <c r="P113" i="1"/>
  <c r="O113" i="1"/>
  <c r="N113" i="1"/>
  <c r="M113" i="1"/>
  <c r="L113" i="1"/>
  <c r="K113" i="1"/>
  <c r="T113" i="1" s="1"/>
  <c r="S112" i="1"/>
  <c r="R112" i="1"/>
  <c r="P112" i="1"/>
  <c r="O112" i="1"/>
  <c r="N112" i="1"/>
  <c r="M112" i="1"/>
  <c r="L112" i="1"/>
  <c r="K112" i="1"/>
  <c r="T112" i="1" s="1"/>
  <c r="S111" i="1"/>
  <c r="R111" i="1"/>
  <c r="P111" i="1"/>
  <c r="O111" i="1"/>
  <c r="N111" i="1"/>
  <c r="M111" i="1"/>
  <c r="L111" i="1"/>
  <c r="K111" i="1"/>
  <c r="T111" i="1" s="1"/>
  <c r="S110" i="1"/>
  <c r="R110" i="1"/>
  <c r="P110" i="1"/>
  <c r="O110" i="1"/>
  <c r="N110" i="1"/>
  <c r="M110" i="1"/>
  <c r="L110" i="1"/>
  <c r="K110" i="1"/>
  <c r="T110" i="1" s="1"/>
  <c r="S109" i="1"/>
  <c r="R109" i="1"/>
  <c r="P109" i="1"/>
  <c r="O109" i="1"/>
  <c r="N109" i="1"/>
  <c r="M109" i="1"/>
  <c r="L109" i="1"/>
  <c r="K109" i="1"/>
  <c r="T109" i="1" s="1"/>
  <c r="S108" i="1"/>
  <c r="R108" i="1"/>
  <c r="P108" i="1"/>
  <c r="O108" i="1"/>
  <c r="N108" i="1"/>
  <c r="M108" i="1"/>
  <c r="L108" i="1"/>
  <c r="K108" i="1"/>
  <c r="T108" i="1" s="1"/>
  <c r="S107" i="1"/>
  <c r="R107" i="1"/>
  <c r="P107" i="1"/>
  <c r="O107" i="1"/>
  <c r="N107" i="1"/>
  <c r="M107" i="1"/>
  <c r="L107" i="1"/>
  <c r="K107" i="1"/>
  <c r="T107" i="1" s="1"/>
  <c r="S106" i="1"/>
  <c r="R106" i="1"/>
  <c r="P106" i="1"/>
  <c r="O106" i="1"/>
  <c r="N106" i="1"/>
  <c r="M106" i="1"/>
  <c r="L106" i="1"/>
  <c r="K106" i="1"/>
  <c r="T106" i="1" s="1"/>
  <c r="S105" i="1"/>
  <c r="R105" i="1"/>
  <c r="P105" i="1"/>
  <c r="O105" i="1"/>
  <c r="N105" i="1"/>
  <c r="M105" i="1"/>
  <c r="L105" i="1"/>
  <c r="K105" i="1"/>
  <c r="T105" i="1" s="1"/>
  <c r="S104" i="1"/>
  <c r="R104" i="1"/>
  <c r="P104" i="1"/>
  <c r="O104" i="1"/>
  <c r="N104" i="1"/>
  <c r="M104" i="1"/>
  <c r="L104" i="1"/>
  <c r="K104" i="1"/>
  <c r="T104" i="1" s="1"/>
  <c r="S103" i="1"/>
  <c r="R103" i="1"/>
  <c r="P103" i="1"/>
  <c r="O103" i="1"/>
  <c r="N103" i="1"/>
  <c r="M103" i="1"/>
  <c r="L103" i="1"/>
  <c r="K103" i="1"/>
  <c r="T103" i="1" s="1"/>
  <c r="S102" i="1"/>
  <c r="R102" i="1"/>
  <c r="P102" i="1"/>
  <c r="O102" i="1"/>
  <c r="N102" i="1"/>
  <c r="M102" i="1"/>
  <c r="L102" i="1"/>
  <c r="K102" i="1"/>
  <c r="T102" i="1" s="1"/>
  <c r="S101" i="1"/>
  <c r="R101" i="1"/>
  <c r="P101" i="1"/>
  <c r="O101" i="1"/>
  <c r="N101" i="1"/>
  <c r="M101" i="1"/>
  <c r="L101" i="1"/>
  <c r="K101" i="1"/>
  <c r="T101" i="1" s="1"/>
  <c r="S100" i="1"/>
  <c r="R100" i="1"/>
  <c r="P100" i="1"/>
  <c r="O100" i="1"/>
  <c r="N100" i="1"/>
  <c r="M100" i="1"/>
  <c r="L100" i="1"/>
  <c r="K100" i="1"/>
  <c r="T100" i="1" s="1"/>
  <c r="S99" i="1"/>
  <c r="R99" i="1"/>
  <c r="P99" i="1"/>
  <c r="O99" i="1"/>
  <c r="N99" i="1"/>
  <c r="M99" i="1"/>
  <c r="L99" i="1"/>
  <c r="K99" i="1"/>
  <c r="T99" i="1" s="1"/>
  <c r="S98" i="1"/>
  <c r="R98" i="1"/>
  <c r="P98" i="1"/>
  <c r="O98" i="1"/>
  <c r="N98" i="1"/>
  <c r="M98" i="1"/>
  <c r="L98" i="1"/>
  <c r="K98" i="1"/>
  <c r="T98" i="1" s="1"/>
  <c r="S97" i="1"/>
  <c r="R97" i="1"/>
  <c r="P97" i="1"/>
  <c r="O97" i="1"/>
  <c r="N97" i="1"/>
  <c r="M97" i="1"/>
  <c r="L97" i="1"/>
  <c r="K97" i="1"/>
  <c r="T97" i="1" s="1"/>
  <c r="S96" i="1"/>
  <c r="R96" i="1"/>
  <c r="P96" i="1"/>
  <c r="O96" i="1"/>
  <c r="N96" i="1"/>
  <c r="M96" i="1"/>
  <c r="L96" i="1"/>
  <c r="K96" i="1"/>
  <c r="T96" i="1" s="1"/>
  <c r="S95" i="1"/>
  <c r="R95" i="1"/>
  <c r="P95" i="1"/>
  <c r="O95" i="1"/>
  <c r="N95" i="1"/>
  <c r="M95" i="1"/>
  <c r="L95" i="1"/>
  <c r="K95" i="1"/>
  <c r="T95" i="1" s="1"/>
  <c r="S94" i="1"/>
  <c r="R94" i="1"/>
  <c r="P94" i="1"/>
  <c r="O94" i="1"/>
  <c r="N94" i="1"/>
  <c r="M94" i="1"/>
  <c r="L94" i="1"/>
  <c r="K94" i="1"/>
  <c r="T94" i="1" s="1"/>
  <c r="S93" i="1"/>
  <c r="R93" i="1"/>
  <c r="P93" i="1"/>
  <c r="O93" i="1"/>
  <c r="N93" i="1"/>
  <c r="M93" i="1"/>
  <c r="L93" i="1"/>
  <c r="K93" i="1"/>
  <c r="T93" i="1" s="1"/>
  <c r="S92" i="1"/>
  <c r="R92" i="1"/>
  <c r="P92" i="1"/>
  <c r="O92" i="1"/>
  <c r="N92" i="1"/>
  <c r="M92" i="1"/>
  <c r="L92" i="1"/>
  <c r="K92" i="1"/>
  <c r="T92" i="1" s="1"/>
  <c r="S91" i="1"/>
  <c r="R91" i="1"/>
  <c r="P91" i="1"/>
  <c r="O91" i="1"/>
  <c r="N91" i="1"/>
  <c r="M91" i="1"/>
  <c r="L91" i="1"/>
  <c r="K91" i="1"/>
  <c r="T91" i="1" s="1"/>
  <c r="S90" i="1"/>
  <c r="R90" i="1"/>
  <c r="P90" i="1"/>
  <c r="O90" i="1"/>
  <c r="N90" i="1"/>
  <c r="M90" i="1"/>
  <c r="L90" i="1"/>
  <c r="K90" i="1"/>
  <c r="T90" i="1" s="1"/>
  <c r="S89" i="1"/>
  <c r="R89" i="1"/>
  <c r="P89" i="1"/>
  <c r="O89" i="1"/>
  <c r="N89" i="1"/>
  <c r="M89" i="1"/>
  <c r="L89" i="1"/>
  <c r="K89" i="1"/>
  <c r="T89" i="1" s="1"/>
  <c r="S88" i="1"/>
  <c r="R88" i="1"/>
  <c r="P88" i="1"/>
  <c r="O88" i="1"/>
  <c r="N88" i="1"/>
  <c r="M88" i="1"/>
  <c r="L88" i="1"/>
  <c r="K88" i="1"/>
  <c r="T88" i="1" s="1"/>
  <c r="S87" i="1"/>
  <c r="R87" i="1"/>
  <c r="P87" i="1"/>
  <c r="O87" i="1"/>
  <c r="N87" i="1"/>
  <c r="M87" i="1"/>
  <c r="L87" i="1"/>
  <c r="K87" i="1"/>
  <c r="T87" i="1" s="1"/>
  <c r="S86" i="1"/>
  <c r="R86" i="1"/>
  <c r="P86" i="1"/>
  <c r="O86" i="1"/>
  <c r="N86" i="1"/>
  <c r="M86" i="1"/>
  <c r="L86" i="1"/>
  <c r="K86" i="1"/>
  <c r="T86" i="1" s="1"/>
  <c r="S85" i="1"/>
  <c r="R85" i="1"/>
  <c r="P85" i="1"/>
  <c r="O85" i="1"/>
  <c r="N85" i="1"/>
  <c r="M85" i="1"/>
  <c r="L85" i="1"/>
  <c r="K85" i="1"/>
  <c r="T85" i="1" s="1"/>
  <c r="S84" i="1"/>
  <c r="R84" i="1"/>
  <c r="P84" i="1"/>
  <c r="O84" i="1"/>
  <c r="N84" i="1"/>
  <c r="M84" i="1"/>
  <c r="L84" i="1"/>
  <c r="K84" i="1"/>
  <c r="T84" i="1" s="1"/>
  <c r="S83" i="1"/>
  <c r="R83" i="1"/>
  <c r="P83" i="1"/>
  <c r="O83" i="1"/>
  <c r="N83" i="1"/>
  <c r="M83" i="1"/>
  <c r="L83" i="1"/>
  <c r="K83" i="1"/>
  <c r="T83" i="1" s="1"/>
  <c r="S82" i="1"/>
  <c r="R82" i="1"/>
  <c r="P82" i="1"/>
  <c r="O82" i="1"/>
  <c r="N82" i="1"/>
  <c r="M82" i="1"/>
  <c r="L82" i="1"/>
  <c r="K82" i="1"/>
  <c r="T82" i="1" s="1"/>
  <c r="S81" i="1"/>
  <c r="R81" i="1"/>
  <c r="P81" i="1"/>
  <c r="O81" i="1"/>
  <c r="N81" i="1"/>
  <c r="M81" i="1"/>
  <c r="L81" i="1"/>
  <c r="K81" i="1"/>
  <c r="T81" i="1" s="1"/>
  <c r="S80" i="1"/>
  <c r="R80" i="1"/>
  <c r="P80" i="1"/>
  <c r="O80" i="1"/>
  <c r="N80" i="1"/>
  <c r="M80" i="1"/>
  <c r="L80" i="1"/>
  <c r="K80" i="1"/>
  <c r="T80" i="1" s="1"/>
  <c r="S79" i="1"/>
  <c r="R79" i="1"/>
  <c r="P79" i="1"/>
  <c r="O79" i="1"/>
  <c r="N79" i="1"/>
  <c r="M79" i="1"/>
  <c r="L79" i="1"/>
  <c r="K79" i="1"/>
  <c r="T79" i="1" s="1"/>
  <c r="S78" i="1"/>
  <c r="R78" i="1"/>
  <c r="P78" i="1"/>
  <c r="O78" i="1"/>
  <c r="N78" i="1"/>
  <c r="M78" i="1"/>
  <c r="L78" i="1"/>
  <c r="K78" i="1"/>
  <c r="T78" i="1" s="1"/>
  <c r="S77" i="1"/>
  <c r="R77" i="1"/>
  <c r="P77" i="1"/>
  <c r="O77" i="1"/>
  <c r="N77" i="1"/>
  <c r="M77" i="1"/>
  <c r="L77" i="1"/>
  <c r="K77" i="1"/>
  <c r="T77" i="1" s="1"/>
  <c r="S76" i="1"/>
  <c r="R76" i="1"/>
  <c r="P76" i="1"/>
  <c r="O76" i="1"/>
  <c r="N76" i="1"/>
  <c r="M76" i="1"/>
  <c r="L76" i="1"/>
  <c r="K76" i="1"/>
  <c r="T76" i="1" s="1"/>
  <c r="S75" i="1"/>
  <c r="R75" i="1"/>
  <c r="P75" i="1"/>
  <c r="O75" i="1"/>
  <c r="N75" i="1"/>
  <c r="M75" i="1"/>
  <c r="L75" i="1"/>
  <c r="K75" i="1"/>
  <c r="T75" i="1" s="1"/>
  <c r="S74" i="1"/>
  <c r="R74" i="1"/>
  <c r="P74" i="1"/>
  <c r="O74" i="1"/>
  <c r="N74" i="1"/>
  <c r="M74" i="1"/>
  <c r="L74" i="1"/>
  <c r="K74" i="1"/>
  <c r="T74" i="1" s="1"/>
  <c r="S73" i="1"/>
  <c r="R73" i="1"/>
  <c r="P73" i="1"/>
  <c r="O73" i="1"/>
  <c r="N73" i="1"/>
  <c r="M73" i="1"/>
  <c r="L73" i="1"/>
  <c r="K73" i="1"/>
  <c r="T73" i="1" s="1"/>
  <c r="S72" i="1"/>
  <c r="R72" i="1"/>
  <c r="P72" i="1"/>
  <c r="O72" i="1"/>
  <c r="N72" i="1"/>
  <c r="M72" i="1"/>
  <c r="L72" i="1"/>
  <c r="K72" i="1"/>
  <c r="T72" i="1" s="1"/>
  <c r="S71" i="1"/>
  <c r="R71" i="1"/>
  <c r="P71" i="1"/>
  <c r="O71" i="1"/>
  <c r="N71" i="1"/>
  <c r="M71" i="1"/>
  <c r="L71" i="1"/>
  <c r="K71" i="1"/>
  <c r="T71" i="1" s="1"/>
  <c r="S70" i="1"/>
  <c r="R70" i="1"/>
  <c r="P70" i="1"/>
  <c r="O70" i="1"/>
  <c r="N70" i="1"/>
  <c r="M70" i="1"/>
  <c r="L70" i="1"/>
  <c r="K70" i="1"/>
  <c r="T70" i="1" s="1"/>
  <c r="S69" i="1"/>
  <c r="R69" i="1"/>
  <c r="P69" i="1"/>
  <c r="O69" i="1"/>
  <c r="N69" i="1"/>
  <c r="M69" i="1"/>
  <c r="L69" i="1"/>
  <c r="K69" i="1"/>
  <c r="T69" i="1" s="1"/>
  <c r="S68" i="1"/>
  <c r="R68" i="1"/>
  <c r="P68" i="1"/>
  <c r="O68" i="1"/>
  <c r="N68" i="1"/>
  <c r="M68" i="1"/>
  <c r="L68" i="1"/>
  <c r="K68" i="1"/>
  <c r="T68" i="1" s="1"/>
  <c r="S67" i="1"/>
  <c r="R67" i="1"/>
  <c r="P67" i="1"/>
  <c r="O67" i="1"/>
  <c r="N67" i="1"/>
  <c r="M67" i="1"/>
  <c r="L67" i="1"/>
  <c r="K67" i="1"/>
  <c r="T67" i="1" s="1"/>
  <c r="S66" i="1"/>
  <c r="R66" i="1"/>
  <c r="P66" i="1"/>
  <c r="O66" i="1"/>
  <c r="N66" i="1"/>
  <c r="M66" i="1"/>
  <c r="L66" i="1"/>
  <c r="K66" i="1"/>
  <c r="T66" i="1" s="1"/>
  <c r="S65" i="1"/>
  <c r="R65" i="1"/>
  <c r="P65" i="1"/>
  <c r="O65" i="1"/>
  <c r="N65" i="1"/>
  <c r="M65" i="1"/>
  <c r="L65" i="1"/>
  <c r="K65" i="1"/>
  <c r="T65" i="1" s="1"/>
  <c r="S64" i="1"/>
  <c r="R64" i="1"/>
  <c r="P64" i="1"/>
  <c r="O64" i="1"/>
  <c r="N64" i="1"/>
  <c r="M64" i="1"/>
  <c r="L64" i="1"/>
  <c r="K64" i="1"/>
  <c r="T64" i="1" s="1"/>
  <c r="S63" i="1"/>
  <c r="R63" i="1"/>
  <c r="P63" i="1"/>
  <c r="O63" i="1"/>
  <c r="N63" i="1"/>
  <c r="M63" i="1"/>
  <c r="L63" i="1"/>
  <c r="K63" i="1"/>
  <c r="T63" i="1" s="1"/>
  <c r="S62" i="1"/>
  <c r="R62" i="1"/>
  <c r="P62" i="1"/>
  <c r="O62" i="1"/>
  <c r="N62" i="1"/>
  <c r="M62" i="1"/>
  <c r="L62" i="1"/>
  <c r="K62" i="1"/>
  <c r="T62" i="1" s="1"/>
  <c r="S61" i="1"/>
  <c r="R61" i="1"/>
  <c r="P61" i="1"/>
  <c r="O61" i="1"/>
  <c r="N61" i="1"/>
  <c r="M61" i="1"/>
  <c r="L61" i="1"/>
  <c r="K61" i="1"/>
  <c r="T61" i="1" s="1"/>
  <c r="S60" i="1"/>
  <c r="R60" i="1"/>
  <c r="P60" i="1"/>
  <c r="O60" i="1"/>
  <c r="N60" i="1"/>
  <c r="M60" i="1"/>
  <c r="L60" i="1"/>
  <c r="K60" i="1"/>
  <c r="T60" i="1" s="1"/>
  <c r="S59" i="1"/>
  <c r="R59" i="1"/>
  <c r="P59" i="1"/>
  <c r="O59" i="1"/>
  <c r="N59" i="1"/>
  <c r="M59" i="1"/>
  <c r="L59" i="1"/>
  <c r="K59" i="1"/>
  <c r="T59" i="1" s="1"/>
  <c r="S58" i="1"/>
  <c r="R58" i="1"/>
  <c r="P58" i="1"/>
  <c r="O58" i="1"/>
  <c r="N58" i="1"/>
  <c r="M58" i="1"/>
  <c r="L58" i="1"/>
  <c r="K58" i="1"/>
  <c r="T58" i="1" s="1"/>
  <c r="S57" i="1"/>
  <c r="R57" i="1"/>
  <c r="P57" i="1"/>
  <c r="O57" i="1"/>
  <c r="N57" i="1"/>
  <c r="M57" i="1"/>
  <c r="L57" i="1"/>
  <c r="K57" i="1"/>
  <c r="T57" i="1" s="1"/>
  <c r="S56" i="1"/>
  <c r="R56" i="1"/>
  <c r="P56" i="1"/>
  <c r="O56" i="1"/>
  <c r="N56" i="1"/>
  <c r="M56" i="1"/>
  <c r="L56" i="1"/>
  <c r="K56" i="1"/>
  <c r="T56" i="1" s="1"/>
  <c r="S55" i="1"/>
  <c r="R55" i="1"/>
  <c r="P55" i="1"/>
  <c r="O55" i="1"/>
  <c r="N55" i="1"/>
  <c r="M55" i="1"/>
  <c r="L55" i="1"/>
  <c r="K55" i="1"/>
  <c r="T55" i="1" s="1"/>
  <c r="S54" i="1"/>
  <c r="R54" i="1"/>
  <c r="P54" i="1"/>
  <c r="O54" i="1"/>
  <c r="N54" i="1"/>
  <c r="M54" i="1"/>
  <c r="L54" i="1"/>
  <c r="K54" i="1"/>
  <c r="T54" i="1" s="1"/>
  <c r="S53" i="1"/>
  <c r="R53" i="1"/>
  <c r="P53" i="1"/>
  <c r="O53" i="1"/>
  <c r="N53" i="1"/>
  <c r="M53" i="1"/>
  <c r="L53" i="1"/>
  <c r="K53" i="1"/>
  <c r="T53" i="1" s="1"/>
  <c r="S52" i="1"/>
  <c r="R52" i="1"/>
  <c r="P52" i="1"/>
  <c r="O52" i="1"/>
  <c r="N52" i="1"/>
  <c r="M52" i="1"/>
  <c r="L52" i="1"/>
  <c r="K52" i="1"/>
  <c r="T52" i="1" s="1"/>
  <c r="S51" i="1"/>
  <c r="R51" i="1"/>
  <c r="P51" i="1"/>
  <c r="O51" i="1"/>
  <c r="N51" i="1"/>
  <c r="M51" i="1"/>
  <c r="L51" i="1"/>
  <c r="K51" i="1"/>
  <c r="T51" i="1" s="1"/>
  <c r="S50" i="1"/>
  <c r="R50" i="1"/>
  <c r="P50" i="1"/>
  <c r="O50" i="1"/>
  <c r="N50" i="1"/>
  <c r="M50" i="1"/>
  <c r="L50" i="1"/>
  <c r="K50" i="1"/>
  <c r="T50" i="1" s="1"/>
  <c r="S49" i="1"/>
  <c r="R49" i="1"/>
  <c r="P49" i="1"/>
  <c r="O49" i="1"/>
  <c r="N49" i="1"/>
  <c r="M49" i="1"/>
  <c r="L49" i="1"/>
  <c r="K49" i="1"/>
  <c r="T49" i="1" s="1"/>
  <c r="S48" i="1"/>
  <c r="R48" i="1"/>
  <c r="P48" i="1"/>
  <c r="O48" i="1"/>
  <c r="N48" i="1"/>
  <c r="M48" i="1"/>
  <c r="L48" i="1"/>
  <c r="K48" i="1"/>
  <c r="T48" i="1" s="1"/>
  <c r="S47" i="1"/>
  <c r="R47" i="1"/>
  <c r="P47" i="1"/>
  <c r="O47" i="1"/>
  <c r="N47" i="1"/>
  <c r="M47" i="1"/>
  <c r="L47" i="1"/>
  <c r="K47" i="1"/>
  <c r="T47" i="1" s="1"/>
  <c r="S46" i="1"/>
  <c r="R46" i="1"/>
  <c r="P46" i="1"/>
  <c r="O46" i="1"/>
  <c r="N46" i="1"/>
  <c r="M46" i="1"/>
  <c r="L46" i="1"/>
  <c r="K46" i="1"/>
  <c r="T46" i="1" s="1"/>
  <c r="S45" i="1"/>
  <c r="R45" i="1"/>
  <c r="P45" i="1"/>
  <c r="O45" i="1"/>
  <c r="N45" i="1"/>
  <c r="M45" i="1"/>
  <c r="L45" i="1"/>
  <c r="K45" i="1"/>
  <c r="T45" i="1" s="1"/>
  <c r="S44" i="1"/>
  <c r="R44" i="1"/>
  <c r="P44" i="1"/>
  <c r="O44" i="1"/>
  <c r="N44" i="1"/>
  <c r="M44" i="1"/>
  <c r="L44" i="1"/>
  <c r="K44" i="1"/>
  <c r="T44" i="1" s="1"/>
  <c r="S43" i="1"/>
  <c r="R43" i="1"/>
  <c r="P43" i="1"/>
  <c r="O43" i="1"/>
  <c r="N43" i="1"/>
  <c r="M43" i="1"/>
  <c r="L43" i="1"/>
  <c r="K43" i="1"/>
  <c r="T43" i="1" s="1"/>
  <c r="S42" i="1"/>
  <c r="R42" i="1"/>
  <c r="P42" i="1"/>
  <c r="O42" i="1"/>
  <c r="N42" i="1"/>
  <c r="M42" i="1"/>
  <c r="L42" i="1"/>
  <c r="K42" i="1"/>
  <c r="T42" i="1" s="1"/>
  <c r="S41" i="1"/>
  <c r="R41" i="1"/>
  <c r="P41" i="1"/>
  <c r="O41" i="1"/>
  <c r="N41" i="1"/>
  <c r="M41" i="1"/>
  <c r="L41" i="1"/>
  <c r="K41" i="1"/>
  <c r="T41" i="1" s="1"/>
  <c r="S40" i="1"/>
  <c r="R40" i="1"/>
  <c r="P40" i="1"/>
  <c r="O40" i="1"/>
  <c r="N40" i="1"/>
  <c r="M40" i="1"/>
  <c r="L40" i="1"/>
  <c r="K40" i="1"/>
  <c r="T40" i="1" s="1"/>
  <c r="S39" i="1"/>
  <c r="R39" i="1"/>
  <c r="P39" i="1"/>
  <c r="O39" i="1"/>
  <c r="N39" i="1"/>
  <c r="M39" i="1"/>
  <c r="L39" i="1"/>
  <c r="K39" i="1"/>
  <c r="T39" i="1" s="1"/>
  <c r="S38" i="1"/>
  <c r="R38" i="1"/>
  <c r="P38" i="1"/>
  <c r="O38" i="1"/>
  <c r="N38" i="1"/>
  <c r="M38" i="1"/>
  <c r="L38" i="1"/>
  <c r="K38" i="1"/>
  <c r="T38" i="1" s="1"/>
  <c r="S37" i="1"/>
  <c r="R37" i="1"/>
  <c r="P37" i="1"/>
  <c r="O37" i="1"/>
  <c r="N37" i="1"/>
  <c r="M37" i="1"/>
  <c r="L37" i="1"/>
  <c r="K37" i="1"/>
  <c r="T37" i="1" s="1"/>
  <c r="S36" i="1"/>
  <c r="R36" i="1"/>
  <c r="P36" i="1"/>
  <c r="O36" i="1"/>
  <c r="N36" i="1"/>
  <c r="M36" i="1"/>
  <c r="L36" i="1"/>
  <c r="K36" i="1"/>
  <c r="T36" i="1" s="1"/>
  <c r="S35" i="1"/>
  <c r="R35" i="1"/>
  <c r="P35" i="1"/>
  <c r="O35" i="1"/>
  <c r="N35" i="1"/>
  <c r="M35" i="1"/>
  <c r="L35" i="1"/>
  <c r="K35" i="1"/>
  <c r="T35" i="1" s="1"/>
  <c r="S34" i="1"/>
  <c r="R34" i="1"/>
  <c r="P34" i="1"/>
  <c r="O34" i="1"/>
  <c r="N34" i="1"/>
  <c r="M34" i="1"/>
  <c r="L34" i="1"/>
  <c r="K34" i="1"/>
  <c r="T34" i="1" s="1"/>
  <c r="S33" i="1"/>
  <c r="R33" i="1"/>
  <c r="P33" i="1"/>
  <c r="O33" i="1"/>
  <c r="N33" i="1"/>
  <c r="M33" i="1"/>
  <c r="L33" i="1"/>
  <c r="K33" i="1"/>
  <c r="T33" i="1" s="1"/>
  <c r="S32" i="1"/>
  <c r="R32" i="1"/>
  <c r="P32" i="1"/>
  <c r="O32" i="1"/>
  <c r="N32" i="1"/>
  <c r="M32" i="1"/>
  <c r="L32" i="1"/>
  <c r="K32" i="1"/>
  <c r="T32" i="1" s="1"/>
  <c r="S31" i="1"/>
  <c r="R31" i="1"/>
  <c r="P31" i="1"/>
  <c r="O31" i="1"/>
  <c r="N31" i="1"/>
  <c r="M31" i="1"/>
  <c r="L31" i="1"/>
  <c r="K31" i="1"/>
  <c r="T31" i="1" s="1"/>
  <c r="S30" i="1"/>
  <c r="R30" i="1"/>
  <c r="P30" i="1"/>
  <c r="O30" i="1"/>
  <c r="N30" i="1"/>
  <c r="M30" i="1"/>
  <c r="L30" i="1"/>
  <c r="K30" i="1"/>
  <c r="T30" i="1" s="1"/>
  <c r="S29" i="1"/>
  <c r="R29" i="1"/>
  <c r="P29" i="1"/>
  <c r="O29" i="1"/>
  <c r="N29" i="1"/>
  <c r="M29" i="1"/>
  <c r="L29" i="1"/>
  <c r="K29" i="1"/>
  <c r="T29" i="1" s="1"/>
  <c r="S28" i="1"/>
  <c r="R28" i="1"/>
  <c r="P28" i="1"/>
  <c r="O28" i="1"/>
  <c r="N28" i="1"/>
  <c r="M28" i="1"/>
  <c r="L28" i="1"/>
  <c r="K28" i="1"/>
  <c r="T28" i="1" s="1"/>
  <c r="S27" i="1"/>
  <c r="R27" i="1"/>
  <c r="P27" i="1"/>
  <c r="O27" i="1"/>
  <c r="N27" i="1"/>
  <c r="M27" i="1"/>
  <c r="L27" i="1"/>
  <c r="K27" i="1"/>
  <c r="T27" i="1" s="1"/>
  <c r="S26" i="1"/>
  <c r="R26" i="1"/>
  <c r="P26" i="1"/>
  <c r="O26" i="1"/>
  <c r="N26" i="1"/>
  <c r="M26" i="1"/>
  <c r="L26" i="1"/>
  <c r="K26" i="1"/>
  <c r="T26" i="1" s="1"/>
  <c r="S25" i="1"/>
  <c r="R25" i="1"/>
  <c r="P25" i="1"/>
  <c r="O25" i="1"/>
  <c r="N25" i="1"/>
  <c r="M25" i="1"/>
  <c r="L25" i="1"/>
  <c r="K25" i="1"/>
  <c r="T25" i="1" s="1"/>
  <c r="S24" i="1"/>
  <c r="R24" i="1"/>
  <c r="P24" i="1"/>
  <c r="O24" i="1"/>
  <c r="N24" i="1"/>
  <c r="M24" i="1"/>
  <c r="L24" i="1"/>
  <c r="K24" i="1"/>
  <c r="T24" i="1" s="1"/>
  <c r="S23" i="1"/>
  <c r="R23" i="1"/>
  <c r="P23" i="1"/>
  <c r="O23" i="1"/>
  <c r="N23" i="1"/>
  <c r="M23" i="1"/>
  <c r="L23" i="1"/>
  <c r="K23" i="1"/>
  <c r="T23" i="1" s="1"/>
  <c r="S22" i="1"/>
  <c r="R22" i="1"/>
  <c r="P22" i="1"/>
  <c r="O22" i="1"/>
  <c r="N22" i="1"/>
  <c r="M22" i="1"/>
  <c r="L22" i="1"/>
  <c r="K22" i="1"/>
  <c r="T22" i="1" s="1"/>
  <c r="S21" i="1"/>
  <c r="R21" i="1"/>
  <c r="P21" i="1"/>
  <c r="O21" i="1"/>
  <c r="N21" i="1"/>
  <c r="M21" i="1"/>
  <c r="L21" i="1"/>
  <c r="K21" i="1"/>
  <c r="T21" i="1" s="1"/>
  <c r="S20" i="1"/>
  <c r="R20" i="1"/>
  <c r="P20" i="1"/>
  <c r="O20" i="1"/>
  <c r="N20" i="1"/>
  <c r="M20" i="1"/>
  <c r="L20" i="1"/>
  <c r="K20" i="1"/>
  <c r="T20" i="1" s="1"/>
  <c r="S19" i="1"/>
  <c r="R19" i="1"/>
  <c r="P19" i="1"/>
  <c r="O19" i="1"/>
  <c r="N19" i="1"/>
  <c r="M19" i="1"/>
  <c r="L19" i="1"/>
  <c r="K19" i="1"/>
  <c r="T19" i="1" s="1"/>
  <c r="S18" i="1"/>
  <c r="R18" i="1"/>
  <c r="P18" i="1"/>
  <c r="O18" i="1"/>
  <c r="N18" i="1"/>
  <c r="M18" i="1"/>
  <c r="L18" i="1"/>
  <c r="K18" i="1"/>
  <c r="T18" i="1" s="1"/>
  <c r="S17" i="1"/>
  <c r="R17" i="1"/>
  <c r="P17" i="1"/>
  <c r="O17" i="1"/>
  <c r="N17" i="1"/>
  <c r="M17" i="1"/>
  <c r="L17" i="1"/>
  <c r="K17" i="1"/>
  <c r="T17" i="1" s="1"/>
  <c r="S16" i="1"/>
  <c r="R16" i="1"/>
  <c r="P16" i="1"/>
  <c r="O16" i="1"/>
  <c r="N16" i="1"/>
  <c r="M16" i="1"/>
  <c r="L16" i="1"/>
  <c r="K16" i="1"/>
  <c r="T16" i="1" s="1"/>
  <c r="S15" i="1"/>
  <c r="R15" i="1"/>
  <c r="P15" i="1"/>
  <c r="O15" i="1"/>
  <c r="N15" i="1"/>
  <c r="M15" i="1"/>
  <c r="L15" i="1"/>
  <c r="K15" i="1"/>
  <c r="T15" i="1" s="1"/>
  <c r="S14" i="1"/>
  <c r="R14" i="1"/>
  <c r="P14" i="1"/>
  <c r="O14" i="1"/>
  <c r="N14" i="1"/>
  <c r="M14" i="1"/>
  <c r="L14" i="1"/>
  <c r="K14" i="1"/>
  <c r="T14" i="1" s="1"/>
  <c r="S13" i="1"/>
  <c r="R13" i="1"/>
  <c r="P13" i="1"/>
  <c r="O13" i="1"/>
  <c r="N13" i="1"/>
  <c r="M13" i="1"/>
  <c r="L13" i="1"/>
  <c r="K13" i="1"/>
  <c r="T13" i="1" s="1"/>
  <c r="S12" i="1"/>
  <c r="R12" i="1"/>
  <c r="P12" i="1"/>
  <c r="O12" i="1"/>
  <c r="N12" i="1"/>
  <c r="M12" i="1"/>
  <c r="L12" i="1"/>
  <c r="K12" i="1"/>
  <c r="T12" i="1" s="1"/>
  <c r="S11" i="1"/>
  <c r="R11" i="1"/>
  <c r="P11" i="1"/>
  <c r="O11" i="1"/>
  <c r="N11" i="1"/>
  <c r="M11" i="1"/>
  <c r="L11" i="1"/>
  <c r="K11" i="1"/>
  <c r="T11" i="1" s="1"/>
  <c r="S10" i="1"/>
  <c r="R10" i="1"/>
  <c r="P10" i="1"/>
  <c r="O10" i="1"/>
  <c r="N10" i="1"/>
  <c r="M10" i="1"/>
  <c r="L10" i="1"/>
  <c r="K10" i="1"/>
  <c r="T10" i="1" s="1"/>
  <c r="S9" i="1"/>
  <c r="R9" i="1"/>
  <c r="P9" i="1"/>
  <c r="O9" i="1"/>
  <c r="N9" i="1"/>
  <c r="M9" i="1"/>
  <c r="L9" i="1"/>
  <c r="K9" i="1"/>
  <c r="T9" i="1" s="1"/>
  <c r="S8" i="1"/>
  <c r="R8" i="1"/>
  <c r="P8" i="1"/>
  <c r="O8" i="1"/>
  <c r="N8" i="1"/>
  <c r="M8" i="1"/>
  <c r="L8" i="1"/>
  <c r="K8" i="1"/>
  <c r="T8" i="1" s="1"/>
  <c r="S7" i="1"/>
  <c r="R7" i="1"/>
  <c r="P7" i="1"/>
  <c r="O7" i="1"/>
  <c r="N7" i="1"/>
  <c r="M7" i="1"/>
  <c r="L7" i="1"/>
  <c r="K7" i="1"/>
  <c r="T7" i="1" s="1"/>
  <c r="S6" i="1"/>
  <c r="R6" i="1"/>
  <c r="P6" i="1"/>
  <c r="O6" i="1"/>
  <c r="N6" i="1"/>
  <c r="M6" i="1"/>
  <c r="L6" i="1"/>
  <c r="K6" i="1"/>
  <c r="T6" i="1" s="1"/>
  <c r="S5" i="1"/>
  <c r="R5" i="1"/>
  <c r="P5" i="1"/>
  <c r="O5" i="1"/>
  <c r="N5" i="1"/>
  <c r="M5" i="1"/>
  <c r="L5" i="1"/>
  <c r="K5" i="1"/>
  <c r="T5" i="1" s="1"/>
  <c r="S4" i="1"/>
  <c r="R4" i="1"/>
  <c r="P4" i="1"/>
  <c r="O4" i="1"/>
  <c r="N4" i="1"/>
  <c r="M4" i="1"/>
  <c r="L4" i="1"/>
  <c r="K4" i="1"/>
  <c r="T4" i="1" s="1"/>
  <c r="T3" i="1"/>
  <c r="S3" i="1"/>
  <c r="R3" i="1"/>
  <c r="P3" i="1"/>
  <c r="O3" i="1"/>
  <c r="N3" i="1"/>
  <c r="M3" i="1"/>
  <c r="L3" i="1"/>
  <c r="K3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2" i="1"/>
  <c r="H2" i="1"/>
  <c r="I3" i="1"/>
  <c r="H3" i="1"/>
  <c r="T476" i="1" l="1"/>
  <c r="T540" i="1"/>
  <c r="T587" i="1"/>
  <c r="T619" i="1"/>
  <c r="T651" i="1"/>
  <c r="T683" i="1"/>
  <c r="T488" i="1"/>
  <c r="T512" i="1"/>
  <c r="T524" i="1"/>
  <c r="T525" i="1"/>
  <c r="T544" i="1"/>
  <c r="T545" i="1"/>
  <c r="T564" i="1"/>
  <c r="T565" i="1"/>
  <c r="T566" i="1"/>
  <c r="T592" i="1"/>
  <c r="T593" i="1"/>
  <c r="T624" i="1"/>
  <c r="T625" i="1"/>
  <c r="T656" i="1"/>
  <c r="T657" i="1"/>
  <c r="T688" i="1"/>
  <c r="T689" i="1"/>
  <c r="T500" i="1"/>
  <c r="T501" i="1"/>
  <c r="T569" i="1"/>
  <c r="T596" i="1"/>
  <c r="T597" i="1"/>
  <c r="T628" i="1"/>
  <c r="T629" i="1"/>
  <c r="T660" i="1"/>
  <c r="T661" i="1"/>
  <c r="T692" i="1"/>
  <c r="T693" i="1"/>
  <c r="T480" i="1"/>
  <c r="T528" i="1"/>
  <c r="T529" i="1"/>
  <c r="T548" i="1"/>
  <c r="T549" i="1"/>
  <c r="T550" i="1"/>
  <c r="T600" i="1"/>
  <c r="T601" i="1"/>
  <c r="T632" i="1"/>
  <c r="T633" i="1"/>
  <c r="T664" i="1"/>
  <c r="T665" i="1"/>
  <c r="T698" i="1"/>
  <c r="T492" i="1"/>
  <c r="T504" i="1"/>
  <c r="T516" i="1"/>
  <c r="T517" i="1"/>
  <c r="T552" i="1"/>
  <c r="T553" i="1"/>
  <c r="T572" i="1"/>
  <c r="T573" i="1"/>
  <c r="T574" i="1"/>
  <c r="T603" i="1"/>
  <c r="T604" i="1"/>
  <c r="T606" i="1"/>
  <c r="T635" i="1"/>
  <c r="T636" i="1"/>
  <c r="T638" i="1"/>
  <c r="T667" i="1"/>
  <c r="T668" i="1"/>
  <c r="T670" i="1"/>
  <c r="T703" i="1"/>
  <c r="T704" i="1"/>
  <c r="T532" i="1"/>
  <c r="T533" i="1"/>
  <c r="T534" i="1"/>
  <c r="T576" i="1"/>
  <c r="T577" i="1"/>
  <c r="T608" i="1"/>
  <c r="T609" i="1"/>
  <c r="T640" i="1"/>
  <c r="T641" i="1"/>
  <c r="T672" i="1"/>
  <c r="T673" i="1"/>
  <c r="T706" i="1"/>
  <c r="T707" i="1"/>
  <c r="T708" i="1"/>
  <c r="T484" i="1"/>
  <c r="T520" i="1"/>
  <c r="T536" i="1"/>
  <c r="T537" i="1"/>
  <c r="T556" i="1"/>
  <c r="T557" i="1"/>
  <c r="T558" i="1"/>
  <c r="T579" i="1"/>
  <c r="T580" i="1"/>
  <c r="T581" i="1"/>
  <c r="T582" i="1"/>
  <c r="T611" i="1"/>
  <c r="T612" i="1"/>
  <c r="T613" i="1"/>
  <c r="T614" i="1"/>
  <c r="T643" i="1"/>
  <c r="T644" i="1"/>
  <c r="T645" i="1"/>
  <c r="T646" i="1"/>
  <c r="T675" i="1"/>
  <c r="T676" i="1"/>
  <c r="T677" i="1"/>
  <c r="T678" i="1"/>
  <c r="T711" i="1"/>
  <c r="T713" i="1"/>
  <c r="T717" i="1"/>
  <c r="T774" i="1"/>
  <c r="T838" i="1"/>
  <c r="T902" i="1"/>
  <c r="T966" i="1"/>
  <c r="T1030" i="1"/>
  <c r="T1094" i="1"/>
  <c r="T1158" i="1"/>
  <c r="T1222" i="1"/>
  <c r="T696" i="1"/>
  <c r="T722" i="1"/>
  <c r="T723" i="1"/>
  <c r="T724" i="1"/>
  <c r="T725" i="1"/>
  <c r="T726" i="1"/>
  <c r="T778" i="1"/>
  <c r="T779" i="1"/>
  <c r="T780" i="1"/>
  <c r="T781" i="1"/>
  <c r="T782" i="1"/>
  <c r="T783" i="1"/>
  <c r="T784" i="1"/>
  <c r="T842" i="1"/>
  <c r="T843" i="1"/>
  <c r="T844" i="1"/>
  <c r="T845" i="1"/>
  <c r="T846" i="1"/>
  <c r="T847" i="1"/>
  <c r="T848" i="1"/>
  <c r="T906" i="1"/>
  <c r="T907" i="1"/>
  <c r="T908" i="1"/>
  <c r="T909" i="1"/>
  <c r="T910" i="1"/>
  <c r="T911" i="1"/>
  <c r="T912" i="1"/>
  <c r="T970" i="1"/>
  <c r="T971" i="1"/>
  <c r="T972" i="1"/>
  <c r="T973" i="1"/>
  <c r="T974" i="1"/>
  <c r="T975" i="1"/>
  <c r="T976" i="1"/>
  <c r="T1034" i="1"/>
  <c r="T1035" i="1"/>
  <c r="T1036" i="1"/>
  <c r="T1037" i="1"/>
  <c r="T1038" i="1"/>
  <c r="T1039" i="1"/>
  <c r="T1040" i="1"/>
  <c r="T1098" i="1"/>
  <c r="T1099" i="1"/>
  <c r="T1100" i="1"/>
  <c r="T1101" i="1"/>
  <c r="T1102" i="1"/>
  <c r="T1103" i="1"/>
  <c r="T1104" i="1"/>
  <c r="T1162" i="1"/>
  <c r="T1163" i="1"/>
  <c r="T1164" i="1"/>
  <c r="T1165" i="1"/>
  <c r="T1166" i="1"/>
  <c r="T1167" i="1"/>
  <c r="T1168" i="1"/>
  <c r="T728" i="1"/>
  <c r="T787" i="1"/>
  <c r="T788" i="1"/>
  <c r="T791" i="1"/>
  <c r="T792" i="1"/>
  <c r="T851" i="1"/>
  <c r="T852" i="1"/>
  <c r="T855" i="1"/>
  <c r="T856" i="1"/>
  <c r="T915" i="1"/>
  <c r="T916" i="1"/>
  <c r="T919" i="1"/>
  <c r="T920" i="1"/>
  <c r="T979" i="1"/>
  <c r="T980" i="1"/>
  <c r="T983" i="1"/>
  <c r="T984" i="1"/>
  <c r="T1043" i="1"/>
  <c r="T1044" i="1"/>
  <c r="T1047" i="1"/>
  <c r="T1048" i="1"/>
  <c r="T1107" i="1"/>
  <c r="T1108" i="1"/>
  <c r="T1111" i="1"/>
  <c r="T1112" i="1"/>
  <c r="T1171" i="1"/>
  <c r="T1172" i="1"/>
  <c r="T1173" i="1"/>
  <c r="T1174" i="1"/>
  <c r="T1175" i="1"/>
  <c r="T1176" i="1"/>
  <c r="T710" i="1"/>
  <c r="T738" i="1"/>
  <c r="T741" i="1"/>
  <c r="T802" i="1"/>
  <c r="T805" i="1"/>
  <c r="T866" i="1"/>
  <c r="T869" i="1"/>
  <c r="T930" i="1"/>
  <c r="T933" i="1"/>
  <c r="T994" i="1"/>
  <c r="T997" i="1"/>
  <c r="T1058" i="1"/>
  <c r="T1061" i="1"/>
  <c r="T1122" i="1"/>
  <c r="T1125" i="1"/>
  <c r="T1186" i="1"/>
  <c r="T1189" i="1"/>
  <c r="T712" i="1"/>
  <c r="T746" i="1"/>
  <c r="T747" i="1"/>
  <c r="T748" i="1"/>
  <c r="T750" i="1"/>
  <c r="T751" i="1"/>
  <c r="T752" i="1"/>
  <c r="T810" i="1"/>
  <c r="T811" i="1"/>
  <c r="T812" i="1"/>
  <c r="T814" i="1"/>
  <c r="T815" i="1"/>
  <c r="T816" i="1"/>
  <c r="T874" i="1"/>
  <c r="T875" i="1"/>
  <c r="T876" i="1"/>
  <c r="T878" i="1"/>
  <c r="T879" i="1"/>
  <c r="T880" i="1"/>
  <c r="T938" i="1"/>
  <c r="T939" i="1"/>
  <c r="T940" i="1"/>
  <c r="T942" i="1"/>
  <c r="T943" i="1"/>
  <c r="T944" i="1"/>
  <c r="T1002" i="1"/>
  <c r="T1003" i="1"/>
  <c r="T1004" i="1"/>
  <c r="T1006" i="1"/>
  <c r="T1007" i="1"/>
  <c r="T1008" i="1"/>
  <c r="T1066" i="1"/>
  <c r="T1067" i="1"/>
  <c r="T1068" i="1"/>
  <c r="T1070" i="1"/>
  <c r="T1071" i="1"/>
  <c r="T1072" i="1"/>
  <c r="T1130" i="1"/>
  <c r="T1131" i="1"/>
  <c r="T1134" i="1"/>
  <c r="T1135" i="1"/>
  <c r="T1136" i="1"/>
  <c r="T1194" i="1"/>
  <c r="T1195" i="1"/>
  <c r="T1198" i="1"/>
  <c r="T1199" i="1"/>
  <c r="T1200" i="1"/>
  <c r="T714" i="1"/>
  <c r="T715" i="1"/>
  <c r="T716" i="1"/>
  <c r="T755" i="1"/>
  <c r="T756" i="1"/>
  <c r="T757" i="1"/>
  <c r="T759" i="1"/>
  <c r="T760" i="1"/>
  <c r="T819" i="1"/>
  <c r="T820" i="1"/>
  <c r="T821" i="1"/>
  <c r="T823" i="1"/>
  <c r="T824" i="1"/>
  <c r="T883" i="1"/>
  <c r="T884" i="1"/>
  <c r="T885" i="1"/>
  <c r="T887" i="1"/>
  <c r="T888" i="1"/>
  <c r="T947" i="1"/>
  <c r="T948" i="1"/>
  <c r="T949" i="1"/>
  <c r="T951" i="1"/>
  <c r="T952" i="1"/>
  <c r="T1011" i="1"/>
  <c r="T1012" i="1"/>
  <c r="T1013" i="1"/>
  <c r="T1015" i="1"/>
  <c r="T1016" i="1"/>
  <c r="T1075" i="1"/>
  <c r="T1076" i="1"/>
  <c r="T1077" i="1"/>
  <c r="T1079" i="1"/>
  <c r="T1080" i="1"/>
  <c r="T1139" i="1"/>
  <c r="T1140" i="1"/>
  <c r="T1143" i="1"/>
  <c r="T1144" i="1"/>
  <c r="T1203" i="1"/>
  <c r="T1204" i="1"/>
  <c r="T1207" i="1"/>
  <c r="T1208" i="1"/>
  <c r="T718" i="1"/>
  <c r="T764" i="1"/>
  <c r="T765" i="1"/>
  <c r="T768" i="1"/>
  <c r="T828" i="1"/>
  <c r="T829" i="1"/>
  <c r="T832" i="1"/>
  <c r="T892" i="1"/>
  <c r="T893" i="1"/>
  <c r="T896" i="1"/>
  <c r="T956" i="1"/>
  <c r="T957" i="1"/>
  <c r="T960" i="1"/>
  <c r="T1020" i="1"/>
  <c r="T1021" i="1"/>
  <c r="T1024" i="1"/>
  <c r="T1084" i="1"/>
  <c r="T1085" i="1"/>
  <c r="T1088" i="1"/>
  <c r="T1148" i="1"/>
  <c r="T1149" i="1"/>
  <c r="T1152" i="1"/>
  <c r="T1212" i="1"/>
  <c r="T1213" i="1"/>
  <c r="T1216" i="1"/>
  <c r="T1326" i="1"/>
  <c r="T1544" i="1"/>
  <c r="T1256" i="1"/>
  <c r="T1267" i="1"/>
  <c r="T1288" i="1"/>
  <c r="T1289" i="1"/>
  <c r="T1290" i="1"/>
  <c r="T1293" i="1"/>
  <c r="T1335" i="1"/>
  <c r="T1341" i="1"/>
  <c r="T1346" i="1"/>
  <c r="T1347" i="1"/>
  <c r="T1348" i="1"/>
  <c r="T1586" i="1"/>
  <c r="T1248" i="1"/>
  <c r="T1259" i="1"/>
  <c r="T1280" i="1"/>
  <c r="T1394" i="1"/>
  <c r="T1240" i="1"/>
  <c r="T1251" i="1"/>
  <c r="T1272" i="1"/>
  <c r="T1283" i="1"/>
  <c r="T1309" i="1"/>
  <c r="T1315" i="1"/>
  <c r="T1232" i="1"/>
  <c r="T1318" i="1"/>
  <c r="T1480" i="1"/>
  <c r="T1328" i="1"/>
  <c r="T1329" i="1"/>
  <c r="T1330" i="1"/>
  <c r="T1331" i="1"/>
  <c r="T1332" i="1"/>
  <c r="T1360" i="1"/>
  <c r="T1361" i="1"/>
  <c r="T1362" i="1"/>
  <c r="T1363" i="1"/>
  <c r="T1364" i="1"/>
  <c r="T1422" i="1"/>
  <c r="T1423" i="1"/>
  <c r="T1424" i="1"/>
  <c r="T1425" i="1"/>
  <c r="T1426" i="1"/>
  <c r="T1427" i="1"/>
  <c r="T1428" i="1"/>
  <c r="T1486" i="1"/>
  <c r="T1487" i="1"/>
  <c r="T1488" i="1"/>
  <c r="T1489" i="1"/>
  <c r="T1490" i="1"/>
  <c r="T1491" i="1"/>
  <c r="T1492" i="1"/>
  <c r="T1550" i="1"/>
  <c r="T1551" i="1"/>
  <c r="T1552" i="1"/>
  <c r="T1553" i="1"/>
  <c r="T1554" i="1"/>
  <c r="T1555" i="1"/>
  <c r="T1556" i="1"/>
  <c r="T1614" i="1"/>
  <c r="T1615" i="1"/>
  <c r="T1616" i="1"/>
  <c r="T1617" i="1"/>
  <c r="T1618" i="1"/>
  <c r="T1619" i="1"/>
  <c r="T1620" i="1"/>
  <c r="T1678" i="1"/>
  <c r="T1679" i="1"/>
  <c r="T1680" i="1"/>
  <c r="T1681" i="1"/>
  <c r="T1682" i="1"/>
  <c r="T1683" i="1"/>
  <c r="T1684" i="1"/>
  <c r="T1742" i="1"/>
  <c r="T1743" i="1"/>
  <c r="T1744" i="1"/>
  <c r="T1745" i="1"/>
  <c r="T1746" i="1"/>
  <c r="T1747" i="1"/>
  <c r="T1748" i="1"/>
  <c r="T1806" i="1"/>
  <c r="T1807" i="1"/>
  <c r="T1808" i="1"/>
  <c r="T1809" i="1"/>
  <c r="T1810" i="1"/>
  <c r="T1811" i="1"/>
  <c r="T1812" i="1"/>
  <c r="T1870" i="1"/>
  <c r="T1871" i="1"/>
  <c r="T1872" i="1"/>
  <c r="T1873" i="1"/>
  <c r="T1874" i="1"/>
  <c r="T1875" i="1"/>
  <c r="T1876" i="1"/>
  <c r="T1334" i="1"/>
  <c r="T1367" i="1"/>
  <c r="T1368" i="1"/>
  <c r="T1369" i="1"/>
  <c r="T1370" i="1"/>
  <c r="T1372" i="1"/>
  <c r="T1431" i="1"/>
  <c r="T1432" i="1"/>
  <c r="T1433" i="1"/>
  <c r="T1434" i="1"/>
  <c r="T1436" i="1"/>
  <c r="T1495" i="1"/>
  <c r="T1496" i="1"/>
  <c r="T1497" i="1"/>
  <c r="T1498" i="1"/>
  <c r="T1500" i="1"/>
  <c r="T1559" i="1"/>
  <c r="T1560" i="1"/>
  <c r="T1561" i="1"/>
  <c r="T1562" i="1"/>
  <c r="T1564" i="1"/>
  <c r="T1623" i="1"/>
  <c r="T1624" i="1"/>
  <c r="T1625" i="1"/>
  <c r="T1626" i="1"/>
  <c r="T1628" i="1"/>
  <c r="T1687" i="1"/>
  <c r="T1688" i="1"/>
  <c r="T1689" i="1"/>
  <c r="T1690" i="1"/>
  <c r="T1692" i="1"/>
  <c r="T1751" i="1"/>
  <c r="T1752" i="1"/>
  <c r="T1753" i="1"/>
  <c r="T1754" i="1"/>
  <c r="T1756" i="1"/>
  <c r="T1815" i="1"/>
  <c r="T1816" i="1"/>
  <c r="T1817" i="1"/>
  <c r="T1818" i="1"/>
  <c r="T1820" i="1"/>
  <c r="T1879" i="1"/>
  <c r="T1880" i="1"/>
  <c r="T1881" i="1"/>
  <c r="T1882" i="1"/>
  <c r="T1884" i="1"/>
  <c r="T1304" i="1"/>
  <c r="T1305" i="1"/>
  <c r="T1306" i="1"/>
  <c r="T1307" i="1"/>
  <c r="T1308" i="1"/>
  <c r="T1336" i="1"/>
  <c r="T1337" i="1"/>
  <c r="T1338" i="1"/>
  <c r="T1339" i="1"/>
  <c r="T1340" i="1"/>
  <c r="T1376" i="1"/>
  <c r="T1377" i="1"/>
  <c r="T1378" i="1"/>
  <c r="T1379" i="1"/>
  <c r="T1440" i="1"/>
  <c r="T1441" i="1"/>
  <c r="T1442" i="1"/>
  <c r="T1443" i="1"/>
  <c r="T1504" i="1"/>
  <c r="T1505" i="1"/>
  <c r="T1506" i="1"/>
  <c r="T1507" i="1"/>
  <c r="T1568" i="1"/>
  <c r="T1569" i="1"/>
  <c r="T1570" i="1"/>
  <c r="T1571" i="1"/>
  <c r="T1632" i="1"/>
  <c r="T1633" i="1"/>
  <c r="T1634" i="1"/>
  <c r="T1635" i="1"/>
  <c r="T1696" i="1"/>
  <c r="T1697" i="1"/>
  <c r="T1698" i="1"/>
  <c r="T1699" i="1"/>
  <c r="T1760" i="1"/>
  <c r="T1761" i="1"/>
  <c r="T1762" i="1"/>
  <c r="T1763" i="1"/>
  <c r="T1824" i="1"/>
  <c r="T1825" i="1"/>
  <c r="T1826" i="1"/>
  <c r="T1827" i="1"/>
  <c r="T1888" i="1"/>
  <c r="T1889" i="1"/>
  <c r="T1890" i="1"/>
  <c r="T1891" i="1"/>
  <c r="T1291" i="1"/>
  <c r="T1292" i="1"/>
  <c r="T1310" i="1"/>
  <c r="T1342" i="1"/>
  <c r="T1382" i="1"/>
  <c r="T1383" i="1"/>
  <c r="T1385" i="1"/>
  <c r="T1386" i="1"/>
  <c r="T1387" i="1"/>
  <c r="T1388" i="1"/>
  <c r="T1446" i="1"/>
  <c r="T1447" i="1"/>
  <c r="T1449" i="1"/>
  <c r="T1450" i="1"/>
  <c r="T1451" i="1"/>
  <c r="T1452" i="1"/>
  <c r="T1510" i="1"/>
  <c r="T1511" i="1"/>
  <c r="T1513" i="1"/>
  <c r="T1514" i="1"/>
  <c r="T1515" i="1"/>
  <c r="T1516" i="1"/>
  <c r="T1574" i="1"/>
  <c r="T1575" i="1"/>
  <c r="T1577" i="1"/>
  <c r="T1578" i="1"/>
  <c r="T1579" i="1"/>
  <c r="T1580" i="1"/>
  <c r="T1638" i="1"/>
  <c r="T1639" i="1"/>
  <c r="T1641" i="1"/>
  <c r="T1642" i="1"/>
  <c r="T1643" i="1"/>
  <c r="T1644" i="1"/>
  <c r="T1702" i="1"/>
  <c r="T1703" i="1"/>
  <c r="T1705" i="1"/>
  <c r="T1706" i="1"/>
  <c r="T1707" i="1"/>
  <c r="T1708" i="1"/>
  <c r="T1766" i="1"/>
  <c r="T1767" i="1"/>
  <c r="T1769" i="1"/>
  <c r="T1770" i="1"/>
  <c r="T1771" i="1"/>
  <c r="T1772" i="1"/>
  <c r="T1830" i="1"/>
  <c r="T1831" i="1"/>
  <c r="T1833" i="1"/>
  <c r="T1834" i="1"/>
  <c r="T1835" i="1"/>
  <c r="T1836" i="1"/>
  <c r="T1894" i="1"/>
  <c r="T1895" i="1"/>
  <c r="T1897" i="1"/>
  <c r="T1898" i="1"/>
  <c r="T1899" i="1"/>
  <c r="T1900" i="1"/>
  <c r="T1650" i="1"/>
  <c r="T1714" i="1"/>
  <c r="T1778" i="1"/>
  <c r="T1842" i="1"/>
  <c r="T1844" i="1"/>
  <c r="T1906" i="1"/>
  <c r="T1907" i="1"/>
  <c r="T1908" i="1"/>
  <c r="T1350" i="1"/>
  <c r="T1398" i="1"/>
  <c r="T1403" i="1"/>
  <c r="T1404" i="1"/>
  <c r="T1462" i="1"/>
  <c r="T1467" i="1"/>
  <c r="T1468" i="1"/>
  <c r="T1526" i="1"/>
  <c r="T1531" i="1"/>
  <c r="T1532" i="1"/>
  <c r="T1590" i="1"/>
  <c r="T1595" i="1"/>
  <c r="T1596" i="1"/>
  <c r="T1654" i="1"/>
  <c r="T1659" i="1"/>
  <c r="T1660" i="1"/>
  <c r="T1718" i="1"/>
  <c r="T1723" i="1"/>
  <c r="T1724" i="1"/>
  <c r="T1782" i="1"/>
  <c r="T1787" i="1"/>
  <c r="T1788" i="1"/>
  <c r="T1851" i="1"/>
  <c r="T1852" i="1"/>
  <c r="T1915" i="1"/>
  <c r="T1916" i="1"/>
  <c r="T1356" i="1"/>
  <c r="T1407" i="1"/>
  <c r="T1412" i="1"/>
  <c r="T1471" i="1"/>
  <c r="T1476" i="1"/>
  <c r="T1535" i="1"/>
  <c r="T1540" i="1"/>
  <c r="T1599" i="1"/>
  <c r="T1604" i="1"/>
  <c r="T1663" i="1"/>
  <c r="T1668" i="1"/>
  <c r="T1727" i="1"/>
  <c r="T1732" i="1"/>
  <c r="T1791" i="1"/>
  <c r="T1796" i="1"/>
  <c r="T1855" i="1"/>
  <c r="T1860" i="1"/>
  <c r="T1927" i="1"/>
  <c r="T1930" i="1"/>
  <c r="T1931" i="1"/>
  <c r="T1932" i="1"/>
  <c r="T1936" i="1"/>
  <c r="T1939" i="1"/>
  <c r="T1940" i="1"/>
  <c r="T1941" i="1"/>
  <c r="T1942" i="1"/>
  <c r="T1922" i="1"/>
  <c r="T1923" i="1"/>
  <c r="T1944" i="1"/>
  <c r="T1947" i="1"/>
  <c r="T1949" i="1"/>
  <c r="T1950" i="1"/>
  <c r="T1926" i="1"/>
  <c r="T1956" i="1"/>
  <c r="T1957" i="1"/>
  <c r="T1958" i="1"/>
  <c r="T2538" i="1"/>
  <c r="T2539" i="1"/>
  <c r="T2540" i="1"/>
  <c r="T2541" i="1"/>
  <c r="T2542" i="1"/>
  <c r="T2651" i="1"/>
  <c r="T2652" i="1"/>
  <c r="T2654" i="1"/>
  <c r="T2817" i="1"/>
  <c r="T2821" i="1"/>
  <c r="T2476" i="1"/>
  <c r="T2554" i="1"/>
  <c r="T2556" i="1"/>
  <c r="T2557" i="1"/>
  <c r="T2558" i="1"/>
  <c r="T2666" i="1"/>
  <c r="T2669" i="1"/>
  <c r="T2670" i="1"/>
  <c r="T2684" i="1"/>
  <c r="T2687" i="1"/>
  <c r="T2843" i="1"/>
  <c r="T2844" i="1"/>
  <c r="T2480" i="1"/>
  <c r="T2481" i="1"/>
  <c r="T2482" i="1"/>
  <c r="T2483" i="1"/>
  <c r="T2484" i="1"/>
  <c r="T2561" i="1"/>
  <c r="T2563" i="1"/>
  <c r="T2565" i="1"/>
  <c r="T2566" i="1"/>
  <c r="T2567" i="1"/>
  <c r="T2693" i="1"/>
  <c r="T2885" i="1"/>
  <c r="T2468" i="1"/>
  <c r="T2492" i="1"/>
  <c r="T2493" i="1"/>
  <c r="T2494" i="1"/>
  <c r="T2495" i="1"/>
  <c r="T2572" i="1"/>
  <c r="T2578" i="1"/>
  <c r="T2581" i="1"/>
  <c r="T2583" i="1"/>
  <c r="T2716" i="1"/>
  <c r="T2460" i="1"/>
  <c r="T2470" i="1"/>
  <c r="T2501" i="1"/>
  <c r="T2502" i="1"/>
  <c r="T2503" i="1"/>
  <c r="T2590" i="1"/>
  <c r="T2751" i="1"/>
  <c r="T2949" i="1"/>
  <c r="T2510" i="1"/>
  <c r="T2606" i="1"/>
  <c r="T2513" i="1"/>
  <c r="T2519" i="1"/>
  <c r="T2623" i="1"/>
  <c r="T2574" i="1"/>
  <c r="T2575" i="1"/>
  <c r="T2633" i="1"/>
  <c r="T2634" i="1"/>
  <c r="T2636" i="1"/>
  <c r="T2638" i="1"/>
  <c r="T2639" i="1"/>
  <c r="T2697" i="1"/>
  <c r="T2698" i="1"/>
  <c r="T2700" i="1"/>
  <c r="T2702" i="1"/>
  <c r="T2703" i="1"/>
  <c r="T2761" i="1"/>
  <c r="T2762" i="1"/>
  <c r="T2764" i="1"/>
  <c r="T2766" i="1"/>
  <c r="T2767" i="1"/>
  <c r="T2825" i="1"/>
  <c r="T2826" i="1"/>
  <c r="T2828" i="1"/>
  <c r="T2830" i="1"/>
  <c r="T2831" i="1"/>
  <c r="T2889" i="1"/>
  <c r="T2890" i="1"/>
  <c r="T2892" i="1"/>
  <c r="T2894" i="1"/>
  <c r="T2895" i="1"/>
  <c r="T2953" i="1"/>
  <c r="T2954" i="1"/>
  <c r="T2956" i="1"/>
  <c r="T2958" i="1"/>
  <c r="T2959" i="1"/>
  <c r="T3017" i="1"/>
  <c r="T3018" i="1"/>
  <c r="T3020" i="1"/>
  <c r="T3022" i="1"/>
  <c r="T3023" i="1"/>
  <c r="T3081" i="1"/>
  <c r="T3082" i="1"/>
  <c r="T3084" i="1"/>
  <c r="T3086" i="1"/>
  <c r="T3087" i="1"/>
  <c r="T2642" i="1"/>
  <c r="T2643" i="1"/>
  <c r="T2645" i="1"/>
  <c r="T2647" i="1"/>
  <c r="T2706" i="1"/>
  <c r="T2707" i="1"/>
  <c r="T2709" i="1"/>
  <c r="T2711" i="1"/>
  <c r="T2770" i="1"/>
  <c r="T2771" i="1"/>
  <c r="T2773" i="1"/>
  <c r="T2775" i="1"/>
  <c r="T2834" i="1"/>
  <c r="T2835" i="1"/>
  <c r="T2837" i="1"/>
  <c r="T2839" i="1"/>
  <c r="T2898" i="1"/>
  <c r="T2899" i="1"/>
  <c r="T2901" i="1"/>
  <c r="T2903" i="1"/>
  <c r="T2962" i="1"/>
  <c r="T2963" i="1"/>
  <c r="T2965" i="1"/>
  <c r="T2967" i="1"/>
  <c r="T3026" i="1"/>
  <c r="T3027" i="1"/>
  <c r="T3029" i="1"/>
  <c r="T3031" i="1"/>
  <c r="T3090" i="1"/>
  <c r="T3091" i="1"/>
  <c r="T3093" i="1"/>
  <c r="T3095" i="1"/>
  <c r="T3035" i="1"/>
  <c r="T3036" i="1"/>
  <c r="T3099" i="1"/>
  <c r="T3100" i="1"/>
  <c r="T2478" i="1"/>
  <c r="T2479" i="1"/>
  <c r="T2529" i="1"/>
  <c r="T2530" i="1"/>
  <c r="T2531" i="1"/>
  <c r="T2532" i="1"/>
  <c r="T2533" i="1"/>
  <c r="T2534" i="1"/>
  <c r="T2535" i="1"/>
  <c r="T2593" i="1"/>
  <c r="T2594" i="1"/>
  <c r="T2595" i="1"/>
  <c r="T2596" i="1"/>
  <c r="T2597" i="1"/>
  <c r="T2598" i="1"/>
  <c r="T2599" i="1"/>
  <c r="T2657" i="1"/>
  <c r="T2658" i="1"/>
  <c r="T2659" i="1"/>
  <c r="T2660" i="1"/>
  <c r="T2661" i="1"/>
  <c r="T2662" i="1"/>
  <c r="T2663" i="1"/>
  <c r="T2721" i="1"/>
  <c r="T2722" i="1"/>
  <c r="T2723" i="1"/>
  <c r="T2724" i="1"/>
  <c r="T2725" i="1"/>
  <c r="T2726" i="1"/>
  <c r="T2727" i="1"/>
  <c r="T2785" i="1"/>
  <c r="T2786" i="1"/>
  <c r="T2787" i="1"/>
  <c r="T2788" i="1"/>
  <c r="T2789" i="1"/>
  <c r="T2790" i="1"/>
  <c r="T2791" i="1"/>
  <c r="T2849" i="1"/>
  <c r="T2850" i="1"/>
  <c r="T2851" i="1"/>
  <c r="T2852" i="1"/>
  <c r="T2853" i="1"/>
  <c r="T2854" i="1"/>
  <c r="T2855" i="1"/>
  <c r="T2913" i="1"/>
  <c r="T2914" i="1"/>
  <c r="T2915" i="1"/>
  <c r="T2916" i="1"/>
  <c r="T2917" i="1"/>
  <c r="T2918" i="1"/>
  <c r="T2919" i="1"/>
  <c r="T2977" i="1"/>
  <c r="T2978" i="1"/>
  <c r="T2979" i="1"/>
  <c r="T2980" i="1"/>
  <c r="T2981" i="1"/>
  <c r="T2982" i="1"/>
  <c r="T2983" i="1"/>
  <c r="T3041" i="1"/>
  <c r="T3042" i="1"/>
  <c r="T3043" i="1"/>
  <c r="T3044" i="1"/>
  <c r="T3045" i="1"/>
  <c r="T3046" i="1"/>
  <c r="T3047" i="1"/>
  <c r="T3105" i="1"/>
  <c r="T3106" i="1"/>
  <c r="T3107" i="1"/>
  <c r="T3108" i="1"/>
  <c r="T3109" i="1"/>
  <c r="T3110" i="1"/>
  <c r="T3111" i="1"/>
  <c r="T2730" i="1"/>
  <c r="T2733" i="1"/>
  <c r="T2734" i="1"/>
  <c r="T2794" i="1"/>
  <c r="T2797" i="1"/>
  <c r="T2798" i="1"/>
  <c r="T2858" i="1"/>
  <c r="T2861" i="1"/>
  <c r="T2862" i="1"/>
  <c r="T2922" i="1"/>
  <c r="T2925" i="1"/>
  <c r="T2926" i="1"/>
  <c r="T2986" i="1"/>
  <c r="T2989" i="1"/>
  <c r="T2990" i="1"/>
  <c r="T3050" i="1"/>
  <c r="T3053" i="1"/>
  <c r="T3054" i="1"/>
  <c r="T3114" i="1"/>
  <c r="T3117" i="1"/>
  <c r="T3118" i="1"/>
  <c r="T3119" i="1"/>
  <c r="T2486" i="1"/>
  <c r="T2487" i="1"/>
  <c r="T2545" i="1"/>
  <c r="T2547" i="1"/>
  <c r="T2548" i="1"/>
  <c r="T2549" i="1"/>
  <c r="T2550" i="1"/>
  <c r="T2551" i="1"/>
  <c r="T2609" i="1"/>
  <c r="T2611" i="1"/>
  <c r="T2612" i="1"/>
  <c r="T2613" i="1"/>
  <c r="T2614" i="1"/>
  <c r="T2615" i="1"/>
  <c r="T2673" i="1"/>
  <c r="T2675" i="1"/>
  <c r="T2676" i="1"/>
  <c r="T2677" i="1"/>
  <c r="T2678" i="1"/>
  <c r="T2679" i="1"/>
  <c r="T2737" i="1"/>
  <c r="T2739" i="1"/>
  <c r="T2740" i="1"/>
  <c r="T2741" i="1"/>
  <c r="T2742" i="1"/>
  <c r="T2743" i="1"/>
  <c r="T2801" i="1"/>
  <c r="T2803" i="1"/>
  <c r="T2804" i="1"/>
  <c r="T2805" i="1"/>
  <c r="T2806" i="1"/>
  <c r="T2807" i="1"/>
  <c r="T2865" i="1"/>
  <c r="T2867" i="1"/>
  <c r="T2868" i="1"/>
  <c r="T2869" i="1"/>
  <c r="T2870" i="1"/>
  <c r="T2871" i="1"/>
  <c r="T2929" i="1"/>
  <c r="T2931" i="1"/>
  <c r="T2932" i="1"/>
  <c r="T2933" i="1"/>
  <c r="T2934" i="1"/>
  <c r="T2935" i="1"/>
  <c r="T2993" i="1"/>
  <c r="T2995" i="1"/>
  <c r="T2996" i="1"/>
  <c r="T2997" i="1"/>
  <c r="T2998" i="1"/>
  <c r="T2999" i="1"/>
  <c r="T3057" i="1"/>
  <c r="T3059" i="1"/>
  <c r="T3060" i="1"/>
  <c r="T3061" i="1"/>
  <c r="T3062" i="1"/>
  <c r="T3063" i="1"/>
  <c r="T3123" i="1"/>
  <c r="T3124" i="1"/>
  <c r="T3125" i="1"/>
  <c r="T3126" i="1"/>
  <c r="T3127" i="1"/>
  <c r="T2876" i="1"/>
  <c r="T2879" i="1"/>
  <c r="T2940" i="1"/>
  <c r="T2943" i="1"/>
  <c r="T3007" i="1"/>
  <c r="T3071" i="1"/>
  <c r="T3135" i="1"/>
</calcChain>
</file>

<file path=xl/sharedStrings.xml><?xml version="1.0" encoding="utf-8"?>
<sst xmlns="http://schemas.openxmlformats.org/spreadsheetml/2006/main" count="9438" uniqueCount="11">
  <si>
    <t>日付</t>
  </si>
  <si>
    <t>始値</t>
  </si>
  <si>
    <t>高値</t>
  </si>
  <si>
    <t>安値</t>
  </si>
  <si>
    <t>終値</t>
  </si>
  <si>
    <t>USDJPY</t>
    <phoneticPr fontId="1"/>
  </si>
  <si>
    <t>null</t>
    <phoneticPr fontId="1"/>
  </si>
  <si>
    <t>出来高</t>
    <rPh sb="0" eb="3">
      <t>デキダカ</t>
    </rPh>
    <phoneticPr fontId="1"/>
  </si>
  <si>
    <t>差分</t>
    <rPh sb="0" eb="2">
      <t>サブン</t>
    </rPh>
    <phoneticPr fontId="1"/>
  </si>
  <si>
    <t>比率</t>
    <rPh sb="0" eb="2">
      <t>ヒリツ</t>
    </rPh>
    <phoneticPr fontId="1"/>
  </si>
  <si>
    <t xml:space="preserve">null,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</si>
</sst>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43"/>
  <sheetViews>
    <sheetView tabSelected="1" workbookViewId="0"/>
  </sheetViews>
  <sheetFormatPr defaultRowHeight="13.2" x14ac:dyDescent="0.2"/>
  <cols>
    <col min="1" max="2" width="8.88671875" style="1"/>
    <col min="3" max="6" width="8.88671875" style="2"/>
    <col min="7" max="10" width="8.88671875" style="1"/>
    <col min="11" max="11" width="12.77734375" style="1" customWidth="1"/>
    <col min="12" max="12" width="11.88671875" style="1" customWidth="1"/>
    <col min="13" max="16384" width="8.88671875" style="1"/>
  </cols>
  <sheetData>
    <row r="1" spans="1:20" x14ac:dyDescent="0.2">
      <c r="A1" s="1" t="s">
        <v>0</v>
      </c>
      <c r="C1" s="2" t="s">
        <v>4</v>
      </c>
      <c r="D1" s="2" t="s">
        <v>1</v>
      </c>
      <c r="E1" s="2" t="s">
        <v>2</v>
      </c>
      <c r="F1" s="2" t="s">
        <v>3</v>
      </c>
      <c r="K1" s="1" t="s">
        <v>0</v>
      </c>
      <c r="M1" s="2" t="s">
        <v>4</v>
      </c>
      <c r="N1" s="2" t="s">
        <v>1</v>
      </c>
      <c r="O1" s="2" t="s">
        <v>2</v>
      </c>
      <c r="P1" s="2" t="s">
        <v>3</v>
      </c>
      <c r="Q1" s="1" t="s">
        <v>7</v>
      </c>
      <c r="R1" s="1" t="s">
        <v>8</v>
      </c>
      <c r="S1" s="1" t="s">
        <v>9</v>
      </c>
    </row>
    <row r="2" spans="1:20" x14ac:dyDescent="0.2">
      <c r="A2" s="1">
        <v>20070402</v>
      </c>
      <c r="B2" s="1" t="s">
        <v>5</v>
      </c>
      <c r="C2" s="2">
        <v>117.84</v>
      </c>
      <c r="D2" s="2">
        <v>117.84</v>
      </c>
      <c r="E2" s="2">
        <v>118.08</v>
      </c>
      <c r="F2" s="2">
        <v>117.46</v>
      </c>
      <c r="G2" s="1" t="s">
        <v>6</v>
      </c>
      <c r="H2" s="2" t="e">
        <f>C2-C1</f>
        <v>#VALUE!</v>
      </c>
      <c r="I2" s="3" t="e">
        <f>(C2-C1)/C1</f>
        <v>#VALUE!</v>
      </c>
    </row>
    <row r="3" spans="1:20" x14ac:dyDescent="0.2">
      <c r="A3" s="1">
        <v>20070403</v>
      </c>
      <c r="B3" s="1" t="s">
        <v>5</v>
      </c>
      <c r="C3" s="2">
        <v>118.96</v>
      </c>
      <c r="D3" s="2">
        <v>117.84</v>
      </c>
      <c r="E3" s="2">
        <v>118.98</v>
      </c>
      <c r="F3" s="2">
        <v>117.72</v>
      </c>
      <c r="G3" s="1" t="s">
        <v>6</v>
      </c>
      <c r="H3" s="2">
        <f>C3-C2</f>
        <v>1.1199999999999903</v>
      </c>
      <c r="I3" s="3">
        <f>(C3-C2)/C2</f>
        <v>9.5044127630684854E-3</v>
      </c>
      <c r="K3" s="4" t="str">
        <f>"'"&amp;A3&amp;"',"</f>
        <v>'20070403',</v>
      </c>
      <c r="L3" s="4" t="str">
        <f>"'"&amp;B3&amp;"',"</f>
        <v>'USDJPY',</v>
      </c>
      <c r="M3" s="4" t="str">
        <f>""&amp;C3&amp;","</f>
        <v>118.96,</v>
      </c>
      <c r="N3" s="4" t="str">
        <f>""&amp;D3&amp;","</f>
        <v>117.84,</v>
      </c>
      <c r="O3" s="4" t="str">
        <f>""&amp;E3&amp;","</f>
        <v>118.98,</v>
      </c>
      <c r="P3" s="4" t="str">
        <f>""&amp;F3&amp;","</f>
        <v>117.72,</v>
      </c>
      <c r="Q3" s="5" t="s">
        <v>10</v>
      </c>
      <c r="R3" s="4" t="str">
        <f>""&amp;ROUND(H3, 5)&amp;","</f>
        <v>1.12,</v>
      </c>
      <c r="S3" s="4" t="str">
        <f>""&amp;ROUND(I3,5)&amp;""</f>
        <v>0.0095</v>
      </c>
      <c r="T3" s="4" t="str">
        <f>"insert into FXRATE values ("&amp;K3&amp;L3&amp;M3&amp;N3&amp;O3&amp;P3&amp;Q3&amp;R3&amp;S3&amp;");"</f>
        <v>insert into FXRATE values ('20070403','USDJPY',118.96,117.84,118.98,117.72,null, 1.12,0.0095);</v>
      </c>
    </row>
    <row r="4" spans="1:20" x14ac:dyDescent="0.2">
      <c r="A4" s="1">
        <v>20070404</v>
      </c>
      <c r="B4" s="1" t="s">
        <v>5</v>
      </c>
      <c r="C4" s="2">
        <v>118.72</v>
      </c>
      <c r="D4" s="2">
        <v>118.92</v>
      </c>
      <c r="E4" s="2">
        <v>119.08</v>
      </c>
      <c r="F4" s="2">
        <v>118.56</v>
      </c>
      <c r="G4" s="1" t="s">
        <v>6</v>
      </c>
      <c r="H4" s="2">
        <f t="shared" ref="H4:H67" si="0">C4-C3</f>
        <v>-0.23999999999999488</v>
      </c>
      <c r="I4" s="3">
        <f t="shared" ref="I4:I67" si="1">(C4-C3)/C3</f>
        <v>-2.0174848688634408E-3</v>
      </c>
      <c r="K4" s="4" t="str">
        <f t="shared" ref="K4:K67" si="2">"'"&amp;A4&amp;"',"</f>
        <v>'20070404',</v>
      </c>
      <c r="L4" s="4" t="str">
        <f t="shared" ref="L4:L67" si="3">"'"&amp;B4&amp;"',"</f>
        <v>'USDJPY',</v>
      </c>
      <c r="M4" s="4" t="str">
        <f t="shared" ref="M4:M67" si="4">""&amp;C4&amp;","</f>
        <v>118.72,</v>
      </c>
      <c r="N4" s="4" t="str">
        <f t="shared" ref="N4:N67" si="5">""&amp;D4&amp;","</f>
        <v>118.92,</v>
      </c>
      <c r="O4" s="4" t="str">
        <f t="shared" ref="O4:O67" si="6">""&amp;E4&amp;","</f>
        <v>119.08,</v>
      </c>
      <c r="P4" s="4" t="str">
        <f t="shared" ref="P4:P67" si="7">""&amp;F4&amp;","</f>
        <v>118.56,</v>
      </c>
      <c r="Q4" s="5" t="s">
        <v>10</v>
      </c>
      <c r="R4" s="4" t="str">
        <f t="shared" ref="R4:R67" si="8">""&amp;ROUND(H4, 5)&amp;","</f>
        <v>-0.24,</v>
      </c>
      <c r="S4" s="4" t="str">
        <f t="shared" ref="S4:S67" si="9">""&amp;ROUND(I4,5)&amp;""</f>
        <v>-0.00202</v>
      </c>
      <c r="T4" s="4" t="str">
        <f t="shared" ref="T4:T67" si="10">"insert into FXRATE values ("&amp;K4&amp;L4&amp;M4&amp;N4&amp;O4&amp;P4&amp;Q4&amp;R4&amp;S4&amp;");"</f>
        <v>insert into FXRATE values ('20070404','USDJPY',118.72,118.92,119.08,118.56,null, -0.24,-0.00202);</v>
      </c>
    </row>
    <row r="5" spans="1:20" x14ac:dyDescent="0.2">
      <c r="A5" s="1">
        <v>20070405</v>
      </c>
      <c r="B5" s="1" t="s">
        <v>5</v>
      </c>
      <c r="C5" s="2">
        <v>118.72</v>
      </c>
      <c r="D5" s="2">
        <v>118.72</v>
      </c>
      <c r="E5" s="2">
        <v>118.99</v>
      </c>
      <c r="F5" s="2">
        <v>118.44</v>
      </c>
      <c r="G5" s="1" t="s">
        <v>6</v>
      </c>
      <c r="H5" s="2">
        <f t="shared" si="0"/>
        <v>0</v>
      </c>
      <c r="I5" s="3">
        <f t="shared" si="1"/>
        <v>0</v>
      </c>
      <c r="K5" s="4" t="str">
        <f t="shared" si="2"/>
        <v>'20070405',</v>
      </c>
      <c r="L5" s="4" t="str">
        <f t="shared" si="3"/>
        <v>'USDJPY',</v>
      </c>
      <c r="M5" s="4" t="str">
        <f t="shared" si="4"/>
        <v>118.72,</v>
      </c>
      <c r="N5" s="4" t="str">
        <f t="shared" si="5"/>
        <v>118.72,</v>
      </c>
      <c r="O5" s="4" t="str">
        <f t="shared" si="6"/>
        <v>118.99,</v>
      </c>
      <c r="P5" s="4" t="str">
        <f t="shared" si="7"/>
        <v>118.44,</v>
      </c>
      <c r="Q5" s="5" t="s">
        <v>10</v>
      </c>
      <c r="R5" s="4" t="str">
        <f t="shared" si="8"/>
        <v>0,</v>
      </c>
      <c r="S5" s="4" t="str">
        <f t="shared" si="9"/>
        <v>0</v>
      </c>
      <c r="T5" s="4" t="str">
        <f t="shared" si="10"/>
        <v>insert into FXRATE values ('20070405','USDJPY',118.72,118.72,118.99,118.44,null, 0,0);</v>
      </c>
    </row>
    <row r="6" spans="1:20" x14ac:dyDescent="0.2">
      <c r="A6" s="1">
        <v>20070406</v>
      </c>
      <c r="B6" s="1" t="s">
        <v>5</v>
      </c>
      <c r="C6" s="2">
        <v>119.27</v>
      </c>
      <c r="D6" s="2">
        <v>118.72</v>
      </c>
      <c r="E6" s="2">
        <v>119.39</v>
      </c>
      <c r="F6" s="2">
        <v>118.67</v>
      </c>
      <c r="G6" s="1" t="s">
        <v>6</v>
      </c>
      <c r="H6" s="2">
        <f t="shared" si="0"/>
        <v>0.54999999999999716</v>
      </c>
      <c r="I6" s="3">
        <f t="shared" si="1"/>
        <v>4.6327493261455284E-3</v>
      </c>
      <c r="K6" s="4" t="str">
        <f t="shared" si="2"/>
        <v>'20070406',</v>
      </c>
      <c r="L6" s="4" t="str">
        <f t="shared" si="3"/>
        <v>'USDJPY',</v>
      </c>
      <c r="M6" s="4" t="str">
        <f t="shared" si="4"/>
        <v>119.27,</v>
      </c>
      <c r="N6" s="4" t="str">
        <f t="shared" si="5"/>
        <v>118.72,</v>
      </c>
      <c r="O6" s="4" t="str">
        <f t="shared" si="6"/>
        <v>119.39,</v>
      </c>
      <c r="P6" s="4" t="str">
        <f t="shared" si="7"/>
        <v>118.67,</v>
      </c>
      <c r="Q6" s="5" t="s">
        <v>10</v>
      </c>
      <c r="R6" s="4" t="str">
        <f t="shared" si="8"/>
        <v>0.55,</v>
      </c>
      <c r="S6" s="4" t="str">
        <f t="shared" si="9"/>
        <v>0.00463</v>
      </c>
      <c r="T6" s="4" t="str">
        <f t="shared" si="10"/>
        <v>insert into FXRATE values ('20070406','USDJPY',119.27,118.72,119.39,118.67,null, 0.55,0.00463);</v>
      </c>
    </row>
    <row r="7" spans="1:20" x14ac:dyDescent="0.2">
      <c r="A7" s="1">
        <v>20070409</v>
      </c>
      <c r="B7" s="1" t="s">
        <v>5</v>
      </c>
      <c r="C7" s="2">
        <v>119.33</v>
      </c>
      <c r="D7" s="2">
        <v>119.28</v>
      </c>
      <c r="E7" s="2">
        <v>119.39</v>
      </c>
      <c r="F7" s="2">
        <v>119.19</v>
      </c>
      <c r="G7" s="1" t="s">
        <v>6</v>
      </c>
      <c r="H7" s="2">
        <f t="shared" si="0"/>
        <v>6.0000000000002274E-2</v>
      </c>
      <c r="I7" s="3">
        <f t="shared" si="1"/>
        <v>5.0306028339064542E-4</v>
      </c>
      <c r="K7" s="4" t="str">
        <f t="shared" si="2"/>
        <v>'20070409',</v>
      </c>
      <c r="L7" s="4" t="str">
        <f t="shared" si="3"/>
        <v>'USDJPY',</v>
      </c>
      <c r="M7" s="4" t="str">
        <f t="shared" si="4"/>
        <v>119.33,</v>
      </c>
      <c r="N7" s="4" t="str">
        <f t="shared" si="5"/>
        <v>119.28,</v>
      </c>
      <c r="O7" s="4" t="str">
        <f t="shared" si="6"/>
        <v>119.39,</v>
      </c>
      <c r="P7" s="4" t="str">
        <f t="shared" si="7"/>
        <v>119.19,</v>
      </c>
      <c r="Q7" s="5" t="s">
        <v>10</v>
      </c>
      <c r="R7" s="4" t="str">
        <f t="shared" si="8"/>
        <v>0.06,</v>
      </c>
      <c r="S7" s="4" t="str">
        <f t="shared" si="9"/>
        <v>0.0005</v>
      </c>
      <c r="T7" s="4" t="str">
        <f t="shared" si="10"/>
        <v>insert into FXRATE values ('20070409','USDJPY',119.33,119.28,119.39,119.19,null, 0.06,0.0005);</v>
      </c>
    </row>
    <row r="8" spans="1:20" x14ac:dyDescent="0.2">
      <c r="A8" s="1">
        <v>20070410</v>
      </c>
      <c r="B8" s="1" t="s">
        <v>5</v>
      </c>
      <c r="C8" s="2">
        <v>119.06</v>
      </c>
      <c r="D8" s="2">
        <v>119.34</v>
      </c>
      <c r="E8" s="2">
        <v>119.37</v>
      </c>
      <c r="F8" s="2">
        <v>118.77</v>
      </c>
      <c r="G8" s="1" t="s">
        <v>6</v>
      </c>
      <c r="H8" s="2">
        <f t="shared" si="0"/>
        <v>-0.26999999999999602</v>
      </c>
      <c r="I8" s="3">
        <f t="shared" si="1"/>
        <v>-2.2626330344422694E-3</v>
      </c>
      <c r="K8" s="4" t="str">
        <f t="shared" si="2"/>
        <v>'20070410',</v>
      </c>
      <c r="L8" s="4" t="str">
        <f t="shared" si="3"/>
        <v>'USDJPY',</v>
      </c>
      <c r="M8" s="4" t="str">
        <f t="shared" si="4"/>
        <v>119.06,</v>
      </c>
      <c r="N8" s="4" t="str">
        <f t="shared" si="5"/>
        <v>119.34,</v>
      </c>
      <c r="O8" s="4" t="str">
        <f t="shared" si="6"/>
        <v>119.37,</v>
      </c>
      <c r="P8" s="4" t="str">
        <f t="shared" si="7"/>
        <v>118.77,</v>
      </c>
      <c r="Q8" s="5" t="s">
        <v>10</v>
      </c>
      <c r="R8" s="4" t="str">
        <f t="shared" si="8"/>
        <v>-0.27,</v>
      </c>
      <c r="S8" s="4" t="str">
        <f t="shared" si="9"/>
        <v>-0.00226</v>
      </c>
      <c r="T8" s="4" t="str">
        <f t="shared" si="10"/>
        <v>insert into FXRATE values ('20070410','USDJPY',119.06,119.34,119.37,118.77,null, -0.27,-0.00226);</v>
      </c>
    </row>
    <row r="9" spans="1:20" x14ac:dyDescent="0.2">
      <c r="A9" s="1">
        <v>20070411</v>
      </c>
      <c r="B9" s="1" t="s">
        <v>5</v>
      </c>
      <c r="C9" s="2">
        <v>119.38</v>
      </c>
      <c r="D9" s="2">
        <v>119.06</v>
      </c>
      <c r="E9" s="2">
        <v>119.55</v>
      </c>
      <c r="F9" s="2">
        <v>118.88</v>
      </c>
      <c r="G9" s="1" t="s">
        <v>6</v>
      </c>
      <c r="H9" s="2">
        <f t="shared" si="0"/>
        <v>0.31999999999999318</v>
      </c>
      <c r="I9" s="3">
        <f t="shared" si="1"/>
        <v>2.6877204770703275E-3</v>
      </c>
      <c r="K9" s="4" t="str">
        <f t="shared" si="2"/>
        <v>'20070411',</v>
      </c>
      <c r="L9" s="4" t="str">
        <f t="shared" si="3"/>
        <v>'USDJPY',</v>
      </c>
      <c r="M9" s="4" t="str">
        <f t="shared" si="4"/>
        <v>119.38,</v>
      </c>
      <c r="N9" s="4" t="str">
        <f t="shared" si="5"/>
        <v>119.06,</v>
      </c>
      <c r="O9" s="4" t="str">
        <f t="shared" si="6"/>
        <v>119.55,</v>
      </c>
      <c r="P9" s="4" t="str">
        <f t="shared" si="7"/>
        <v>118.88,</v>
      </c>
      <c r="Q9" s="5" t="s">
        <v>10</v>
      </c>
      <c r="R9" s="4" t="str">
        <f t="shared" si="8"/>
        <v>0.32,</v>
      </c>
      <c r="S9" s="4" t="str">
        <f t="shared" si="9"/>
        <v>0.00269</v>
      </c>
      <c r="T9" s="4" t="str">
        <f t="shared" si="10"/>
        <v>insert into FXRATE values ('20070411','USDJPY',119.38,119.06,119.55,118.88,null, 0.32,0.00269);</v>
      </c>
    </row>
    <row r="10" spans="1:20" x14ac:dyDescent="0.2">
      <c r="A10" s="1">
        <v>20070412</v>
      </c>
      <c r="B10" s="1" t="s">
        <v>5</v>
      </c>
      <c r="C10" s="2">
        <v>119.16</v>
      </c>
      <c r="D10" s="2">
        <v>119.38</v>
      </c>
      <c r="E10" s="2">
        <v>119.52</v>
      </c>
      <c r="F10" s="2">
        <v>118.81</v>
      </c>
      <c r="G10" s="1" t="s">
        <v>6</v>
      </c>
      <c r="H10" s="2">
        <f t="shared" si="0"/>
        <v>-0.21999999999999886</v>
      </c>
      <c r="I10" s="3">
        <f t="shared" si="1"/>
        <v>-1.8428547495392769E-3</v>
      </c>
      <c r="K10" s="4" t="str">
        <f t="shared" si="2"/>
        <v>'20070412',</v>
      </c>
      <c r="L10" s="4" t="str">
        <f t="shared" si="3"/>
        <v>'USDJPY',</v>
      </c>
      <c r="M10" s="4" t="str">
        <f t="shared" si="4"/>
        <v>119.16,</v>
      </c>
      <c r="N10" s="4" t="str">
        <f t="shared" si="5"/>
        <v>119.38,</v>
      </c>
      <c r="O10" s="4" t="str">
        <f t="shared" si="6"/>
        <v>119.52,</v>
      </c>
      <c r="P10" s="4" t="str">
        <f t="shared" si="7"/>
        <v>118.81,</v>
      </c>
      <c r="Q10" s="5" t="s">
        <v>10</v>
      </c>
      <c r="R10" s="4" t="str">
        <f t="shared" si="8"/>
        <v>-0.22,</v>
      </c>
      <c r="S10" s="4" t="str">
        <f t="shared" si="9"/>
        <v>-0.00184</v>
      </c>
      <c r="T10" s="4" t="str">
        <f t="shared" si="10"/>
        <v>insert into FXRATE values ('20070412','USDJPY',119.16,119.38,119.52,118.81,null, -0.22,-0.00184);</v>
      </c>
    </row>
    <row r="11" spans="1:20" x14ac:dyDescent="0.2">
      <c r="A11" s="1">
        <v>20070413</v>
      </c>
      <c r="B11" s="1" t="s">
        <v>5</v>
      </c>
      <c r="C11" s="2">
        <v>119.22</v>
      </c>
      <c r="D11" s="2">
        <v>119.16</v>
      </c>
      <c r="E11" s="2">
        <v>119.57</v>
      </c>
      <c r="F11" s="2">
        <v>118.22</v>
      </c>
      <c r="G11" s="1" t="s">
        <v>6</v>
      </c>
      <c r="H11" s="2">
        <f t="shared" si="0"/>
        <v>6.0000000000002274E-2</v>
      </c>
      <c r="I11" s="3">
        <f t="shared" si="1"/>
        <v>5.0352467270898182E-4</v>
      </c>
      <c r="K11" s="4" t="str">
        <f t="shared" si="2"/>
        <v>'20070413',</v>
      </c>
      <c r="L11" s="4" t="str">
        <f t="shared" si="3"/>
        <v>'USDJPY',</v>
      </c>
      <c r="M11" s="4" t="str">
        <f t="shared" si="4"/>
        <v>119.22,</v>
      </c>
      <c r="N11" s="4" t="str">
        <f t="shared" si="5"/>
        <v>119.16,</v>
      </c>
      <c r="O11" s="4" t="str">
        <f t="shared" si="6"/>
        <v>119.57,</v>
      </c>
      <c r="P11" s="4" t="str">
        <f t="shared" si="7"/>
        <v>118.22,</v>
      </c>
      <c r="Q11" s="5" t="s">
        <v>10</v>
      </c>
      <c r="R11" s="4" t="str">
        <f t="shared" si="8"/>
        <v>0.06,</v>
      </c>
      <c r="S11" s="4" t="str">
        <f t="shared" si="9"/>
        <v>0.0005</v>
      </c>
      <c r="T11" s="4" t="str">
        <f t="shared" si="10"/>
        <v>insert into FXRATE values ('20070413','USDJPY',119.22,119.16,119.57,118.22,null, 0.06,0.0005);</v>
      </c>
    </row>
    <row r="12" spans="1:20" x14ac:dyDescent="0.2">
      <c r="A12" s="1">
        <v>20070416</v>
      </c>
      <c r="B12" s="1" t="s">
        <v>5</v>
      </c>
      <c r="C12" s="2">
        <v>119.74</v>
      </c>
      <c r="D12" s="2">
        <v>119.21</v>
      </c>
      <c r="E12" s="2">
        <v>119.86</v>
      </c>
      <c r="F12" s="2">
        <v>118.98</v>
      </c>
      <c r="G12" s="1" t="s">
        <v>6</v>
      </c>
      <c r="H12" s="2">
        <f t="shared" si="0"/>
        <v>0.51999999999999602</v>
      </c>
      <c r="I12" s="3">
        <f t="shared" si="1"/>
        <v>4.3616842811608457E-3</v>
      </c>
      <c r="K12" s="4" t="str">
        <f t="shared" si="2"/>
        <v>'20070416',</v>
      </c>
      <c r="L12" s="4" t="str">
        <f t="shared" si="3"/>
        <v>'USDJPY',</v>
      </c>
      <c r="M12" s="4" t="str">
        <f t="shared" si="4"/>
        <v>119.74,</v>
      </c>
      <c r="N12" s="4" t="str">
        <f t="shared" si="5"/>
        <v>119.21,</v>
      </c>
      <c r="O12" s="4" t="str">
        <f t="shared" si="6"/>
        <v>119.86,</v>
      </c>
      <c r="P12" s="4" t="str">
        <f t="shared" si="7"/>
        <v>118.98,</v>
      </c>
      <c r="Q12" s="5" t="s">
        <v>10</v>
      </c>
      <c r="R12" s="4" t="str">
        <f t="shared" si="8"/>
        <v>0.52,</v>
      </c>
      <c r="S12" s="4" t="str">
        <f t="shared" si="9"/>
        <v>0.00436</v>
      </c>
      <c r="T12" s="4" t="str">
        <f t="shared" si="10"/>
        <v>insert into FXRATE values ('20070416','USDJPY',119.74,119.21,119.86,118.98,null, 0.52,0.00436);</v>
      </c>
    </row>
    <row r="13" spans="1:20" x14ac:dyDescent="0.2">
      <c r="A13" s="1">
        <v>20070417</v>
      </c>
      <c r="B13" s="1" t="s">
        <v>5</v>
      </c>
      <c r="C13" s="2">
        <v>118.91</v>
      </c>
      <c r="D13" s="2">
        <v>119.75</v>
      </c>
      <c r="E13" s="2">
        <v>119.82</v>
      </c>
      <c r="F13" s="2">
        <v>118.83</v>
      </c>
      <c r="G13" s="1" t="s">
        <v>6</v>
      </c>
      <c r="H13" s="2">
        <f t="shared" si="0"/>
        <v>-0.82999999999999829</v>
      </c>
      <c r="I13" s="3">
        <f t="shared" si="1"/>
        <v>-6.9316853181893966E-3</v>
      </c>
      <c r="K13" s="4" t="str">
        <f t="shared" si="2"/>
        <v>'20070417',</v>
      </c>
      <c r="L13" s="4" t="str">
        <f t="shared" si="3"/>
        <v>'USDJPY',</v>
      </c>
      <c r="M13" s="4" t="str">
        <f t="shared" si="4"/>
        <v>118.91,</v>
      </c>
      <c r="N13" s="4" t="str">
        <f t="shared" si="5"/>
        <v>119.75,</v>
      </c>
      <c r="O13" s="4" t="str">
        <f t="shared" si="6"/>
        <v>119.82,</v>
      </c>
      <c r="P13" s="4" t="str">
        <f t="shared" si="7"/>
        <v>118.83,</v>
      </c>
      <c r="Q13" s="5" t="s">
        <v>10</v>
      </c>
      <c r="R13" s="4" t="str">
        <f t="shared" si="8"/>
        <v>-0.83,</v>
      </c>
      <c r="S13" s="4" t="str">
        <f t="shared" si="9"/>
        <v>-0.00693</v>
      </c>
      <c r="T13" s="4" t="str">
        <f t="shared" si="10"/>
        <v>insert into FXRATE values ('20070417','USDJPY',118.91,119.75,119.82,118.83,null, -0.83,-0.00693);</v>
      </c>
    </row>
    <row r="14" spans="1:20" x14ac:dyDescent="0.2">
      <c r="A14" s="1">
        <v>20070418</v>
      </c>
      <c r="B14" s="1" t="s">
        <v>5</v>
      </c>
      <c r="C14" s="2">
        <v>118.69</v>
      </c>
      <c r="D14" s="2">
        <v>118.9</v>
      </c>
      <c r="E14" s="2">
        <v>119.03</v>
      </c>
      <c r="F14" s="2">
        <v>118.11</v>
      </c>
      <c r="G14" s="1" t="s">
        <v>6</v>
      </c>
      <c r="H14" s="2">
        <f t="shared" si="0"/>
        <v>-0.21999999999999886</v>
      </c>
      <c r="I14" s="3">
        <f t="shared" si="1"/>
        <v>-1.8501387604070211E-3</v>
      </c>
      <c r="K14" s="4" t="str">
        <f t="shared" si="2"/>
        <v>'20070418',</v>
      </c>
      <c r="L14" s="4" t="str">
        <f t="shared" si="3"/>
        <v>'USDJPY',</v>
      </c>
      <c r="M14" s="4" t="str">
        <f t="shared" si="4"/>
        <v>118.69,</v>
      </c>
      <c r="N14" s="4" t="str">
        <f t="shared" si="5"/>
        <v>118.9,</v>
      </c>
      <c r="O14" s="4" t="str">
        <f t="shared" si="6"/>
        <v>119.03,</v>
      </c>
      <c r="P14" s="4" t="str">
        <f t="shared" si="7"/>
        <v>118.11,</v>
      </c>
      <c r="Q14" s="5" t="s">
        <v>10</v>
      </c>
      <c r="R14" s="4" t="str">
        <f t="shared" si="8"/>
        <v>-0.22,</v>
      </c>
      <c r="S14" s="4" t="str">
        <f t="shared" si="9"/>
        <v>-0.00185</v>
      </c>
      <c r="T14" s="4" t="str">
        <f t="shared" si="10"/>
        <v>insert into FXRATE values ('20070418','USDJPY',118.69,118.9,119.03,118.11,null, -0.22,-0.00185);</v>
      </c>
    </row>
    <row r="15" spans="1:20" x14ac:dyDescent="0.2">
      <c r="A15" s="1">
        <v>20070419</v>
      </c>
      <c r="B15" s="1" t="s">
        <v>5</v>
      </c>
      <c r="C15" s="2">
        <v>118.47</v>
      </c>
      <c r="D15" s="2">
        <v>118.66</v>
      </c>
      <c r="E15" s="2">
        <v>118.66</v>
      </c>
      <c r="F15" s="2">
        <v>117.61</v>
      </c>
      <c r="G15" s="1" t="s">
        <v>6</v>
      </c>
      <c r="H15" s="2">
        <f t="shared" si="0"/>
        <v>-0.21999999999999886</v>
      </c>
      <c r="I15" s="3">
        <f t="shared" si="1"/>
        <v>-1.8535681186283501E-3</v>
      </c>
      <c r="K15" s="4" t="str">
        <f t="shared" si="2"/>
        <v>'20070419',</v>
      </c>
      <c r="L15" s="4" t="str">
        <f t="shared" si="3"/>
        <v>'USDJPY',</v>
      </c>
      <c r="M15" s="4" t="str">
        <f t="shared" si="4"/>
        <v>118.47,</v>
      </c>
      <c r="N15" s="4" t="str">
        <f t="shared" si="5"/>
        <v>118.66,</v>
      </c>
      <c r="O15" s="4" t="str">
        <f t="shared" si="6"/>
        <v>118.66,</v>
      </c>
      <c r="P15" s="4" t="str">
        <f t="shared" si="7"/>
        <v>117.61,</v>
      </c>
      <c r="Q15" s="5" t="s">
        <v>10</v>
      </c>
      <c r="R15" s="4" t="str">
        <f t="shared" si="8"/>
        <v>-0.22,</v>
      </c>
      <c r="S15" s="4" t="str">
        <f t="shared" si="9"/>
        <v>-0.00185</v>
      </c>
      <c r="T15" s="4" t="str">
        <f t="shared" si="10"/>
        <v>insert into FXRATE values ('20070419','USDJPY',118.47,118.66,118.66,117.61,null, -0.22,-0.00185);</v>
      </c>
    </row>
    <row r="16" spans="1:20" x14ac:dyDescent="0.2">
      <c r="A16" s="1">
        <v>20070420</v>
      </c>
      <c r="B16" s="1" t="s">
        <v>5</v>
      </c>
      <c r="C16" s="2">
        <v>118.69</v>
      </c>
      <c r="D16" s="2">
        <v>118.47</v>
      </c>
      <c r="E16" s="2">
        <v>118.97</v>
      </c>
      <c r="F16" s="2">
        <v>118.26</v>
      </c>
      <c r="G16" s="1" t="s">
        <v>6</v>
      </c>
      <c r="H16" s="2">
        <f t="shared" si="0"/>
        <v>0.21999999999999886</v>
      </c>
      <c r="I16" s="3">
        <f t="shared" si="1"/>
        <v>1.857010213556165E-3</v>
      </c>
      <c r="K16" s="4" t="str">
        <f t="shared" si="2"/>
        <v>'20070420',</v>
      </c>
      <c r="L16" s="4" t="str">
        <f t="shared" si="3"/>
        <v>'USDJPY',</v>
      </c>
      <c r="M16" s="4" t="str">
        <f t="shared" si="4"/>
        <v>118.69,</v>
      </c>
      <c r="N16" s="4" t="str">
        <f t="shared" si="5"/>
        <v>118.47,</v>
      </c>
      <c r="O16" s="4" t="str">
        <f t="shared" si="6"/>
        <v>118.97,</v>
      </c>
      <c r="P16" s="4" t="str">
        <f t="shared" si="7"/>
        <v>118.26,</v>
      </c>
      <c r="Q16" s="5" t="s">
        <v>10</v>
      </c>
      <c r="R16" s="4" t="str">
        <f t="shared" si="8"/>
        <v>0.22,</v>
      </c>
      <c r="S16" s="4" t="str">
        <f t="shared" si="9"/>
        <v>0.00186</v>
      </c>
      <c r="T16" s="4" t="str">
        <f t="shared" si="10"/>
        <v>insert into FXRATE values ('20070420','USDJPY',118.69,118.47,118.97,118.26,null, 0.22,0.00186);</v>
      </c>
    </row>
    <row r="17" spans="1:20" x14ac:dyDescent="0.2">
      <c r="A17" s="1">
        <v>20070423</v>
      </c>
      <c r="B17" s="1" t="s">
        <v>5</v>
      </c>
      <c r="C17" s="2">
        <v>118.64</v>
      </c>
      <c r="D17" s="2">
        <v>118.67</v>
      </c>
      <c r="E17" s="2">
        <v>119.03</v>
      </c>
      <c r="F17" s="2">
        <v>118.23</v>
      </c>
      <c r="G17" s="1" t="s">
        <v>6</v>
      </c>
      <c r="H17" s="2">
        <f t="shared" si="0"/>
        <v>-4.9999999999997158E-2</v>
      </c>
      <c r="I17" s="3">
        <f t="shared" si="1"/>
        <v>-4.2126548150642142E-4</v>
      </c>
      <c r="K17" s="4" t="str">
        <f t="shared" si="2"/>
        <v>'20070423',</v>
      </c>
      <c r="L17" s="4" t="str">
        <f t="shared" si="3"/>
        <v>'USDJPY',</v>
      </c>
      <c r="M17" s="4" t="str">
        <f t="shared" si="4"/>
        <v>118.64,</v>
      </c>
      <c r="N17" s="4" t="str">
        <f t="shared" si="5"/>
        <v>118.67,</v>
      </c>
      <c r="O17" s="4" t="str">
        <f t="shared" si="6"/>
        <v>119.03,</v>
      </c>
      <c r="P17" s="4" t="str">
        <f t="shared" si="7"/>
        <v>118.23,</v>
      </c>
      <c r="Q17" s="5" t="s">
        <v>10</v>
      </c>
      <c r="R17" s="4" t="str">
        <f t="shared" si="8"/>
        <v>-0.05,</v>
      </c>
      <c r="S17" s="4" t="str">
        <f t="shared" si="9"/>
        <v>-0.00042</v>
      </c>
      <c r="T17" s="4" t="str">
        <f t="shared" si="10"/>
        <v>insert into FXRATE values ('20070423','USDJPY',118.64,118.67,119.03,118.23,null, -0.05,-0.00042);</v>
      </c>
    </row>
    <row r="18" spans="1:20" x14ac:dyDescent="0.2">
      <c r="A18" s="1">
        <v>20070424</v>
      </c>
      <c r="B18" s="1" t="s">
        <v>5</v>
      </c>
      <c r="C18" s="2">
        <v>118.59</v>
      </c>
      <c r="D18" s="2">
        <v>118.66</v>
      </c>
      <c r="E18" s="2">
        <v>118.94</v>
      </c>
      <c r="F18" s="2">
        <v>118.25</v>
      </c>
      <c r="G18" s="1" t="s">
        <v>6</v>
      </c>
      <c r="H18" s="2">
        <f t="shared" si="0"/>
        <v>-4.9999999999997158E-2</v>
      </c>
      <c r="I18" s="3">
        <f t="shared" si="1"/>
        <v>-4.2144302090354986E-4</v>
      </c>
      <c r="K18" s="4" t="str">
        <f t="shared" si="2"/>
        <v>'20070424',</v>
      </c>
      <c r="L18" s="4" t="str">
        <f t="shared" si="3"/>
        <v>'USDJPY',</v>
      </c>
      <c r="M18" s="4" t="str">
        <f t="shared" si="4"/>
        <v>118.59,</v>
      </c>
      <c r="N18" s="4" t="str">
        <f t="shared" si="5"/>
        <v>118.66,</v>
      </c>
      <c r="O18" s="4" t="str">
        <f t="shared" si="6"/>
        <v>118.94,</v>
      </c>
      <c r="P18" s="4" t="str">
        <f t="shared" si="7"/>
        <v>118.25,</v>
      </c>
      <c r="Q18" s="5" t="s">
        <v>10</v>
      </c>
      <c r="R18" s="4" t="str">
        <f t="shared" si="8"/>
        <v>-0.05,</v>
      </c>
      <c r="S18" s="4" t="str">
        <f t="shared" si="9"/>
        <v>-0.00042</v>
      </c>
      <c r="T18" s="4" t="str">
        <f t="shared" si="10"/>
        <v>insert into FXRATE values ('20070424','USDJPY',118.59,118.66,118.94,118.25,null, -0.05,-0.00042);</v>
      </c>
    </row>
    <row r="19" spans="1:20" x14ac:dyDescent="0.2">
      <c r="A19" s="1">
        <v>20070425</v>
      </c>
      <c r="B19" s="1" t="s">
        <v>5</v>
      </c>
      <c r="C19" s="2">
        <v>118.74</v>
      </c>
      <c r="D19" s="2">
        <v>118.59</v>
      </c>
      <c r="E19" s="2">
        <v>118.84</v>
      </c>
      <c r="F19" s="2">
        <v>118.28</v>
      </c>
      <c r="G19" s="1" t="s">
        <v>6</v>
      </c>
      <c r="H19" s="2">
        <f t="shared" si="0"/>
        <v>0.14999999999999147</v>
      </c>
      <c r="I19" s="3">
        <f t="shared" si="1"/>
        <v>1.2648621300277551E-3</v>
      </c>
      <c r="K19" s="4" t="str">
        <f t="shared" si="2"/>
        <v>'20070425',</v>
      </c>
      <c r="L19" s="4" t="str">
        <f t="shared" si="3"/>
        <v>'USDJPY',</v>
      </c>
      <c r="M19" s="4" t="str">
        <f t="shared" si="4"/>
        <v>118.74,</v>
      </c>
      <c r="N19" s="4" t="str">
        <f t="shared" si="5"/>
        <v>118.59,</v>
      </c>
      <c r="O19" s="4" t="str">
        <f t="shared" si="6"/>
        <v>118.84,</v>
      </c>
      <c r="P19" s="4" t="str">
        <f t="shared" si="7"/>
        <v>118.28,</v>
      </c>
      <c r="Q19" s="5" t="s">
        <v>10</v>
      </c>
      <c r="R19" s="4" t="str">
        <f t="shared" si="8"/>
        <v>0.15,</v>
      </c>
      <c r="S19" s="4" t="str">
        <f t="shared" si="9"/>
        <v>0.00126</v>
      </c>
      <c r="T19" s="4" t="str">
        <f t="shared" si="10"/>
        <v>insert into FXRATE values ('20070425','USDJPY',118.74,118.59,118.84,118.28,null, 0.15,0.00126);</v>
      </c>
    </row>
    <row r="20" spans="1:20" x14ac:dyDescent="0.2">
      <c r="A20" s="1">
        <v>20070426</v>
      </c>
      <c r="B20" s="1" t="s">
        <v>5</v>
      </c>
      <c r="C20" s="2">
        <v>119.56</v>
      </c>
      <c r="D20" s="2">
        <v>118.71</v>
      </c>
      <c r="E20" s="2">
        <v>119.66</v>
      </c>
      <c r="F20" s="2">
        <v>118.54</v>
      </c>
      <c r="G20" s="1" t="s">
        <v>6</v>
      </c>
      <c r="H20" s="2">
        <f t="shared" si="0"/>
        <v>0.82000000000000739</v>
      </c>
      <c r="I20" s="3">
        <f t="shared" si="1"/>
        <v>6.90584470271187E-3</v>
      </c>
      <c r="K20" s="4" t="str">
        <f t="shared" si="2"/>
        <v>'20070426',</v>
      </c>
      <c r="L20" s="4" t="str">
        <f t="shared" si="3"/>
        <v>'USDJPY',</v>
      </c>
      <c r="M20" s="4" t="str">
        <f t="shared" si="4"/>
        <v>119.56,</v>
      </c>
      <c r="N20" s="4" t="str">
        <f t="shared" si="5"/>
        <v>118.71,</v>
      </c>
      <c r="O20" s="4" t="str">
        <f t="shared" si="6"/>
        <v>119.66,</v>
      </c>
      <c r="P20" s="4" t="str">
        <f t="shared" si="7"/>
        <v>118.54,</v>
      </c>
      <c r="Q20" s="5" t="s">
        <v>10</v>
      </c>
      <c r="R20" s="4" t="str">
        <f t="shared" si="8"/>
        <v>0.82,</v>
      </c>
      <c r="S20" s="4" t="str">
        <f t="shared" si="9"/>
        <v>0.00691</v>
      </c>
      <c r="T20" s="4" t="str">
        <f t="shared" si="10"/>
        <v>insert into FXRATE values ('20070426','USDJPY',119.56,118.71,119.66,118.54,null, 0.82,0.00691);</v>
      </c>
    </row>
    <row r="21" spans="1:20" x14ac:dyDescent="0.2">
      <c r="A21" s="1">
        <v>20070427</v>
      </c>
      <c r="B21" s="1" t="s">
        <v>5</v>
      </c>
      <c r="C21" s="2">
        <v>119.61</v>
      </c>
      <c r="D21" s="2">
        <v>119.56</v>
      </c>
      <c r="E21" s="2">
        <v>119.76</v>
      </c>
      <c r="F21" s="2">
        <v>118.88</v>
      </c>
      <c r="G21" s="1" t="s">
        <v>6</v>
      </c>
      <c r="H21" s="2">
        <f t="shared" si="0"/>
        <v>4.9999999999997158E-2</v>
      </c>
      <c r="I21" s="3">
        <f t="shared" si="1"/>
        <v>4.1820006691198694E-4</v>
      </c>
      <c r="K21" s="4" t="str">
        <f t="shared" si="2"/>
        <v>'20070427',</v>
      </c>
      <c r="L21" s="4" t="str">
        <f t="shared" si="3"/>
        <v>'USDJPY',</v>
      </c>
      <c r="M21" s="4" t="str">
        <f t="shared" si="4"/>
        <v>119.61,</v>
      </c>
      <c r="N21" s="4" t="str">
        <f t="shared" si="5"/>
        <v>119.56,</v>
      </c>
      <c r="O21" s="4" t="str">
        <f t="shared" si="6"/>
        <v>119.76,</v>
      </c>
      <c r="P21" s="4" t="str">
        <f t="shared" si="7"/>
        <v>118.88,</v>
      </c>
      <c r="Q21" s="5" t="s">
        <v>10</v>
      </c>
      <c r="R21" s="4" t="str">
        <f t="shared" si="8"/>
        <v>0.05,</v>
      </c>
      <c r="S21" s="4" t="str">
        <f t="shared" si="9"/>
        <v>0.00042</v>
      </c>
      <c r="T21" s="4" t="str">
        <f t="shared" si="10"/>
        <v>insert into FXRATE values ('20070427','USDJPY',119.61,119.56,119.76,118.88,null, 0.05,0.00042);</v>
      </c>
    </row>
    <row r="22" spans="1:20" x14ac:dyDescent="0.2">
      <c r="A22" s="1">
        <v>20070430</v>
      </c>
      <c r="B22" s="1" t="s">
        <v>5</v>
      </c>
      <c r="C22" s="2">
        <v>119.52</v>
      </c>
      <c r="D22" s="2">
        <v>119.6</v>
      </c>
      <c r="E22" s="2">
        <v>119.75</v>
      </c>
      <c r="F22" s="2">
        <v>119.18</v>
      </c>
      <c r="G22" s="1" t="s">
        <v>6</v>
      </c>
      <c r="H22" s="2">
        <f t="shared" si="0"/>
        <v>-9.0000000000003411E-2</v>
      </c>
      <c r="I22" s="3">
        <f t="shared" si="1"/>
        <v>-7.5244544770506987E-4</v>
      </c>
      <c r="K22" s="4" t="str">
        <f t="shared" si="2"/>
        <v>'20070430',</v>
      </c>
      <c r="L22" s="4" t="str">
        <f t="shared" si="3"/>
        <v>'USDJPY',</v>
      </c>
      <c r="M22" s="4" t="str">
        <f t="shared" si="4"/>
        <v>119.52,</v>
      </c>
      <c r="N22" s="4" t="str">
        <f t="shared" si="5"/>
        <v>119.6,</v>
      </c>
      <c r="O22" s="4" t="str">
        <f t="shared" si="6"/>
        <v>119.75,</v>
      </c>
      <c r="P22" s="4" t="str">
        <f t="shared" si="7"/>
        <v>119.18,</v>
      </c>
      <c r="Q22" s="5" t="s">
        <v>10</v>
      </c>
      <c r="R22" s="4" t="str">
        <f t="shared" si="8"/>
        <v>-0.09,</v>
      </c>
      <c r="S22" s="4" t="str">
        <f t="shared" si="9"/>
        <v>-0.00075</v>
      </c>
      <c r="T22" s="4" t="str">
        <f t="shared" si="10"/>
        <v>insert into FXRATE values ('20070430','USDJPY',119.52,119.6,119.75,119.18,null, -0.09,-0.00075);</v>
      </c>
    </row>
    <row r="23" spans="1:20" x14ac:dyDescent="0.2">
      <c r="A23" s="1">
        <v>20070501</v>
      </c>
      <c r="B23" s="1" t="s">
        <v>5</v>
      </c>
      <c r="C23" s="2">
        <v>119.86</v>
      </c>
      <c r="D23" s="2">
        <v>119.47</v>
      </c>
      <c r="E23" s="2">
        <v>119.86</v>
      </c>
      <c r="F23" s="2">
        <v>119.08</v>
      </c>
      <c r="G23" s="1" t="s">
        <v>6</v>
      </c>
      <c r="H23" s="2">
        <f t="shared" si="0"/>
        <v>0.34000000000000341</v>
      </c>
      <c r="I23" s="3">
        <f t="shared" si="1"/>
        <v>2.8447121820616081E-3</v>
      </c>
      <c r="K23" s="4" t="str">
        <f t="shared" si="2"/>
        <v>'20070501',</v>
      </c>
      <c r="L23" s="4" t="str">
        <f t="shared" si="3"/>
        <v>'USDJPY',</v>
      </c>
      <c r="M23" s="4" t="str">
        <f t="shared" si="4"/>
        <v>119.86,</v>
      </c>
      <c r="N23" s="4" t="str">
        <f t="shared" si="5"/>
        <v>119.47,</v>
      </c>
      <c r="O23" s="4" t="str">
        <f t="shared" si="6"/>
        <v>119.86,</v>
      </c>
      <c r="P23" s="4" t="str">
        <f t="shared" si="7"/>
        <v>119.08,</v>
      </c>
      <c r="Q23" s="5" t="s">
        <v>10</v>
      </c>
      <c r="R23" s="4" t="str">
        <f t="shared" si="8"/>
        <v>0.34,</v>
      </c>
      <c r="S23" s="4" t="str">
        <f t="shared" si="9"/>
        <v>0.00284</v>
      </c>
      <c r="T23" s="4" t="str">
        <f t="shared" si="10"/>
        <v>insert into FXRATE values ('20070501','USDJPY',119.86,119.47,119.86,119.08,null, 0.34,0.00284);</v>
      </c>
    </row>
    <row r="24" spans="1:20" x14ac:dyDescent="0.2">
      <c r="A24" s="1">
        <v>20070502</v>
      </c>
      <c r="B24" s="1" t="s">
        <v>5</v>
      </c>
      <c r="C24" s="2">
        <v>120.16</v>
      </c>
      <c r="D24" s="2">
        <v>119.86</v>
      </c>
      <c r="E24" s="2">
        <v>120.28</v>
      </c>
      <c r="F24" s="2">
        <v>119.57</v>
      </c>
      <c r="G24" s="1" t="s">
        <v>6</v>
      </c>
      <c r="H24" s="2">
        <f t="shared" si="0"/>
        <v>0.29999999999999716</v>
      </c>
      <c r="I24" s="3">
        <f t="shared" si="1"/>
        <v>2.502920073418965E-3</v>
      </c>
      <c r="K24" s="4" t="str">
        <f t="shared" si="2"/>
        <v>'20070502',</v>
      </c>
      <c r="L24" s="4" t="str">
        <f t="shared" si="3"/>
        <v>'USDJPY',</v>
      </c>
      <c r="M24" s="4" t="str">
        <f t="shared" si="4"/>
        <v>120.16,</v>
      </c>
      <c r="N24" s="4" t="str">
        <f t="shared" si="5"/>
        <v>119.86,</v>
      </c>
      <c r="O24" s="4" t="str">
        <f t="shared" si="6"/>
        <v>120.28,</v>
      </c>
      <c r="P24" s="4" t="str">
        <f t="shared" si="7"/>
        <v>119.57,</v>
      </c>
      <c r="Q24" s="5" t="s">
        <v>10</v>
      </c>
      <c r="R24" s="4" t="str">
        <f t="shared" si="8"/>
        <v>0.3,</v>
      </c>
      <c r="S24" s="4" t="str">
        <f t="shared" si="9"/>
        <v>0.0025</v>
      </c>
      <c r="T24" s="4" t="str">
        <f t="shared" si="10"/>
        <v>insert into FXRATE values ('20070502','USDJPY',120.16,119.86,120.28,119.57,null, 0.3,0.0025);</v>
      </c>
    </row>
    <row r="25" spans="1:20" x14ac:dyDescent="0.2">
      <c r="A25" s="1">
        <v>20070503</v>
      </c>
      <c r="B25" s="1" t="s">
        <v>5</v>
      </c>
      <c r="C25" s="2">
        <v>120.43</v>
      </c>
      <c r="D25" s="2">
        <v>120.15</v>
      </c>
      <c r="E25" s="2">
        <v>120.46</v>
      </c>
      <c r="F25" s="2">
        <v>119.97</v>
      </c>
      <c r="G25" s="1" t="s">
        <v>6</v>
      </c>
      <c r="H25" s="2">
        <f t="shared" si="0"/>
        <v>0.27000000000001023</v>
      </c>
      <c r="I25" s="3">
        <f t="shared" si="1"/>
        <v>2.2470039946738537E-3</v>
      </c>
      <c r="K25" s="4" t="str">
        <f t="shared" si="2"/>
        <v>'20070503',</v>
      </c>
      <c r="L25" s="4" t="str">
        <f t="shared" si="3"/>
        <v>'USDJPY',</v>
      </c>
      <c r="M25" s="4" t="str">
        <f t="shared" si="4"/>
        <v>120.43,</v>
      </c>
      <c r="N25" s="4" t="str">
        <f t="shared" si="5"/>
        <v>120.15,</v>
      </c>
      <c r="O25" s="4" t="str">
        <f t="shared" si="6"/>
        <v>120.46,</v>
      </c>
      <c r="P25" s="4" t="str">
        <f t="shared" si="7"/>
        <v>119.97,</v>
      </c>
      <c r="Q25" s="5" t="s">
        <v>10</v>
      </c>
      <c r="R25" s="4" t="str">
        <f t="shared" si="8"/>
        <v>0.27,</v>
      </c>
      <c r="S25" s="4" t="str">
        <f t="shared" si="9"/>
        <v>0.00225</v>
      </c>
      <c r="T25" s="4" t="str">
        <f t="shared" si="10"/>
        <v>insert into FXRATE values ('20070503','USDJPY',120.43,120.15,120.46,119.97,null, 0.27,0.00225);</v>
      </c>
    </row>
    <row r="26" spans="1:20" x14ac:dyDescent="0.2">
      <c r="A26" s="1">
        <v>20070504</v>
      </c>
      <c r="B26" s="1" t="s">
        <v>5</v>
      </c>
      <c r="C26" s="2">
        <v>120.17</v>
      </c>
      <c r="D26" s="2">
        <v>120.44</v>
      </c>
      <c r="E26" s="2">
        <v>120.47</v>
      </c>
      <c r="F26" s="2">
        <v>119.91</v>
      </c>
      <c r="G26" s="1" t="s">
        <v>6</v>
      </c>
      <c r="H26" s="2">
        <f t="shared" si="0"/>
        <v>-0.26000000000000512</v>
      </c>
      <c r="I26" s="3">
        <f t="shared" si="1"/>
        <v>-2.1589304990451306E-3</v>
      </c>
      <c r="K26" s="4" t="str">
        <f t="shared" si="2"/>
        <v>'20070504',</v>
      </c>
      <c r="L26" s="4" t="str">
        <f t="shared" si="3"/>
        <v>'USDJPY',</v>
      </c>
      <c r="M26" s="4" t="str">
        <f t="shared" si="4"/>
        <v>120.17,</v>
      </c>
      <c r="N26" s="4" t="str">
        <f t="shared" si="5"/>
        <v>120.44,</v>
      </c>
      <c r="O26" s="4" t="str">
        <f t="shared" si="6"/>
        <v>120.47,</v>
      </c>
      <c r="P26" s="4" t="str">
        <f t="shared" si="7"/>
        <v>119.91,</v>
      </c>
      <c r="Q26" s="5" t="s">
        <v>10</v>
      </c>
      <c r="R26" s="4" t="str">
        <f t="shared" si="8"/>
        <v>-0.26,</v>
      </c>
      <c r="S26" s="4" t="str">
        <f t="shared" si="9"/>
        <v>-0.00216</v>
      </c>
      <c r="T26" s="4" t="str">
        <f t="shared" si="10"/>
        <v>insert into FXRATE values ('20070504','USDJPY',120.17,120.44,120.47,119.91,null, -0.26,-0.00216);</v>
      </c>
    </row>
    <row r="27" spans="1:20" x14ac:dyDescent="0.2">
      <c r="A27" s="1">
        <v>20070507</v>
      </c>
      <c r="B27" s="1" t="s">
        <v>5</v>
      </c>
      <c r="C27" s="2">
        <v>120.1</v>
      </c>
      <c r="D27" s="2">
        <v>120.16</v>
      </c>
      <c r="E27" s="2">
        <v>120.19</v>
      </c>
      <c r="F27" s="2">
        <v>119.8</v>
      </c>
      <c r="G27" s="1" t="s">
        <v>6</v>
      </c>
      <c r="H27" s="2">
        <f t="shared" si="0"/>
        <v>-7.000000000000739E-2</v>
      </c>
      <c r="I27" s="3">
        <f t="shared" si="1"/>
        <v>-5.8250811350592821E-4</v>
      </c>
      <c r="K27" s="4" t="str">
        <f t="shared" si="2"/>
        <v>'20070507',</v>
      </c>
      <c r="L27" s="4" t="str">
        <f t="shared" si="3"/>
        <v>'USDJPY',</v>
      </c>
      <c r="M27" s="4" t="str">
        <f t="shared" si="4"/>
        <v>120.1,</v>
      </c>
      <c r="N27" s="4" t="str">
        <f t="shared" si="5"/>
        <v>120.16,</v>
      </c>
      <c r="O27" s="4" t="str">
        <f t="shared" si="6"/>
        <v>120.19,</v>
      </c>
      <c r="P27" s="4" t="str">
        <f t="shared" si="7"/>
        <v>119.8,</v>
      </c>
      <c r="Q27" s="5" t="s">
        <v>10</v>
      </c>
      <c r="R27" s="4" t="str">
        <f t="shared" si="8"/>
        <v>-0.07,</v>
      </c>
      <c r="S27" s="4" t="str">
        <f t="shared" si="9"/>
        <v>-0.00058</v>
      </c>
      <c r="T27" s="4" t="str">
        <f t="shared" si="10"/>
        <v>insert into FXRATE values ('20070507','USDJPY',120.1,120.16,120.19,119.8,null, -0.07,-0.00058);</v>
      </c>
    </row>
    <row r="28" spans="1:20" x14ac:dyDescent="0.2">
      <c r="A28" s="1">
        <v>20070508</v>
      </c>
      <c r="B28" s="1" t="s">
        <v>5</v>
      </c>
      <c r="C28" s="2">
        <v>120.03</v>
      </c>
      <c r="D28" s="2">
        <v>120.09</v>
      </c>
      <c r="E28" s="2">
        <v>120.13</v>
      </c>
      <c r="F28" s="2">
        <v>119.53</v>
      </c>
      <c r="G28" s="1" t="s">
        <v>6</v>
      </c>
      <c r="H28" s="2">
        <f t="shared" si="0"/>
        <v>-6.9999999999993179E-2</v>
      </c>
      <c r="I28" s="3">
        <f t="shared" si="1"/>
        <v>-5.8284762697746197E-4</v>
      </c>
      <c r="K28" s="4" t="str">
        <f t="shared" si="2"/>
        <v>'20070508',</v>
      </c>
      <c r="L28" s="4" t="str">
        <f t="shared" si="3"/>
        <v>'USDJPY',</v>
      </c>
      <c r="M28" s="4" t="str">
        <f t="shared" si="4"/>
        <v>120.03,</v>
      </c>
      <c r="N28" s="4" t="str">
        <f t="shared" si="5"/>
        <v>120.09,</v>
      </c>
      <c r="O28" s="4" t="str">
        <f t="shared" si="6"/>
        <v>120.13,</v>
      </c>
      <c r="P28" s="4" t="str">
        <f t="shared" si="7"/>
        <v>119.53,</v>
      </c>
      <c r="Q28" s="5" t="s">
        <v>10</v>
      </c>
      <c r="R28" s="4" t="str">
        <f t="shared" si="8"/>
        <v>-0.07,</v>
      </c>
      <c r="S28" s="4" t="str">
        <f t="shared" si="9"/>
        <v>-0.00058</v>
      </c>
      <c r="T28" s="4" t="str">
        <f t="shared" si="10"/>
        <v>insert into FXRATE values ('20070508','USDJPY',120.03,120.09,120.13,119.53,null, -0.07,-0.00058);</v>
      </c>
    </row>
    <row r="29" spans="1:20" x14ac:dyDescent="0.2">
      <c r="A29" s="1">
        <v>20070509</v>
      </c>
      <c r="B29" s="1" t="s">
        <v>5</v>
      </c>
      <c r="C29" s="2">
        <v>120.09</v>
      </c>
      <c r="D29" s="2">
        <v>120.03</v>
      </c>
      <c r="E29" s="2">
        <v>120.14</v>
      </c>
      <c r="F29" s="2">
        <v>119.64</v>
      </c>
      <c r="G29" s="1" t="s">
        <v>6</v>
      </c>
      <c r="H29" s="2">
        <f t="shared" si="0"/>
        <v>6.0000000000002274E-2</v>
      </c>
      <c r="I29" s="3">
        <f t="shared" si="1"/>
        <v>4.9987503124220836E-4</v>
      </c>
      <c r="K29" s="4" t="str">
        <f t="shared" si="2"/>
        <v>'20070509',</v>
      </c>
      <c r="L29" s="4" t="str">
        <f t="shared" si="3"/>
        <v>'USDJPY',</v>
      </c>
      <c r="M29" s="4" t="str">
        <f t="shared" si="4"/>
        <v>120.09,</v>
      </c>
      <c r="N29" s="4" t="str">
        <f t="shared" si="5"/>
        <v>120.03,</v>
      </c>
      <c r="O29" s="4" t="str">
        <f t="shared" si="6"/>
        <v>120.14,</v>
      </c>
      <c r="P29" s="4" t="str">
        <f t="shared" si="7"/>
        <v>119.64,</v>
      </c>
      <c r="Q29" s="5" t="s">
        <v>10</v>
      </c>
      <c r="R29" s="4" t="str">
        <f t="shared" si="8"/>
        <v>0.06,</v>
      </c>
      <c r="S29" s="4" t="str">
        <f t="shared" si="9"/>
        <v>0.0005</v>
      </c>
      <c r="T29" s="4" t="str">
        <f t="shared" si="10"/>
        <v>insert into FXRATE values ('20070509','USDJPY',120.09,120.03,120.14,119.64,null, 0.06,0.0005);</v>
      </c>
    </row>
    <row r="30" spans="1:20" x14ac:dyDescent="0.2">
      <c r="A30" s="1">
        <v>20070510</v>
      </c>
      <c r="B30" s="1" t="s">
        <v>5</v>
      </c>
      <c r="C30" s="2">
        <v>119.89</v>
      </c>
      <c r="D30" s="2">
        <v>120.06</v>
      </c>
      <c r="E30" s="2">
        <v>120.53</v>
      </c>
      <c r="F30" s="2">
        <v>119.84</v>
      </c>
      <c r="G30" s="1" t="s">
        <v>6</v>
      </c>
      <c r="H30" s="2">
        <f t="shared" si="0"/>
        <v>-0.20000000000000284</v>
      </c>
      <c r="I30" s="3">
        <f t="shared" si="1"/>
        <v>-1.6654176034640923E-3</v>
      </c>
      <c r="K30" s="4" t="str">
        <f t="shared" si="2"/>
        <v>'20070510',</v>
      </c>
      <c r="L30" s="4" t="str">
        <f t="shared" si="3"/>
        <v>'USDJPY',</v>
      </c>
      <c r="M30" s="4" t="str">
        <f t="shared" si="4"/>
        <v>119.89,</v>
      </c>
      <c r="N30" s="4" t="str">
        <f t="shared" si="5"/>
        <v>120.06,</v>
      </c>
      <c r="O30" s="4" t="str">
        <f t="shared" si="6"/>
        <v>120.53,</v>
      </c>
      <c r="P30" s="4" t="str">
        <f t="shared" si="7"/>
        <v>119.84,</v>
      </c>
      <c r="Q30" s="5" t="s">
        <v>10</v>
      </c>
      <c r="R30" s="4" t="str">
        <f t="shared" si="8"/>
        <v>-0.2,</v>
      </c>
      <c r="S30" s="4" t="str">
        <f t="shared" si="9"/>
        <v>-0.00167</v>
      </c>
      <c r="T30" s="4" t="str">
        <f t="shared" si="10"/>
        <v>insert into FXRATE values ('20070510','USDJPY',119.89,120.06,120.53,119.84,null, -0.2,-0.00167);</v>
      </c>
    </row>
    <row r="31" spans="1:20" x14ac:dyDescent="0.2">
      <c r="A31" s="1">
        <v>20070511</v>
      </c>
      <c r="B31" s="1" t="s">
        <v>5</v>
      </c>
      <c r="C31" s="2">
        <v>120.2</v>
      </c>
      <c r="D31" s="2">
        <v>119.89</v>
      </c>
      <c r="E31" s="2">
        <v>120.22</v>
      </c>
      <c r="F31" s="2">
        <v>119.52</v>
      </c>
      <c r="G31" s="1" t="s">
        <v>6</v>
      </c>
      <c r="H31" s="2">
        <f t="shared" si="0"/>
        <v>0.31000000000000227</v>
      </c>
      <c r="I31" s="3">
        <f t="shared" si="1"/>
        <v>2.5857035615981508E-3</v>
      </c>
      <c r="K31" s="4" t="str">
        <f t="shared" si="2"/>
        <v>'20070511',</v>
      </c>
      <c r="L31" s="4" t="str">
        <f t="shared" si="3"/>
        <v>'USDJPY',</v>
      </c>
      <c r="M31" s="4" t="str">
        <f t="shared" si="4"/>
        <v>120.2,</v>
      </c>
      <c r="N31" s="4" t="str">
        <f t="shared" si="5"/>
        <v>119.89,</v>
      </c>
      <c r="O31" s="4" t="str">
        <f t="shared" si="6"/>
        <v>120.22,</v>
      </c>
      <c r="P31" s="4" t="str">
        <f t="shared" si="7"/>
        <v>119.52,</v>
      </c>
      <c r="Q31" s="5" t="s">
        <v>10</v>
      </c>
      <c r="R31" s="4" t="str">
        <f t="shared" si="8"/>
        <v>0.31,</v>
      </c>
      <c r="S31" s="4" t="str">
        <f t="shared" si="9"/>
        <v>0.00259</v>
      </c>
      <c r="T31" s="4" t="str">
        <f t="shared" si="10"/>
        <v>insert into FXRATE values ('20070511','USDJPY',120.2,119.89,120.22,119.52,null, 0.31,0.00259);</v>
      </c>
    </row>
    <row r="32" spans="1:20" x14ac:dyDescent="0.2">
      <c r="A32" s="1">
        <v>20070514</v>
      </c>
      <c r="B32" s="1" t="s">
        <v>5</v>
      </c>
      <c r="C32" s="2">
        <v>120.34</v>
      </c>
      <c r="D32" s="2">
        <v>120.21</v>
      </c>
      <c r="E32" s="2">
        <v>120.45</v>
      </c>
      <c r="F32" s="2">
        <v>120.05</v>
      </c>
      <c r="G32" s="1" t="s">
        <v>6</v>
      </c>
      <c r="H32" s="2">
        <f t="shared" si="0"/>
        <v>0.14000000000000057</v>
      </c>
      <c r="I32" s="3">
        <f t="shared" si="1"/>
        <v>1.1647254575707202E-3</v>
      </c>
      <c r="K32" s="4" t="str">
        <f t="shared" si="2"/>
        <v>'20070514',</v>
      </c>
      <c r="L32" s="4" t="str">
        <f t="shared" si="3"/>
        <v>'USDJPY',</v>
      </c>
      <c r="M32" s="4" t="str">
        <f t="shared" si="4"/>
        <v>120.34,</v>
      </c>
      <c r="N32" s="4" t="str">
        <f t="shared" si="5"/>
        <v>120.21,</v>
      </c>
      <c r="O32" s="4" t="str">
        <f t="shared" si="6"/>
        <v>120.45,</v>
      </c>
      <c r="P32" s="4" t="str">
        <f t="shared" si="7"/>
        <v>120.05,</v>
      </c>
      <c r="Q32" s="5" t="s">
        <v>10</v>
      </c>
      <c r="R32" s="4" t="str">
        <f t="shared" si="8"/>
        <v>0.14,</v>
      </c>
      <c r="S32" s="4" t="str">
        <f t="shared" si="9"/>
        <v>0.00116</v>
      </c>
      <c r="T32" s="4" t="str">
        <f t="shared" si="10"/>
        <v>insert into FXRATE values ('20070514','USDJPY',120.34,120.21,120.45,120.05,null, 0.14,0.00116);</v>
      </c>
    </row>
    <row r="33" spans="1:20" x14ac:dyDescent="0.2">
      <c r="A33" s="1">
        <v>20070515</v>
      </c>
      <c r="B33" s="1" t="s">
        <v>5</v>
      </c>
      <c r="C33" s="2">
        <v>120.27</v>
      </c>
      <c r="D33" s="2">
        <v>120.35</v>
      </c>
      <c r="E33" s="2">
        <v>120.58</v>
      </c>
      <c r="F33" s="2">
        <v>120.13</v>
      </c>
      <c r="G33" s="1" t="s">
        <v>6</v>
      </c>
      <c r="H33" s="2">
        <f t="shared" si="0"/>
        <v>-7.000000000000739E-2</v>
      </c>
      <c r="I33" s="3">
        <f t="shared" si="1"/>
        <v>-5.816852251953414E-4</v>
      </c>
      <c r="K33" s="4" t="str">
        <f t="shared" si="2"/>
        <v>'20070515',</v>
      </c>
      <c r="L33" s="4" t="str">
        <f t="shared" si="3"/>
        <v>'USDJPY',</v>
      </c>
      <c r="M33" s="4" t="str">
        <f t="shared" si="4"/>
        <v>120.27,</v>
      </c>
      <c r="N33" s="4" t="str">
        <f t="shared" si="5"/>
        <v>120.35,</v>
      </c>
      <c r="O33" s="4" t="str">
        <f t="shared" si="6"/>
        <v>120.58,</v>
      </c>
      <c r="P33" s="4" t="str">
        <f t="shared" si="7"/>
        <v>120.13,</v>
      </c>
      <c r="Q33" s="5" t="s">
        <v>10</v>
      </c>
      <c r="R33" s="4" t="str">
        <f t="shared" si="8"/>
        <v>-0.07,</v>
      </c>
      <c r="S33" s="4" t="str">
        <f t="shared" si="9"/>
        <v>-0.00058</v>
      </c>
      <c r="T33" s="4" t="str">
        <f t="shared" si="10"/>
        <v>insert into FXRATE values ('20070515','USDJPY',120.27,120.35,120.58,120.13,null, -0.07,-0.00058);</v>
      </c>
    </row>
    <row r="34" spans="1:20" x14ac:dyDescent="0.2">
      <c r="A34" s="1">
        <v>20070516</v>
      </c>
      <c r="B34" s="1" t="s">
        <v>5</v>
      </c>
      <c r="C34" s="2">
        <v>120.82</v>
      </c>
      <c r="D34" s="2">
        <v>120.27</v>
      </c>
      <c r="E34" s="2">
        <v>120.84</v>
      </c>
      <c r="F34" s="2">
        <v>120.18</v>
      </c>
      <c r="G34" s="1" t="s">
        <v>6</v>
      </c>
      <c r="H34" s="2">
        <f t="shared" si="0"/>
        <v>0.54999999999999716</v>
      </c>
      <c r="I34" s="3">
        <f t="shared" si="1"/>
        <v>4.5730439843684806E-3</v>
      </c>
      <c r="K34" s="4" t="str">
        <f t="shared" si="2"/>
        <v>'20070516',</v>
      </c>
      <c r="L34" s="4" t="str">
        <f t="shared" si="3"/>
        <v>'USDJPY',</v>
      </c>
      <c r="M34" s="4" t="str">
        <f t="shared" si="4"/>
        <v>120.82,</v>
      </c>
      <c r="N34" s="4" t="str">
        <f t="shared" si="5"/>
        <v>120.27,</v>
      </c>
      <c r="O34" s="4" t="str">
        <f t="shared" si="6"/>
        <v>120.84,</v>
      </c>
      <c r="P34" s="4" t="str">
        <f t="shared" si="7"/>
        <v>120.18,</v>
      </c>
      <c r="Q34" s="5" t="s">
        <v>10</v>
      </c>
      <c r="R34" s="4" t="str">
        <f t="shared" si="8"/>
        <v>0.55,</v>
      </c>
      <c r="S34" s="4" t="str">
        <f t="shared" si="9"/>
        <v>0.00457</v>
      </c>
      <c r="T34" s="4" t="str">
        <f t="shared" si="10"/>
        <v>insert into FXRATE values ('20070516','USDJPY',120.82,120.27,120.84,120.18,null, 0.55,0.00457);</v>
      </c>
    </row>
    <row r="35" spans="1:20" x14ac:dyDescent="0.2">
      <c r="A35" s="1">
        <v>20070517</v>
      </c>
      <c r="B35" s="1" t="s">
        <v>5</v>
      </c>
      <c r="C35" s="2">
        <v>121.3</v>
      </c>
      <c r="D35" s="2">
        <v>120.83</v>
      </c>
      <c r="E35" s="2">
        <v>121.36</v>
      </c>
      <c r="F35" s="2">
        <v>120.68</v>
      </c>
      <c r="G35" s="1" t="s">
        <v>6</v>
      </c>
      <c r="H35" s="2">
        <f t="shared" si="0"/>
        <v>0.48000000000000398</v>
      </c>
      <c r="I35" s="3">
        <f t="shared" si="1"/>
        <v>3.972852176791955E-3</v>
      </c>
      <c r="K35" s="4" t="str">
        <f t="shared" si="2"/>
        <v>'20070517',</v>
      </c>
      <c r="L35" s="4" t="str">
        <f t="shared" si="3"/>
        <v>'USDJPY',</v>
      </c>
      <c r="M35" s="4" t="str">
        <f t="shared" si="4"/>
        <v>121.3,</v>
      </c>
      <c r="N35" s="4" t="str">
        <f t="shared" si="5"/>
        <v>120.83,</v>
      </c>
      <c r="O35" s="4" t="str">
        <f t="shared" si="6"/>
        <v>121.36,</v>
      </c>
      <c r="P35" s="4" t="str">
        <f t="shared" si="7"/>
        <v>120.68,</v>
      </c>
      <c r="Q35" s="5" t="s">
        <v>10</v>
      </c>
      <c r="R35" s="4" t="str">
        <f t="shared" si="8"/>
        <v>0.48,</v>
      </c>
      <c r="S35" s="4" t="str">
        <f t="shared" si="9"/>
        <v>0.00397</v>
      </c>
      <c r="T35" s="4" t="str">
        <f t="shared" si="10"/>
        <v>insert into FXRATE values ('20070517','USDJPY',121.3,120.83,121.36,120.68,null, 0.48,0.00397);</v>
      </c>
    </row>
    <row r="36" spans="1:20" x14ac:dyDescent="0.2">
      <c r="A36" s="1">
        <v>20070518</v>
      </c>
      <c r="B36" s="1" t="s">
        <v>5</v>
      </c>
      <c r="C36" s="2">
        <v>121.12</v>
      </c>
      <c r="D36" s="2">
        <v>121.31</v>
      </c>
      <c r="E36" s="2">
        <v>121.39</v>
      </c>
      <c r="F36" s="2">
        <v>120.7</v>
      </c>
      <c r="G36" s="1" t="s">
        <v>6</v>
      </c>
      <c r="H36" s="2">
        <f t="shared" si="0"/>
        <v>-0.17999999999999261</v>
      </c>
      <c r="I36" s="3">
        <f t="shared" si="1"/>
        <v>-1.4839241549875731E-3</v>
      </c>
      <c r="K36" s="4" t="str">
        <f t="shared" si="2"/>
        <v>'20070518',</v>
      </c>
      <c r="L36" s="4" t="str">
        <f t="shared" si="3"/>
        <v>'USDJPY',</v>
      </c>
      <c r="M36" s="4" t="str">
        <f t="shared" si="4"/>
        <v>121.12,</v>
      </c>
      <c r="N36" s="4" t="str">
        <f t="shared" si="5"/>
        <v>121.31,</v>
      </c>
      <c r="O36" s="4" t="str">
        <f t="shared" si="6"/>
        <v>121.39,</v>
      </c>
      <c r="P36" s="4" t="str">
        <f t="shared" si="7"/>
        <v>120.7,</v>
      </c>
      <c r="Q36" s="5" t="s">
        <v>10</v>
      </c>
      <c r="R36" s="4" t="str">
        <f t="shared" si="8"/>
        <v>-0.18,</v>
      </c>
      <c r="S36" s="4" t="str">
        <f t="shared" si="9"/>
        <v>-0.00148</v>
      </c>
      <c r="T36" s="4" t="str">
        <f t="shared" si="10"/>
        <v>insert into FXRATE values ('20070518','USDJPY',121.12,121.31,121.39,120.7,null, -0.18,-0.00148);</v>
      </c>
    </row>
    <row r="37" spans="1:20" x14ac:dyDescent="0.2">
      <c r="A37" s="1">
        <v>20070521</v>
      </c>
      <c r="B37" s="1" t="s">
        <v>5</v>
      </c>
      <c r="C37" s="2">
        <v>121.46</v>
      </c>
      <c r="D37" s="2">
        <v>121.12</v>
      </c>
      <c r="E37" s="2">
        <v>121.62</v>
      </c>
      <c r="F37" s="2">
        <v>121.09</v>
      </c>
      <c r="G37" s="1" t="s">
        <v>6</v>
      </c>
      <c r="H37" s="2">
        <f t="shared" si="0"/>
        <v>0.3399999999999892</v>
      </c>
      <c r="I37" s="3">
        <f t="shared" si="1"/>
        <v>2.807133421400175E-3</v>
      </c>
      <c r="K37" s="4" t="str">
        <f t="shared" si="2"/>
        <v>'20070521',</v>
      </c>
      <c r="L37" s="4" t="str">
        <f t="shared" si="3"/>
        <v>'USDJPY',</v>
      </c>
      <c r="M37" s="4" t="str">
        <f t="shared" si="4"/>
        <v>121.46,</v>
      </c>
      <c r="N37" s="4" t="str">
        <f t="shared" si="5"/>
        <v>121.12,</v>
      </c>
      <c r="O37" s="4" t="str">
        <f t="shared" si="6"/>
        <v>121.62,</v>
      </c>
      <c r="P37" s="4" t="str">
        <f t="shared" si="7"/>
        <v>121.09,</v>
      </c>
      <c r="Q37" s="5" t="s">
        <v>10</v>
      </c>
      <c r="R37" s="4" t="str">
        <f t="shared" si="8"/>
        <v>0.34,</v>
      </c>
      <c r="S37" s="4" t="str">
        <f t="shared" si="9"/>
        <v>0.00281</v>
      </c>
      <c r="T37" s="4" t="str">
        <f t="shared" si="10"/>
        <v>insert into FXRATE values ('20070521','USDJPY',121.46,121.12,121.62,121.09,null, 0.34,0.00281);</v>
      </c>
    </row>
    <row r="38" spans="1:20" x14ac:dyDescent="0.2">
      <c r="A38" s="1">
        <v>20070522</v>
      </c>
      <c r="B38" s="1" t="s">
        <v>5</v>
      </c>
      <c r="C38" s="2">
        <v>121.56</v>
      </c>
      <c r="D38" s="2">
        <v>121.46</v>
      </c>
      <c r="E38" s="2">
        <v>121.59</v>
      </c>
      <c r="F38" s="2">
        <v>121.21</v>
      </c>
      <c r="G38" s="1" t="s">
        <v>6</v>
      </c>
      <c r="H38" s="2">
        <f t="shared" si="0"/>
        <v>0.10000000000000853</v>
      </c>
      <c r="I38" s="3">
        <f t="shared" si="1"/>
        <v>8.2331631812949556E-4</v>
      </c>
      <c r="K38" s="4" t="str">
        <f t="shared" si="2"/>
        <v>'20070522',</v>
      </c>
      <c r="L38" s="4" t="str">
        <f t="shared" si="3"/>
        <v>'USDJPY',</v>
      </c>
      <c r="M38" s="4" t="str">
        <f t="shared" si="4"/>
        <v>121.56,</v>
      </c>
      <c r="N38" s="4" t="str">
        <f t="shared" si="5"/>
        <v>121.46,</v>
      </c>
      <c r="O38" s="4" t="str">
        <f t="shared" si="6"/>
        <v>121.59,</v>
      </c>
      <c r="P38" s="4" t="str">
        <f t="shared" si="7"/>
        <v>121.21,</v>
      </c>
      <c r="Q38" s="5" t="s">
        <v>10</v>
      </c>
      <c r="R38" s="4" t="str">
        <f t="shared" si="8"/>
        <v>0.1,</v>
      </c>
      <c r="S38" s="4" t="str">
        <f t="shared" si="9"/>
        <v>0.00082</v>
      </c>
      <c r="T38" s="4" t="str">
        <f t="shared" si="10"/>
        <v>insert into FXRATE values ('20070522','USDJPY',121.56,121.46,121.59,121.21,null, 0.1,0.00082);</v>
      </c>
    </row>
    <row r="39" spans="1:20" x14ac:dyDescent="0.2">
      <c r="A39" s="1">
        <v>20070523</v>
      </c>
      <c r="B39" s="1" t="s">
        <v>5</v>
      </c>
      <c r="C39" s="2">
        <v>121.66</v>
      </c>
      <c r="D39" s="2">
        <v>121.56</v>
      </c>
      <c r="E39" s="2">
        <v>121.84</v>
      </c>
      <c r="F39" s="2">
        <v>121.31</v>
      </c>
      <c r="G39" s="1" t="s">
        <v>6</v>
      </c>
      <c r="H39" s="2">
        <f t="shared" si="0"/>
        <v>9.9999999999994316E-2</v>
      </c>
      <c r="I39" s="3">
        <f t="shared" si="1"/>
        <v>8.226390259953464E-4</v>
      </c>
      <c r="K39" s="4" t="str">
        <f t="shared" si="2"/>
        <v>'20070523',</v>
      </c>
      <c r="L39" s="4" t="str">
        <f t="shared" si="3"/>
        <v>'USDJPY',</v>
      </c>
      <c r="M39" s="4" t="str">
        <f t="shared" si="4"/>
        <v>121.66,</v>
      </c>
      <c r="N39" s="4" t="str">
        <f t="shared" si="5"/>
        <v>121.56,</v>
      </c>
      <c r="O39" s="4" t="str">
        <f t="shared" si="6"/>
        <v>121.84,</v>
      </c>
      <c r="P39" s="4" t="str">
        <f t="shared" si="7"/>
        <v>121.31,</v>
      </c>
      <c r="Q39" s="5" t="s">
        <v>10</v>
      </c>
      <c r="R39" s="4" t="str">
        <f t="shared" si="8"/>
        <v>0.1,</v>
      </c>
      <c r="S39" s="4" t="str">
        <f t="shared" si="9"/>
        <v>0.00082</v>
      </c>
      <c r="T39" s="4" t="str">
        <f t="shared" si="10"/>
        <v>insert into FXRATE values ('20070523','USDJPY',121.66,121.56,121.84,121.31,null, 0.1,0.00082);</v>
      </c>
    </row>
    <row r="40" spans="1:20" x14ac:dyDescent="0.2">
      <c r="A40" s="1">
        <v>20070524</v>
      </c>
      <c r="B40" s="1" t="s">
        <v>5</v>
      </c>
      <c r="C40" s="2">
        <v>121.4</v>
      </c>
      <c r="D40" s="2">
        <v>121.63</v>
      </c>
      <c r="E40" s="2">
        <v>121.68</v>
      </c>
      <c r="F40" s="2">
        <v>121.25</v>
      </c>
      <c r="G40" s="1" t="s">
        <v>6</v>
      </c>
      <c r="H40" s="2">
        <f t="shared" si="0"/>
        <v>-0.25999999999999091</v>
      </c>
      <c r="I40" s="3">
        <f t="shared" si="1"/>
        <v>-2.1371034029261131E-3</v>
      </c>
      <c r="K40" s="4" t="str">
        <f t="shared" si="2"/>
        <v>'20070524',</v>
      </c>
      <c r="L40" s="4" t="str">
        <f t="shared" si="3"/>
        <v>'USDJPY',</v>
      </c>
      <c r="M40" s="4" t="str">
        <f t="shared" si="4"/>
        <v>121.4,</v>
      </c>
      <c r="N40" s="4" t="str">
        <f t="shared" si="5"/>
        <v>121.63,</v>
      </c>
      <c r="O40" s="4" t="str">
        <f t="shared" si="6"/>
        <v>121.68,</v>
      </c>
      <c r="P40" s="4" t="str">
        <f t="shared" si="7"/>
        <v>121.25,</v>
      </c>
      <c r="Q40" s="5" t="s">
        <v>10</v>
      </c>
      <c r="R40" s="4" t="str">
        <f t="shared" si="8"/>
        <v>-0.26,</v>
      </c>
      <c r="S40" s="4" t="str">
        <f t="shared" si="9"/>
        <v>-0.00214</v>
      </c>
      <c r="T40" s="4" t="str">
        <f t="shared" si="10"/>
        <v>insert into FXRATE values ('20070524','USDJPY',121.4,121.63,121.68,121.25,null, -0.26,-0.00214);</v>
      </c>
    </row>
    <row r="41" spans="1:20" x14ac:dyDescent="0.2">
      <c r="A41" s="1">
        <v>20070525</v>
      </c>
      <c r="B41" s="1" t="s">
        <v>5</v>
      </c>
      <c r="C41" s="2">
        <v>121.78</v>
      </c>
      <c r="D41" s="2">
        <v>121.39</v>
      </c>
      <c r="E41" s="2">
        <v>121.88</v>
      </c>
      <c r="F41" s="2">
        <v>120.86</v>
      </c>
      <c r="G41" s="1" t="s">
        <v>6</v>
      </c>
      <c r="H41" s="2">
        <f t="shared" si="0"/>
        <v>0.37999999999999545</v>
      </c>
      <c r="I41" s="3">
        <f t="shared" si="1"/>
        <v>3.1301482701811814E-3</v>
      </c>
      <c r="K41" s="4" t="str">
        <f t="shared" si="2"/>
        <v>'20070525',</v>
      </c>
      <c r="L41" s="4" t="str">
        <f t="shared" si="3"/>
        <v>'USDJPY',</v>
      </c>
      <c r="M41" s="4" t="str">
        <f t="shared" si="4"/>
        <v>121.78,</v>
      </c>
      <c r="N41" s="4" t="str">
        <f t="shared" si="5"/>
        <v>121.39,</v>
      </c>
      <c r="O41" s="4" t="str">
        <f t="shared" si="6"/>
        <v>121.88,</v>
      </c>
      <c r="P41" s="4" t="str">
        <f t="shared" si="7"/>
        <v>120.86,</v>
      </c>
      <c r="Q41" s="5" t="s">
        <v>10</v>
      </c>
      <c r="R41" s="4" t="str">
        <f t="shared" si="8"/>
        <v>0.38,</v>
      </c>
      <c r="S41" s="4" t="str">
        <f t="shared" si="9"/>
        <v>0.00313</v>
      </c>
      <c r="T41" s="4" t="str">
        <f t="shared" si="10"/>
        <v>insert into FXRATE values ('20070525','USDJPY',121.78,121.39,121.88,120.86,null, 0.38,0.00313);</v>
      </c>
    </row>
    <row r="42" spans="1:20" x14ac:dyDescent="0.2">
      <c r="A42" s="1">
        <v>20070528</v>
      </c>
      <c r="B42" s="1" t="s">
        <v>5</v>
      </c>
      <c r="C42" s="2">
        <v>121.71</v>
      </c>
      <c r="D42" s="2">
        <v>121.77</v>
      </c>
      <c r="E42" s="2">
        <v>121.81</v>
      </c>
      <c r="F42" s="2">
        <v>121.62</v>
      </c>
      <c r="G42" s="1" t="s">
        <v>6</v>
      </c>
      <c r="H42" s="2">
        <f t="shared" si="0"/>
        <v>-7.000000000000739E-2</v>
      </c>
      <c r="I42" s="3">
        <f t="shared" si="1"/>
        <v>-5.7480702906887327E-4</v>
      </c>
      <c r="K42" s="4" t="str">
        <f t="shared" si="2"/>
        <v>'20070528',</v>
      </c>
      <c r="L42" s="4" t="str">
        <f t="shared" si="3"/>
        <v>'USDJPY',</v>
      </c>
      <c r="M42" s="4" t="str">
        <f t="shared" si="4"/>
        <v>121.71,</v>
      </c>
      <c r="N42" s="4" t="str">
        <f t="shared" si="5"/>
        <v>121.77,</v>
      </c>
      <c r="O42" s="4" t="str">
        <f t="shared" si="6"/>
        <v>121.81,</v>
      </c>
      <c r="P42" s="4" t="str">
        <f t="shared" si="7"/>
        <v>121.62,</v>
      </c>
      <c r="Q42" s="5" t="s">
        <v>10</v>
      </c>
      <c r="R42" s="4" t="str">
        <f t="shared" si="8"/>
        <v>-0.07,</v>
      </c>
      <c r="S42" s="4" t="str">
        <f t="shared" si="9"/>
        <v>-0.00057</v>
      </c>
      <c r="T42" s="4" t="str">
        <f t="shared" si="10"/>
        <v>insert into FXRATE values ('20070528','USDJPY',121.71,121.77,121.81,121.62,null, -0.07,-0.00057);</v>
      </c>
    </row>
    <row r="43" spans="1:20" x14ac:dyDescent="0.2">
      <c r="A43" s="1">
        <v>20070529</v>
      </c>
      <c r="B43" s="1" t="s">
        <v>5</v>
      </c>
      <c r="C43" s="2">
        <v>121.66</v>
      </c>
      <c r="D43" s="2">
        <v>121.71</v>
      </c>
      <c r="E43" s="2">
        <v>121.81</v>
      </c>
      <c r="F43" s="2">
        <v>121.19</v>
      </c>
      <c r="G43" s="1" t="s">
        <v>6</v>
      </c>
      <c r="H43" s="2">
        <f t="shared" si="0"/>
        <v>-4.9999999999997158E-2</v>
      </c>
      <c r="I43" s="3">
        <f t="shared" si="1"/>
        <v>-4.1081258729765147E-4</v>
      </c>
      <c r="K43" s="4" t="str">
        <f t="shared" si="2"/>
        <v>'20070529',</v>
      </c>
      <c r="L43" s="4" t="str">
        <f t="shared" si="3"/>
        <v>'USDJPY',</v>
      </c>
      <c r="M43" s="4" t="str">
        <f t="shared" si="4"/>
        <v>121.66,</v>
      </c>
      <c r="N43" s="4" t="str">
        <f t="shared" si="5"/>
        <v>121.71,</v>
      </c>
      <c r="O43" s="4" t="str">
        <f t="shared" si="6"/>
        <v>121.81,</v>
      </c>
      <c r="P43" s="4" t="str">
        <f t="shared" si="7"/>
        <v>121.19,</v>
      </c>
      <c r="Q43" s="5" t="s">
        <v>10</v>
      </c>
      <c r="R43" s="4" t="str">
        <f t="shared" si="8"/>
        <v>-0.05,</v>
      </c>
      <c r="S43" s="4" t="str">
        <f t="shared" si="9"/>
        <v>-0.00041</v>
      </c>
      <c r="T43" s="4" t="str">
        <f t="shared" si="10"/>
        <v>insert into FXRATE values ('20070529','USDJPY',121.66,121.71,121.81,121.19,null, -0.05,-0.00041);</v>
      </c>
    </row>
    <row r="44" spans="1:20" x14ac:dyDescent="0.2">
      <c r="A44" s="1">
        <v>20070530</v>
      </c>
      <c r="B44" s="1" t="s">
        <v>5</v>
      </c>
      <c r="C44" s="2">
        <v>121.65</v>
      </c>
      <c r="D44" s="2">
        <v>121.66</v>
      </c>
      <c r="E44" s="2">
        <v>121.77</v>
      </c>
      <c r="F44" s="2">
        <v>121.3</v>
      </c>
      <c r="G44" s="1" t="s">
        <v>6</v>
      </c>
      <c r="H44" s="2">
        <f t="shared" si="0"/>
        <v>-9.9999999999909051E-3</v>
      </c>
      <c r="I44" s="3">
        <f t="shared" si="1"/>
        <v>-8.2196284727855548E-5</v>
      </c>
      <c r="K44" s="4" t="str">
        <f t="shared" si="2"/>
        <v>'20070530',</v>
      </c>
      <c r="L44" s="4" t="str">
        <f t="shared" si="3"/>
        <v>'USDJPY',</v>
      </c>
      <c r="M44" s="4" t="str">
        <f t="shared" si="4"/>
        <v>121.65,</v>
      </c>
      <c r="N44" s="4" t="str">
        <f t="shared" si="5"/>
        <v>121.66,</v>
      </c>
      <c r="O44" s="4" t="str">
        <f t="shared" si="6"/>
        <v>121.77,</v>
      </c>
      <c r="P44" s="4" t="str">
        <f t="shared" si="7"/>
        <v>121.3,</v>
      </c>
      <c r="Q44" s="5" t="s">
        <v>10</v>
      </c>
      <c r="R44" s="4" t="str">
        <f t="shared" si="8"/>
        <v>-0.01,</v>
      </c>
      <c r="S44" s="4" t="str">
        <f t="shared" si="9"/>
        <v>-0.00008</v>
      </c>
      <c r="T44" s="4" t="str">
        <f t="shared" si="10"/>
        <v>insert into FXRATE values ('20070530','USDJPY',121.65,121.66,121.77,121.3,null, -0.01,-0.00008);</v>
      </c>
    </row>
    <row r="45" spans="1:20" x14ac:dyDescent="0.2">
      <c r="A45" s="1">
        <v>20070531</v>
      </c>
      <c r="B45" s="1" t="s">
        <v>5</v>
      </c>
      <c r="C45" s="2">
        <v>121.72</v>
      </c>
      <c r="D45" s="2">
        <v>121.65</v>
      </c>
      <c r="E45" s="2">
        <v>121.98</v>
      </c>
      <c r="F45" s="2">
        <v>121.45</v>
      </c>
      <c r="G45" s="1" t="s">
        <v>6</v>
      </c>
      <c r="H45" s="2">
        <f t="shared" si="0"/>
        <v>6.9999999999993179E-2</v>
      </c>
      <c r="I45" s="3">
        <f t="shared" si="1"/>
        <v>5.7542129058769562E-4</v>
      </c>
      <c r="K45" s="4" t="str">
        <f t="shared" si="2"/>
        <v>'20070531',</v>
      </c>
      <c r="L45" s="4" t="str">
        <f t="shared" si="3"/>
        <v>'USDJPY',</v>
      </c>
      <c r="M45" s="4" t="str">
        <f t="shared" si="4"/>
        <v>121.72,</v>
      </c>
      <c r="N45" s="4" t="str">
        <f t="shared" si="5"/>
        <v>121.65,</v>
      </c>
      <c r="O45" s="4" t="str">
        <f t="shared" si="6"/>
        <v>121.98,</v>
      </c>
      <c r="P45" s="4" t="str">
        <f t="shared" si="7"/>
        <v>121.45,</v>
      </c>
      <c r="Q45" s="5" t="s">
        <v>10</v>
      </c>
      <c r="R45" s="4" t="str">
        <f t="shared" si="8"/>
        <v>0.07,</v>
      </c>
      <c r="S45" s="4" t="str">
        <f t="shared" si="9"/>
        <v>0.00058</v>
      </c>
      <c r="T45" s="4" t="str">
        <f t="shared" si="10"/>
        <v>insert into FXRATE values ('20070531','USDJPY',121.72,121.65,121.98,121.45,null, 0.07,0.00058);</v>
      </c>
    </row>
    <row r="46" spans="1:20" x14ac:dyDescent="0.2">
      <c r="A46" s="1">
        <v>20070601</v>
      </c>
      <c r="B46" s="1" t="s">
        <v>5</v>
      </c>
      <c r="C46" s="2">
        <v>122.03</v>
      </c>
      <c r="D46" s="2">
        <v>121.71</v>
      </c>
      <c r="E46" s="2">
        <v>122.13</v>
      </c>
      <c r="F46" s="2">
        <v>121.69</v>
      </c>
      <c r="G46" s="1" t="s">
        <v>6</v>
      </c>
      <c r="H46" s="2">
        <f t="shared" si="0"/>
        <v>0.31000000000000227</v>
      </c>
      <c r="I46" s="3">
        <f t="shared" si="1"/>
        <v>2.5468287873808928E-3</v>
      </c>
      <c r="K46" s="4" t="str">
        <f t="shared" si="2"/>
        <v>'20070601',</v>
      </c>
      <c r="L46" s="4" t="str">
        <f t="shared" si="3"/>
        <v>'USDJPY',</v>
      </c>
      <c r="M46" s="4" t="str">
        <f t="shared" si="4"/>
        <v>122.03,</v>
      </c>
      <c r="N46" s="4" t="str">
        <f t="shared" si="5"/>
        <v>121.71,</v>
      </c>
      <c r="O46" s="4" t="str">
        <f t="shared" si="6"/>
        <v>122.13,</v>
      </c>
      <c r="P46" s="4" t="str">
        <f t="shared" si="7"/>
        <v>121.69,</v>
      </c>
      <c r="Q46" s="5" t="s">
        <v>10</v>
      </c>
      <c r="R46" s="4" t="str">
        <f t="shared" si="8"/>
        <v>0.31,</v>
      </c>
      <c r="S46" s="4" t="str">
        <f t="shared" si="9"/>
        <v>0.00255</v>
      </c>
      <c r="T46" s="4" t="str">
        <f t="shared" si="10"/>
        <v>insert into FXRATE values ('20070601','USDJPY',122.03,121.71,122.13,121.69,null, 0.31,0.00255);</v>
      </c>
    </row>
    <row r="47" spans="1:20" x14ac:dyDescent="0.2">
      <c r="A47" s="1">
        <v>20070604</v>
      </c>
      <c r="B47" s="1" t="s">
        <v>5</v>
      </c>
      <c r="C47" s="2">
        <v>121.77</v>
      </c>
      <c r="D47" s="2">
        <v>122.04</v>
      </c>
      <c r="E47" s="2">
        <v>122.11</v>
      </c>
      <c r="F47" s="2">
        <v>121.56</v>
      </c>
      <c r="G47" s="1" t="s">
        <v>6</v>
      </c>
      <c r="H47" s="2">
        <f t="shared" si="0"/>
        <v>-0.26000000000000512</v>
      </c>
      <c r="I47" s="3">
        <f t="shared" si="1"/>
        <v>-2.1306236171433671E-3</v>
      </c>
      <c r="K47" s="4" t="str">
        <f t="shared" si="2"/>
        <v>'20070604',</v>
      </c>
      <c r="L47" s="4" t="str">
        <f t="shared" si="3"/>
        <v>'USDJPY',</v>
      </c>
      <c r="M47" s="4" t="str">
        <f t="shared" si="4"/>
        <v>121.77,</v>
      </c>
      <c r="N47" s="4" t="str">
        <f t="shared" si="5"/>
        <v>122.04,</v>
      </c>
      <c r="O47" s="4" t="str">
        <f t="shared" si="6"/>
        <v>122.11,</v>
      </c>
      <c r="P47" s="4" t="str">
        <f t="shared" si="7"/>
        <v>121.56,</v>
      </c>
      <c r="Q47" s="5" t="s">
        <v>10</v>
      </c>
      <c r="R47" s="4" t="str">
        <f t="shared" si="8"/>
        <v>-0.26,</v>
      </c>
      <c r="S47" s="4" t="str">
        <f t="shared" si="9"/>
        <v>-0.00213</v>
      </c>
      <c r="T47" s="4" t="str">
        <f t="shared" si="10"/>
        <v>insert into FXRATE values ('20070604','USDJPY',121.77,122.04,122.11,121.56,null, -0.26,-0.00213);</v>
      </c>
    </row>
    <row r="48" spans="1:20" x14ac:dyDescent="0.2">
      <c r="A48" s="1">
        <v>20070605</v>
      </c>
      <c r="B48" s="1" t="s">
        <v>5</v>
      </c>
      <c r="C48" s="2">
        <v>121.39</v>
      </c>
      <c r="D48" s="2">
        <v>121.77</v>
      </c>
      <c r="E48" s="2">
        <v>121.93</v>
      </c>
      <c r="F48" s="2">
        <v>121.13</v>
      </c>
      <c r="G48" s="1" t="s">
        <v>6</v>
      </c>
      <c r="H48" s="2">
        <f t="shared" si="0"/>
        <v>-0.37999999999999545</v>
      </c>
      <c r="I48" s="3">
        <f t="shared" si="1"/>
        <v>-3.1206372669786929E-3</v>
      </c>
      <c r="K48" s="4" t="str">
        <f t="shared" si="2"/>
        <v>'20070605',</v>
      </c>
      <c r="L48" s="4" t="str">
        <f t="shared" si="3"/>
        <v>'USDJPY',</v>
      </c>
      <c r="M48" s="4" t="str">
        <f t="shared" si="4"/>
        <v>121.39,</v>
      </c>
      <c r="N48" s="4" t="str">
        <f t="shared" si="5"/>
        <v>121.77,</v>
      </c>
      <c r="O48" s="4" t="str">
        <f t="shared" si="6"/>
        <v>121.93,</v>
      </c>
      <c r="P48" s="4" t="str">
        <f t="shared" si="7"/>
        <v>121.13,</v>
      </c>
      <c r="Q48" s="5" t="s">
        <v>10</v>
      </c>
      <c r="R48" s="4" t="str">
        <f t="shared" si="8"/>
        <v>-0.38,</v>
      </c>
      <c r="S48" s="4" t="str">
        <f t="shared" si="9"/>
        <v>-0.00312</v>
      </c>
      <c r="T48" s="4" t="str">
        <f t="shared" si="10"/>
        <v>insert into FXRATE values ('20070605','USDJPY',121.39,121.77,121.93,121.13,null, -0.38,-0.00312);</v>
      </c>
    </row>
    <row r="49" spans="1:20" x14ac:dyDescent="0.2">
      <c r="A49" s="1">
        <v>20070606</v>
      </c>
      <c r="B49" s="1" t="s">
        <v>5</v>
      </c>
      <c r="C49" s="2">
        <v>121.08</v>
      </c>
      <c r="D49" s="2">
        <v>121.39</v>
      </c>
      <c r="E49" s="2">
        <v>121.49</v>
      </c>
      <c r="F49" s="2">
        <v>120.88</v>
      </c>
      <c r="G49" s="1" t="s">
        <v>6</v>
      </c>
      <c r="H49" s="2">
        <f t="shared" si="0"/>
        <v>-0.31000000000000227</v>
      </c>
      <c r="I49" s="3">
        <f t="shared" si="1"/>
        <v>-2.5537523683993924E-3</v>
      </c>
      <c r="K49" s="4" t="str">
        <f t="shared" si="2"/>
        <v>'20070606',</v>
      </c>
      <c r="L49" s="4" t="str">
        <f t="shared" si="3"/>
        <v>'USDJPY',</v>
      </c>
      <c r="M49" s="4" t="str">
        <f t="shared" si="4"/>
        <v>121.08,</v>
      </c>
      <c r="N49" s="4" t="str">
        <f t="shared" si="5"/>
        <v>121.39,</v>
      </c>
      <c r="O49" s="4" t="str">
        <f t="shared" si="6"/>
        <v>121.49,</v>
      </c>
      <c r="P49" s="4" t="str">
        <f t="shared" si="7"/>
        <v>120.88,</v>
      </c>
      <c r="Q49" s="5" t="s">
        <v>10</v>
      </c>
      <c r="R49" s="4" t="str">
        <f t="shared" si="8"/>
        <v>-0.31,</v>
      </c>
      <c r="S49" s="4" t="str">
        <f t="shared" si="9"/>
        <v>-0.00255</v>
      </c>
      <c r="T49" s="4" t="str">
        <f t="shared" si="10"/>
        <v>insert into FXRATE values ('20070606','USDJPY',121.08,121.39,121.49,120.88,null, -0.31,-0.00255);</v>
      </c>
    </row>
    <row r="50" spans="1:20" x14ac:dyDescent="0.2">
      <c r="A50" s="1">
        <v>20070607</v>
      </c>
      <c r="B50" s="1" t="s">
        <v>5</v>
      </c>
      <c r="C50" s="2">
        <v>120.97</v>
      </c>
      <c r="D50" s="2">
        <v>121.09</v>
      </c>
      <c r="E50" s="2">
        <v>121.56</v>
      </c>
      <c r="F50" s="2">
        <v>120.79</v>
      </c>
      <c r="G50" s="1" t="s">
        <v>6</v>
      </c>
      <c r="H50" s="2">
        <f t="shared" si="0"/>
        <v>-0.10999999999999943</v>
      </c>
      <c r="I50" s="3">
        <f t="shared" si="1"/>
        <v>-9.0849025437726651E-4</v>
      </c>
      <c r="K50" s="4" t="str">
        <f t="shared" si="2"/>
        <v>'20070607',</v>
      </c>
      <c r="L50" s="4" t="str">
        <f t="shared" si="3"/>
        <v>'USDJPY',</v>
      </c>
      <c r="M50" s="4" t="str">
        <f t="shared" si="4"/>
        <v>120.97,</v>
      </c>
      <c r="N50" s="4" t="str">
        <f t="shared" si="5"/>
        <v>121.09,</v>
      </c>
      <c r="O50" s="4" t="str">
        <f t="shared" si="6"/>
        <v>121.56,</v>
      </c>
      <c r="P50" s="4" t="str">
        <f t="shared" si="7"/>
        <v>120.79,</v>
      </c>
      <c r="Q50" s="5" t="s">
        <v>10</v>
      </c>
      <c r="R50" s="4" t="str">
        <f t="shared" si="8"/>
        <v>-0.11,</v>
      </c>
      <c r="S50" s="4" t="str">
        <f t="shared" si="9"/>
        <v>-0.00091</v>
      </c>
      <c r="T50" s="4" t="str">
        <f t="shared" si="10"/>
        <v>insert into FXRATE values ('20070607','USDJPY',120.97,121.09,121.56,120.79,null, -0.11,-0.00091);</v>
      </c>
    </row>
    <row r="51" spans="1:20" x14ac:dyDescent="0.2">
      <c r="A51" s="1">
        <v>20070608</v>
      </c>
      <c r="B51" s="1" t="s">
        <v>5</v>
      </c>
      <c r="C51" s="2">
        <v>121.73</v>
      </c>
      <c r="D51" s="2">
        <v>120.97</v>
      </c>
      <c r="E51" s="2">
        <v>121.83</v>
      </c>
      <c r="F51" s="2">
        <v>120.78</v>
      </c>
      <c r="G51" s="1" t="s">
        <v>6</v>
      </c>
      <c r="H51" s="2">
        <f t="shared" si="0"/>
        <v>0.76000000000000512</v>
      </c>
      <c r="I51" s="3">
        <f t="shared" si="1"/>
        <v>6.2825493924113839E-3</v>
      </c>
      <c r="K51" s="4" t="str">
        <f t="shared" si="2"/>
        <v>'20070608',</v>
      </c>
      <c r="L51" s="4" t="str">
        <f t="shared" si="3"/>
        <v>'USDJPY',</v>
      </c>
      <c r="M51" s="4" t="str">
        <f t="shared" si="4"/>
        <v>121.73,</v>
      </c>
      <c r="N51" s="4" t="str">
        <f t="shared" si="5"/>
        <v>120.97,</v>
      </c>
      <c r="O51" s="4" t="str">
        <f t="shared" si="6"/>
        <v>121.83,</v>
      </c>
      <c r="P51" s="4" t="str">
        <f t="shared" si="7"/>
        <v>120.78,</v>
      </c>
      <c r="Q51" s="5" t="s">
        <v>10</v>
      </c>
      <c r="R51" s="4" t="str">
        <f t="shared" si="8"/>
        <v>0.76,</v>
      </c>
      <c r="S51" s="4" t="str">
        <f t="shared" si="9"/>
        <v>0.00628</v>
      </c>
      <c r="T51" s="4" t="str">
        <f t="shared" si="10"/>
        <v>insert into FXRATE values ('20070608','USDJPY',121.73,120.97,121.83,120.78,null, 0.76,0.00628);</v>
      </c>
    </row>
    <row r="52" spans="1:20" x14ac:dyDescent="0.2">
      <c r="A52" s="1">
        <v>20070611</v>
      </c>
      <c r="B52" s="1" t="s">
        <v>5</v>
      </c>
      <c r="C52" s="2">
        <v>121.72</v>
      </c>
      <c r="D52" s="2">
        <v>121.67</v>
      </c>
      <c r="E52" s="2">
        <v>121.83</v>
      </c>
      <c r="F52" s="2">
        <v>121.53</v>
      </c>
      <c r="G52" s="1" t="s">
        <v>6</v>
      </c>
      <c r="H52" s="2">
        <f t="shared" si="0"/>
        <v>-1.0000000000005116E-2</v>
      </c>
      <c r="I52" s="3">
        <f t="shared" si="1"/>
        <v>-8.2149018319273103E-5</v>
      </c>
      <c r="K52" s="4" t="str">
        <f t="shared" si="2"/>
        <v>'20070611',</v>
      </c>
      <c r="L52" s="4" t="str">
        <f t="shared" si="3"/>
        <v>'USDJPY',</v>
      </c>
      <c r="M52" s="4" t="str">
        <f t="shared" si="4"/>
        <v>121.72,</v>
      </c>
      <c r="N52" s="4" t="str">
        <f t="shared" si="5"/>
        <v>121.67,</v>
      </c>
      <c r="O52" s="4" t="str">
        <f t="shared" si="6"/>
        <v>121.83,</v>
      </c>
      <c r="P52" s="4" t="str">
        <f t="shared" si="7"/>
        <v>121.53,</v>
      </c>
      <c r="Q52" s="5" t="s">
        <v>10</v>
      </c>
      <c r="R52" s="4" t="str">
        <f t="shared" si="8"/>
        <v>-0.01,</v>
      </c>
      <c r="S52" s="4" t="str">
        <f t="shared" si="9"/>
        <v>-0.00008</v>
      </c>
      <c r="T52" s="4" t="str">
        <f t="shared" si="10"/>
        <v>insert into FXRATE values ('20070611','USDJPY',121.72,121.67,121.83,121.53,null, -0.01,-0.00008);</v>
      </c>
    </row>
    <row r="53" spans="1:20" x14ac:dyDescent="0.2">
      <c r="A53" s="1">
        <v>20070612</v>
      </c>
      <c r="B53" s="1" t="s">
        <v>5</v>
      </c>
      <c r="C53" s="2">
        <v>121.69</v>
      </c>
      <c r="D53" s="2">
        <v>121.72</v>
      </c>
      <c r="E53" s="2">
        <v>121.86</v>
      </c>
      <c r="F53" s="2">
        <v>121.61</v>
      </c>
      <c r="G53" s="1" t="s">
        <v>6</v>
      </c>
      <c r="H53" s="2">
        <f t="shared" si="0"/>
        <v>-3.0000000000001137E-2</v>
      </c>
      <c r="I53" s="3">
        <f t="shared" si="1"/>
        <v>-2.4646730200461006E-4</v>
      </c>
      <c r="K53" s="4" t="str">
        <f t="shared" si="2"/>
        <v>'20070612',</v>
      </c>
      <c r="L53" s="4" t="str">
        <f t="shared" si="3"/>
        <v>'USDJPY',</v>
      </c>
      <c r="M53" s="4" t="str">
        <f t="shared" si="4"/>
        <v>121.69,</v>
      </c>
      <c r="N53" s="4" t="str">
        <f t="shared" si="5"/>
        <v>121.72,</v>
      </c>
      <c r="O53" s="4" t="str">
        <f t="shared" si="6"/>
        <v>121.86,</v>
      </c>
      <c r="P53" s="4" t="str">
        <f t="shared" si="7"/>
        <v>121.61,</v>
      </c>
      <c r="Q53" s="5" t="s">
        <v>10</v>
      </c>
      <c r="R53" s="4" t="str">
        <f t="shared" si="8"/>
        <v>-0.03,</v>
      </c>
      <c r="S53" s="4" t="str">
        <f t="shared" si="9"/>
        <v>-0.00025</v>
      </c>
      <c r="T53" s="4" t="str">
        <f t="shared" si="10"/>
        <v>insert into FXRATE values ('20070612','USDJPY',121.69,121.72,121.86,121.61,null, -0.03,-0.00025);</v>
      </c>
    </row>
    <row r="54" spans="1:20" x14ac:dyDescent="0.2">
      <c r="A54" s="1">
        <v>20070613</v>
      </c>
      <c r="B54" s="1" t="s">
        <v>5</v>
      </c>
      <c r="C54" s="2">
        <v>122.72</v>
      </c>
      <c r="D54" s="2">
        <v>121.69</v>
      </c>
      <c r="E54" s="2">
        <v>122.76</v>
      </c>
      <c r="F54" s="2">
        <v>121.51</v>
      </c>
      <c r="G54" s="1" t="s">
        <v>6</v>
      </c>
      <c r="H54" s="2">
        <f t="shared" si="0"/>
        <v>1.0300000000000011</v>
      </c>
      <c r="I54" s="3">
        <f t="shared" si="1"/>
        <v>8.4641301668173328E-3</v>
      </c>
      <c r="K54" s="4" t="str">
        <f t="shared" si="2"/>
        <v>'20070613',</v>
      </c>
      <c r="L54" s="4" t="str">
        <f t="shared" si="3"/>
        <v>'USDJPY',</v>
      </c>
      <c r="M54" s="4" t="str">
        <f t="shared" si="4"/>
        <v>122.72,</v>
      </c>
      <c r="N54" s="4" t="str">
        <f t="shared" si="5"/>
        <v>121.69,</v>
      </c>
      <c r="O54" s="4" t="str">
        <f t="shared" si="6"/>
        <v>122.76,</v>
      </c>
      <c r="P54" s="4" t="str">
        <f t="shared" si="7"/>
        <v>121.51,</v>
      </c>
      <c r="Q54" s="5" t="s">
        <v>10</v>
      </c>
      <c r="R54" s="4" t="str">
        <f t="shared" si="8"/>
        <v>1.03,</v>
      </c>
      <c r="S54" s="4" t="str">
        <f t="shared" si="9"/>
        <v>0.00846</v>
      </c>
      <c r="T54" s="4" t="str">
        <f t="shared" si="10"/>
        <v>insert into FXRATE values ('20070613','USDJPY',122.72,121.69,122.76,121.51,null, 1.03,0.00846);</v>
      </c>
    </row>
    <row r="55" spans="1:20" x14ac:dyDescent="0.2">
      <c r="A55" s="1">
        <v>20070614</v>
      </c>
      <c r="B55" s="1" t="s">
        <v>5</v>
      </c>
      <c r="C55" s="2">
        <v>122.93</v>
      </c>
      <c r="D55" s="2">
        <v>122.71</v>
      </c>
      <c r="E55" s="2">
        <v>123.13</v>
      </c>
      <c r="F55" s="2">
        <v>122.55</v>
      </c>
      <c r="G55" s="1" t="s">
        <v>6</v>
      </c>
      <c r="H55" s="2">
        <f t="shared" si="0"/>
        <v>0.21000000000000796</v>
      </c>
      <c r="I55" s="3">
        <f t="shared" si="1"/>
        <v>1.7112125162973269E-3</v>
      </c>
      <c r="K55" s="4" t="str">
        <f t="shared" si="2"/>
        <v>'20070614',</v>
      </c>
      <c r="L55" s="4" t="str">
        <f t="shared" si="3"/>
        <v>'USDJPY',</v>
      </c>
      <c r="M55" s="4" t="str">
        <f t="shared" si="4"/>
        <v>122.93,</v>
      </c>
      <c r="N55" s="4" t="str">
        <f t="shared" si="5"/>
        <v>122.71,</v>
      </c>
      <c r="O55" s="4" t="str">
        <f t="shared" si="6"/>
        <v>123.13,</v>
      </c>
      <c r="P55" s="4" t="str">
        <f t="shared" si="7"/>
        <v>122.55,</v>
      </c>
      <c r="Q55" s="5" t="s">
        <v>10</v>
      </c>
      <c r="R55" s="4" t="str">
        <f t="shared" si="8"/>
        <v>0.21,</v>
      </c>
      <c r="S55" s="4" t="str">
        <f t="shared" si="9"/>
        <v>0.00171</v>
      </c>
      <c r="T55" s="4" t="str">
        <f t="shared" si="10"/>
        <v>insert into FXRATE values ('20070614','USDJPY',122.93,122.71,123.13,122.55,null, 0.21,0.00171);</v>
      </c>
    </row>
    <row r="56" spans="1:20" x14ac:dyDescent="0.2">
      <c r="A56" s="1">
        <v>20070615</v>
      </c>
      <c r="B56" s="1" t="s">
        <v>5</v>
      </c>
      <c r="C56" s="2">
        <v>123.48</v>
      </c>
      <c r="D56" s="2">
        <v>122.93</v>
      </c>
      <c r="E56" s="2">
        <v>123.66</v>
      </c>
      <c r="F56" s="2">
        <v>122.89</v>
      </c>
      <c r="G56" s="1" t="s">
        <v>6</v>
      </c>
      <c r="H56" s="2">
        <f t="shared" si="0"/>
        <v>0.54999999999999716</v>
      </c>
      <c r="I56" s="3">
        <f t="shared" si="1"/>
        <v>4.4740909460668438E-3</v>
      </c>
      <c r="K56" s="4" t="str">
        <f t="shared" si="2"/>
        <v>'20070615',</v>
      </c>
      <c r="L56" s="4" t="str">
        <f t="shared" si="3"/>
        <v>'USDJPY',</v>
      </c>
      <c r="M56" s="4" t="str">
        <f t="shared" si="4"/>
        <v>123.48,</v>
      </c>
      <c r="N56" s="4" t="str">
        <f t="shared" si="5"/>
        <v>122.93,</v>
      </c>
      <c r="O56" s="4" t="str">
        <f t="shared" si="6"/>
        <v>123.66,</v>
      </c>
      <c r="P56" s="4" t="str">
        <f t="shared" si="7"/>
        <v>122.89,</v>
      </c>
      <c r="Q56" s="5" t="s">
        <v>10</v>
      </c>
      <c r="R56" s="4" t="str">
        <f t="shared" si="8"/>
        <v>0.55,</v>
      </c>
      <c r="S56" s="4" t="str">
        <f t="shared" si="9"/>
        <v>0.00447</v>
      </c>
      <c r="T56" s="4" t="str">
        <f t="shared" si="10"/>
        <v>insert into FXRATE values ('20070615','USDJPY',123.48,122.93,123.66,122.89,null, 0.55,0.00447);</v>
      </c>
    </row>
    <row r="57" spans="1:20" x14ac:dyDescent="0.2">
      <c r="A57" s="1">
        <v>20070618</v>
      </c>
      <c r="B57" s="1" t="s">
        <v>5</v>
      </c>
      <c r="C57" s="2">
        <v>123.67</v>
      </c>
      <c r="D57" s="2">
        <v>123.54</v>
      </c>
      <c r="E57" s="2">
        <v>123.75</v>
      </c>
      <c r="F57" s="2">
        <v>123.32</v>
      </c>
      <c r="G57" s="1" t="s">
        <v>6</v>
      </c>
      <c r="H57" s="2">
        <f t="shared" si="0"/>
        <v>0.18999999999999773</v>
      </c>
      <c r="I57" s="3">
        <f t="shared" si="1"/>
        <v>1.5387107223841733E-3</v>
      </c>
      <c r="K57" s="4" t="str">
        <f t="shared" si="2"/>
        <v>'20070618',</v>
      </c>
      <c r="L57" s="4" t="str">
        <f t="shared" si="3"/>
        <v>'USDJPY',</v>
      </c>
      <c r="M57" s="4" t="str">
        <f t="shared" si="4"/>
        <v>123.67,</v>
      </c>
      <c r="N57" s="4" t="str">
        <f t="shared" si="5"/>
        <v>123.54,</v>
      </c>
      <c r="O57" s="4" t="str">
        <f t="shared" si="6"/>
        <v>123.75,</v>
      </c>
      <c r="P57" s="4" t="str">
        <f t="shared" si="7"/>
        <v>123.32,</v>
      </c>
      <c r="Q57" s="5" t="s">
        <v>10</v>
      </c>
      <c r="R57" s="4" t="str">
        <f t="shared" si="8"/>
        <v>0.19,</v>
      </c>
      <c r="S57" s="4" t="str">
        <f t="shared" si="9"/>
        <v>0.00154</v>
      </c>
      <c r="T57" s="4" t="str">
        <f t="shared" si="10"/>
        <v>insert into FXRATE values ('20070618','USDJPY',123.67,123.54,123.75,123.32,null, 0.19,0.00154);</v>
      </c>
    </row>
    <row r="58" spans="1:20" x14ac:dyDescent="0.2">
      <c r="A58" s="1">
        <v>20070619</v>
      </c>
      <c r="B58" s="1" t="s">
        <v>5</v>
      </c>
      <c r="C58" s="2">
        <v>123.36</v>
      </c>
      <c r="D58" s="2">
        <v>123.68</v>
      </c>
      <c r="E58" s="2">
        <v>123.72</v>
      </c>
      <c r="F58" s="2">
        <v>123.33</v>
      </c>
      <c r="G58" s="1" t="s">
        <v>6</v>
      </c>
      <c r="H58" s="2">
        <f t="shared" si="0"/>
        <v>-0.31000000000000227</v>
      </c>
      <c r="I58" s="3">
        <f t="shared" si="1"/>
        <v>-2.5066709792189073E-3</v>
      </c>
      <c r="K58" s="4" t="str">
        <f t="shared" si="2"/>
        <v>'20070619',</v>
      </c>
      <c r="L58" s="4" t="str">
        <f t="shared" si="3"/>
        <v>'USDJPY',</v>
      </c>
      <c r="M58" s="4" t="str">
        <f t="shared" si="4"/>
        <v>123.36,</v>
      </c>
      <c r="N58" s="4" t="str">
        <f t="shared" si="5"/>
        <v>123.68,</v>
      </c>
      <c r="O58" s="4" t="str">
        <f t="shared" si="6"/>
        <v>123.72,</v>
      </c>
      <c r="P58" s="4" t="str">
        <f t="shared" si="7"/>
        <v>123.33,</v>
      </c>
      <c r="Q58" s="5" t="s">
        <v>10</v>
      </c>
      <c r="R58" s="4" t="str">
        <f t="shared" si="8"/>
        <v>-0.31,</v>
      </c>
      <c r="S58" s="4" t="str">
        <f t="shared" si="9"/>
        <v>-0.00251</v>
      </c>
      <c r="T58" s="4" t="str">
        <f t="shared" si="10"/>
        <v>insert into FXRATE values ('20070619','USDJPY',123.36,123.68,123.72,123.33,null, -0.31,-0.00251);</v>
      </c>
    </row>
    <row r="59" spans="1:20" x14ac:dyDescent="0.2">
      <c r="A59" s="1">
        <v>20070620</v>
      </c>
      <c r="B59" s="1" t="s">
        <v>5</v>
      </c>
      <c r="C59" s="2">
        <v>123.57</v>
      </c>
      <c r="D59" s="2">
        <v>123.37</v>
      </c>
      <c r="E59" s="2">
        <v>123.67</v>
      </c>
      <c r="F59" s="2">
        <v>123.11</v>
      </c>
      <c r="G59" s="1" t="s">
        <v>6</v>
      </c>
      <c r="H59" s="2">
        <f t="shared" si="0"/>
        <v>0.20999999999999375</v>
      </c>
      <c r="I59" s="3">
        <f t="shared" si="1"/>
        <v>1.7023346303501438E-3</v>
      </c>
      <c r="K59" s="4" t="str">
        <f t="shared" si="2"/>
        <v>'20070620',</v>
      </c>
      <c r="L59" s="4" t="str">
        <f t="shared" si="3"/>
        <v>'USDJPY',</v>
      </c>
      <c r="M59" s="4" t="str">
        <f t="shared" si="4"/>
        <v>123.57,</v>
      </c>
      <c r="N59" s="4" t="str">
        <f t="shared" si="5"/>
        <v>123.37,</v>
      </c>
      <c r="O59" s="4" t="str">
        <f t="shared" si="6"/>
        <v>123.67,</v>
      </c>
      <c r="P59" s="4" t="str">
        <f t="shared" si="7"/>
        <v>123.11,</v>
      </c>
      <c r="Q59" s="5" t="s">
        <v>10</v>
      </c>
      <c r="R59" s="4" t="str">
        <f t="shared" si="8"/>
        <v>0.21,</v>
      </c>
      <c r="S59" s="4" t="str">
        <f t="shared" si="9"/>
        <v>0.0017</v>
      </c>
      <c r="T59" s="4" t="str">
        <f t="shared" si="10"/>
        <v>insert into FXRATE values ('20070620','USDJPY',123.57,123.37,123.67,123.11,null, 0.21,0.0017);</v>
      </c>
    </row>
    <row r="60" spans="1:20" x14ac:dyDescent="0.2">
      <c r="A60" s="1">
        <v>20070621</v>
      </c>
      <c r="B60" s="1" t="s">
        <v>5</v>
      </c>
      <c r="C60" s="2">
        <v>123.72</v>
      </c>
      <c r="D60" s="2">
        <v>123.53</v>
      </c>
      <c r="E60" s="2">
        <v>123.74</v>
      </c>
      <c r="F60" s="2">
        <v>123.42</v>
      </c>
      <c r="G60" s="1" t="s">
        <v>6</v>
      </c>
      <c r="H60" s="2">
        <f t="shared" si="0"/>
        <v>0.15000000000000568</v>
      </c>
      <c r="I60" s="3">
        <f t="shared" si="1"/>
        <v>1.2138868657441586E-3</v>
      </c>
      <c r="K60" s="4" t="str">
        <f t="shared" si="2"/>
        <v>'20070621',</v>
      </c>
      <c r="L60" s="4" t="str">
        <f t="shared" si="3"/>
        <v>'USDJPY',</v>
      </c>
      <c r="M60" s="4" t="str">
        <f t="shared" si="4"/>
        <v>123.72,</v>
      </c>
      <c r="N60" s="4" t="str">
        <f t="shared" si="5"/>
        <v>123.53,</v>
      </c>
      <c r="O60" s="4" t="str">
        <f t="shared" si="6"/>
        <v>123.74,</v>
      </c>
      <c r="P60" s="4" t="str">
        <f t="shared" si="7"/>
        <v>123.42,</v>
      </c>
      <c r="Q60" s="5" t="s">
        <v>10</v>
      </c>
      <c r="R60" s="4" t="str">
        <f t="shared" si="8"/>
        <v>0.15,</v>
      </c>
      <c r="S60" s="4" t="str">
        <f t="shared" si="9"/>
        <v>0.00121</v>
      </c>
      <c r="T60" s="4" t="str">
        <f t="shared" si="10"/>
        <v>insert into FXRATE values ('20070621','USDJPY',123.72,123.53,123.74,123.42,null, 0.15,0.00121);</v>
      </c>
    </row>
    <row r="61" spans="1:20" x14ac:dyDescent="0.2">
      <c r="A61" s="1">
        <v>20070622</v>
      </c>
      <c r="B61" s="1" t="s">
        <v>5</v>
      </c>
      <c r="C61" s="2">
        <v>123.8</v>
      </c>
      <c r="D61" s="2">
        <v>123.72</v>
      </c>
      <c r="E61" s="2">
        <v>124.14</v>
      </c>
      <c r="F61" s="2">
        <v>123.7</v>
      </c>
      <c r="G61" s="1" t="s">
        <v>6</v>
      </c>
      <c r="H61" s="2">
        <f t="shared" si="0"/>
        <v>7.9999999999998295E-2</v>
      </c>
      <c r="I61" s="3">
        <f t="shared" si="1"/>
        <v>6.4662140316843115E-4</v>
      </c>
      <c r="K61" s="4" t="str">
        <f t="shared" si="2"/>
        <v>'20070622',</v>
      </c>
      <c r="L61" s="4" t="str">
        <f t="shared" si="3"/>
        <v>'USDJPY',</v>
      </c>
      <c r="M61" s="4" t="str">
        <f t="shared" si="4"/>
        <v>123.8,</v>
      </c>
      <c r="N61" s="4" t="str">
        <f t="shared" si="5"/>
        <v>123.72,</v>
      </c>
      <c r="O61" s="4" t="str">
        <f t="shared" si="6"/>
        <v>124.14,</v>
      </c>
      <c r="P61" s="4" t="str">
        <f t="shared" si="7"/>
        <v>123.7,</v>
      </c>
      <c r="Q61" s="5" t="s">
        <v>10</v>
      </c>
      <c r="R61" s="4" t="str">
        <f t="shared" si="8"/>
        <v>0.08,</v>
      </c>
      <c r="S61" s="4" t="str">
        <f t="shared" si="9"/>
        <v>0.00065</v>
      </c>
      <c r="T61" s="4" t="str">
        <f t="shared" si="10"/>
        <v>insert into FXRATE values ('20070622','USDJPY',123.8,123.72,124.14,123.7,null, 0.08,0.00065);</v>
      </c>
    </row>
    <row r="62" spans="1:20" x14ac:dyDescent="0.2">
      <c r="A62" s="1">
        <v>20070625</v>
      </c>
      <c r="B62" s="1" t="s">
        <v>5</v>
      </c>
      <c r="C62" s="2">
        <v>123.66</v>
      </c>
      <c r="D62" s="2">
        <v>123.9</v>
      </c>
      <c r="E62" s="2">
        <v>123.94</v>
      </c>
      <c r="F62" s="2">
        <v>123.32</v>
      </c>
      <c r="G62" s="1" t="s">
        <v>6</v>
      </c>
      <c r="H62" s="2">
        <f t="shared" si="0"/>
        <v>-0.14000000000000057</v>
      </c>
      <c r="I62" s="3">
        <f t="shared" si="1"/>
        <v>-1.130856219709213E-3</v>
      </c>
      <c r="K62" s="4" t="str">
        <f t="shared" si="2"/>
        <v>'20070625',</v>
      </c>
      <c r="L62" s="4" t="str">
        <f t="shared" si="3"/>
        <v>'USDJPY',</v>
      </c>
      <c r="M62" s="4" t="str">
        <f t="shared" si="4"/>
        <v>123.66,</v>
      </c>
      <c r="N62" s="4" t="str">
        <f t="shared" si="5"/>
        <v>123.9,</v>
      </c>
      <c r="O62" s="4" t="str">
        <f t="shared" si="6"/>
        <v>123.94,</v>
      </c>
      <c r="P62" s="4" t="str">
        <f t="shared" si="7"/>
        <v>123.32,</v>
      </c>
      <c r="Q62" s="5" t="s">
        <v>10</v>
      </c>
      <c r="R62" s="4" t="str">
        <f t="shared" si="8"/>
        <v>-0.14,</v>
      </c>
      <c r="S62" s="4" t="str">
        <f t="shared" si="9"/>
        <v>-0.00113</v>
      </c>
      <c r="T62" s="4" t="str">
        <f t="shared" si="10"/>
        <v>insert into FXRATE values ('20070625','USDJPY',123.66,123.9,123.94,123.32,null, -0.14,-0.00113);</v>
      </c>
    </row>
    <row r="63" spans="1:20" x14ac:dyDescent="0.2">
      <c r="A63" s="1">
        <v>20070626</v>
      </c>
      <c r="B63" s="1" t="s">
        <v>5</v>
      </c>
      <c r="C63" s="2">
        <v>123.26</v>
      </c>
      <c r="D63" s="2">
        <v>123.66</v>
      </c>
      <c r="E63" s="2">
        <v>123.71</v>
      </c>
      <c r="F63" s="2">
        <v>122.82</v>
      </c>
      <c r="G63" s="1" t="s">
        <v>6</v>
      </c>
      <c r="H63" s="2">
        <f t="shared" si="0"/>
        <v>-0.39999999999999147</v>
      </c>
      <c r="I63" s="3">
        <f t="shared" si="1"/>
        <v>-3.2346757237586244E-3</v>
      </c>
      <c r="K63" s="4" t="str">
        <f t="shared" si="2"/>
        <v>'20070626',</v>
      </c>
      <c r="L63" s="4" t="str">
        <f t="shared" si="3"/>
        <v>'USDJPY',</v>
      </c>
      <c r="M63" s="4" t="str">
        <f t="shared" si="4"/>
        <v>123.26,</v>
      </c>
      <c r="N63" s="4" t="str">
        <f t="shared" si="5"/>
        <v>123.66,</v>
      </c>
      <c r="O63" s="4" t="str">
        <f t="shared" si="6"/>
        <v>123.71,</v>
      </c>
      <c r="P63" s="4" t="str">
        <f t="shared" si="7"/>
        <v>122.82,</v>
      </c>
      <c r="Q63" s="5" t="s">
        <v>10</v>
      </c>
      <c r="R63" s="4" t="str">
        <f t="shared" si="8"/>
        <v>-0.4,</v>
      </c>
      <c r="S63" s="4" t="str">
        <f t="shared" si="9"/>
        <v>-0.00323</v>
      </c>
      <c r="T63" s="4" t="str">
        <f t="shared" si="10"/>
        <v>insert into FXRATE values ('20070626','USDJPY',123.26,123.66,123.71,122.82,null, -0.4,-0.00323);</v>
      </c>
    </row>
    <row r="64" spans="1:20" x14ac:dyDescent="0.2">
      <c r="A64" s="1">
        <v>20070627</v>
      </c>
      <c r="B64" s="1" t="s">
        <v>5</v>
      </c>
      <c r="C64" s="2">
        <v>122.82</v>
      </c>
      <c r="D64" s="2">
        <v>123.26</v>
      </c>
      <c r="E64" s="2">
        <v>123.27</v>
      </c>
      <c r="F64" s="2">
        <v>122.24</v>
      </c>
      <c r="G64" s="1" t="s">
        <v>6</v>
      </c>
      <c r="H64" s="2">
        <f t="shared" si="0"/>
        <v>-0.44000000000001194</v>
      </c>
      <c r="I64" s="3">
        <f t="shared" si="1"/>
        <v>-3.5696900859971759E-3</v>
      </c>
      <c r="K64" s="4" t="str">
        <f t="shared" si="2"/>
        <v>'20070627',</v>
      </c>
      <c r="L64" s="4" t="str">
        <f t="shared" si="3"/>
        <v>'USDJPY',</v>
      </c>
      <c r="M64" s="4" t="str">
        <f t="shared" si="4"/>
        <v>122.82,</v>
      </c>
      <c r="N64" s="4" t="str">
        <f t="shared" si="5"/>
        <v>123.26,</v>
      </c>
      <c r="O64" s="4" t="str">
        <f t="shared" si="6"/>
        <v>123.27,</v>
      </c>
      <c r="P64" s="4" t="str">
        <f t="shared" si="7"/>
        <v>122.24,</v>
      </c>
      <c r="Q64" s="5" t="s">
        <v>10</v>
      </c>
      <c r="R64" s="4" t="str">
        <f t="shared" si="8"/>
        <v>-0.44,</v>
      </c>
      <c r="S64" s="4" t="str">
        <f t="shared" si="9"/>
        <v>-0.00357</v>
      </c>
      <c r="T64" s="4" t="str">
        <f t="shared" si="10"/>
        <v>insert into FXRATE values ('20070627','USDJPY',122.82,123.26,123.27,122.24,null, -0.44,-0.00357);</v>
      </c>
    </row>
    <row r="65" spans="1:20" x14ac:dyDescent="0.2">
      <c r="A65" s="1">
        <v>20070628</v>
      </c>
      <c r="B65" s="1" t="s">
        <v>5</v>
      </c>
      <c r="C65" s="2">
        <v>123.18</v>
      </c>
      <c r="D65" s="2">
        <v>122.83</v>
      </c>
      <c r="E65" s="2">
        <v>123.36</v>
      </c>
      <c r="F65" s="2">
        <v>122.79</v>
      </c>
      <c r="G65" s="1" t="s">
        <v>6</v>
      </c>
      <c r="H65" s="2">
        <f t="shared" si="0"/>
        <v>0.36000000000001364</v>
      </c>
      <c r="I65" s="3">
        <f t="shared" si="1"/>
        <v>2.9311187103078788E-3</v>
      </c>
      <c r="K65" s="4" t="str">
        <f t="shared" si="2"/>
        <v>'20070628',</v>
      </c>
      <c r="L65" s="4" t="str">
        <f t="shared" si="3"/>
        <v>'USDJPY',</v>
      </c>
      <c r="M65" s="4" t="str">
        <f t="shared" si="4"/>
        <v>123.18,</v>
      </c>
      <c r="N65" s="4" t="str">
        <f t="shared" si="5"/>
        <v>122.83,</v>
      </c>
      <c r="O65" s="4" t="str">
        <f t="shared" si="6"/>
        <v>123.36,</v>
      </c>
      <c r="P65" s="4" t="str">
        <f t="shared" si="7"/>
        <v>122.79,</v>
      </c>
      <c r="Q65" s="5" t="s">
        <v>10</v>
      </c>
      <c r="R65" s="4" t="str">
        <f t="shared" si="8"/>
        <v>0.36,</v>
      </c>
      <c r="S65" s="4" t="str">
        <f t="shared" si="9"/>
        <v>0.00293</v>
      </c>
      <c r="T65" s="4" t="str">
        <f t="shared" si="10"/>
        <v>insert into FXRATE values ('20070628','USDJPY',123.18,122.83,123.36,122.79,null, 0.36,0.00293);</v>
      </c>
    </row>
    <row r="66" spans="1:20" x14ac:dyDescent="0.2">
      <c r="A66" s="1">
        <v>20070629</v>
      </c>
      <c r="B66" s="1" t="s">
        <v>5</v>
      </c>
      <c r="C66" s="2">
        <v>123.12</v>
      </c>
      <c r="D66" s="2">
        <v>123.18</v>
      </c>
      <c r="E66" s="2">
        <v>123.56</v>
      </c>
      <c r="F66" s="2">
        <v>122.97</v>
      </c>
      <c r="G66" s="1" t="s">
        <v>6</v>
      </c>
      <c r="H66" s="2">
        <f t="shared" si="0"/>
        <v>-6.0000000000002274E-2</v>
      </c>
      <c r="I66" s="3">
        <f t="shared" si="1"/>
        <v>-4.8709206039943394E-4</v>
      </c>
      <c r="K66" s="4" t="str">
        <f t="shared" si="2"/>
        <v>'20070629',</v>
      </c>
      <c r="L66" s="4" t="str">
        <f t="shared" si="3"/>
        <v>'USDJPY',</v>
      </c>
      <c r="M66" s="4" t="str">
        <f t="shared" si="4"/>
        <v>123.12,</v>
      </c>
      <c r="N66" s="4" t="str">
        <f t="shared" si="5"/>
        <v>123.18,</v>
      </c>
      <c r="O66" s="4" t="str">
        <f t="shared" si="6"/>
        <v>123.56,</v>
      </c>
      <c r="P66" s="4" t="str">
        <f t="shared" si="7"/>
        <v>122.97,</v>
      </c>
      <c r="Q66" s="5" t="s">
        <v>10</v>
      </c>
      <c r="R66" s="4" t="str">
        <f t="shared" si="8"/>
        <v>-0.06,</v>
      </c>
      <c r="S66" s="4" t="str">
        <f t="shared" si="9"/>
        <v>-0.00049</v>
      </c>
      <c r="T66" s="4" t="str">
        <f t="shared" si="10"/>
        <v>insert into FXRATE values ('20070629','USDJPY',123.12,123.18,123.56,122.97,null, -0.06,-0.00049);</v>
      </c>
    </row>
    <row r="67" spans="1:20" x14ac:dyDescent="0.2">
      <c r="A67" s="1">
        <v>20070702</v>
      </c>
      <c r="B67" s="1" t="s">
        <v>5</v>
      </c>
      <c r="C67" s="2">
        <v>122.43</v>
      </c>
      <c r="D67" s="2">
        <v>123.12</v>
      </c>
      <c r="E67" s="2">
        <v>123.28</v>
      </c>
      <c r="F67" s="2">
        <v>122.1</v>
      </c>
      <c r="G67" s="1" t="s">
        <v>6</v>
      </c>
      <c r="H67" s="2">
        <f t="shared" si="0"/>
        <v>-0.68999999999999773</v>
      </c>
      <c r="I67" s="3">
        <f t="shared" si="1"/>
        <v>-5.6042884990253226E-3</v>
      </c>
      <c r="K67" s="4" t="str">
        <f t="shared" si="2"/>
        <v>'20070702',</v>
      </c>
      <c r="L67" s="4" t="str">
        <f t="shared" si="3"/>
        <v>'USDJPY',</v>
      </c>
      <c r="M67" s="4" t="str">
        <f t="shared" si="4"/>
        <v>122.43,</v>
      </c>
      <c r="N67" s="4" t="str">
        <f t="shared" si="5"/>
        <v>123.12,</v>
      </c>
      <c r="O67" s="4" t="str">
        <f t="shared" si="6"/>
        <v>123.28,</v>
      </c>
      <c r="P67" s="4" t="str">
        <f t="shared" si="7"/>
        <v>122.1,</v>
      </c>
      <c r="Q67" s="5" t="s">
        <v>10</v>
      </c>
      <c r="R67" s="4" t="str">
        <f t="shared" si="8"/>
        <v>-0.69,</v>
      </c>
      <c r="S67" s="4" t="str">
        <f t="shared" si="9"/>
        <v>-0.0056</v>
      </c>
      <c r="T67" s="4" t="str">
        <f t="shared" si="10"/>
        <v>insert into FXRATE values ('20070702','USDJPY',122.43,123.12,123.28,122.1,null, -0.69,-0.0056);</v>
      </c>
    </row>
    <row r="68" spans="1:20" x14ac:dyDescent="0.2">
      <c r="A68" s="1">
        <v>20070703</v>
      </c>
      <c r="B68" s="1" t="s">
        <v>5</v>
      </c>
      <c r="C68" s="2">
        <v>122.45</v>
      </c>
      <c r="D68" s="2">
        <v>122.43</v>
      </c>
      <c r="E68" s="2">
        <v>122.68</v>
      </c>
      <c r="F68" s="2">
        <v>122.13</v>
      </c>
      <c r="G68" s="1" t="s">
        <v>6</v>
      </c>
      <c r="H68" s="2">
        <f t="shared" ref="H68:H131" si="11">C68-C67</f>
        <v>1.9999999999996021E-2</v>
      </c>
      <c r="I68" s="3">
        <f t="shared" ref="I68:I131" si="12">(C68-C67)/C67</f>
        <v>1.6335865392465916E-4</v>
      </c>
      <c r="K68" s="4" t="str">
        <f t="shared" ref="K68:K131" si="13">"'"&amp;A68&amp;"',"</f>
        <v>'20070703',</v>
      </c>
      <c r="L68" s="4" t="str">
        <f t="shared" ref="L68:L131" si="14">"'"&amp;B68&amp;"',"</f>
        <v>'USDJPY',</v>
      </c>
      <c r="M68" s="4" t="str">
        <f t="shared" ref="M68:M131" si="15">""&amp;C68&amp;","</f>
        <v>122.45,</v>
      </c>
      <c r="N68" s="4" t="str">
        <f t="shared" ref="N68:N131" si="16">""&amp;D68&amp;","</f>
        <v>122.43,</v>
      </c>
      <c r="O68" s="4" t="str">
        <f t="shared" ref="O68:O131" si="17">""&amp;E68&amp;","</f>
        <v>122.68,</v>
      </c>
      <c r="P68" s="4" t="str">
        <f t="shared" ref="P68:P131" si="18">""&amp;F68&amp;","</f>
        <v>122.13,</v>
      </c>
      <c r="Q68" s="5" t="s">
        <v>10</v>
      </c>
      <c r="R68" s="4" t="str">
        <f t="shared" ref="R68:R131" si="19">""&amp;ROUND(H68, 5)&amp;","</f>
        <v>0.02,</v>
      </c>
      <c r="S68" s="4" t="str">
        <f t="shared" ref="S68:S131" si="20">""&amp;ROUND(I68,5)&amp;""</f>
        <v>0.00016</v>
      </c>
      <c r="T68" s="4" t="str">
        <f t="shared" ref="T68:T131" si="21">"insert into FXRATE values ("&amp;K68&amp;L68&amp;M68&amp;N68&amp;O68&amp;P68&amp;Q68&amp;R68&amp;S68&amp;");"</f>
        <v>insert into FXRATE values ('20070703','USDJPY',122.45,122.43,122.68,122.13,null, 0.02,0.00016);</v>
      </c>
    </row>
    <row r="69" spans="1:20" x14ac:dyDescent="0.2">
      <c r="A69" s="1">
        <v>20070704</v>
      </c>
      <c r="B69" s="1" t="s">
        <v>5</v>
      </c>
      <c r="C69" s="2">
        <v>122.71</v>
      </c>
      <c r="D69" s="2">
        <v>122.47</v>
      </c>
      <c r="E69" s="2">
        <v>122.71</v>
      </c>
      <c r="F69" s="2">
        <v>122.22</v>
      </c>
      <c r="G69" s="1" t="s">
        <v>6</v>
      </c>
      <c r="H69" s="2">
        <f t="shared" si="11"/>
        <v>0.25999999999999091</v>
      </c>
      <c r="I69" s="3">
        <f t="shared" si="12"/>
        <v>2.1233156390362672E-3</v>
      </c>
      <c r="K69" s="4" t="str">
        <f t="shared" si="13"/>
        <v>'20070704',</v>
      </c>
      <c r="L69" s="4" t="str">
        <f t="shared" si="14"/>
        <v>'USDJPY',</v>
      </c>
      <c r="M69" s="4" t="str">
        <f t="shared" si="15"/>
        <v>122.71,</v>
      </c>
      <c r="N69" s="4" t="str">
        <f t="shared" si="16"/>
        <v>122.47,</v>
      </c>
      <c r="O69" s="4" t="str">
        <f t="shared" si="17"/>
        <v>122.71,</v>
      </c>
      <c r="P69" s="4" t="str">
        <f t="shared" si="18"/>
        <v>122.22,</v>
      </c>
      <c r="Q69" s="5" t="s">
        <v>10</v>
      </c>
      <c r="R69" s="4" t="str">
        <f t="shared" si="19"/>
        <v>0.26,</v>
      </c>
      <c r="S69" s="4" t="str">
        <f t="shared" si="20"/>
        <v>0.00212</v>
      </c>
      <c r="T69" s="4" t="str">
        <f t="shared" si="21"/>
        <v>insert into FXRATE values ('20070704','USDJPY',122.71,122.47,122.71,122.22,null, 0.26,0.00212);</v>
      </c>
    </row>
    <row r="70" spans="1:20" x14ac:dyDescent="0.2">
      <c r="A70" s="1">
        <v>20070705</v>
      </c>
      <c r="B70" s="1" t="s">
        <v>5</v>
      </c>
      <c r="C70" s="2">
        <v>122.94</v>
      </c>
      <c r="D70" s="2">
        <v>122.71</v>
      </c>
      <c r="E70" s="2">
        <v>123</v>
      </c>
      <c r="F70" s="2">
        <v>122.34</v>
      </c>
      <c r="G70" s="1" t="s">
        <v>6</v>
      </c>
      <c r="H70" s="2">
        <f t="shared" si="11"/>
        <v>0.23000000000000398</v>
      </c>
      <c r="I70" s="3">
        <f t="shared" si="12"/>
        <v>1.8743378697742971E-3</v>
      </c>
      <c r="K70" s="4" t="str">
        <f t="shared" si="13"/>
        <v>'20070705',</v>
      </c>
      <c r="L70" s="4" t="str">
        <f t="shared" si="14"/>
        <v>'USDJPY',</v>
      </c>
      <c r="M70" s="4" t="str">
        <f t="shared" si="15"/>
        <v>122.94,</v>
      </c>
      <c r="N70" s="4" t="str">
        <f t="shared" si="16"/>
        <v>122.71,</v>
      </c>
      <c r="O70" s="4" t="str">
        <f t="shared" si="17"/>
        <v>123,</v>
      </c>
      <c r="P70" s="4" t="str">
        <f t="shared" si="18"/>
        <v>122.34,</v>
      </c>
      <c r="Q70" s="5" t="s">
        <v>10</v>
      </c>
      <c r="R70" s="4" t="str">
        <f t="shared" si="19"/>
        <v>0.23,</v>
      </c>
      <c r="S70" s="4" t="str">
        <f t="shared" si="20"/>
        <v>0.00187</v>
      </c>
      <c r="T70" s="4" t="str">
        <f t="shared" si="21"/>
        <v>insert into FXRATE values ('20070705','USDJPY',122.94,122.71,123,122.34,null, 0.23,0.00187);</v>
      </c>
    </row>
    <row r="71" spans="1:20" x14ac:dyDescent="0.2">
      <c r="A71" s="1">
        <v>20070706</v>
      </c>
      <c r="B71" s="1" t="s">
        <v>5</v>
      </c>
      <c r="C71" s="2">
        <v>123.4</v>
      </c>
      <c r="D71" s="2">
        <v>122.94</v>
      </c>
      <c r="E71" s="2">
        <v>123.55</v>
      </c>
      <c r="F71" s="2">
        <v>122.87</v>
      </c>
      <c r="G71" s="1" t="s">
        <v>6</v>
      </c>
      <c r="H71" s="2">
        <f t="shared" si="11"/>
        <v>0.46000000000000796</v>
      </c>
      <c r="I71" s="3">
        <f t="shared" si="12"/>
        <v>3.7416625996421668E-3</v>
      </c>
      <c r="K71" s="4" t="str">
        <f t="shared" si="13"/>
        <v>'20070706',</v>
      </c>
      <c r="L71" s="4" t="str">
        <f t="shared" si="14"/>
        <v>'USDJPY',</v>
      </c>
      <c r="M71" s="4" t="str">
        <f t="shared" si="15"/>
        <v>123.4,</v>
      </c>
      <c r="N71" s="4" t="str">
        <f t="shared" si="16"/>
        <v>122.94,</v>
      </c>
      <c r="O71" s="4" t="str">
        <f t="shared" si="17"/>
        <v>123.55,</v>
      </c>
      <c r="P71" s="4" t="str">
        <f t="shared" si="18"/>
        <v>122.87,</v>
      </c>
      <c r="Q71" s="5" t="s">
        <v>10</v>
      </c>
      <c r="R71" s="4" t="str">
        <f t="shared" si="19"/>
        <v>0.46,</v>
      </c>
      <c r="S71" s="4" t="str">
        <f t="shared" si="20"/>
        <v>0.00374</v>
      </c>
      <c r="T71" s="4" t="str">
        <f t="shared" si="21"/>
        <v>insert into FXRATE values ('20070706','USDJPY',123.4,122.94,123.55,122.87,null, 0.46,0.00374);</v>
      </c>
    </row>
    <row r="72" spans="1:20" x14ac:dyDescent="0.2">
      <c r="A72" s="1">
        <v>20070709</v>
      </c>
      <c r="B72" s="1" t="s">
        <v>5</v>
      </c>
      <c r="C72" s="2">
        <v>123.41</v>
      </c>
      <c r="D72" s="2">
        <v>123.47</v>
      </c>
      <c r="E72" s="2">
        <v>123.66</v>
      </c>
      <c r="F72" s="2">
        <v>123.22</v>
      </c>
      <c r="G72" s="1" t="s">
        <v>6</v>
      </c>
      <c r="H72" s="2">
        <f t="shared" si="11"/>
        <v>9.9999999999909051E-3</v>
      </c>
      <c r="I72" s="3">
        <f t="shared" si="12"/>
        <v>8.1037277147414139E-5</v>
      </c>
      <c r="K72" s="4" t="str">
        <f t="shared" si="13"/>
        <v>'20070709',</v>
      </c>
      <c r="L72" s="4" t="str">
        <f t="shared" si="14"/>
        <v>'USDJPY',</v>
      </c>
      <c r="M72" s="4" t="str">
        <f t="shared" si="15"/>
        <v>123.41,</v>
      </c>
      <c r="N72" s="4" t="str">
        <f t="shared" si="16"/>
        <v>123.47,</v>
      </c>
      <c r="O72" s="4" t="str">
        <f t="shared" si="17"/>
        <v>123.66,</v>
      </c>
      <c r="P72" s="4" t="str">
        <f t="shared" si="18"/>
        <v>123.22,</v>
      </c>
      <c r="Q72" s="5" t="s">
        <v>10</v>
      </c>
      <c r="R72" s="4" t="str">
        <f t="shared" si="19"/>
        <v>0.01,</v>
      </c>
      <c r="S72" s="4" t="str">
        <f t="shared" si="20"/>
        <v>0.00008</v>
      </c>
      <c r="T72" s="4" t="str">
        <f t="shared" si="21"/>
        <v>insert into FXRATE values ('20070709','USDJPY',123.41,123.47,123.66,123.22,null, 0.01,0.00008);</v>
      </c>
    </row>
    <row r="73" spans="1:20" x14ac:dyDescent="0.2">
      <c r="A73" s="1">
        <v>20070710</v>
      </c>
      <c r="B73" s="1" t="s">
        <v>5</v>
      </c>
      <c r="C73" s="2">
        <v>121.73</v>
      </c>
      <c r="D73" s="2">
        <v>123.41</v>
      </c>
      <c r="E73" s="2">
        <v>123.48</v>
      </c>
      <c r="F73" s="2">
        <v>121.73</v>
      </c>
      <c r="G73" s="1" t="s">
        <v>6</v>
      </c>
      <c r="H73" s="2">
        <f t="shared" si="11"/>
        <v>-1.6799999999999926</v>
      </c>
      <c r="I73" s="3">
        <f t="shared" si="12"/>
        <v>-1.3613159387407769E-2</v>
      </c>
      <c r="K73" s="4" t="str">
        <f t="shared" si="13"/>
        <v>'20070710',</v>
      </c>
      <c r="L73" s="4" t="str">
        <f t="shared" si="14"/>
        <v>'USDJPY',</v>
      </c>
      <c r="M73" s="4" t="str">
        <f t="shared" si="15"/>
        <v>121.73,</v>
      </c>
      <c r="N73" s="4" t="str">
        <f t="shared" si="16"/>
        <v>123.41,</v>
      </c>
      <c r="O73" s="4" t="str">
        <f t="shared" si="17"/>
        <v>123.48,</v>
      </c>
      <c r="P73" s="4" t="str">
        <f t="shared" si="18"/>
        <v>121.73,</v>
      </c>
      <c r="Q73" s="5" t="s">
        <v>10</v>
      </c>
      <c r="R73" s="4" t="str">
        <f t="shared" si="19"/>
        <v>-1.68,</v>
      </c>
      <c r="S73" s="4" t="str">
        <f t="shared" si="20"/>
        <v>-0.01361</v>
      </c>
      <c r="T73" s="4" t="str">
        <f t="shared" si="21"/>
        <v>insert into FXRATE values ('20070710','USDJPY',121.73,123.41,123.48,121.73,null, -1.68,-0.01361);</v>
      </c>
    </row>
    <row r="74" spans="1:20" x14ac:dyDescent="0.2">
      <c r="A74" s="1">
        <v>20070711</v>
      </c>
      <c r="B74" s="1" t="s">
        <v>5</v>
      </c>
      <c r="C74" s="2">
        <v>122.48</v>
      </c>
      <c r="D74" s="2">
        <v>121.74</v>
      </c>
      <c r="E74" s="2">
        <v>122.51</v>
      </c>
      <c r="F74" s="2">
        <v>121</v>
      </c>
      <c r="G74" s="1" t="s">
        <v>6</v>
      </c>
      <c r="H74" s="2">
        <f t="shared" si="11"/>
        <v>0.75</v>
      </c>
      <c r="I74" s="3">
        <f t="shared" si="12"/>
        <v>6.1611763739423311E-3</v>
      </c>
      <c r="K74" s="4" t="str">
        <f t="shared" si="13"/>
        <v>'20070711',</v>
      </c>
      <c r="L74" s="4" t="str">
        <f t="shared" si="14"/>
        <v>'USDJPY',</v>
      </c>
      <c r="M74" s="4" t="str">
        <f t="shared" si="15"/>
        <v>122.48,</v>
      </c>
      <c r="N74" s="4" t="str">
        <f t="shared" si="16"/>
        <v>121.74,</v>
      </c>
      <c r="O74" s="4" t="str">
        <f t="shared" si="17"/>
        <v>122.51,</v>
      </c>
      <c r="P74" s="4" t="str">
        <f t="shared" si="18"/>
        <v>121,</v>
      </c>
      <c r="Q74" s="5" t="s">
        <v>10</v>
      </c>
      <c r="R74" s="4" t="str">
        <f t="shared" si="19"/>
        <v>0.75,</v>
      </c>
      <c r="S74" s="4" t="str">
        <f t="shared" si="20"/>
        <v>0.00616</v>
      </c>
      <c r="T74" s="4" t="str">
        <f t="shared" si="21"/>
        <v>insert into FXRATE values ('20070711','USDJPY',122.48,121.74,122.51,121,null, 0.75,0.00616);</v>
      </c>
    </row>
    <row r="75" spans="1:20" x14ac:dyDescent="0.2">
      <c r="A75" s="1">
        <v>20070712</v>
      </c>
      <c r="B75" s="1" t="s">
        <v>5</v>
      </c>
      <c r="C75" s="2">
        <v>122.42</v>
      </c>
      <c r="D75" s="2">
        <v>122.46</v>
      </c>
      <c r="E75" s="2">
        <v>122.58</v>
      </c>
      <c r="F75" s="2">
        <v>121.84</v>
      </c>
      <c r="G75" s="1" t="s">
        <v>6</v>
      </c>
      <c r="H75" s="2">
        <f t="shared" si="11"/>
        <v>-6.0000000000002274E-2</v>
      </c>
      <c r="I75" s="3">
        <f t="shared" si="12"/>
        <v>-4.8987589810583175E-4</v>
      </c>
      <c r="K75" s="4" t="str">
        <f t="shared" si="13"/>
        <v>'20070712',</v>
      </c>
      <c r="L75" s="4" t="str">
        <f t="shared" si="14"/>
        <v>'USDJPY',</v>
      </c>
      <c r="M75" s="4" t="str">
        <f t="shared" si="15"/>
        <v>122.42,</v>
      </c>
      <c r="N75" s="4" t="str">
        <f t="shared" si="16"/>
        <v>122.46,</v>
      </c>
      <c r="O75" s="4" t="str">
        <f t="shared" si="17"/>
        <v>122.58,</v>
      </c>
      <c r="P75" s="4" t="str">
        <f t="shared" si="18"/>
        <v>121.84,</v>
      </c>
      <c r="Q75" s="5" t="s">
        <v>10</v>
      </c>
      <c r="R75" s="4" t="str">
        <f t="shared" si="19"/>
        <v>-0.06,</v>
      </c>
      <c r="S75" s="4" t="str">
        <f t="shared" si="20"/>
        <v>-0.00049</v>
      </c>
      <c r="T75" s="4" t="str">
        <f t="shared" si="21"/>
        <v>insert into FXRATE values ('20070712','USDJPY',122.42,122.46,122.58,121.84,null, -0.06,-0.00049);</v>
      </c>
    </row>
    <row r="76" spans="1:20" x14ac:dyDescent="0.2">
      <c r="A76" s="1">
        <v>20070713</v>
      </c>
      <c r="B76" s="1" t="s">
        <v>5</v>
      </c>
      <c r="C76" s="2">
        <v>122.01</v>
      </c>
      <c r="D76" s="2">
        <v>122.42</v>
      </c>
      <c r="E76" s="2">
        <v>122.61</v>
      </c>
      <c r="F76" s="2">
        <v>121.93</v>
      </c>
      <c r="G76" s="1" t="s">
        <v>6</v>
      </c>
      <c r="H76" s="2">
        <f t="shared" si="11"/>
        <v>-0.40999999999999659</v>
      </c>
      <c r="I76" s="3">
        <f t="shared" si="12"/>
        <v>-3.3491259598104604E-3</v>
      </c>
      <c r="K76" s="4" t="str">
        <f t="shared" si="13"/>
        <v>'20070713',</v>
      </c>
      <c r="L76" s="4" t="str">
        <f t="shared" si="14"/>
        <v>'USDJPY',</v>
      </c>
      <c r="M76" s="4" t="str">
        <f t="shared" si="15"/>
        <v>122.01,</v>
      </c>
      <c r="N76" s="4" t="str">
        <f t="shared" si="16"/>
        <v>122.42,</v>
      </c>
      <c r="O76" s="4" t="str">
        <f t="shared" si="17"/>
        <v>122.61,</v>
      </c>
      <c r="P76" s="4" t="str">
        <f t="shared" si="18"/>
        <v>121.93,</v>
      </c>
      <c r="Q76" s="5" t="s">
        <v>10</v>
      </c>
      <c r="R76" s="4" t="str">
        <f t="shared" si="19"/>
        <v>-0.41,</v>
      </c>
      <c r="S76" s="4" t="str">
        <f t="shared" si="20"/>
        <v>-0.00335</v>
      </c>
      <c r="T76" s="4" t="str">
        <f t="shared" si="21"/>
        <v>insert into FXRATE values ('20070713','USDJPY',122.01,122.42,122.61,121.93,null, -0.41,-0.00335);</v>
      </c>
    </row>
    <row r="77" spans="1:20" x14ac:dyDescent="0.2">
      <c r="A77" s="1">
        <v>20070716</v>
      </c>
      <c r="B77" s="1" t="s">
        <v>5</v>
      </c>
      <c r="C77" s="2">
        <v>121.9</v>
      </c>
      <c r="D77" s="2">
        <v>122.11</v>
      </c>
      <c r="E77" s="2">
        <v>122.18</v>
      </c>
      <c r="F77" s="2">
        <v>121.56</v>
      </c>
      <c r="G77" s="1" t="s">
        <v>6</v>
      </c>
      <c r="H77" s="2">
        <f t="shared" si="11"/>
        <v>-0.10999999999999943</v>
      </c>
      <c r="I77" s="3">
        <f t="shared" si="12"/>
        <v>-9.0156544545528584E-4</v>
      </c>
      <c r="K77" s="4" t="str">
        <f t="shared" si="13"/>
        <v>'20070716',</v>
      </c>
      <c r="L77" s="4" t="str">
        <f t="shared" si="14"/>
        <v>'USDJPY',</v>
      </c>
      <c r="M77" s="4" t="str">
        <f t="shared" si="15"/>
        <v>121.9,</v>
      </c>
      <c r="N77" s="4" t="str">
        <f t="shared" si="16"/>
        <v>122.11,</v>
      </c>
      <c r="O77" s="4" t="str">
        <f t="shared" si="17"/>
        <v>122.18,</v>
      </c>
      <c r="P77" s="4" t="str">
        <f t="shared" si="18"/>
        <v>121.56,</v>
      </c>
      <c r="Q77" s="5" t="s">
        <v>10</v>
      </c>
      <c r="R77" s="4" t="str">
        <f t="shared" si="19"/>
        <v>-0.11,</v>
      </c>
      <c r="S77" s="4" t="str">
        <f t="shared" si="20"/>
        <v>-0.0009</v>
      </c>
      <c r="T77" s="4" t="str">
        <f t="shared" si="21"/>
        <v>insert into FXRATE values ('20070716','USDJPY',121.9,122.11,122.18,121.56,null, -0.11,-0.0009);</v>
      </c>
    </row>
    <row r="78" spans="1:20" x14ac:dyDescent="0.2">
      <c r="A78" s="1">
        <v>20070717</v>
      </c>
      <c r="B78" s="1" t="s">
        <v>5</v>
      </c>
      <c r="C78" s="2">
        <v>122.34</v>
      </c>
      <c r="D78" s="2">
        <v>121.9</v>
      </c>
      <c r="E78" s="2">
        <v>122.41</v>
      </c>
      <c r="F78" s="2">
        <v>121.7</v>
      </c>
      <c r="G78" s="1" t="s">
        <v>6</v>
      </c>
      <c r="H78" s="2">
        <f t="shared" si="11"/>
        <v>0.43999999999999773</v>
      </c>
      <c r="I78" s="3">
        <f t="shared" si="12"/>
        <v>3.6095159967186028E-3</v>
      </c>
      <c r="K78" s="4" t="str">
        <f t="shared" si="13"/>
        <v>'20070717',</v>
      </c>
      <c r="L78" s="4" t="str">
        <f t="shared" si="14"/>
        <v>'USDJPY',</v>
      </c>
      <c r="M78" s="4" t="str">
        <f t="shared" si="15"/>
        <v>122.34,</v>
      </c>
      <c r="N78" s="4" t="str">
        <f t="shared" si="16"/>
        <v>121.9,</v>
      </c>
      <c r="O78" s="4" t="str">
        <f t="shared" si="17"/>
        <v>122.41,</v>
      </c>
      <c r="P78" s="4" t="str">
        <f t="shared" si="18"/>
        <v>121.7,</v>
      </c>
      <c r="Q78" s="5" t="s">
        <v>10</v>
      </c>
      <c r="R78" s="4" t="str">
        <f t="shared" si="19"/>
        <v>0.44,</v>
      </c>
      <c r="S78" s="4" t="str">
        <f t="shared" si="20"/>
        <v>0.00361</v>
      </c>
      <c r="T78" s="4" t="str">
        <f t="shared" si="21"/>
        <v>insert into FXRATE values ('20070717','USDJPY',122.34,121.9,122.41,121.7,null, 0.44,0.00361);</v>
      </c>
    </row>
    <row r="79" spans="1:20" x14ac:dyDescent="0.2">
      <c r="A79" s="1">
        <v>20070718</v>
      </c>
      <c r="B79" s="1" t="s">
        <v>5</v>
      </c>
      <c r="C79" s="2">
        <v>121.95</v>
      </c>
      <c r="D79" s="2">
        <v>122.34</v>
      </c>
      <c r="E79" s="2">
        <v>122.34</v>
      </c>
      <c r="F79" s="2">
        <v>121.59</v>
      </c>
      <c r="G79" s="1" t="s">
        <v>6</v>
      </c>
      <c r="H79" s="2">
        <f t="shared" si="11"/>
        <v>-0.39000000000000057</v>
      </c>
      <c r="I79" s="3">
        <f t="shared" si="12"/>
        <v>-3.187837175085831E-3</v>
      </c>
      <c r="K79" s="4" t="str">
        <f t="shared" si="13"/>
        <v>'20070718',</v>
      </c>
      <c r="L79" s="4" t="str">
        <f t="shared" si="14"/>
        <v>'USDJPY',</v>
      </c>
      <c r="M79" s="4" t="str">
        <f t="shared" si="15"/>
        <v>121.95,</v>
      </c>
      <c r="N79" s="4" t="str">
        <f t="shared" si="16"/>
        <v>122.34,</v>
      </c>
      <c r="O79" s="4" t="str">
        <f t="shared" si="17"/>
        <v>122.34,</v>
      </c>
      <c r="P79" s="4" t="str">
        <f t="shared" si="18"/>
        <v>121.59,</v>
      </c>
      <c r="Q79" s="5" t="s">
        <v>10</v>
      </c>
      <c r="R79" s="4" t="str">
        <f t="shared" si="19"/>
        <v>-0.39,</v>
      </c>
      <c r="S79" s="4" t="str">
        <f t="shared" si="20"/>
        <v>-0.00319</v>
      </c>
      <c r="T79" s="4" t="str">
        <f t="shared" si="21"/>
        <v>insert into FXRATE values ('20070718','USDJPY',121.95,122.34,122.34,121.59,null, -0.39,-0.00319);</v>
      </c>
    </row>
    <row r="80" spans="1:20" x14ac:dyDescent="0.2">
      <c r="A80" s="1">
        <v>20070719</v>
      </c>
      <c r="B80" s="1" t="s">
        <v>5</v>
      </c>
      <c r="C80" s="2">
        <v>122.01</v>
      </c>
      <c r="D80" s="2">
        <v>121.95</v>
      </c>
      <c r="E80" s="2">
        <v>122.18</v>
      </c>
      <c r="F80" s="2">
        <v>121.75</v>
      </c>
      <c r="G80" s="1" t="s">
        <v>6</v>
      </c>
      <c r="H80" s="2">
        <f t="shared" si="11"/>
        <v>6.0000000000002274E-2</v>
      </c>
      <c r="I80" s="3">
        <f t="shared" si="12"/>
        <v>4.9200492004921909E-4</v>
      </c>
      <c r="K80" s="4" t="str">
        <f t="shared" si="13"/>
        <v>'20070719',</v>
      </c>
      <c r="L80" s="4" t="str">
        <f t="shared" si="14"/>
        <v>'USDJPY',</v>
      </c>
      <c r="M80" s="4" t="str">
        <f t="shared" si="15"/>
        <v>122.01,</v>
      </c>
      <c r="N80" s="4" t="str">
        <f t="shared" si="16"/>
        <v>121.95,</v>
      </c>
      <c r="O80" s="4" t="str">
        <f t="shared" si="17"/>
        <v>122.18,</v>
      </c>
      <c r="P80" s="4" t="str">
        <f t="shared" si="18"/>
        <v>121.75,</v>
      </c>
      <c r="Q80" s="5" t="s">
        <v>10</v>
      </c>
      <c r="R80" s="4" t="str">
        <f t="shared" si="19"/>
        <v>0.06,</v>
      </c>
      <c r="S80" s="4" t="str">
        <f t="shared" si="20"/>
        <v>0.00049</v>
      </c>
      <c r="T80" s="4" t="str">
        <f t="shared" si="21"/>
        <v>insert into FXRATE values ('20070719','USDJPY',122.01,121.95,122.18,121.75,null, 0.06,0.00049);</v>
      </c>
    </row>
    <row r="81" spans="1:20" x14ac:dyDescent="0.2">
      <c r="A81" s="1">
        <v>20070720</v>
      </c>
      <c r="B81" s="1" t="s">
        <v>5</v>
      </c>
      <c r="C81" s="2">
        <v>121.21</v>
      </c>
      <c r="D81" s="2">
        <v>122.01</v>
      </c>
      <c r="E81" s="2">
        <v>122.43</v>
      </c>
      <c r="F81" s="2">
        <v>120.89</v>
      </c>
      <c r="G81" s="1" t="s">
        <v>6</v>
      </c>
      <c r="H81" s="2">
        <f t="shared" si="11"/>
        <v>-0.80000000000001137</v>
      </c>
      <c r="I81" s="3">
        <f t="shared" si="12"/>
        <v>-6.5568396033112968E-3</v>
      </c>
      <c r="K81" s="4" t="str">
        <f t="shared" si="13"/>
        <v>'20070720',</v>
      </c>
      <c r="L81" s="4" t="str">
        <f t="shared" si="14"/>
        <v>'USDJPY',</v>
      </c>
      <c r="M81" s="4" t="str">
        <f t="shared" si="15"/>
        <v>121.21,</v>
      </c>
      <c r="N81" s="4" t="str">
        <f t="shared" si="16"/>
        <v>122.01,</v>
      </c>
      <c r="O81" s="4" t="str">
        <f t="shared" si="17"/>
        <v>122.43,</v>
      </c>
      <c r="P81" s="4" t="str">
        <f t="shared" si="18"/>
        <v>120.89,</v>
      </c>
      <c r="Q81" s="5" t="s">
        <v>10</v>
      </c>
      <c r="R81" s="4" t="str">
        <f t="shared" si="19"/>
        <v>-0.8,</v>
      </c>
      <c r="S81" s="4" t="str">
        <f t="shared" si="20"/>
        <v>-0.00656</v>
      </c>
      <c r="T81" s="4" t="str">
        <f t="shared" si="21"/>
        <v>insert into FXRATE values ('20070720','USDJPY',121.21,122.01,122.43,120.89,null, -0.8,-0.00656);</v>
      </c>
    </row>
    <row r="82" spans="1:20" x14ac:dyDescent="0.2">
      <c r="A82" s="1">
        <v>20070723</v>
      </c>
      <c r="B82" s="1" t="s">
        <v>5</v>
      </c>
      <c r="C82" s="2">
        <v>121.09</v>
      </c>
      <c r="D82" s="2">
        <v>121.35</v>
      </c>
      <c r="E82" s="2">
        <v>121.5</v>
      </c>
      <c r="F82" s="2">
        <v>120.81</v>
      </c>
      <c r="G82" s="1" t="s">
        <v>6</v>
      </c>
      <c r="H82" s="2">
        <f t="shared" si="11"/>
        <v>-0.11999999999999034</v>
      </c>
      <c r="I82" s="3">
        <f t="shared" si="12"/>
        <v>-9.9001732530311316E-4</v>
      </c>
      <c r="K82" s="4" t="str">
        <f t="shared" si="13"/>
        <v>'20070723',</v>
      </c>
      <c r="L82" s="4" t="str">
        <f t="shared" si="14"/>
        <v>'USDJPY',</v>
      </c>
      <c r="M82" s="4" t="str">
        <f t="shared" si="15"/>
        <v>121.09,</v>
      </c>
      <c r="N82" s="4" t="str">
        <f t="shared" si="16"/>
        <v>121.35,</v>
      </c>
      <c r="O82" s="4" t="str">
        <f t="shared" si="17"/>
        <v>121.5,</v>
      </c>
      <c r="P82" s="4" t="str">
        <f t="shared" si="18"/>
        <v>120.81,</v>
      </c>
      <c r="Q82" s="5" t="s">
        <v>10</v>
      </c>
      <c r="R82" s="4" t="str">
        <f t="shared" si="19"/>
        <v>-0.12,</v>
      </c>
      <c r="S82" s="4" t="str">
        <f t="shared" si="20"/>
        <v>-0.00099</v>
      </c>
      <c r="T82" s="4" t="str">
        <f t="shared" si="21"/>
        <v>insert into FXRATE values ('20070723','USDJPY',121.09,121.35,121.5,120.81,null, -0.12,-0.00099);</v>
      </c>
    </row>
    <row r="83" spans="1:20" x14ac:dyDescent="0.2">
      <c r="A83" s="1">
        <v>20070724</v>
      </c>
      <c r="B83" s="1" t="s">
        <v>5</v>
      </c>
      <c r="C83" s="2">
        <v>120.25</v>
      </c>
      <c r="D83" s="2">
        <v>121.09</v>
      </c>
      <c r="E83" s="2">
        <v>121.14</v>
      </c>
      <c r="F83" s="2">
        <v>120.03</v>
      </c>
      <c r="G83" s="1" t="s">
        <v>6</v>
      </c>
      <c r="H83" s="2">
        <f t="shared" si="11"/>
        <v>-0.84000000000000341</v>
      </c>
      <c r="I83" s="3">
        <f t="shared" si="12"/>
        <v>-6.9369890164340852E-3</v>
      </c>
      <c r="K83" s="4" t="str">
        <f t="shared" si="13"/>
        <v>'20070724',</v>
      </c>
      <c r="L83" s="4" t="str">
        <f t="shared" si="14"/>
        <v>'USDJPY',</v>
      </c>
      <c r="M83" s="4" t="str">
        <f t="shared" si="15"/>
        <v>120.25,</v>
      </c>
      <c r="N83" s="4" t="str">
        <f t="shared" si="16"/>
        <v>121.09,</v>
      </c>
      <c r="O83" s="4" t="str">
        <f t="shared" si="17"/>
        <v>121.14,</v>
      </c>
      <c r="P83" s="4" t="str">
        <f t="shared" si="18"/>
        <v>120.03,</v>
      </c>
      <c r="Q83" s="5" t="s">
        <v>10</v>
      </c>
      <c r="R83" s="4" t="str">
        <f t="shared" si="19"/>
        <v>-0.84,</v>
      </c>
      <c r="S83" s="4" t="str">
        <f t="shared" si="20"/>
        <v>-0.00694</v>
      </c>
      <c r="T83" s="4" t="str">
        <f t="shared" si="21"/>
        <v>insert into FXRATE values ('20070724','USDJPY',120.25,121.09,121.14,120.03,null, -0.84,-0.00694);</v>
      </c>
    </row>
    <row r="84" spans="1:20" x14ac:dyDescent="0.2">
      <c r="A84" s="1">
        <v>20070725</v>
      </c>
      <c r="B84" s="1" t="s">
        <v>5</v>
      </c>
      <c r="C84" s="2">
        <v>120.52</v>
      </c>
      <c r="D84" s="2">
        <v>120.25</v>
      </c>
      <c r="E84" s="2">
        <v>120.64</v>
      </c>
      <c r="F84" s="2">
        <v>119.81</v>
      </c>
      <c r="G84" s="1" t="s">
        <v>6</v>
      </c>
      <c r="H84" s="2">
        <f t="shared" si="11"/>
        <v>0.26999999999999602</v>
      </c>
      <c r="I84" s="3">
        <f t="shared" si="12"/>
        <v>2.2453222453222123E-3</v>
      </c>
      <c r="K84" s="4" t="str">
        <f t="shared" si="13"/>
        <v>'20070725',</v>
      </c>
      <c r="L84" s="4" t="str">
        <f t="shared" si="14"/>
        <v>'USDJPY',</v>
      </c>
      <c r="M84" s="4" t="str">
        <f t="shared" si="15"/>
        <v>120.52,</v>
      </c>
      <c r="N84" s="4" t="str">
        <f t="shared" si="16"/>
        <v>120.25,</v>
      </c>
      <c r="O84" s="4" t="str">
        <f t="shared" si="17"/>
        <v>120.64,</v>
      </c>
      <c r="P84" s="4" t="str">
        <f t="shared" si="18"/>
        <v>119.81,</v>
      </c>
      <c r="Q84" s="5" t="s">
        <v>10</v>
      </c>
      <c r="R84" s="4" t="str">
        <f t="shared" si="19"/>
        <v>0.27,</v>
      </c>
      <c r="S84" s="4" t="str">
        <f t="shared" si="20"/>
        <v>0.00225</v>
      </c>
      <c r="T84" s="4" t="str">
        <f t="shared" si="21"/>
        <v>insert into FXRATE values ('20070725','USDJPY',120.52,120.25,120.64,119.81,null, 0.27,0.00225);</v>
      </c>
    </row>
    <row r="85" spans="1:20" x14ac:dyDescent="0.2">
      <c r="A85" s="1">
        <v>20070726</v>
      </c>
      <c r="B85" s="1" t="s">
        <v>5</v>
      </c>
      <c r="C85" s="2">
        <v>118.69</v>
      </c>
      <c r="D85" s="2">
        <v>120.5</v>
      </c>
      <c r="E85" s="2">
        <v>120.73</v>
      </c>
      <c r="F85" s="2">
        <v>118.53</v>
      </c>
      <c r="G85" s="1" t="s">
        <v>6</v>
      </c>
      <c r="H85" s="2">
        <f t="shared" si="11"/>
        <v>-1.8299999999999983</v>
      </c>
      <c r="I85" s="3">
        <f t="shared" si="12"/>
        <v>-1.5184201792233641E-2</v>
      </c>
      <c r="K85" s="4" t="str">
        <f t="shared" si="13"/>
        <v>'20070726',</v>
      </c>
      <c r="L85" s="4" t="str">
        <f t="shared" si="14"/>
        <v>'USDJPY',</v>
      </c>
      <c r="M85" s="4" t="str">
        <f t="shared" si="15"/>
        <v>118.69,</v>
      </c>
      <c r="N85" s="4" t="str">
        <f t="shared" si="16"/>
        <v>120.5,</v>
      </c>
      <c r="O85" s="4" t="str">
        <f t="shared" si="17"/>
        <v>120.73,</v>
      </c>
      <c r="P85" s="4" t="str">
        <f t="shared" si="18"/>
        <v>118.53,</v>
      </c>
      <c r="Q85" s="5" t="s">
        <v>10</v>
      </c>
      <c r="R85" s="4" t="str">
        <f t="shared" si="19"/>
        <v>-1.83,</v>
      </c>
      <c r="S85" s="4" t="str">
        <f t="shared" si="20"/>
        <v>-0.01518</v>
      </c>
      <c r="T85" s="4" t="str">
        <f t="shared" si="21"/>
        <v>insert into FXRATE values ('20070726','USDJPY',118.69,120.5,120.73,118.53,null, -1.83,-0.01518);</v>
      </c>
    </row>
    <row r="86" spans="1:20" x14ac:dyDescent="0.2">
      <c r="A86" s="1">
        <v>20070727</v>
      </c>
      <c r="B86" s="1" t="s">
        <v>5</v>
      </c>
      <c r="C86" s="2">
        <v>118.82</v>
      </c>
      <c r="D86" s="2">
        <v>118.69</v>
      </c>
      <c r="E86" s="2">
        <v>119.28</v>
      </c>
      <c r="F86" s="2">
        <v>118.03</v>
      </c>
      <c r="G86" s="1" t="s">
        <v>6</v>
      </c>
      <c r="H86" s="2">
        <f t="shared" si="11"/>
        <v>0.12999999999999545</v>
      </c>
      <c r="I86" s="3">
        <f t="shared" si="12"/>
        <v>1.0952902519167198E-3</v>
      </c>
      <c r="K86" s="4" t="str">
        <f t="shared" si="13"/>
        <v>'20070727',</v>
      </c>
      <c r="L86" s="4" t="str">
        <f t="shared" si="14"/>
        <v>'USDJPY',</v>
      </c>
      <c r="M86" s="4" t="str">
        <f t="shared" si="15"/>
        <v>118.82,</v>
      </c>
      <c r="N86" s="4" t="str">
        <f t="shared" si="16"/>
        <v>118.69,</v>
      </c>
      <c r="O86" s="4" t="str">
        <f t="shared" si="17"/>
        <v>119.28,</v>
      </c>
      <c r="P86" s="4" t="str">
        <f t="shared" si="18"/>
        <v>118.03,</v>
      </c>
      <c r="Q86" s="5" t="s">
        <v>10</v>
      </c>
      <c r="R86" s="4" t="str">
        <f t="shared" si="19"/>
        <v>0.13,</v>
      </c>
      <c r="S86" s="4" t="str">
        <f t="shared" si="20"/>
        <v>0.0011</v>
      </c>
      <c r="T86" s="4" t="str">
        <f t="shared" si="21"/>
        <v>insert into FXRATE values ('20070727','USDJPY',118.82,118.69,119.28,118.03,null, 0.13,0.0011);</v>
      </c>
    </row>
    <row r="87" spans="1:20" x14ac:dyDescent="0.2">
      <c r="A87" s="1">
        <v>20070730</v>
      </c>
      <c r="B87" s="1" t="s">
        <v>5</v>
      </c>
      <c r="C87" s="2">
        <v>119.06</v>
      </c>
      <c r="D87" s="2">
        <v>118.34</v>
      </c>
      <c r="E87" s="2">
        <v>119.17</v>
      </c>
      <c r="F87" s="2">
        <v>118.09</v>
      </c>
      <c r="G87" s="1" t="s">
        <v>6</v>
      </c>
      <c r="H87" s="2">
        <f t="shared" si="11"/>
        <v>0.24000000000000909</v>
      </c>
      <c r="I87" s="3">
        <f t="shared" si="12"/>
        <v>2.0198619760983766E-3</v>
      </c>
      <c r="K87" s="4" t="str">
        <f t="shared" si="13"/>
        <v>'20070730',</v>
      </c>
      <c r="L87" s="4" t="str">
        <f t="shared" si="14"/>
        <v>'USDJPY',</v>
      </c>
      <c r="M87" s="4" t="str">
        <f t="shared" si="15"/>
        <v>119.06,</v>
      </c>
      <c r="N87" s="4" t="str">
        <f t="shared" si="16"/>
        <v>118.34,</v>
      </c>
      <c r="O87" s="4" t="str">
        <f t="shared" si="17"/>
        <v>119.17,</v>
      </c>
      <c r="P87" s="4" t="str">
        <f t="shared" si="18"/>
        <v>118.09,</v>
      </c>
      <c r="Q87" s="5" t="s">
        <v>10</v>
      </c>
      <c r="R87" s="4" t="str">
        <f t="shared" si="19"/>
        <v>0.24,</v>
      </c>
      <c r="S87" s="4" t="str">
        <f t="shared" si="20"/>
        <v>0.00202</v>
      </c>
      <c r="T87" s="4" t="str">
        <f t="shared" si="21"/>
        <v>insert into FXRATE values ('20070730','USDJPY',119.06,118.34,119.17,118.09,null, 0.24,0.00202);</v>
      </c>
    </row>
    <row r="88" spans="1:20" x14ac:dyDescent="0.2">
      <c r="A88" s="1">
        <v>20070731</v>
      </c>
      <c r="B88" s="1" t="s">
        <v>5</v>
      </c>
      <c r="C88" s="2">
        <v>118.62</v>
      </c>
      <c r="D88" s="2">
        <v>119.06</v>
      </c>
      <c r="E88" s="2">
        <v>119.49</v>
      </c>
      <c r="F88" s="2">
        <v>118.45</v>
      </c>
      <c r="G88" s="1" t="s">
        <v>6</v>
      </c>
      <c r="H88" s="2">
        <f t="shared" si="11"/>
        <v>-0.43999999999999773</v>
      </c>
      <c r="I88" s="3">
        <f t="shared" si="12"/>
        <v>-3.6956156559717597E-3</v>
      </c>
      <c r="K88" s="4" t="str">
        <f t="shared" si="13"/>
        <v>'20070731',</v>
      </c>
      <c r="L88" s="4" t="str">
        <f t="shared" si="14"/>
        <v>'USDJPY',</v>
      </c>
      <c r="M88" s="4" t="str">
        <f t="shared" si="15"/>
        <v>118.62,</v>
      </c>
      <c r="N88" s="4" t="str">
        <f t="shared" si="16"/>
        <v>119.06,</v>
      </c>
      <c r="O88" s="4" t="str">
        <f t="shared" si="17"/>
        <v>119.49,</v>
      </c>
      <c r="P88" s="4" t="str">
        <f t="shared" si="18"/>
        <v>118.45,</v>
      </c>
      <c r="Q88" s="5" t="s">
        <v>10</v>
      </c>
      <c r="R88" s="4" t="str">
        <f t="shared" si="19"/>
        <v>-0.44,</v>
      </c>
      <c r="S88" s="4" t="str">
        <f t="shared" si="20"/>
        <v>-0.0037</v>
      </c>
      <c r="T88" s="4" t="str">
        <f t="shared" si="21"/>
        <v>insert into FXRATE values ('20070731','USDJPY',118.62,119.06,119.49,118.45,null, -0.44,-0.0037);</v>
      </c>
    </row>
    <row r="89" spans="1:20" x14ac:dyDescent="0.2">
      <c r="A89" s="1">
        <v>20070801</v>
      </c>
      <c r="B89" s="1" t="s">
        <v>5</v>
      </c>
      <c r="C89" s="2">
        <v>118.95</v>
      </c>
      <c r="D89" s="2">
        <v>118.62</v>
      </c>
      <c r="E89" s="2">
        <v>118.99</v>
      </c>
      <c r="F89" s="2">
        <v>117.6</v>
      </c>
      <c r="G89" s="1" t="s">
        <v>6</v>
      </c>
      <c r="H89" s="2">
        <f t="shared" si="11"/>
        <v>0.32999999999999829</v>
      </c>
      <c r="I89" s="3">
        <f t="shared" si="12"/>
        <v>2.7819929185634654E-3</v>
      </c>
      <c r="K89" s="4" t="str">
        <f t="shared" si="13"/>
        <v>'20070801',</v>
      </c>
      <c r="L89" s="4" t="str">
        <f t="shared" si="14"/>
        <v>'USDJPY',</v>
      </c>
      <c r="M89" s="4" t="str">
        <f t="shared" si="15"/>
        <v>118.95,</v>
      </c>
      <c r="N89" s="4" t="str">
        <f t="shared" si="16"/>
        <v>118.62,</v>
      </c>
      <c r="O89" s="4" t="str">
        <f t="shared" si="17"/>
        <v>118.99,</v>
      </c>
      <c r="P89" s="4" t="str">
        <f t="shared" si="18"/>
        <v>117.6,</v>
      </c>
      <c r="Q89" s="5" t="s">
        <v>10</v>
      </c>
      <c r="R89" s="4" t="str">
        <f t="shared" si="19"/>
        <v>0.33,</v>
      </c>
      <c r="S89" s="4" t="str">
        <f t="shared" si="20"/>
        <v>0.00278</v>
      </c>
      <c r="T89" s="4" t="str">
        <f t="shared" si="21"/>
        <v>insert into FXRATE values ('20070801','USDJPY',118.95,118.62,118.99,117.6,null, 0.33,0.00278);</v>
      </c>
    </row>
    <row r="90" spans="1:20" x14ac:dyDescent="0.2">
      <c r="A90" s="1">
        <v>20070802</v>
      </c>
      <c r="B90" s="1" t="s">
        <v>5</v>
      </c>
      <c r="C90" s="2">
        <v>119.21</v>
      </c>
      <c r="D90" s="2">
        <v>118.93</v>
      </c>
      <c r="E90" s="2">
        <v>119.37</v>
      </c>
      <c r="F90" s="2">
        <v>118.34</v>
      </c>
      <c r="G90" s="1" t="s">
        <v>6</v>
      </c>
      <c r="H90" s="2">
        <f t="shared" si="11"/>
        <v>0.25999999999999091</v>
      </c>
      <c r="I90" s="3">
        <f t="shared" si="12"/>
        <v>2.1857923497266996E-3</v>
      </c>
      <c r="K90" s="4" t="str">
        <f t="shared" si="13"/>
        <v>'20070802',</v>
      </c>
      <c r="L90" s="4" t="str">
        <f t="shared" si="14"/>
        <v>'USDJPY',</v>
      </c>
      <c r="M90" s="4" t="str">
        <f t="shared" si="15"/>
        <v>119.21,</v>
      </c>
      <c r="N90" s="4" t="str">
        <f t="shared" si="16"/>
        <v>118.93,</v>
      </c>
      <c r="O90" s="4" t="str">
        <f t="shared" si="17"/>
        <v>119.37,</v>
      </c>
      <c r="P90" s="4" t="str">
        <f t="shared" si="18"/>
        <v>118.34,</v>
      </c>
      <c r="Q90" s="5" t="s">
        <v>10</v>
      </c>
      <c r="R90" s="4" t="str">
        <f t="shared" si="19"/>
        <v>0.26,</v>
      </c>
      <c r="S90" s="4" t="str">
        <f t="shared" si="20"/>
        <v>0.00219</v>
      </c>
      <c r="T90" s="4" t="str">
        <f t="shared" si="21"/>
        <v>insert into FXRATE values ('20070802','USDJPY',119.21,118.93,119.37,118.34,null, 0.26,0.00219);</v>
      </c>
    </row>
    <row r="91" spans="1:20" x14ac:dyDescent="0.2">
      <c r="A91" s="1">
        <v>20070803</v>
      </c>
      <c r="B91" s="1" t="s">
        <v>5</v>
      </c>
      <c r="C91" s="2">
        <v>118.06</v>
      </c>
      <c r="D91" s="2">
        <v>119.21</v>
      </c>
      <c r="E91" s="2">
        <v>119.31</v>
      </c>
      <c r="F91" s="2">
        <v>118.04</v>
      </c>
      <c r="G91" s="1" t="s">
        <v>6</v>
      </c>
      <c r="H91" s="2">
        <f t="shared" si="11"/>
        <v>-1.1499999999999915</v>
      </c>
      <c r="I91" s="3">
        <f t="shared" si="12"/>
        <v>-9.6468417079103395E-3</v>
      </c>
      <c r="K91" s="4" t="str">
        <f t="shared" si="13"/>
        <v>'20070803',</v>
      </c>
      <c r="L91" s="4" t="str">
        <f t="shared" si="14"/>
        <v>'USDJPY',</v>
      </c>
      <c r="M91" s="4" t="str">
        <f t="shared" si="15"/>
        <v>118.06,</v>
      </c>
      <c r="N91" s="4" t="str">
        <f t="shared" si="16"/>
        <v>119.21,</v>
      </c>
      <c r="O91" s="4" t="str">
        <f t="shared" si="17"/>
        <v>119.31,</v>
      </c>
      <c r="P91" s="4" t="str">
        <f t="shared" si="18"/>
        <v>118.04,</v>
      </c>
      <c r="Q91" s="5" t="s">
        <v>10</v>
      </c>
      <c r="R91" s="4" t="str">
        <f t="shared" si="19"/>
        <v>-1.15,</v>
      </c>
      <c r="S91" s="4" t="str">
        <f t="shared" si="20"/>
        <v>-0.00965</v>
      </c>
      <c r="T91" s="4" t="str">
        <f t="shared" si="21"/>
        <v>insert into FXRATE values ('20070803','USDJPY',118.06,119.21,119.31,118.04,null, -1.15,-0.00965);</v>
      </c>
    </row>
    <row r="92" spans="1:20" x14ac:dyDescent="0.2">
      <c r="A92" s="1">
        <v>20070806</v>
      </c>
      <c r="B92" s="1" t="s">
        <v>5</v>
      </c>
      <c r="C92" s="2">
        <v>118.88</v>
      </c>
      <c r="D92" s="2">
        <v>117.56</v>
      </c>
      <c r="E92" s="2">
        <v>119.1</v>
      </c>
      <c r="F92" s="2">
        <v>117.38</v>
      </c>
      <c r="G92" s="1" t="s">
        <v>6</v>
      </c>
      <c r="H92" s="2">
        <f t="shared" si="11"/>
        <v>0.81999999999999318</v>
      </c>
      <c r="I92" s="3">
        <f t="shared" si="12"/>
        <v>6.9456208707436322E-3</v>
      </c>
      <c r="K92" s="4" t="str">
        <f t="shared" si="13"/>
        <v>'20070806',</v>
      </c>
      <c r="L92" s="4" t="str">
        <f t="shared" si="14"/>
        <v>'USDJPY',</v>
      </c>
      <c r="M92" s="4" t="str">
        <f t="shared" si="15"/>
        <v>118.88,</v>
      </c>
      <c r="N92" s="4" t="str">
        <f t="shared" si="16"/>
        <v>117.56,</v>
      </c>
      <c r="O92" s="4" t="str">
        <f t="shared" si="17"/>
        <v>119.1,</v>
      </c>
      <c r="P92" s="4" t="str">
        <f t="shared" si="18"/>
        <v>117.38,</v>
      </c>
      <c r="Q92" s="5" t="s">
        <v>10</v>
      </c>
      <c r="R92" s="4" t="str">
        <f t="shared" si="19"/>
        <v>0.82,</v>
      </c>
      <c r="S92" s="4" t="str">
        <f t="shared" si="20"/>
        <v>0.00695</v>
      </c>
      <c r="T92" s="4" t="str">
        <f t="shared" si="21"/>
        <v>insert into FXRATE values ('20070806','USDJPY',118.88,117.56,119.1,117.38,null, 0.82,0.00695);</v>
      </c>
    </row>
    <row r="93" spans="1:20" x14ac:dyDescent="0.2">
      <c r="A93" s="1">
        <v>20070807</v>
      </c>
      <c r="B93" s="1" t="s">
        <v>5</v>
      </c>
      <c r="C93" s="2">
        <v>118.83</v>
      </c>
      <c r="D93" s="2">
        <v>118.88</v>
      </c>
      <c r="E93" s="2">
        <v>118.97</v>
      </c>
      <c r="F93" s="2">
        <v>117.97</v>
      </c>
      <c r="G93" s="1" t="s">
        <v>6</v>
      </c>
      <c r="H93" s="2">
        <f t="shared" si="11"/>
        <v>-4.9999999999997158E-2</v>
      </c>
      <c r="I93" s="3">
        <f t="shared" si="12"/>
        <v>-4.20592193808859E-4</v>
      </c>
      <c r="K93" s="4" t="str">
        <f t="shared" si="13"/>
        <v>'20070807',</v>
      </c>
      <c r="L93" s="4" t="str">
        <f t="shared" si="14"/>
        <v>'USDJPY',</v>
      </c>
      <c r="M93" s="4" t="str">
        <f t="shared" si="15"/>
        <v>118.83,</v>
      </c>
      <c r="N93" s="4" t="str">
        <f t="shared" si="16"/>
        <v>118.88,</v>
      </c>
      <c r="O93" s="4" t="str">
        <f t="shared" si="17"/>
        <v>118.97,</v>
      </c>
      <c r="P93" s="4" t="str">
        <f t="shared" si="18"/>
        <v>117.97,</v>
      </c>
      <c r="Q93" s="5" t="s">
        <v>10</v>
      </c>
      <c r="R93" s="4" t="str">
        <f t="shared" si="19"/>
        <v>-0.05,</v>
      </c>
      <c r="S93" s="4" t="str">
        <f t="shared" si="20"/>
        <v>-0.00042</v>
      </c>
      <c r="T93" s="4" t="str">
        <f t="shared" si="21"/>
        <v>insert into FXRATE values ('20070807','USDJPY',118.83,118.88,118.97,117.97,null, -0.05,-0.00042);</v>
      </c>
    </row>
    <row r="94" spans="1:20" x14ac:dyDescent="0.2">
      <c r="A94" s="1">
        <v>20070808</v>
      </c>
      <c r="B94" s="1" t="s">
        <v>5</v>
      </c>
      <c r="C94" s="2">
        <v>119.72</v>
      </c>
      <c r="D94" s="2">
        <v>118.84</v>
      </c>
      <c r="E94" s="2">
        <v>119.84</v>
      </c>
      <c r="F94" s="2">
        <v>118.72</v>
      </c>
      <c r="G94" s="1" t="s">
        <v>6</v>
      </c>
      <c r="H94" s="2">
        <f t="shared" si="11"/>
        <v>0.89000000000000057</v>
      </c>
      <c r="I94" s="3">
        <f t="shared" si="12"/>
        <v>7.4896911554321348E-3</v>
      </c>
      <c r="K94" s="4" t="str">
        <f t="shared" si="13"/>
        <v>'20070808',</v>
      </c>
      <c r="L94" s="4" t="str">
        <f t="shared" si="14"/>
        <v>'USDJPY',</v>
      </c>
      <c r="M94" s="4" t="str">
        <f t="shared" si="15"/>
        <v>119.72,</v>
      </c>
      <c r="N94" s="4" t="str">
        <f t="shared" si="16"/>
        <v>118.84,</v>
      </c>
      <c r="O94" s="4" t="str">
        <f t="shared" si="17"/>
        <v>119.84,</v>
      </c>
      <c r="P94" s="4" t="str">
        <f t="shared" si="18"/>
        <v>118.72,</v>
      </c>
      <c r="Q94" s="5" t="s">
        <v>10</v>
      </c>
      <c r="R94" s="4" t="str">
        <f t="shared" si="19"/>
        <v>0.89,</v>
      </c>
      <c r="S94" s="4" t="str">
        <f t="shared" si="20"/>
        <v>0.00749</v>
      </c>
      <c r="T94" s="4" t="str">
        <f t="shared" si="21"/>
        <v>insert into FXRATE values ('20070808','USDJPY',119.72,118.84,119.84,118.72,null, 0.89,0.00749);</v>
      </c>
    </row>
    <row r="95" spans="1:20" x14ac:dyDescent="0.2">
      <c r="A95" s="1">
        <v>20070809</v>
      </c>
      <c r="B95" s="1" t="s">
        <v>5</v>
      </c>
      <c r="C95" s="2">
        <v>118.16</v>
      </c>
      <c r="D95" s="2">
        <v>119.71</v>
      </c>
      <c r="E95" s="2">
        <v>119.77</v>
      </c>
      <c r="F95" s="2">
        <v>118.16</v>
      </c>
      <c r="G95" s="1" t="s">
        <v>6</v>
      </c>
      <c r="H95" s="2">
        <f t="shared" si="11"/>
        <v>-1.5600000000000023</v>
      </c>
      <c r="I95" s="3">
        <f t="shared" si="12"/>
        <v>-1.3030404276645525E-2</v>
      </c>
      <c r="K95" s="4" t="str">
        <f t="shared" si="13"/>
        <v>'20070809',</v>
      </c>
      <c r="L95" s="4" t="str">
        <f t="shared" si="14"/>
        <v>'USDJPY',</v>
      </c>
      <c r="M95" s="4" t="str">
        <f t="shared" si="15"/>
        <v>118.16,</v>
      </c>
      <c r="N95" s="4" t="str">
        <f t="shared" si="16"/>
        <v>119.71,</v>
      </c>
      <c r="O95" s="4" t="str">
        <f t="shared" si="17"/>
        <v>119.77,</v>
      </c>
      <c r="P95" s="4" t="str">
        <f t="shared" si="18"/>
        <v>118.16,</v>
      </c>
      <c r="Q95" s="5" t="s">
        <v>10</v>
      </c>
      <c r="R95" s="4" t="str">
        <f t="shared" si="19"/>
        <v>-1.56,</v>
      </c>
      <c r="S95" s="4" t="str">
        <f t="shared" si="20"/>
        <v>-0.01303</v>
      </c>
      <c r="T95" s="4" t="str">
        <f t="shared" si="21"/>
        <v>insert into FXRATE values ('20070809','USDJPY',118.16,119.71,119.77,118.16,null, -1.56,-0.01303);</v>
      </c>
    </row>
    <row r="96" spans="1:20" x14ac:dyDescent="0.2">
      <c r="A96" s="1">
        <v>20070810</v>
      </c>
      <c r="B96" s="1" t="s">
        <v>5</v>
      </c>
      <c r="C96" s="2">
        <v>118.54</v>
      </c>
      <c r="D96" s="2">
        <v>118.16</v>
      </c>
      <c r="E96" s="2">
        <v>118.74</v>
      </c>
      <c r="F96" s="2">
        <v>117.23</v>
      </c>
      <c r="G96" s="1" t="s">
        <v>6</v>
      </c>
      <c r="H96" s="2">
        <f t="shared" si="11"/>
        <v>0.38000000000000966</v>
      </c>
      <c r="I96" s="3">
        <f t="shared" si="12"/>
        <v>3.2159783344618289E-3</v>
      </c>
      <c r="K96" s="4" t="str">
        <f t="shared" si="13"/>
        <v>'20070810',</v>
      </c>
      <c r="L96" s="4" t="str">
        <f t="shared" si="14"/>
        <v>'USDJPY',</v>
      </c>
      <c r="M96" s="4" t="str">
        <f t="shared" si="15"/>
        <v>118.54,</v>
      </c>
      <c r="N96" s="4" t="str">
        <f t="shared" si="16"/>
        <v>118.16,</v>
      </c>
      <c r="O96" s="4" t="str">
        <f t="shared" si="17"/>
        <v>118.74,</v>
      </c>
      <c r="P96" s="4" t="str">
        <f t="shared" si="18"/>
        <v>117.23,</v>
      </c>
      <c r="Q96" s="5" t="s">
        <v>10</v>
      </c>
      <c r="R96" s="4" t="str">
        <f t="shared" si="19"/>
        <v>0.38,</v>
      </c>
      <c r="S96" s="4" t="str">
        <f t="shared" si="20"/>
        <v>0.00322</v>
      </c>
      <c r="T96" s="4" t="str">
        <f t="shared" si="21"/>
        <v>insert into FXRATE values ('20070810','USDJPY',118.54,118.16,118.74,117.23,null, 0.38,0.00322);</v>
      </c>
    </row>
    <row r="97" spans="1:20" x14ac:dyDescent="0.2">
      <c r="A97" s="1">
        <v>20070813</v>
      </c>
      <c r="B97" s="1" t="s">
        <v>5</v>
      </c>
      <c r="C97" s="2">
        <v>118.25</v>
      </c>
      <c r="D97" s="2">
        <v>118.39</v>
      </c>
      <c r="E97" s="2">
        <v>118.56</v>
      </c>
      <c r="F97" s="2">
        <v>117.69</v>
      </c>
      <c r="G97" s="1" t="s">
        <v>6</v>
      </c>
      <c r="H97" s="2">
        <f t="shared" si="11"/>
        <v>-0.29000000000000625</v>
      </c>
      <c r="I97" s="3">
        <f t="shared" si="12"/>
        <v>-2.4464315842754026E-3</v>
      </c>
      <c r="K97" s="4" t="str">
        <f t="shared" si="13"/>
        <v>'20070813',</v>
      </c>
      <c r="L97" s="4" t="str">
        <f t="shared" si="14"/>
        <v>'USDJPY',</v>
      </c>
      <c r="M97" s="4" t="str">
        <f t="shared" si="15"/>
        <v>118.25,</v>
      </c>
      <c r="N97" s="4" t="str">
        <f t="shared" si="16"/>
        <v>118.39,</v>
      </c>
      <c r="O97" s="4" t="str">
        <f t="shared" si="17"/>
        <v>118.56,</v>
      </c>
      <c r="P97" s="4" t="str">
        <f t="shared" si="18"/>
        <v>117.69,</v>
      </c>
      <c r="Q97" s="5" t="s">
        <v>10</v>
      </c>
      <c r="R97" s="4" t="str">
        <f t="shared" si="19"/>
        <v>-0.29,</v>
      </c>
      <c r="S97" s="4" t="str">
        <f t="shared" si="20"/>
        <v>-0.00245</v>
      </c>
      <c r="T97" s="4" t="str">
        <f t="shared" si="21"/>
        <v>insert into FXRATE values ('20070813','USDJPY',118.25,118.39,118.56,117.69,null, -0.29,-0.00245);</v>
      </c>
    </row>
    <row r="98" spans="1:20" x14ac:dyDescent="0.2">
      <c r="A98" s="1">
        <v>20070814</v>
      </c>
      <c r="B98" s="1" t="s">
        <v>5</v>
      </c>
      <c r="C98" s="2">
        <v>117.58</v>
      </c>
      <c r="D98" s="2">
        <v>118.24</v>
      </c>
      <c r="E98" s="2">
        <v>118.51</v>
      </c>
      <c r="F98" s="2">
        <v>117.57</v>
      </c>
      <c r="G98" s="1" t="s">
        <v>6</v>
      </c>
      <c r="H98" s="2">
        <f t="shared" si="11"/>
        <v>-0.67000000000000171</v>
      </c>
      <c r="I98" s="3">
        <f t="shared" si="12"/>
        <v>-5.6659619450317271E-3</v>
      </c>
      <c r="K98" s="4" t="str">
        <f t="shared" si="13"/>
        <v>'20070814',</v>
      </c>
      <c r="L98" s="4" t="str">
        <f t="shared" si="14"/>
        <v>'USDJPY',</v>
      </c>
      <c r="M98" s="4" t="str">
        <f t="shared" si="15"/>
        <v>117.58,</v>
      </c>
      <c r="N98" s="4" t="str">
        <f t="shared" si="16"/>
        <v>118.24,</v>
      </c>
      <c r="O98" s="4" t="str">
        <f t="shared" si="17"/>
        <v>118.51,</v>
      </c>
      <c r="P98" s="4" t="str">
        <f t="shared" si="18"/>
        <v>117.57,</v>
      </c>
      <c r="Q98" s="5" t="s">
        <v>10</v>
      </c>
      <c r="R98" s="4" t="str">
        <f t="shared" si="19"/>
        <v>-0.67,</v>
      </c>
      <c r="S98" s="4" t="str">
        <f t="shared" si="20"/>
        <v>-0.00567</v>
      </c>
      <c r="T98" s="4" t="str">
        <f t="shared" si="21"/>
        <v>insert into FXRATE values ('20070814','USDJPY',117.58,118.24,118.51,117.57,null, -0.67,-0.00567);</v>
      </c>
    </row>
    <row r="99" spans="1:20" x14ac:dyDescent="0.2">
      <c r="A99" s="1">
        <v>20070815</v>
      </c>
      <c r="B99" s="1" t="s">
        <v>5</v>
      </c>
      <c r="C99" s="2">
        <v>116.61</v>
      </c>
      <c r="D99" s="2">
        <v>117.58</v>
      </c>
      <c r="E99" s="2">
        <v>117.65</v>
      </c>
      <c r="F99" s="2">
        <v>116.59</v>
      </c>
      <c r="G99" s="1" t="s">
        <v>6</v>
      </c>
      <c r="H99" s="2">
        <f t="shared" si="11"/>
        <v>-0.96999999999999886</v>
      </c>
      <c r="I99" s="3">
        <f t="shared" si="12"/>
        <v>-8.249702330328278E-3</v>
      </c>
      <c r="K99" s="4" t="str">
        <f t="shared" si="13"/>
        <v>'20070815',</v>
      </c>
      <c r="L99" s="4" t="str">
        <f t="shared" si="14"/>
        <v>'USDJPY',</v>
      </c>
      <c r="M99" s="4" t="str">
        <f t="shared" si="15"/>
        <v>116.61,</v>
      </c>
      <c r="N99" s="4" t="str">
        <f t="shared" si="16"/>
        <v>117.58,</v>
      </c>
      <c r="O99" s="4" t="str">
        <f t="shared" si="17"/>
        <v>117.65,</v>
      </c>
      <c r="P99" s="4" t="str">
        <f t="shared" si="18"/>
        <v>116.59,</v>
      </c>
      <c r="Q99" s="5" t="s">
        <v>10</v>
      </c>
      <c r="R99" s="4" t="str">
        <f t="shared" si="19"/>
        <v>-0.97,</v>
      </c>
      <c r="S99" s="4" t="str">
        <f t="shared" si="20"/>
        <v>-0.00825</v>
      </c>
      <c r="T99" s="4" t="str">
        <f t="shared" si="21"/>
        <v>insert into FXRATE values ('20070815','USDJPY',116.61,117.58,117.65,116.59,null, -0.97,-0.00825);</v>
      </c>
    </row>
    <row r="100" spans="1:20" x14ac:dyDescent="0.2">
      <c r="A100" s="1">
        <v>20070816</v>
      </c>
      <c r="B100" s="1" t="s">
        <v>5</v>
      </c>
      <c r="C100" s="2">
        <v>113.89</v>
      </c>
      <c r="D100" s="2">
        <v>116.61</v>
      </c>
      <c r="E100" s="2">
        <v>116.74</v>
      </c>
      <c r="F100" s="2">
        <v>112.02</v>
      </c>
      <c r="G100" s="1" t="s">
        <v>6</v>
      </c>
      <c r="H100" s="2">
        <f t="shared" si="11"/>
        <v>-2.7199999999999989</v>
      </c>
      <c r="I100" s="3">
        <f t="shared" si="12"/>
        <v>-2.3325615298859435E-2</v>
      </c>
      <c r="K100" s="4" t="str">
        <f t="shared" si="13"/>
        <v>'20070816',</v>
      </c>
      <c r="L100" s="4" t="str">
        <f t="shared" si="14"/>
        <v>'USDJPY',</v>
      </c>
      <c r="M100" s="4" t="str">
        <f t="shared" si="15"/>
        <v>113.89,</v>
      </c>
      <c r="N100" s="4" t="str">
        <f t="shared" si="16"/>
        <v>116.61,</v>
      </c>
      <c r="O100" s="4" t="str">
        <f t="shared" si="17"/>
        <v>116.74,</v>
      </c>
      <c r="P100" s="4" t="str">
        <f t="shared" si="18"/>
        <v>112.02,</v>
      </c>
      <c r="Q100" s="5" t="s">
        <v>10</v>
      </c>
      <c r="R100" s="4" t="str">
        <f t="shared" si="19"/>
        <v>-2.72,</v>
      </c>
      <c r="S100" s="4" t="str">
        <f t="shared" si="20"/>
        <v>-0.02333</v>
      </c>
      <c r="T100" s="4" t="str">
        <f t="shared" si="21"/>
        <v>insert into FXRATE values ('20070816','USDJPY',113.89,116.61,116.74,112.02,null, -2.72,-0.02333);</v>
      </c>
    </row>
    <row r="101" spans="1:20" x14ac:dyDescent="0.2">
      <c r="A101" s="1">
        <v>20070817</v>
      </c>
      <c r="B101" s="1" t="s">
        <v>5</v>
      </c>
      <c r="C101" s="2">
        <v>114.22</v>
      </c>
      <c r="D101" s="2">
        <v>113.89</v>
      </c>
      <c r="E101" s="2">
        <v>114.9</v>
      </c>
      <c r="F101" s="2">
        <v>111.62</v>
      </c>
      <c r="G101" s="1" t="s">
        <v>6</v>
      </c>
      <c r="H101" s="2">
        <f t="shared" si="11"/>
        <v>0.32999999999999829</v>
      </c>
      <c r="I101" s="3">
        <f t="shared" si="12"/>
        <v>2.8975327069979654E-3</v>
      </c>
      <c r="K101" s="4" t="str">
        <f t="shared" si="13"/>
        <v>'20070817',</v>
      </c>
      <c r="L101" s="4" t="str">
        <f t="shared" si="14"/>
        <v>'USDJPY',</v>
      </c>
      <c r="M101" s="4" t="str">
        <f t="shared" si="15"/>
        <v>114.22,</v>
      </c>
      <c r="N101" s="4" t="str">
        <f t="shared" si="16"/>
        <v>113.89,</v>
      </c>
      <c r="O101" s="4" t="str">
        <f t="shared" si="17"/>
        <v>114.9,</v>
      </c>
      <c r="P101" s="4" t="str">
        <f t="shared" si="18"/>
        <v>111.62,</v>
      </c>
      <c r="Q101" s="5" t="s">
        <v>10</v>
      </c>
      <c r="R101" s="4" t="str">
        <f t="shared" si="19"/>
        <v>0.33,</v>
      </c>
      <c r="S101" s="4" t="str">
        <f t="shared" si="20"/>
        <v>0.0029</v>
      </c>
      <c r="T101" s="4" t="str">
        <f t="shared" si="21"/>
        <v>insert into FXRATE values ('20070817','USDJPY',114.22,113.89,114.9,111.62,null, 0.33,0.0029);</v>
      </c>
    </row>
    <row r="102" spans="1:20" x14ac:dyDescent="0.2">
      <c r="A102" s="1">
        <v>20070820</v>
      </c>
      <c r="B102" s="1" t="s">
        <v>5</v>
      </c>
      <c r="C102" s="2">
        <v>114.87</v>
      </c>
      <c r="D102" s="2">
        <v>113.97</v>
      </c>
      <c r="E102" s="2">
        <v>115.5</v>
      </c>
      <c r="F102" s="2">
        <v>113.69</v>
      </c>
      <c r="G102" s="1" t="s">
        <v>6</v>
      </c>
      <c r="H102" s="2">
        <f t="shared" si="11"/>
        <v>0.65000000000000568</v>
      </c>
      <c r="I102" s="3">
        <f t="shared" si="12"/>
        <v>5.6907721940116065E-3</v>
      </c>
      <c r="K102" s="4" t="str">
        <f t="shared" si="13"/>
        <v>'20070820',</v>
      </c>
      <c r="L102" s="4" t="str">
        <f t="shared" si="14"/>
        <v>'USDJPY',</v>
      </c>
      <c r="M102" s="4" t="str">
        <f t="shared" si="15"/>
        <v>114.87,</v>
      </c>
      <c r="N102" s="4" t="str">
        <f t="shared" si="16"/>
        <v>113.97,</v>
      </c>
      <c r="O102" s="4" t="str">
        <f t="shared" si="17"/>
        <v>115.5,</v>
      </c>
      <c r="P102" s="4" t="str">
        <f t="shared" si="18"/>
        <v>113.69,</v>
      </c>
      <c r="Q102" s="5" t="s">
        <v>10</v>
      </c>
      <c r="R102" s="4" t="str">
        <f t="shared" si="19"/>
        <v>0.65,</v>
      </c>
      <c r="S102" s="4" t="str">
        <f t="shared" si="20"/>
        <v>0.00569</v>
      </c>
      <c r="T102" s="4" t="str">
        <f t="shared" si="21"/>
        <v>insert into FXRATE values ('20070820','USDJPY',114.87,113.97,115.5,113.69,null, 0.65,0.00569);</v>
      </c>
    </row>
    <row r="103" spans="1:20" x14ac:dyDescent="0.2">
      <c r="A103" s="1">
        <v>20070821</v>
      </c>
      <c r="B103" s="1" t="s">
        <v>5</v>
      </c>
      <c r="C103" s="2">
        <v>114.44</v>
      </c>
      <c r="D103" s="2">
        <v>114.88</v>
      </c>
      <c r="E103" s="2">
        <v>115.24</v>
      </c>
      <c r="F103" s="2">
        <v>114.02</v>
      </c>
      <c r="G103" s="1" t="s">
        <v>6</v>
      </c>
      <c r="H103" s="2">
        <f t="shared" si="11"/>
        <v>-0.43000000000000682</v>
      </c>
      <c r="I103" s="3">
        <f t="shared" si="12"/>
        <v>-3.7433620614608408E-3</v>
      </c>
      <c r="K103" s="4" t="str">
        <f t="shared" si="13"/>
        <v>'20070821',</v>
      </c>
      <c r="L103" s="4" t="str">
        <f t="shared" si="14"/>
        <v>'USDJPY',</v>
      </c>
      <c r="M103" s="4" t="str">
        <f t="shared" si="15"/>
        <v>114.44,</v>
      </c>
      <c r="N103" s="4" t="str">
        <f t="shared" si="16"/>
        <v>114.88,</v>
      </c>
      <c r="O103" s="4" t="str">
        <f t="shared" si="17"/>
        <v>115.24,</v>
      </c>
      <c r="P103" s="4" t="str">
        <f t="shared" si="18"/>
        <v>114.02,</v>
      </c>
      <c r="Q103" s="5" t="s">
        <v>10</v>
      </c>
      <c r="R103" s="4" t="str">
        <f t="shared" si="19"/>
        <v>-0.43,</v>
      </c>
      <c r="S103" s="4" t="str">
        <f t="shared" si="20"/>
        <v>-0.00374</v>
      </c>
      <c r="T103" s="4" t="str">
        <f t="shared" si="21"/>
        <v>insert into FXRATE values ('20070821','USDJPY',114.44,114.88,115.24,114.02,null, -0.43,-0.00374);</v>
      </c>
    </row>
    <row r="104" spans="1:20" x14ac:dyDescent="0.2">
      <c r="A104" s="1">
        <v>20070822</v>
      </c>
      <c r="B104" s="1" t="s">
        <v>5</v>
      </c>
      <c r="C104" s="2">
        <v>115.34</v>
      </c>
      <c r="D104" s="2">
        <v>114.44</v>
      </c>
      <c r="E104" s="2">
        <v>115.46</v>
      </c>
      <c r="F104" s="2">
        <v>114</v>
      </c>
      <c r="G104" s="1" t="s">
        <v>6</v>
      </c>
      <c r="H104" s="2">
        <f t="shared" si="11"/>
        <v>0.90000000000000568</v>
      </c>
      <c r="I104" s="3">
        <f t="shared" si="12"/>
        <v>7.864383082838218E-3</v>
      </c>
      <c r="K104" s="4" t="str">
        <f t="shared" si="13"/>
        <v>'20070822',</v>
      </c>
      <c r="L104" s="4" t="str">
        <f t="shared" si="14"/>
        <v>'USDJPY',</v>
      </c>
      <c r="M104" s="4" t="str">
        <f t="shared" si="15"/>
        <v>115.34,</v>
      </c>
      <c r="N104" s="4" t="str">
        <f t="shared" si="16"/>
        <v>114.44,</v>
      </c>
      <c r="O104" s="4" t="str">
        <f t="shared" si="17"/>
        <v>115.46,</v>
      </c>
      <c r="P104" s="4" t="str">
        <f t="shared" si="18"/>
        <v>114,</v>
      </c>
      <c r="Q104" s="5" t="s">
        <v>10</v>
      </c>
      <c r="R104" s="4" t="str">
        <f t="shared" si="19"/>
        <v>0.9,</v>
      </c>
      <c r="S104" s="4" t="str">
        <f t="shared" si="20"/>
        <v>0.00786</v>
      </c>
      <c r="T104" s="4" t="str">
        <f t="shared" si="21"/>
        <v>insert into FXRATE values ('20070822','USDJPY',115.34,114.44,115.46,114,null, 0.9,0.00786);</v>
      </c>
    </row>
    <row r="105" spans="1:20" x14ac:dyDescent="0.2">
      <c r="A105" s="1">
        <v>20070823</v>
      </c>
      <c r="B105" s="1" t="s">
        <v>5</v>
      </c>
      <c r="C105" s="2">
        <v>116.19</v>
      </c>
      <c r="D105" s="2">
        <v>115.31</v>
      </c>
      <c r="E105" s="2">
        <v>117.13</v>
      </c>
      <c r="F105" s="2">
        <v>115.31</v>
      </c>
      <c r="G105" s="1" t="s">
        <v>6</v>
      </c>
      <c r="H105" s="2">
        <f t="shared" si="11"/>
        <v>0.84999999999999432</v>
      </c>
      <c r="I105" s="3">
        <f t="shared" si="12"/>
        <v>7.3695162129356192E-3</v>
      </c>
      <c r="K105" s="4" t="str">
        <f t="shared" si="13"/>
        <v>'20070823',</v>
      </c>
      <c r="L105" s="4" t="str">
        <f t="shared" si="14"/>
        <v>'USDJPY',</v>
      </c>
      <c r="M105" s="4" t="str">
        <f t="shared" si="15"/>
        <v>116.19,</v>
      </c>
      <c r="N105" s="4" t="str">
        <f t="shared" si="16"/>
        <v>115.31,</v>
      </c>
      <c r="O105" s="4" t="str">
        <f t="shared" si="17"/>
        <v>117.13,</v>
      </c>
      <c r="P105" s="4" t="str">
        <f t="shared" si="18"/>
        <v>115.31,</v>
      </c>
      <c r="Q105" s="5" t="s">
        <v>10</v>
      </c>
      <c r="R105" s="4" t="str">
        <f t="shared" si="19"/>
        <v>0.85,</v>
      </c>
      <c r="S105" s="4" t="str">
        <f t="shared" si="20"/>
        <v>0.00737</v>
      </c>
      <c r="T105" s="4" t="str">
        <f t="shared" si="21"/>
        <v>insert into FXRATE values ('20070823','USDJPY',116.19,115.31,117.13,115.31,null, 0.85,0.00737);</v>
      </c>
    </row>
    <row r="106" spans="1:20" x14ac:dyDescent="0.2">
      <c r="A106" s="1">
        <v>20070824</v>
      </c>
      <c r="B106" s="1" t="s">
        <v>5</v>
      </c>
      <c r="C106" s="2">
        <v>116.39</v>
      </c>
      <c r="D106" s="2">
        <v>116.19</v>
      </c>
      <c r="E106" s="2">
        <v>116.49</v>
      </c>
      <c r="F106" s="2">
        <v>115.53</v>
      </c>
      <c r="G106" s="1" t="s">
        <v>6</v>
      </c>
      <c r="H106" s="2">
        <f t="shared" si="11"/>
        <v>0.20000000000000284</v>
      </c>
      <c r="I106" s="3">
        <f t="shared" si="12"/>
        <v>1.721318529994E-3</v>
      </c>
      <c r="K106" s="4" t="str">
        <f t="shared" si="13"/>
        <v>'20070824',</v>
      </c>
      <c r="L106" s="4" t="str">
        <f t="shared" si="14"/>
        <v>'USDJPY',</v>
      </c>
      <c r="M106" s="4" t="str">
        <f t="shared" si="15"/>
        <v>116.39,</v>
      </c>
      <c r="N106" s="4" t="str">
        <f t="shared" si="16"/>
        <v>116.19,</v>
      </c>
      <c r="O106" s="4" t="str">
        <f t="shared" si="17"/>
        <v>116.49,</v>
      </c>
      <c r="P106" s="4" t="str">
        <f t="shared" si="18"/>
        <v>115.53,</v>
      </c>
      <c r="Q106" s="5" t="s">
        <v>10</v>
      </c>
      <c r="R106" s="4" t="str">
        <f t="shared" si="19"/>
        <v>0.2,</v>
      </c>
      <c r="S106" s="4" t="str">
        <f t="shared" si="20"/>
        <v>0.00172</v>
      </c>
      <c r="T106" s="4" t="str">
        <f t="shared" si="21"/>
        <v>insert into FXRATE values ('20070824','USDJPY',116.39,116.19,116.49,115.53,null, 0.2,0.00172);</v>
      </c>
    </row>
    <row r="107" spans="1:20" x14ac:dyDescent="0.2">
      <c r="A107" s="1">
        <v>20070827</v>
      </c>
      <c r="B107" s="1" t="s">
        <v>5</v>
      </c>
      <c r="C107" s="2">
        <v>115.86</v>
      </c>
      <c r="D107" s="2">
        <v>116.71</v>
      </c>
      <c r="E107" s="2">
        <v>116.75</v>
      </c>
      <c r="F107" s="2">
        <v>115.86</v>
      </c>
      <c r="G107" s="1" t="s">
        <v>6</v>
      </c>
      <c r="H107" s="2">
        <f t="shared" si="11"/>
        <v>-0.53000000000000114</v>
      </c>
      <c r="I107" s="3">
        <f t="shared" si="12"/>
        <v>-4.5536558123550229E-3</v>
      </c>
      <c r="K107" s="4" t="str">
        <f t="shared" si="13"/>
        <v>'20070827',</v>
      </c>
      <c r="L107" s="4" t="str">
        <f t="shared" si="14"/>
        <v>'USDJPY',</v>
      </c>
      <c r="M107" s="4" t="str">
        <f t="shared" si="15"/>
        <v>115.86,</v>
      </c>
      <c r="N107" s="4" t="str">
        <f t="shared" si="16"/>
        <v>116.71,</v>
      </c>
      <c r="O107" s="4" t="str">
        <f t="shared" si="17"/>
        <v>116.75,</v>
      </c>
      <c r="P107" s="4" t="str">
        <f t="shared" si="18"/>
        <v>115.86,</v>
      </c>
      <c r="Q107" s="5" t="s">
        <v>10</v>
      </c>
      <c r="R107" s="4" t="str">
        <f t="shared" si="19"/>
        <v>-0.53,</v>
      </c>
      <c r="S107" s="4" t="str">
        <f t="shared" si="20"/>
        <v>-0.00455</v>
      </c>
      <c r="T107" s="4" t="str">
        <f t="shared" si="21"/>
        <v>insert into FXRATE values ('20070827','USDJPY',115.86,116.71,116.75,115.86,null, -0.53,-0.00455);</v>
      </c>
    </row>
    <row r="108" spans="1:20" x14ac:dyDescent="0.2">
      <c r="A108" s="1">
        <v>20070828</v>
      </c>
      <c r="B108" s="1" t="s">
        <v>5</v>
      </c>
      <c r="C108" s="2">
        <v>114.27</v>
      </c>
      <c r="D108" s="2">
        <v>115.87</v>
      </c>
      <c r="E108" s="2">
        <v>115.87</v>
      </c>
      <c r="F108" s="2">
        <v>114.21</v>
      </c>
      <c r="G108" s="1" t="s">
        <v>6</v>
      </c>
      <c r="H108" s="2">
        <f t="shared" si="11"/>
        <v>-1.5900000000000034</v>
      </c>
      <c r="I108" s="3">
        <f t="shared" si="12"/>
        <v>-1.3723459347488377E-2</v>
      </c>
      <c r="K108" s="4" t="str">
        <f t="shared" si="13"/>
        <v>'20070828',</v>
      </c>
      <c r="L108" s="4" t="str">
        <f t="shared" si="14"/>
        <v>'USDJPY',</v>
      </c>
      <c r="M108" s="4" t="str">
        <f t="shared" si="15"/>
        <v>114.27,</v>
      </c>
      <c r="N108" s="4" t="str">
        <f t="shared" si="16"/>
        <v>115.87,</v>
      </c>
      <c r="O108" s="4" t="str">
        <f t="shared" si="17"/>
        <v>115.87,</v>
      </c>
      <c r="P108" s="4" t="str">
        <f t="shared" si="18"/>
        <v>114.21,</v>
      </c>
      <c r="Q108" s="5" t="s">
        <v>10</v>
      </c>
      <c r="R108" s="4" t="str">
        <f t="shared" si="19"/>
        <v>-1.59,</v>
      </c>
      <c r="S108" s="4" t="str">
        <f t="shared" si="20"/>
        <v>-0.01372</v>
      </c>
      <c r="T108" s="4" t="str">
        <f t="shared" si="21"/>
        <v>insert into FXRATE values ('20070828','USDJPY',114.27,115.87,115.87,114.21,null, -1.59,-0.01372);</v>
      </c>
    </row>
    <row r="109" spans="1:20" x14ac:dyDescent="0.2">
      <c r="A109" s="1">
        <v>20070829</v>
      </c>
      <c r="B109" s="1" t="s">
        <v>5</v>
      </c>
      <c r="C109" s="2">
        <v>116.18</v>
      </c>
      <c r="D109" s="2">
        <v>114.28</v>
      </c>
      <c r="E109" s="2">
        <v>116.25</v>
      </c>
      <c r="F109" s="2">
        <v>113.86</v>
      </c>
      <c r="G109" s="1" t="s">
        <v>6</v>
      </c>
      <c r="H109" s="2">
        <f t="shared" si="11"/>
        <v>1.9100000000000108</v>
      </c>
      <c r="I109" s="3">
        <f t="shared" si="12"/>
        <v>1.671479828476425E-2</v>
      </c>
      <c r="K109" s="4" t="str">
        <f t="shared" si="13"/>
        <v>'20070829',</v>
      </c>
      <c r="L109" s="4" t="str">
        <f t="shared" si="14"/>
        <v>'USDJPY',</v>
      </c>
      <c r="M109" s="4" t="str">
        <f t="shared" si="15"/>
        <v>116.18,</v>
      </c>
      <c r="N109" s="4" t="str">
        <f t="shared" si="16"/>
        <v>114.28,</v>
      </c>
      <c r="O109" s="4" t="str">
        <f t="shared" si="17"/>
        <v>116.25,</v>
      </c>
      <c r="P109" s="4" t="str">
        <f t="shared" si="18"/>
        <v>113.86,</v>
      </c>
      <c r="Q109" s="5" t="s">
        <v>10</v>
      </c>
      <c r="R109" s="4" t="str">
        <f t="shared" si="19"/>
        <v>1.91,</v>
      </c>
      <c r="S109" s="4" t="str">
        <f t="shared" si="20"/>
        <v>0.01671</v>
      </c>
      <c r="T109" s="4" t="str">
        <f t="shared" si="21"/>
        <v>insert into FXRATE values ('20070829','USDJPY',116.18,114.28,116.25,113.86,null, 1.91,0.01671);</v>
      </c>
    </row>
    <row r="110" spans="1:20" x14ac:dyDescent="0.2">
      <c r="A110" s="1">
        <v>20070830</v>
      </c>
      <c r="B110" s="1" t="s">
        <v>5</v>
      </c>
      <c r="C110" s="2">
        <v>115.85</v>
      </c>
      <c r="D110" s="2">
        <v>116.15</v>
      </c>
      <c r="E110" s="2">
        <v>116.25</v>
      </c>
      <c r="F110" s="2">
        <v>115.22</v>
      </c>
      <c r="G110" s="1" t="s">
        <v>6</v>
      </c>
      <c r="H110" s="2">
        <f t="shared" si="11"/>
        <v>-0.33000000000001251</v>
      </c>
      <c r="I110" s="3">
        <f t="shared" si="12"/>
        <v>-2.8404200378723747E-3</v>
      </c>
      <c r="K110" s="4" t="str">
        <f t="shared" si="13"/>
        <v>'20070830',</v>
      </c>
      <c r="L110" s="4" t="str">
        <f t="shared" si="14"/>
        <v>'USDJPY',</v>
      </c>
      <c r="M110" s="4" t="str">
        <f t="shared" si="15"/>
        <v>115.85,</v>
      </c>
      <c r="N110" s="4" t="str">
        <f t="shared" si="16"/>
        <v>116.15,</v>
      </c>
      <c r="O110" s="4" t="str">
        <f t="shared" si="17"/>
        <v>116.25,</v>
      </c>
      <c r="P110" s="4" t="str">
        <f t="shared" si="18"/>
        <v>115.22,</v>
      </c>
      <c r="Q110" s="5" t="s">
        <v>10</v>
      </c>
      <c r="R110" s="4" t="str">
        <f t="shared" si="19"/>
        <v>-0.33,</v>
      </c>
      <c r="S110" s="4" t="str">
        <f t="shared" si="20"/>
        <v>-0.00284</v>
      </c>
      <c r="T110" s="4" t="str">
        <f t="shared" si="21"/>
        <v>insert into FXRATE values ('20070830','USDJPY',115.85,116.15,116.25,115.22,null, -0.33,-0.00284);</v>
      </c>
    </row>
    <row r="111" spans="1:20" x14ac:dyDescent="0.2">
      <c r="A111" s="1">
        <v>20070831</v>
      </c>
      <c r="B111" s="1" t="s">
        <v>5</v>
      </c>
      <c r="C111" s="2">
        <v>115.81</v>
      </c>
      <c r="D111" s="2">
        <v>115.85</v>
      </c>
      <c r="E111" s="2">
        <v>116.62</v>
      </c>
      <c r="F111" s="2">
        <v>115.5</v>
      </c>
      <c r="G111" s="1" t="s">
        <v>6</v>
      </c>
      <c r="H111" s="2">
        <f t="shared" si="11"/>
        <v>-3.9999999999992042E-2</v>
      </c>
      <c r="I111" s="3">
        <f t="shared" si="12"/>
        <v>-3.4527406128607719E-4</v>
      </c>
      <c r="K111" s="4" t="str">
        <f t="shared" si="13"/>
        <v>'20070831',</v>
      </c>
      <c r="L111" s="4" t="str">
        <f t="shared" si="14"/>
        <v>'USDJPY',</v>
      </c>
      <c r="M111" s="4" t="str">
        <f t="shared" si="15"/>
        <v>115.81,</v>
      </c>
      <c r="N111" s="4" t="str">
        <f t="shared" si="16"/>
        <v>115.85,</v>
      </c>
      <c r="O111" s="4" t="str">
        <f t="shared" si="17"/>
        <v>116.62,</v>
      </c>
      <c r="P111" s="4" t="str">
        <f t="shared" si="18"/>
        <v>115.5,</v>
      </c>
      <c r="Q111" s="5" t="s">
        <v>10</v>
      </c>
      <c r="R111" s="4" t="str">
        <f t="shared" si="19"/>
        <v>-0.04,</v>
      </c>
      <c r="S111" s="4" t="str">
        <f t="shared" si="20"/>
        <v>-0.00035</v>
      </c>
      <c r="T111" s="4" t="str">
        <f t="shared" si="21"/>
        <v>insert into FXRATE values ('20070831','USDJPY',115.81,115.85,116.62,115.5,null, -0.04,-0.00035);</v>
      </c>
    </row>
    <row r="112" spans="1:20" x14ac:dyDescent="0.2">
      <c r="A112" s="1">
        <v>20070903</v>
      </c>
      <c r="B112" s="1" t="s">
        <v>5</v>
      </c>
      <c r="C112" s="2">
        <v>115.96</v>
      </c>
      <c r="D112" s="2">
        <v>115.91</v>
      </c>
      <c r="E112" s="2">
        <v>116.12</v>
      </c>
      <c r="F112" s="2">
        <v>115.66</v>
      </c>
      <c r="G112" s="1" t="s">
        <v>6</v>
      </c>
      <c r="H112" s="2">
        <f t="shared" si="11"/>
        <v>0.14999999999999147</v>
      </c>
      <c r="I112" s="3">
        <f t="shared" si="12"/>
        <v>1.2952249373973878E-3</v>
      </c>
      <c r="K112" s="4" t="str">
        <f t="shared" si="13"/>
        <v>'20070903',</v>
      </c>
      <c r="L112" s="4" t="str">
        <f t="shared" si="14"/>
        <v>'USDJPY',</v>
      </c>
      <c r="M112" s="4" t="str">
        <f t="shared" si="15"/>
        <v>115.96,</v>
      </c>
      <c r="N112" s="4" t="str">
        <f t="shared" si="16"/>
        <v>115.91,</v>
      </c>
      <c r="O112" s="4" t="str">
        <f t="shared" si="17"/>
        <v>116.12,</v>
      </c>
      <c r="P112" s="4" t="str">
        <f t="shared" si="18"/>
        <v>115.66,</v>
      </c>
      <c r="Q112" s="5" t="s">
        <v>10</v>
      </c>
      <c r="R112" s="4" t="str">
        <f t="shared" si="19"/>
        <v>0.15,</v>
      </c>
      <c r="S112" s="4" t="str">
        <f t="shared" si="20"/>
        <v>0.0013</v>
      </c>
      <c r="T112" s="4" t="str">
        <f t="shared" si="21"/>
        <v>insert into FXRATE values ('20070903','USDJPY',115.96,115.91,116.12,115.66,null, 0.15,0.0013);</v>
      </c>
    </row>
    <row r="113" spans="1:20" x14ac:dyDescent="0.2">
      <c r="A113" s="1">
        <v>20070904</v>
      </c>
      <c r="B113" s="1" t="s">
        <v>5</v>
      </c>
      <c r="C113" s="2">
        <v>116.34</v>
      </c>
      <c r="D113" s="2">
        <v>115.97</v>
      </c>
      <c r="E113" s="2">
        <v>116.43</v>
      </c>
      <c r="F113" s="2">
        <v>115.34</v>
      </c>
      <c r="G113" s="1" t="s">
        <v>6</v>
      </c>
      <c r="H113" s="2">
        <f t="shared" si="11"/>
        <v>0.38000000000000966</v>
      </c>
      <c r="I113" s="3">
        <f t="shared" si="12"/>
        <v>3.2769920662298179E-3</v>
      </c>
      <c r="K113" s="4" t="str">
        <f t="shared" si="13"/>
        <v>'20070904',</v>
      </c>
      <c r="L113" s="4" t="str">
        <f t="shared" si="14"/>
        <v>'USDJPY',</v>
      </c>
      <c r="M113" s="4" t="str">
        <f t="shared" si="15"/>
        <v>116.34,</v>
      </c>
      <c r="N113" s="4" t="str">
        <f t="shared" si="16"/>
        <v>115.97,</v>
      </c>
      <c r="O113" s="4" t="str">
        <f t="shared" si="17"/>
        <v>116.43,</v>
      </c>
      <c r="P113" s="4" t="str">
        <f t="shared" si="18"/>
        <v>115.34,</v>
      </c>
      <c r="Q113" s="5" t="s">
        <v>10</v>
      </c>
      <c r="R113" s="4" t="str">
        <f t="shared" si="19"/>
        <v>0.38,</v>
      </c>
      <c r="S113" s="4" t="str">
        <f t="shared" si="20"/>
        <v>0.00328</v>
      </c>
      <c r="T113" s="4" t="str">
        <f t="shared" si="21"/>
        <v>insert into FXRATE values ('20070904','USDJPY',116.34,115.97,116.43,115.34,null, 0.38,0.00328);</v>
      </c>
    </row>
    <row r="114" spans="1:20" x14ac:dyDescent="0.2">
      <c r="A114" s="1">
        <v>20070905</v>
      </c>
      <c r="B114" s="1" t="s">
        <v>5</v>
      </c>
      <c r="C114" s="2">
        <v>115.28</v>
      </c>
      <c r="D114" s="2">
        <v>116.34</v>
      </c>
      <c r="E114" s="2">
        <v>116.47</v>
      </c>
      <c r="F114" s="2">
        <v>115</v>
      </c>
      <c r="G114" s="1" t="s">
        <v>6</v>
      </c>
      <c r="H114" s="2">
        <f t="shared" si="11"/>
        <v>-1.0600000000000023</v>
      </c>
      <c r="I114" s="3">
        <f t="shared" si="12"/>
        <v>-9.1112257177239312E-3</v>
      </c>
      <c r="K114" s="4" t="str">
        <f t="shared" si="13"/>
        <v>'20070905',</v>
      </c>
      <c r="L114" s="4" t="str">
        <f t="shared" si="14"/>
        <v>'USDJPY',</v>
      </c>
      <c r="M114" s="4" t="str">
        <f t="shared" si="15"/>
        <v>115.28,</v>
      </c>
      <c r="N114" s="4" t="str">
        <f t="shared" si="16"/>
        <v>116.34,</v>
      </c>
      <c r="O114" s="4" t="str">
        <f t="shared" si="17"/>
        <v>116.47,</v>
      </c>
      <c r="P114" s="4" t="str">
        <f t="shared" si="18"/>
        <v>115,</v>
      </c>
      <c r="Q114" s="5" t="s">
        <v>10</v>
      </c>
      <c r="R114" s="4" t="str">
        <f t="shared" si="19"/>
        <v>-1.06,</v>
      </c>
      <c r="S114" s="4" t="str">
        <f t="shared" si="20"/>
        <v>-0.00911</v>
      </c>
      <c r="T114" s="4" t="str">
        <f t="shared" si="21"/>
        <v>insert into FXRATE values ('20070905','USDJPY',115.28,116.34,116.47,115,null, -1.06,-0.00911);</v>
      </c>
    </row>
    <row r="115" spans="1:20" x14ac:dyDescent="0.2">
      <c r="A115" s="1">
        <v>20070906</v>
      </c>
      <c r="B115" s="1" t="s">
        <v>5</v>
      </c>
      <c r="C115" s="2">
        <v>115.38</v>
      </c>
      <c r="D115" s="2">
        <v>115.25</v>
      </c>
      <c r="E115" s="2">
        <v>115.56</v>
      </c>
      <c r="F115" s="2">
        <v>114.82</v>
      </c>
      <c r="G115" s="1" t="s">
        <v>6</v>
      </c>
      <c r="H115" s="2">
        <f t="shared" si="11"/>
        <v>9.9999999999994316E-2</v>
      </c>
      <c r="I115" s="3">
        <f t="shared" si="12"/>
        <v>8.6745315752944404E-4</v>
      </c>
      <c r="K115" s="4" t="str">
        <f t="shared" si="13"/>
        <v>'20070906',</v>
      </c>
      <c r="L115" s="4" t="str">
        <f t="shared" si="14"/>
        <v>'USDJPY',</v>
      </c>
      <c r="M115" s="4" t="str">
        <f t="shared" si="15"/>
        <v>115.38,</v>
      </c>
      <c r="N115" s="4" t="str">
        <f t="shared" si="16"/>
        <v>115.25,</v>
      </c>
      <c r="O115" s="4" t="str">
        <f t="shared" si="17"/>
        <v>115.56,</v>
      </c>
      <c r="P115" s="4" t="str">
        <f t="shared" si="18"/>
        <v>114.82,</v>
      </c>
      <c r="Q115" s="5" t="s">
        <v>10</v>
      </c>
      <c r="R115" s="4" t="str">
        <f t="shared" si="19"/>
        <v>0.1,</v>
      </c>
      <c r="S115" s="4" t="str">
        <f t="shared" si="20"/>
        <v>0.00087</v>
      </c>
      <c r="T115" s="4" t="str">
        <f t="shared" si="21"/>
        <v>insert into FXRATE values ('20070906','USDJPY',115.38,115.25,115.56,114.82,null, 0.1,0.00087);</v>
      </c>
    </row>
    <row r="116" spans="1:20" x14ac:dyDescent="0.2">
      <c r="A116" s="1">
        <v>20070907</v>
      </c>
      <c r="B116" s="1" t="s">
        <v>5</v>
      </c>
      <c r="C116" s="2">
        <v>113.41</v>
      </c>
      <c r="D116" s="2">
        <v>115.38</v>
      </c>
      <c r="E116" s="2">
        <v>115.62</v>
      </c>
      <c r="F116" s="2">
        <v>113.13</v>
      </c>
      <c r="G116" s="1" t="s">
        <v>6</v>
      </c>
      <c r="H116" s="2">
        <f t="shared" si="11"/>
        <v>-1.9699999999999989</v>
      </c>
      <c r="I116" s="3">
        <f t="shared" si="12"/>
        <v>-1.7074016293985084E-2</v>
      </c>
      <c r="K116" s="4" t="str">
        <f t="shared" si="13"/>
        <v>'20070907',</v>
      </c>
      <c r="L116" s="4" t="str">
        <f t="shared" si="14"/>
        <v>'USDJPY',</v>
      </c>
      <c r="M116" s="4" t="str">
        <f t="shared" si="15"/>
        <v>113.41,</v>
      </c>
      <c r="N116" s="4" t="str">
        <f t="shared" si="16"/>
        <v>115.38,</v>
      </c>
      <c r="O116" s="4" t="str">
        <f t="shared" si="17"/>
        <v>115.62,</v>
      </c>
      <c r="P116" s="4" t="str">
        <f t="shared" si="18"/>
        <v>113.13,</v>
      </c>
      <c r="Q116" s="5" t="s">
        <v>10</v>
      </c>
      <c r="R116" s="4" t="str">
        <f t="shared" si="19"/>
        <v>-1.97,</v>
      </c>
      <c r="S116" s="4" t="str">
        <f t="shared" si="20"/>
        <v>-0.01707</v>
      </c>
      <c r="T116" s="4" t="str">
        <f t="shared" si="21"/>
        <v>insert into FXRATE values ('20070907','USDJPY',113.41,115.38,115.62,113.13,null, -1.97,-0.01707);</v>
      </c>
    </row>
    <row r="117" spans="1:20" x14ac:dyDescent="0.2">
      <c r="A117" s="1">
        <v>20070910</v>
      </c>
      <c r="B117" s="1" t="s">
        <v>5</v>
      </c>
      <c r="C117" s="2">
        <v>113.72</v>
      </c>
      <c r="D117" s="2">
        <v>112.71</v>
      </c>
      <c r="E117" s="2">
        <v>114</v>
      </c>
      <c r="F117" s="2">
        <v>112.71</v>
      </c>
      <c r="G117" s="1" t="s">
        <v>6</v>
      </c>
      <c r="H117" s="2">
        <f t="shared" si="11"/>
        <v>0.31000000000000227</v>
      </c>
      <c r="I117" s="3">
        <f t="shared" si="12"/>
        <v>2.7334450224848097E-3</v>
      </c>
      <c r="K117" s="4" t="str">
        <f t="shared" si="13"/>
        <v>'20070910',</v>
      </c>
      <c r="L117" s="4" t="str">
        <f t="shared" si="14"/>
        <v>'USDJPY',</v>
      </c>
      <c r="M117" s="4" t="str">
        <f t="shared" si="15"/>
        <v>113.72,</v>
      </c>
      <c r="N117" s="4" t="str">
        <f t="shared" si="16"/>
        <v>112.71,</v>
      </c>
      <c r="O117" s="4" t="str">
        <f t="shared" si="17"/>
        <v>114,</v>
      </c>
      <c r="P117" s="4" t="str">
        <f t="shared" si="18"/>
        <v>112.71,</v>
      </c>
      <c r="Q117" s="5" t="s">
        <v>10</v>
      </c>
      <c r="R117" s="4" t="str">
        <f t="shared" si="19"/>
        <v>0.31,</v>
      </c>
      <c r="S117" s="4" t="str">
        <f t="shared" si="20"/>
        <v>0.00273</v>
      </c>
      <c r="T117" s="4" t="str">
        <f t="shared" si="21"/>
        <v>insert into FXRATE values ('20070910','USDJPY',113.72,112.71,114,112.71,null, 0.31,0.00273);</v>
      </c>
    </row>
    <row r="118" spans="1:20" x14ac:dyDescent="0.2">
      <c r="A118" s="1">
        <v>20070911</v>
      </c>
      <c r="B118" s="1" t="s">
        <v>5</v>
      </c>
      <c r="C118" s="2">
        <v>114.27</v>
      </c>
      <c r="D118" s="2">
        <v>113.72</v>
      </c>
      <c r="E118" s="2">
        <v>114.38</v>
      </c>
      <c r="F118" s="2">
        <v>113.41</v>
      </c>
      <c r="G118" s="1" t="s">
        <v>6</v>
      </c>
      <c r="H118" s="2">
        <f t="shared" si="11"/>
        <v>0.54999999999999716</v>
      </c>
      <c r="I118" s="3">
        <f t="shared" si="12"/>
        <v>4.8364403798803832E-3</v>
      </c>
      <c r="K118" s="4" t="str">
        <f t="shared" si="13"/>
        <v>'20070911',</v>
      </c>
      <c r="L118" s="4" t="str">
        <f t="shared" si="14"/>
        <v>'USDJPY',</v>
      </c>
      <c r="M118" s="4" t="str">
        <f t="shared" si="15"/>
        <v>114.27,</v>
      </c>
      <c r="N118" s="4" t="str">
        <f t="shared" si="16"/>
        <v>113.72,</v>
      </c>
      <c r="O118" s="4" t="str">
        <f t="shared" si="17"/>
        <v>114.38,</v>
      </c>
      <c r="P118" s="4" t="str">
        <f t="shared" si="18"/>
        <v>113.41,</v>
      </c>
      <c r="Q118" s="5" t="s">
        <v>10</v>
      </c>
      <c r="R118" s="4" t="str">
        <f t="shared" si="19"/>
        <v>0.55,</v>
      </c>
      <c r="S118" s="4" t="str">
        <f t="shared" si="20"/>
        <v>0.00484</v>
      </c>
      <c r="T118" s="4" t="str">
        <f t="shared" si="21"/>
        <v>insert into FXRATE values ('20070911','USDJPY',114.27,113.72,114.38,113.41,null, 0.55,0.00484);</v>
      </c>
    </row>
    <row r="119" spans="1:20" x14ac:dyDescent="0.2">
      <c r="A119" s="1">
        <v>20070912</v>
      </c>
      <c r="B119" s="1" t="s">
        <v>5</v>
      </c>
      <c r="C119" s="2">
        <v>114.25</v>
      </c>
      <c r="D119" s="2">
        <v>114.27</v>
      </c>
      <c r="E119" s="2">
        <v>114.38</v>
      </c>
      <c r="F119" s="2">
        <v>113.78</v>
      </c>
      <c r="G119" s="1" t="s">
        <v>6</v>
      </c>
      <c r="H119" s="2">
        <f t="shared" si="11"/>
        <v>-1.9999999999996021E-2</v>
      </c>
      <c r="I119" s="3">
        <f t="shared" si="12"/>
        <v>-1.7502406580901394E-4</v>
      </c>
      <c r="K119" s="4" t="str">
        <f t="shared" si="13"/>
        <v>'20070912',</v>
      </c>
      <c r="L119" s="4" t="str">
        <f t="shared" si="14"/>
        <v>'USDJPY',</v>
      </c>
      <c r="M119" s="4" t="str">
        <f t="shared" si="15"/>
        <v>114.25,</v>
      </c>
      <c r="N119" s="4" t="str">
        <f t="shared" si="16"/>
        <v>114.27,</v>
      </c>
      <c r="O119" s="4" t="str">
        <f t="shared" si="17"/>
        <v>114.38,</v>
      </c>
      <c r="P119" s="4" t="str">
        <f t="shared" si="18"/>
        <v>113.78,</v>
      </c>
      <c r="Q119" s="5" t="s">
        <v>10</v>
      </c>
      <c r="R119" s="4" t="str">
        <f t="shared" si="19"/>
        <v>-0.02,</v>
      </c>
      <c r="S119" s="4" t="str">
        <f t="shared" si="20"/>
        <v>-0.00018</v>
      </c>
      <c r="T119" s="4" t="str">
        <f t="shared" si="21"/>
        <v>insert into FXRATE values ('20070912','USDJPY',114.25,114.27,114.38,113.78,null, -0.02,-0.00018);</v>
      </c>
    </row>
    <row r="120" spans="1:20" x14ac:dyDescent="0.2">
      <c r="A120" s="1">
        <v>20070913</v>
      </c>
      <c r="B120" s="1" t="s">
        <v>5</v>
      </c>
      <c r="C120" s="2">
        <v>115.09</v>
      </c>
      <c r="D120" s="2">
        <v>114.22</v>
      </c>
      <c r="E120" s="2">
        <v>115.49</v>
      </c>
      <c r="F120" s="2">
        <v>114.11</v>
      </c>
      <c r="G120" s="1" t="s">
        <v>6</v>
      </c>
      <c r="H120" s="2">
        <f t="shared" si="11"/>
        <v>0.84000000000000341</v>
      </c>
      <c r="I120" s="3">
        <f t="shared" si="12"/>
        <v>7.3522975929978416E-3</v>
      </c>
      <c r="K120" s="4" t="str">
        <f t="shared" si="13"/>
        <v>'20070913',</v>
      </c>
      <c r="L120" s="4" t="str">
        <f t="shared" si="14"/>
        <v>'USDJPY',</v>
      </c>
      <c r="M120" s="4" t="str">
        <f t="shared" si="15"/>
        <v>115.09,</v>
      </c>
      <c r="N120" s="4" t="str">
        <f t="shared" si="16"/>
        <v>114.22,</v>
      </c>
      <c r="O120" s="4" t="str">
        <f t="shared" si="17"/>
        <v>115.49,</v>
      </c>
      <c r="P120" s="4" t="str">
        <f t="shared" si="18"/>
        <v>114.11,</v>
      </c>
      <c r="Q120" s="5" t="s">
        <v>10</v>
      </c>
      <c r="R120" s="4" t="str">
        <f t="shared" si="19"/>
        <v>0.84,</v>
      </c>
      <c r="S120" s="4" t="str">
        <f t="shared" si="20"/>
        <v>0.00735</v>
      </c>
      <c r="T120" s="4" t="str">
        <f t="shared" si="21"/>
        <v>insert into FXRATE values ('20070913','USDJPY',115.09,114.22,115.49,114.11,null, 0.84,0.00735);</v>
      </c>
    </row>
    <row r="121" spans="1:20" x14ac:dyDescent="0.2">
      <c r="A121" s="1">
        <v>20070914</v>
      </c>
      <c r="B121" s="1" t="s">
        <v>5</v>
      </c>
      <c r="C121" s="2">
        <v>115.31</v>
      </c>
      <c r="D121" s="2">
        <v>115.09</v>
      </c>
      <c r="E121" s="2">
        <v>115.39</v>
      </c>
      <c r="F121" s="2">
        <v>114.38</v>
      </c>
      <c r="G121" s="1" t="s">
        <v>6</v>
      </c>
      <c r="H121" s="2">
        <f t="shared" si="11"/>
        <v>0.21999999999999886</v>
      </c>
      <c r="I121" s="3">
        <f t="shared" si="12"/>
        <v>1.9115474845772774E-3</v>
      </c>
      <c r="K121" s="4" t="str">
        <f t="shared" si="13"/>
        <v>'20070914',</v>
      </c>
      <c r="L121" s="4" t="str">
        <f t="shared" si="14"/>
        <v>'USDJPY',</v>
      </c>
      <c r="M121" s="4" t="str">
        <f t="shared" si="15"/>
        <v>115.31,</v>
      </c>
      <c r="N121" s="4" t="str">
        <f t="shared" si="16"/>
        <v>115.09,</v>
      </c>
      <c r="O121" s="4" t="str">
        <f t="shared" si="17"/>
        <v>115.39,</v>
      </c>
      <c r="P121" s="4" t="str">
        <f t="shared" si="18"/>
        <v>114.38,</v>
      </c>
      <c r="Q121" s="5" t="s">
        <v>10</v>
      </c>
      <c r="R121" s="4" t="str">
        <f t="shared" si="19"/>
        <v>0.22,</v>
      </c>
      <c r="S121" s="4" t="str">
        <f t="shared" si="20"/>
        <v>0.00191</v>
      </c>
      <c r="T121" s="4" t="str">
        <f t="shared" si="21"/>
        <v>insert into FXRATE values ('20070914','USDJPY',115.31,115.09,115.39,114.38,null, 0.22,0.00191);</v>
      </c>
    </row>
    <row r="122" spans="1:20" x14ac:dyDescent="0.2">
      <c r="A122" s="1">
        <v>20070917</v>
      </c>
      <c r="B122" s="1" t="s">
        <v>5</v>
      </c>
      <c r="C122" s="2">
        <v>115.12</v>
      </c>
      <c r="D122" s="2">
        <v>115.22</v>
      </c>
      <c r="E122" s="2">
        <v>115.38</v>
      </c>
      <c r="F122" s="2">
        <v>114.67</v>
      </c>
      <c r="G122" s="1" t="s">
        <v>6</v>
      </c>
      <c r="H122" s="2">
        <f t="shared" si="11"/>
        <v>-0.18999999999999773</v>
      </c>
      <c r="I122" s="3">
        <f t="shared" si="12"/>
        <v>-1.6477322001560812E-3</v>
      </c>
      <c r="K122" s="4" t="str">
        <f t="shared" si="13"/>
        <v>'20070917',</v>
      </c>
      <c r="L122" s="4" t="str">
        <f t="shared" si="14"/>
        <v>'USDJPY',</v>
      </c>
      <c r="M122" s="4" t="str">
        <f t="shared" si="15"/>
        <v>115.12,</v>
      </c>
      <c r="N122" s="4" t="str">
        <f t="shared" si="16"/>
        <v>115.22,</v>
      </c>
      <c r="O122" s="4" t="str">
        <f t="shared" si="17"/>
        <v>115.38,</v>
      </c>
      <c r="P122" s="4" t="str">
        <f t="shared" si="18"/>
        <v>114.67,</v>
      </c>
      <c r="Q122" s="5" t="s">
        <v>10</v>
      </c>
      <c r="R122" s="4" t="str">
        <f t="shared" si="19"/>
        <v>-0.19,</v>
      </c>
      <c r="S122" s="4" t="str">
        <f t="shared" si="20"/>
        <v>-0.00165</v>
      </c>
      <c r="T122" s="4" t="str">
        <f t="shared" si="21"/>
        <v>insert into FXRATE values ('20070917','USDJPY',115.12,115.22,115.38,114.67,null, -0.19,-0.00165);</v>
      </c>
    </row>
    <row r="123" spans="1:20" x14ac:dyDescent="0.2">
      <c r="A123" s="1">
        <v>20070918</v>
      </c>
      <c r="B123" s="1" t="s">
        <v>5</v>
      </c>
      <c r="C123" s="2">
        <v>116.09</v>
      </c>
      <c r="D123" s="2">
        <v>115.12</v>
      </c>
      <c r="E123" s="2">
        <v>116.36</v>
      </c>
      <c r="F123" s="2">
        <v>114.79</v>
      </c>
      <c r="G123" s="1" t="s">
        <v>6</v>
      </c>
      <c r="H123" s="2">
        <f t="shared" si="11"/>
        <v>0.96999999999999886</v>
      </c>
      <c r="I123" s="3">
        <f t="shared" si="12"/>
        <v>8.4259902710215329E-3</v>
      </c>
      <c r="K123" s="4" t="str">
        <f t="shared" si="13"/>
        <v>'20070918',</v>
      </c>
      <c r="L123" s="4" t="str">
        <f t="shared" si="14"/>
        <v>'USDJPY',</v>
      </c>
      <c r="M123" s="4" t="str">
        <f t="shared" si="15"/>
        <v>116.09,</v>
      </c>
      <c r="N123" s="4" t="str">
        <f t="shared" si="16"/>
        <v>115.12,</v>
      </c>
      <c r="O123" s="4" t="str">
        <f t="shared" si="17"/>
        <v>116.36,</v>
      </c>
      <c r="P123" s="4" t="str">
        <f t="shared" si="18"/>
        <v>114.79,</v>
      </c>
      <c r="Q123" s="5" t="s">
        <v>10</v>
      </c>
      <c r="R123" s="4" t="str">
        <f t="shared" si="19"/>
        <v>0.97,</v>
      </c>
      <c r="S123" s="4" t="str">
        <f t="shared" si="20"/>
        <v>0.00843</v>
      </c>
      <c r="T123" s="4" t="str">
        <f t="shared" si="21"/>
        <v>insert into FXRATE values ('20070918','USDJPY',116.09,115.12,116.36,114.79,null, 0.97,0.00843);</v>
      </c>
    </row>
    <row r="124" spans="1:20" x14ac:dyDescent="0.2">
      <c r="A124" s="1">
        <v>20070919</v>
      </c>
      <c r="B124" s="1" t="s">
        <v>5</v>
      </c>
      <c r="C124" s="2">
        <v>116.09</v>
      </c>
      <c r="D124" s="2">
        <v>116.07</v>
      </c>
      <c r="E124" s="2">
        <v>116.32</v>
      </c>
      <c r="F124" s="2">
        <v>115.66</v>
      </c>
      <c r="G124" s="1" t="s">
        <v>6</v>
      </c>
      <c r="H124" s="2">
        <f t="shared" si="11"/>
        <v>0</v>
      </c>
      <c r="I124" s="3">
        <f t="shared" si="12"/>
        <v>0</v>
      </c>
      <c r="K124" s="4" t="str">
        <f t="shared" si="13"/>
        <v>'20070919',</v>
      </c>
      <c r="L124" s="4" t="str">
        <f t="shared" si="14"/>
        <v>'USDJPY',</v>
      </c>
      <c r="M124" s="4" t="str">
        <f t="shared" si="15"/>
        <v>116.09,</v>
      </c>
      <c r="N124" s="4" t="str">
        <f t="shared" si="16"/>
        <v>116.07,</v>
      </c>
      <c r="O124" s="4" t="str">
        <f t="shared" si="17"/>
        <v>116.32,</v>
      </c>
      <c r="P124" s="4" t="str">
        <f t="shared" si="18"/>
        <v>115.66,</v>
      </c>
      <c r="Q124" s="5" t="s">
        <v>10</v>
      </c>
      <c r="R124" s="4" t="str">
        <f t="shared" si="19"/>
        <v>0,</v>
      </c>
      <c r="S124" s="4" t="str">
        <f t="shared" si="20"/>
        <v>0</v>
      </c>
      <c r="T124" s="4" t="str">
        <f t="shared" si="21"/>
        <v>insert into FXRATE values ('20070919','USDJPY',116.09,116.07,116.32,115.66,null, 0,0);</v>
      </c>
    </row>
    <row r="125" spans="1:20" x14ac:dyDescent="0.2">
      <c r="A125" s="1">
        <v>20070920</v>
      </c>
      <c r="B125" s="1" t="s">
        <v>5</v>
      </c>
      <c r="C125" s="2">
        <v>114.75</v>
      </c>
      <c r="D125" s="2">
        <v>116.09</v>
      </c>
      <c r="E125" s="2">
        <v>116.09</v>
      </c>
      <c r="F125" s="2">
        <v>114.01</v>
      </c>
      <c r="G125" s="1" t="s">
        <v>6</v>
      </c>
      <c r="H125" s="2">
        <f t="shared" si="11"/>
        <v>-1.3400000000000034</v>
      </c>
      <c r="I125" s="3">
        <f t="shared" si="12"/>
        <v>-1.154276854164875E-2</v>
      </c>
      <c r="K125" s="4" t="str">
        <f t="shared" si="13"/>
        <v>'20070920',</v>
      </c>
      <c r="L125" s="4" t="str">
        <f t="shared" si="14"/>
        <v>'USDJPY',</v>
      </c>
      <c r="M125" s="4" t="str">
        <f t="shared" si="15"/>
        <v>114.75,</v>
      </c>
      <c r="N125" s="4" t="str">
        <f t="shared" si="16"/>
        <v>116.09,</v>
      </c>
      <c r="O125" s="4" t="str">
        <f t="shared" si="17"/>
        <v>116.09,</v>
      </c>
      <c r="P125" s="4" t="str">
        <f t="shared" si="18"/>
        <v>114.01,</v>
      </c>
      <c r="Q125" s="5" t="s">
        <v>10</v>
      </c>
      <c r="R125" s="4" t="str">
        <f t="shared" si="19"/>
        <v>-1.34,</v>
      </c>
      <c r="S125" s="4" t="str">
        <f t="shared" si="20"/>
        <v>-0.01154</v>
      </c>
      <c r="T125" s="4" t="str">
        <f t="shared" si="21"/>
        <v>insert into FXRATE values ('20070920','USDJPY',114.75,116.09,116.09,114.01,null, -1.34,-0.01154);</v>
      </c>
    </row>
    <row r="126" spans="1:20" x14ac:dyDescent="0.2">
      <c r="A126" s="1">
        <v>20070921</v>
      </c>
      <c r="B126" s="1" t="s">
        <v>5</v>
      </c>
      <c r="C126" s="2">
        <v>115.39</v>
      </c>
      <c r="D126" s="2">
        <v>114.73</v>
      </c>
      <c r="E126" s="2">
        <v>115.85</v>
      </c>
      <c r="F126" s="2">
        <v>114.56</v>
      </c>
      <c r="G126" s="1" t="s">
        <v>6</v>
      </c>
      <c r="H126" s="2">
        <f t="shared" si="11"/>
        <v>0.64000000000000057</v>
      </c>
      <c r="I126" s="3">
        <f t="shared" si="12"/>
        <v>5.5773420479302881E-3</v>
      </c>
      <c r="K126" s="4" t="str">
        <f t="shared" si="13"/>
        <v>'20070921',</v>
      </c>
      <c r="L126" s="4" t="str">
        <f t="shared" si="14"/>
        <v>'USDJPY',</v>
      </c>
      <c r="M126" s="4" t="str">
        <f t="shared" si="15"/>
        <v>115.39,</v>
      </c>
      <c r="N126" s="4" t="str">
        <f t="shared" si="16"/>
        <v>114.73,</v>
      </c>
      <c r="O126" s="4" t="str">
        <f t="shared" si="17"/>
        <v>115.85,</v>
      </c>
      <c r="P126" s="4" t="str">
        <f t="shared" si="18"/>
        <v>114.56,</v>
      </c>
      <c r="Q126" s="5" t="s">
        <v>10</v>
      </c>
      <c r="R126" s="4" t="str">
        <f t="shared" si="19"/>
        <v>0.64,</v>
      </c>
      <c r="S126" s="4" t="str">
        <f t="shared" si="20"/>
        <v>0.00558</v>
      </c>
      <c r="T126" s="4" t="str">
        <f t="shared" si="21"/>
        <v>insert into FXRATE values ('20070921','USDJPY',115.39,114.73,115.85,114.56,null, 0.64,0.00558);</v>
      </c>
    </row>
    <row r="127" spans="1:20" x14ac:dyDescent="0.2">
      <c r="A127" s="1">
        <v>20070924</v>
      </c>
      <c r="B127" s="1" t="s">
        <v>5</v>
      </c>
      <c r="C127" s="2">
        <v>114.87</v>
      </c>
      <c r="D127" s="2">
        <v>115.34</v>
      </c>
      <c r="E127" s="2">
        <v>115.35</v>
      </c>
      <c r="F127" s="2">
        <v>114.66</v>
      </c>
      <c r="G127" s="1" t="s">
        <v>6</v>
      </c>
      <c r="H127" s="2">
        <f t="shared" si="11"/>
        <v>-0.51999999999999602</v>
      </c>
      <c r="I127" s="3">
        <f t="shared" si="12"/>
        <v>-4.5064563653695816E-3</v>
      </c>
      <c r="K127" s="4" t="str">
        <f t="shared" si="13"/>
        <v>'20070924',</v>
      </c>
      <c r="L127" s="4" t="str">
        <f t="shared" si="14"/>
        <v>'USDJPY',</v>
      </c>
      <c r="M127" s="4" t="str">
        <f t="shared" si="15"/>
        <v>114.87,</v>
      </c>
      <c r="N127" s="4" t="str">
        <f t="shared" si="16"/>
        <v>115.34,</v>
      </c>
      <c r="O127" s="4" t="str">
        <f t="shared" si="17"/>
        <v>115.35,</v>
      </c>
      <c r="P127" s="4" t="str">
        <f t="shared" si="18"/>
        <v>114.66,</v>
      </c>
      <c r="Q127" s="5" t="s">
        <v>10</v>
      </c>
      <c r="R127" s="4" t="str">
        <f t="shared" si="19"/>
        <v>-0.52,</v>
      </c>
      <c r="S127" s="4" t="str">
        <f t="shared" si="20"/>
        <v>-0.00451</v>
      </c>
      <c r="T127" s="4" t="str">
        <f t="shared" si="21"/>
        <v>insert into FXRATE values ('20070924','USDJPY',114.87,115.34,115.35,114.66,null, -0.52,-0.00451);</v>
      </c>
    </row>
    <row r="128" spans="1:20" x14ac:dyDescent="0.2">
      <c r="A128" s="1">
        <v>20070925</v>
      </c>
      <c r="B128" s="1" t="s">
        <v>5</v>
      </c>
      <c r="C128" s="2">
        <v>114.78</v>
      </c>
      <c r="D128" s="2">
        <v>114.87</v>
      </c>
      <c r="E128" s="2">
        <v>114.98</v>
      </c>
      <c r="F128" s="2">
        <v>114.04</v>
      </c>
      <c r="G128" s="1" t="s">
        <v>6</v>
      </c>
      <c r="H128" s="2">
        <f t="shared" si="11"/>
        <v>-9.0000000000003411E-2</v>
      </c>
      <c r="I128" s="3">
        <f t="shared" si="12"/>
        <v>-7.8349438495693745E-4</v>
      </c>
      <c r="K128" s="4" t="str">
        <f t="shared" si="13"/>
        <v>'20070925',</v>
      </c>
      <c r="L128" s="4" t="str">
        <f t="shared" si="14"/>
        <v>'USDJPY',</v>
      </c>
      <c r="M128" s="4" t="str">
        <f t="shared" si="15"/>
        <v>114.78,</v>
      </c>
      <c r="N128" s="4" t="str">
        <f t="shared" si="16"/>
        <v>114.87,</v>
      </c>
      <c r="O128" s="4" t="str">
        <f t="shared" si="17"/>
        <v>114.98,</v>
      </c>
      <c r="P128" s="4" t="str">
        <f t="shared" si="18"/>
        <v>114.04,</v>
      </c>
      <c r="Q128" s="5" t="s">
        <v>10</v>
      </c>
      <c r="R128" s="4" t="str">
        <f t="shared" si="19"/>
        <v>-0.09,</v>
      </c>
      <c r="S128" s="4" t="str">
        <f t="shared" si="20"/>
        <v>-0.00078</v>
      </c>
      <c r="T128" s="4" t="str">
        <f t="shared" si="21"/>
        <v>insert into FXRATE values ('20070925','USDJPY',114.78,114.87,114.98,114.04,null, -0.09,-0.00078);</v>
      </c>
    </row>
    <row r="129" spans="1:20" x14ac:dyDescent="0.2">
      <c r="A129" s="1">
        <v>20070926</v>
      </c>
      <c r="B129" s="1" t="s">
        <v>5</v>
      </c>
      <c r="C129" s="2">
        <v>115.56</v>
      </c>
      <c r="D129" s="2">
        <v>114.78</v>
      </c>
      <c r="E129" s="2">
        <v>115.75</v>
      </c>
      <c r="F129" s="2">
        <v>114.54</v>
      </c>
      <c r="G129" s="1" t="s">
        <v>6</v>
      </c>
      <c r="H129" s="2">
        <f t="shared" si="11"/>
        <v>0.78000000000000114</v>
      </c>
      <c r="I129" s="3">
        <f t="shared" si="12"/>
        <v>6.7956089911134446E-3</v>
      </c>
      <c r="K129" s="4" t="str">
        <f t="shared" si="13"/>
        <v>'20070926',</v>
      </c>
      <c r="L129" s="4" t="str">
        <f t="shared" si="14"/>
        <v>'USDJPY',</v>
      </c>
      <c r="M129" s="4" t="str">
        <f t="shared" si="15"/>
        <v>115.56,</v>
      </c>
      <c r="N129" s="4" t="str">
        <f t="shared" si="16"/>
        <v>114.78,</v>
      </c>
      <c r="O129" s="4" t="str">
        <f t="shared" si="17"/>
        <v>115.75,</v>
      </c>
      <c r="P129" s="4" t="str">
        <f t="shared" si="18"/>
        <v>114.54,</v>
      </c>
      <c r="Q129" s="5" t="s">
        <v>10</v>
      </c>
      <c r="R129" s="4" t="str">
        <f t="shared" si="19"/>
        <v>0.78,</v>
      </c>
      <c r="S129" s="4" t="str">
        <f t="shared" si="20"/>
        <v>0.0068</v>
      </c>
      <c r="T129" s="4" t="str">
        <f t="shared" si="21"/>
        <v>insert into FXRATE values ('20070926','USDJPY',115.56,114.78,115.75,114.54,null, 0.78,0.0068);</v>
      </c>
    </row>
    <row r="130" spans="1:20" x14ac:dyDescent="0.2">
      <c r="A130" s="1">
        <v>20070927</v>
      </c>
      <c r="B130" s="1" t="s">
        <v>5</v>
      </c>
      <c r="C130" s="2">
        <v>115.63</v>
      </c>
      <c r="D130" s="2">
        <v>115.56</v>
      </c>
      <c r="E130" s="2">
        <v>115.88</v>
      </c>
      <c r="F130" s="2">
        <v>115.12</v>
      </c>
      <c r="G130" s="1" t="s">
        <v>6</v>
      </c>
      <c r="H130" s="2">
        <f t="shared" si="11"/>
        <v>6.9999999999993179E-2</v>
      </c>
      <c r="I130" s="3">
        <f t="shared" si="12"/>
        <v>6.0574593284867752E-4</v>
      </c>
      <c r="K130" s="4" t="str">
        <f t="shared" si="13"/>
        <v>'20070927',</v>
      </c>
      <c r="L130" s="4" t="str">
        <f t="shared" si="14"/>
        <v>'USDJPY',</v>
      </c>
      <c r="M130" s="4" t="str">
        <f t="shared" si="15"/>
        <v>115.63,</v>
      </c>
      <c r="N130" s="4" t="str">
        <f t="shared" si="16"/>
        <v>115.56,</v>
      </c>
      <c r="O130" s="4" t="str">
        <f t="shared" si="17"/>
        <v>115.88,</v>
      </c>
      <c r="P130" s="4" t="str">
        <f t="shared" si="18"/>
        <v>115.12,</v>
      </c>
      <c r="Q130" s="5" t="s">
        <v>10</v>
      </c>
      <c r="R130" s="4" t="str">
        <f t="shared" si="19"/>
        <v>0.07,</v>
      </c>
      <c r="S130" s="4" t="str">
        <f t="shared" si="20"/>
        <v>0.00061</v>
      </c>
      <c r="T130" s="4" t="str">
        <f t="shared" si="21"/>
        <v>insert into FXRATE values ('20070927','USDJPY',115.63,115.56,115.88,115.12,null, 0.07,0.00061);</v>
      </c>
    </row>
    <row r="131" spans="1:20" x14ac:dyDescent="0.2">
      <c r="A131" s="1">
        <v>20070928</v>
      </c>
      <c r="B131" s="1" t="s">
        <v>5</v>
      </c>
      <c r="C131" s="2">
        <v>114.87</v>
      </c>
      <c r="D131" s="2">
        <v>115.63</v>
      </c>
      <c r="E131" s="2">
        <v>115.66</v>
      </c>
      <c r="F131" s="2">
        <v>114.69</v>
      </c>
      <c r="G131" s="1" t="s">
        <v>6</v>
      </c>
      <c r="H131" s="2">
        <f t="shared" si="11"/>
        <v>-0.75999999999999091</v>
      </c>
      <c r="I131" s="3">
        <f t="shared" si="12"/>
        <v>-6.5726887485945771E-3</v>
      </c>
      <c r="K131" s="4" t="str">
        <f t="shared" si="13"/>
        <v>'20070928',</v>
      </c>
      <c r="L131" s="4" t="str">
        <f t="shared" si="14"/>
        <v>'USDJPY',</v>
      </c>
      <c r="M131" s="4" t="str">
        <f t="shared" si="15"/>
        <v>114.87,</v>
      </c>
      <c r="N131" s="4" t="str">
        <f t="shared" si="16"/>
        <v>115.63,</v>
      </c>
      <c r="O131" s="4" t="str">
        <f t="shared" si="17"/>
        <v>115.66,</v>
      </c>
      <c r="P131" s="4" t="str">
        <f t="shared" si="18"/>
        <v>114.69,</v>
      </c>
      <c r="Q131" s="5" t="s">
        <v>10</v>
      </c>
      <c r="R131" s="4" t="str">
        <f t="shared" si="19"/>
        <v>-0.76,</v>
      </c>
      <c r="S131" s="4" t="str">
        <f t="shared" si="20"/>
        <v>-0.00657</v>
      </c>
      <c r="T131" s="4" t="str">
        <f t="shared" si="21"/>
        <v>insert into FXRATE values ('20070928','USDJPY',114.87,115.63,115.66,114.69,null, -0.76,-0.00657);</v>
      </c>
    </row>
    <row r="132" spans="1:20" x14ac:dyDescent="0.2">
      <c r="A132" s="1">
        <v>20071001</v>
      </c>
      <c r="B132" s="1" t="s">
        <v>5</v>
      </c>
      <c r="C132" s="2">
        <v>115.75</v>
      </c>
      <c r="D132" s="2">
        <v>114.84</v>
      </c>
      <c r="E132" s="2">
        <v>116.04</v>
      </c>
      <c r="F132" s="2">
        <v>114.76</v>
      </c>
      <c r="G132" s="1" t="s">
        <v>6</v>
      </c>
      <c r="H132" s="2">
        <f t="shared" ref="H132:H195" si="22">C132-C131</f>
        <v>0.87999999999999545</v>
      </c>
      <c r="I132" s="3">
        <f t="shared" ref="I132:I195" si="23">(C132-C131)/C131</f>
        <v>7.6608339862452813E-3</v>
      </c>
      <c r="K132" s="4" t="str">
        <f t="shared" ref="K132:K195" si="24">"'"&amp;A132&amp;"',"</f>
        <v>'20071001',</v>
      </c>
      <c r="L132" s="4" t="str">
        <f t="shared" ref="L132:L195" si="25">"'"&amp;B132&amp;"',"</f>
        <v>'USDJPY',</v>
      </c>
      <c r="M132" s="4" t="str">
        <f t="shared" ref="M132:M195" si="26">""&amp;C132&amp;","</f>
        <v>115.75,</v>
      </c>
      <c r="N132" s="4" t="str">
        <f t="shared" ref="N132:N195" si="27">""&amp;D132&amp;","</f>
        <v>114.84,</v>
      </c>
      <c r="O132" s="4" t="str">
        <f t="shared" ref="O132:O195" si="28">""&amp;E132&amp;","</f>
        <v>116.04,</v>
      </c>
      <c r="P132" s="4" t="str">
        <f t="shared" ref="P132:P195" si="29">""&amp;F132&amp;","</f>
        <v>114.76,</v>
      </c>
      <c r="Q132" s="5" t="s">
        <v>10</v>
      </c>
      <c r="R132" s="4" t="str">
        <f t="shared" ref="R132:R195" si="30">""&amp;ROUND(H132, 5)&amp;","</f>
        <v>0.88,</v>
      </c>
      <c r="S132" s="4" t="str">
        <f t="shared" ref="S132:S195" si="31">""&amp;ROUND(I132,5)&amp;""</f>
        <v>0.00766</v>
      </c>
      <c r="T132" s="4" t="str">
        <f t="shared" ref="T132:T195" si="32">"insert into FXRATE values ("&amp;K132&amp;L132&amp;M132&amp;N132&amp;O132&amp;P132&amp;Q132&amp;R132&amp;S132&amp;");"</f>
        <v>insert into FXRATE values ('20071001','USDJPY',115.75,114.84,116.04,114.76,null, 0.88,0.00766);</v>
      </c>
    </row>
    <row r="133" spans="1:20" x14ac:dyDescent="0.2">
      <c r="A133" s="1">
        <v>20071002</v>
      </c>
      <c r="B133" s="1" t="s">
        <v>5</v>
      </c>
      <c r="C133" s="2">
        <v>115.74</v>
      </c>
      <c r="D133" s="2">
        <v>115.75</v>
      </c>
      <c r="E133" s="2">
        <v>116</v>
      </c>
      <c r="F133" s="2">
        <v>115.28</v>
      </c>
      <c r="G133" s="1" t="s">
        <v>6</v>
      </c>
      <c r="H133" s="2">
        <f t="shared" si="22"/>
        <v>-1.0000000000005116E-2</v>
      </c>
      <c r="I133" s="3">
        <f t="shared" si="23"/>
        <v>-8.6393088552959966E-5</v>
      </c>
      <c r="K133" s="4" t="str">
        <f t="shared" si="24"/>
        <v>'20071002',</v>
      </c>
      <c r="L133" s="4" t="str">
        <f t="shared" si="25"/>
        <v>'USDJPY',</v>
      </c>
      <c r="M133" s="4" t="str">
        <f t="shared" si="26"/>
        <v>115.74,</v>
      </c>
      <c r="N133" s="4" t="str">
        <f t="shared" si="27"/>
        <v>115.75,</v>
      </c>
      <c r="O133" s="4" t="str">
        <f t="shared" si="28"/>
        <v>116,</v>
      </c>
      <c r="P133" s="4" t="str">
        <f t="shared" si="29"/>
        <v>115.28,</v>
      </c>
      <c r="Q133" s="5" t="s">
        <v>10</v>
      </c>
      <c r="R133" s="4" t="str">
        <f t="shared" si="30"/>
        <v>-0.01,</v>
      </c>
      <c r="S133" s="4" t="str">
        <f t="shared" si="31"/>
        <v>-0.00009</v>
      </c>
      <c r="T133" s="4" t="str">
        <f t="shared" si="32"/>
        <v>insert into FXRATE values ('20071002','USDJPY',115.74,115.75,116,115.28,null, -0.01,-0.00009);</v>
      </c>
    </row>
    <row r="134" spans="1:20" x14ac:dyDescent="0.2">
      <c r="A134" s="1">
        <v>20071003</v>
      </c>
      <c r="B134" s="1" t="s">
        <v>5</v>
      </c>
      <c r="C134" s="2">
        <v>116.75</v>
      </c>
      <c r="D134" s="2">
        <v>115.74</v>
      </c>
      <c r="E134" s="2">
        <v>116.78</v>
      </c>
      <c r="F134" s="2">
        <v>115.57</v>
      </c>
      <c r="G134" s="1" t="s">
        <v>6</v>
      </c>
      <c r="H134" s="2">
        <f t="shared" si="22"/>
        <v>1.0100000000000051</v>
      </c>
      <c r="I134" s="3">
        <f t="shared" si="23"/>
        <v>8.7264558493174802E-3</v>
      </c>
      <c r="K134" s="4" t="str">
        <f t="shared" si="24"/>
        <v>'20071003',</v>
      </c>
      <c r="L134" s="4" t="str">
        <f t="shared" si="25"/>
        <v>'USDJPY',</v>
      </c>
      <c r="M134" s="4" t="str">
        <f t="shared" si="26"/>
        <v>116.75,</v>
      </c>
      <c r="N134" s="4" t="str">
        <f t="shared" si="27"/>
        <v>115.74,</v>
      </c>
      <c r="O134" s="4" t="str">
        <f t="shared" si="28"/>
        <v>116.78,</v>
      </c>
      <c r="P134" s="4" t="str">
        <f t="shared" si="29"/>
        <v>115.57,</v>
      </c>
      <c r="Q134" s="5" t="s">
        <v>10</v>
      </c>
      <c r="R134" s="4" t="str">
        <f t="shared" si="30"/>
        <v>1.01,</v>
      </c>
      <c r="S134" s="4" t="str">
        <f t="shared" si="31"/>
        <v>0.00873</v>
      </c>
      <c r="T134" s="4" t="str">
        <f t="shared" si="32"/>
        <v>insert into FXRATE values ('20071003','USDJPY',116.75,115.74,116.78,115.57,null, 1.01,0.00873);</v>
      </c>
    </row>
    <row r="135" spans="1:20" x14ac:dyDescent="0.2">
      <c r="A135" s="1">
        <v>20071004</v>
      </c>
      <c r="B135" s="1" t="s">
        <v>5</v>
      </c>
      <c r="C135" s="2">
        <v>116.46</v>
      </c>
      <c r="D135" s="2">
        <v>116.72</v>
      </c>
      <c r="E135" s="2">
        <v>116.77</v>
      </c>
      <c r="F135" s="2">
        <v>116.28</v>
      </c>
      <c r="G135" s="1" t="s">
        <v>6</v>
      </c>
      <c r="H135" s="2">
        <f t="shared" si="22"/>
        <v>-0.29000000000000625</v>
      </c>
      <c r="I135" s="3">
        <f t="shared" si="23"/>
        <v>-2.483940042826606E-3</v>
      </c>
      <c r="K135" s="4" t="str">
        <f t="shared" si="24"/>
        <v>'20071004',</v>
      </c>
      <c r="L135" s="4" t="str">
        <f t="shared" si="25"/>
        <v>'USDJPY',</v>
      </c>
      <c r="M135" s="4" t="str">
        <f t="shared" si="26"/>
        <v>116.46,</v>
      </c>
      <c r="N135" s="4" t="str">
        <f t="shared" si="27"/>
        <v>116.72,</v>
      </c>
      <c r="O135" s="4" t="str">
        <f t="shared" si="28"/>
        <v>116.77,</v>
      </c>
      <c r="P135" s="4" t="str">
        <f t="shared" si="29"/>
        <v>116.28,</v>
      </c>
      <c r="Q135" s="5" t="s">
        <v>10</v>
      </c>
      <c r="R135" s="4" t="str">
        <f t="shared" si="30"/>
        <v>-0.29,</v>
      </c>
      <c r="S135" s="4" t="str">
        <f t="shared" si="31"/>
        <v>-0.00248</v>
      </c>
      <c r="T135" s="4" t="str">
        <f t="shared" si="32"/>
        <v>insert into FXRATE values ('20071004','USDJPY',116.46,116.72,116.77,116.28,null, -0.29,-0.00248);</v>
      </c>
    </row>
    <row r="136" spans="1:20" x14ac:dyDescent="0.2">
      <c r="A136" s="1">
        <v>20071005</v>
      </c>
      <c r="B136" s="1" t="s">
        <v>5</v>
      </c>
      <c r="C136" s="2">
        <v>116.9</v>
      </c>
      <c r="D136" s="2">
        <v>116.45</v>
      </c>
      <c r="E136" s="2">
        <v>117.25</v>
      </c>
      <c r="F136" s="2">
        <v>116.35</v>
      </c>
      <c r="G136" s="1" t="s">
        <v>6</v>
      </c>
      <c r="H136" s="2">
        <f t="shared" si="22"/>
        <v>0.44000000000001194</v>
      </c>
      <c r="I136" s="3">
        <f t="shared" si="23"/>
        <v>3.7781212433454572E-3</v>
      </c>
      <c r="K136" s="4" t="str">
        <f t="shared" si="24"/>
        <v>'20071005',</v>
      </c>
      <c r="L136" s="4" t="str">
        <f t="shared" si="25"/>
        <v>'USDJPY',</v>
      </c>
      <c r="M136" s="4" t="str">
        <f t="shared" si="26"/>
        <v>116.9,</v>
      </c>
      <c r="N136" s="4" t="str">
        <f t="shared" si="27"/>
        <v>116.45,</v>
      </c>
      <c r="O136" s="4" t="str">
        <f t="shared" si="28"/>
        <v>117.25,</v>
      </c>
      <c r="P136" s="4" t="str">
        <f t="shared" si="29"/>
        <v>116.35,</v>
      </c>
      <c r="Q136" s="5" t="s">
        <v>10</v>
      </c>
      <c r="R136" s="4" t="str">
        <f t="shared" si="30"/>
        <v>0.44,</v>
      </c>
      <c r="S136" s="4" t="str">
        <f t="shared" si="31"/>
        <v>0.00378</v>
      </c>
      <c r="T136" s="4" t="str">
        <f t="shared" si="32"/>
        <v>insert into FXRATE values ('20071005','USDJPY',116.9,116.45,117.25,116.35,null, 0.44,0.00378);</v>
      </c>
    </row>
    <row r="137" spans="1:20" x14ac:dyDescent="0.2">
      <c r="A137" s="1">
        <v>20071008</v>
      </c>
      <c r="B137" s="1" t="s">
        <v>5</v>
      </c>
      <c r="C137" s="2">
        <v>117.41</v>
      </c>
      <c r="D137" s="2">
        <v>116.97</v>
      </c>
      <c r="E137" s="2">
        <v>117.6</v>
      </c>
      <c r="F137" s="2">
        <v>116.96</v>
      </c>
      <c r="G137" s="1" t="s">
        <v>6</v>
      </c>
      <c r="H137" s="2">
        <f t="shared" si="22"/>
        <v>0.50999999999999091</v>
      </c>
      <c r="I137" s="3">
        <f t="shared" si="23"/>
        <v>4.3627031650982969E-3</v>
      </c>
      <c r="K137" s="4" t="str">
        <f t="shared" si="24"/>
        <v>'20071008',</v>
      </c>
      <c r="L137" s="4" t="str">
        <f t="shared" si="25"/>
        <v>'USDJPY',</v>
      </c>
      <c r="M137" s="4" t="str">
        <f t="shared" si="26"/>
        <v>117.41,</v>
      </c>
      <c r="N137" s="4" t="str">
        <f t="shared" si="27"/>
        <v>116.97,</v>
      </c>
      <c r="O137" s="4" t="str">
        <f t="shared" si="28"/>
        <v>117.6,</v>
      </c>
      <c r="P137" s="4" t="str">
        <f t="shared" si="29"/>
        <v>116.96,</v>
      </c>
      <c r="Q137" s="5" t="s">
        <v>10</v>
      </c>
      <c r="R137" s="4" t="str">
        <f t="shared" si="30"/>
        <v>0.51,</v>
      </c>
      <c r="S137" s="4" t="str">
        <f t="shared" si="31"/>
        <v>0.00436</v>
      </c>
      <c r="T137" s="4" t="str">
        <f t="shared" si="32"/>
        <v>insert into FXRATE values ('20071008','USDJPY',117.41,116.97,117.6,116.96,null, 0.51,0.00436);</v>
      </c>
    </row>
    <row r="138" spans="1:20" x14ac:dyDescent="0.2">
      <c r="A138" s="1">
        <v>20071009</v>
      </c>
      <c r="B138" s="1" t="s">
        <v>5</v>
      </c>
      <c r="C138" s="2">
        <v>117.13</v>
      </c>
      <c r="D138" s="2">
        <v>117.41</v>
      </c>
      <c r="E138" s="2">
        <v>117.5</v>
      </c>
      <c r="F138" s="2">
        <v>116.83</v>
      </c>
      <c r="G138" s="1" t="s">
        <v>6</v>
      </c>
      <c r="H138" s="2">
        <f t="shared" si="22"/>
        <v>-0.28000000000000114</v>
      </c>
      <c r="I138" s="3">
        <f t="shared" si="23"/>
        <v>-2.3848053828464453E-3</v>
      </c>
      <c r="K138" s="4" t="str">
        <f t="shared" si="24"/>
        <v>'20071009',</v>
      </c>
      <c r="L138" s="4" t="str">
        <f t="shared" si="25"/>
        <v>'USDJPY',</v>
      </c>
      <c r="M138" s="4" t="str">
        <f t="shared" si="26"/>
        <v>117.13,</v>
      </c>
      <c r="N138" s="4" t="str">
        <f t="shared" si="27"/>
        <v>117.41,</v>
      </c>
      <c r="O138" s="4" t="str">
        <f t="shared" si="28"/>
        <v>117.5,</v>
      </c>
      <c r="P138" s="4" t="str">
        <f t="shared" si="29"/>
        <v>116.83,</v>
      </c>
      <c r="Q138" s="5" t="s">
        <v>10</v>
      </c>
      <c r="R138" s="4" t="str">
        <f t="shared" si="30"/>
        <v>-0.28,</v>
      </c>
      <c r="S138" s="4" t="str">
        <f t="shared" si="31"/>
        <v>-0.00238</v>
      </c>
      <c r="T138" s="4" t="str">
        <f t="shared" si="32"/>
        <v>insert into FXRATE values ('20071009','USDJPY',117.13,117.41,117.5,116.83,null, -0.28,-0.00238);</v>
      </c>
    </row>
    <row r="139" spans="1:20" x14ac:dyDescent="0.2">
      <c r="A139" s="1">
        <v>20071010</v>
      </c>
      <c r="B139" s="1" t="s">
        <v>5</v>
      </c>
      <c r="C139" s="2">
        <v>117.24</v>
      </c>
      <c r="D139" s="2">
        <v>117.13</v>
      </c>
      <c r="E139" s="2">
        <v>117.53</v>
      </c>
      <c r="F139" s="2">
        <v>116.97</v>
      </c>
      <c r="G139" s="1" t="s">
        <v>6</v>
      </c>
      <c r="H139" s="2">
        <f t="shared" si="22"/>
        <v>0.10999999999999943</v>
      </c>
      <c r="I139" s="3">
        <f t="shared" si="23"/>
        <v>9.3912746520959133E-4</v>
      </c>
      <c r="K139" s="4" t="str">
        <f t="shared" si="24"/>
        <v>'20071010',</v>
      </c>
      <c r="L139" s="4" t="str">
        <f t="shared" si="25"/>
        <v>'USDJPY',</v>
      </c>
      <c r="M139" s="4" t="str">
        <f t="shared" si="26"/>
        <v>117.24,</v>
      </c>
      <c r="N139" s="4" t="str">
        <f t="shared" si="27"/>
        <v>117.13,</v>
      </c>
      <c r="O139" s="4" t="str">
        <f t="shared" si="28"/>
        <v>117.53,</v>
      </c>
      <c r="P139" s="4" t="str">
        <f t="shared" si="29"/>
        <v>116.97,</v>
      </c>
      <c r="Q139" s="5" t="s">
        <v>10</v>
      </c>
      <c r="R139" s="4" t="str">
        <f t="shared" si="30"/>
        <v>0.11,</v>
      </c>
      <c r="S139" s="4" t="str">
        <f t="shared" si="31"/>
        <v>0.00094</v>
      </c>
      <c r="T139" s="4" t="str">
        <f t="shared" si="32"/>
        <v>insert into FXRATE values ('20071010','USDJPY',117.24,117.13,117.53,116.97,null, 0.11,0.00094);</v>
      </c>
    </row>
    <row r="140" spans="1:20" x14ac:dyDescent="0.2">
      <c r="A140" s="1">
        <v>20071011</v>
      </c>
      <c r="B140" s="1" t="s">
        <v>5</v>
      </c>
      <c r="C140" s="2">
        <v>117.28</v>
      </c>
      <c r="D140" s="2">
        <v>117.22</v>
      </c>
      <c r="E140" s="2">
        <v>117.78</v>
      </c>
      <c r="F140" s="2">
        <v>117.02</v>
      </c>
      <c r="G140" s="1" t="s">
        <v>6</v>
      </c>
      <c r="H140" s="2">
        <f t="shared" si="22"/>
        <v>4.0000000000006253E-2</v>
      </c>
      <c r="I140" s="3">
        <f t="shared" si="23"/>
        <v>3.4118048447634132E-4</v>
      </c>
      <c r="K140" s="4" t="str">
        <f t="shared" si="24"/>
        <v>'20071011',</v>
      </c>
      <c r="L140" s="4" t="str">
        <f t="shared" si="25"/>
        <v>'USDJPY',</v>
      </c>
      <c r="M140" s="4" t="str">
        <f t="shared" si="26"/>
        <v>117.28,</v>
      </c>
      <c r="N140" s="4" t="str">
        <f t="shared" si="27"/>
        <v>117.22,</v>
      </c>
      <c r="O140" s="4" t="str">
        <f t="shared" si="28"/>
        <v>117.78,</v>
      </c>
      <c r="P140" s="4" t="str">
        <f t="shared" si="29"/>
        <v>117.02,</v>
      </c>
      <c r="Q140" s="5" t="s">
        <v>10</v>
      </c>
      <c r="R140" s="4" t="str">
        <f t="shared" si="30"/>
        <v>0.04,</v>
      </c>
      <c r="S140" s="4" t="str">
        <f t="shared" si="31"/>
        <v>0.00034</v>
      </c>
      <c r="T140" s="4" t="str">
        <f t="shared" si="32"/>
        <v>insert into FXRATE values ('20071011','USDJPY',117.28,117.22,117.78,117.02,null, 0.04,0.00034);</v>
      </c>
    </row>
    <row r="141" spans="1:20" x14ac:dyDescent="0.2">
      <c r="A141" s="1">
        <v>20071012</v>
      </c>
      <c r="B141" s="1" t="s">
        <v>5</v>
      </c>
      <c r="C141" s="2">
        <v>117.62</v>
      </c>
      <c r="D141" s="2">
        <v>117.29</v>
      </c>
      <c r="E141" s="2">
        <v>117.69</v>
      </c>
      <c r="F141" s="2">
        <v>117.15</v>
      </c>
      <c r="G141" s="1" t="s">
        <v>6</v>
      </c>
      <c r="H141" s="2">
        <f t="shared" si="22"/>
        <v>0.34000000000000341</v>
      </c>
      <c r="I141" s="3">
        <f t="shared" si="23"/>
        <v>2.8990450204638761E-3</v>
      </c>
      <c r="K141" s="4" t="str">
        <f t="shared" si="24"/>
        <v>'20071012',</v>
      </c>
      <c r="L141" s="4" t="str">
        <f t="shared" si="25"/>
        <v>'USDJPY',</v>
      </c>
      <c r="M141" s="4" t="str">
        <f t="shared" si="26"/>
        <v>117.62,</v>
      </c>
      <c r="N141" s="4" t="str">
        <f t="shared" si="27"/>
        <v>117.29,</v>
      </c>
      <c r="O141" s="4" t="str">
        <f t="shared" si="28"/>
        <v>117.69,</v>
      </c>
      <c r="P141" s="4" t="str">
        <f t="shared" si="29"/>
        <v>117.15,</v>
      </c>
      <c r="Q141" s="5" t="s">
        <v>10</v>
      </c>
      <c r="R141" s="4" t="str">
        <f t="shared" si="30"/>
        <v>0.34,</v>
      </c>
      <c r="S141" s="4" t="str">
        <f t="shared" si="31"/>
        <v>0.0029</v>
      </c>
      <c r="T141" s="4" t="str">
        <f t="shared" si="32"/>
        <v>insert into FXRATE values ('20071012','USDJPY',117.62,117.29,117.69,117.15,null, 0.34,0.0029);</v>
      </c>
    </row>
    <row r="142" spans="1:20" x14ac:dyDescent="0.2">
      <c r="A142" s="1">
        <v>20071015</v>
      </c>
      <c r="B142" s="1" t="s">
        <v>5</v>
      </c>
      <c r="C142" s="2">
        <v>117.39</v>
      </c>
      <c r="D142" s="2">
        <v>117.56</v>
      </c>
      <c r="E142" s="2">
        <v>117.94</v>
      </c>
      <c r="F142" s="2">
        <v>117.12</v>
      </c>
      <c r="G142" s="1" t="s">
        <v>6</v>
      </c>
      <c r="H142" s="2">
        <f t="shared" si="22"/>
        <v>-0.23000000000000398</v>
      </c>
      <c r="I142" s="3">
        <f t="shared" si="23"/>
        <v>-1.9554497534433257E-3</v>
      </c>
      <c r="K142" s="4" t="str">
        <f t="shared" si="24"/>
        <v>'20071015',</v>
      </c>
      <c r="L142" s="4" t="str">
        <f t="shared" si="25"/>
        <v>'USDJPY',</v>
      </c>
      <c r="M142" s="4" t="str">
        <f t="shared" si="26"/>
        <v>117.39,</v>
      </c>
      <c r="N142" s="4" t="str">
        <f t="shared" si="27"/>
        <v>117.56,</v>
      </c>
      <c r="O142" s="4" t="str">
        <f t="shared" si="28"/>
        <v>117.94,</v>
      </c>
      <c r="P142" s="4" t="str">
        <f t="shared" si="29"/>
        <v>117.12,</v>
      </c>
      <c r="Q142" s="5" t="s">
        <v>10</v>
      </c>
      <c r="R142" s="4" t="str">
        <f t="shared" si="30"/>
        <v>-0.23,</v>
      </c>
      <c r="S142" s="4" t="str">
        <f t="shared" si="31"/>
        <v>-0.00196</v>
      </c>
      <c r="T142" s="4" t="str">
        <f t="shared" si="32"/>
        <v>insert into FXRATE values ('20071015','USDJPY',117.39,117.56,117.94,117.12,null, -0.23,-0.00196);</v>
      </c>
    </row>
    <row r="143" spans="1:20" x14ac:dyDescent="0.2">
      <c r="A143" s="1">
        <v>20071016</v>
      </c>
      <c r="B143" s="1" t="s">
        <v>5</v>
      </c>
      <c r="C143" s="2">
        <v>116.93</v>
      </c>
      <c r="D143" s="2">
        <v>117.39</v>
      </c>
      <c r="E143" s="2">
        <v>117.47</v>
      </c>
      <c r="F143" s="2">
        <v>116.46</v>
      </c>
      <c r="G143" s="1" t="s">
        <v>6</v>
      </c>
      <c r="H143" s="2">
        <f t="shared" si="22"/>
        <v>-0.45999999999999375</v>
      </c>
      <c r="I143" s="3">
        <f t="shared" si="23"/>
        <v>-3.9185620580968888E-3</v>
      </c>
      <c r="K143" s="4" t="str">
        <f t="shared" si="24"/>
        <v>'20071016',</v>
      </c>
      <c r="L143" s="4" t="str">
        <f t="shared" si="25"/>
        <v>'USDJPY',</v>
      </c>
      <c r="M143" s="4" t="str">
        <f t="shared" si="26"/>
        <v>116.93,</v>
      </c>
      <c r="N143" s="4" t="str">
        <f t="shared" si="27"/>
        <v>117.39,</v>
      </c>
      <c r="O143" s="4" t="str">
        <f t="shared" si="28"/>
        <v>117.47,</v>
      </c>
      <c r="P143" s="4" t="str">
        <f t="shared" si="29"/>
        <v>116.46,</v>
      </c>
      <c r="Q143" s="5" t="s">
        <v>10</v>
      </c>
      <c r="R143" s="4" t="str">
        <f t="shared" si="30"/>
        <v>-0.46,</v>
      </c>
      <c r="S143" s="4" t="str">
        <f t="shared" si="31"/>
        <v>-0.00392</v>
      </c>
      <c r="T143" s="4" t="str">
        <f t="shared" si="32"/>
        <v>insert into FXRATE values ('20071016','USDJPY',116.93,117.39,117.47,116.46,null, -0.46,-0.00392);</v>
      </c>
    </row>
    <row r="144" spans="1:20" x14ac:dyDescent="0.2">
      <c r="A144" s="1">
        <v>20071017</v>
      </c>
      <c r="B144" s="1" t="s">
        <v>5</v>
      </c>
      <c r="C144" s="2">
        <v>116.68</v>
      </c>
      <c r="D144" s="2">
        <v>116.91</v>
      </c>
      <c r="E144" s="2">
        <v>117.19</v>
      </c>
      <c r="F144" s="2">
        <v>116.19</v>
      </c>
      <c r="G144" s="1" t="s">
        <v>6</v>
      </c>
      <c r="H144" s="2">
        <f t="shared" si="22"/>
        <v>-0.25</v>
      </c>
      <c r="I144" s="3">
        <f t="shared" si="23"/>
        <v>-2.1380313007782433E-3</v>
      </c>
      <c r="K144" s="4" t="str">
        <f t="shared" si="24"/>
        <v>'20071017',</v>
      </c>
      <c r="L144" s="4" t="str">
        <f t="shared" si="25"/>
        <v>'USDJPY',</v>
      </c>
      <c r="M144" s="4" t="str">
        <f t="shared" si="26"/>
        <v>116.68,</v>
      </c>
      <c r="N144" s="4" t="str">
        <f t="shared" si="27"/>
        <v>116.91,</v>
      </c>
      <c r="O144" s="4" t="str">
        <f t="shared" si="28"/>
        <v>117.19,</v>
      </c>
      <c r="P144" s="4" t="str">
        <f t="shared" si="29"/>
        <v>116.19,</v>
      </c>
      <c r="Q144" s="5" t="s">
        <v>10</v>
      </c>
      <c r="R144" s="4" t="str">
        <f t="shared" si="30"/>
        <v>-0.25,</v>
      </c>
      <c r="S144" s="4" t="str">
        <f t="shared" si="31"/>
        <v>-0.00214</v>
      </c>
      <c r="T144" s="4" t="str">
        <f t="shared" si="32"/>
        <v>insert into FXRATE values ('20071017','USDJPY',116.68,116.91,117.19,116.19,null, -0.25,-0.00214);</v>
      </c>
    </row>
    <row r="145" spans="1:20" x14ac:dyDescent="0.2">
      <c r="A145" s="1">
        <v>20071018</v>
      </c>
      <c r="B145" s="1" t="s">
        <v>5</v>
      </c>
      <c r="C145" s="2">
        <v>115.63</v>
      </c>
      <c r="D145" s="2">
        <v>116.66</v>
      </c>
      <c r="E145" s="2">
        <v>116.69</v>
      </c>
      <c r="F145" s="2">
        <v>115.3</v>
      </c>
      <c r="G145" s="1" t="s">
        <v>6</v>
      </c>
      <c r="H145" s="2">
        <f t="shared" si="22"/>
        <v>-1.0500000000000114</v>
      </c>
      <c r="I145" s="3">
        <f t="shared" si="23"/>
        <v>-8.9989715461091125E-3</v>
      </c>
      <c r="K145" s="4" t="str">
        <f t="shared" si="24"/>
        <v>'20071018',</v>
      </c>
      <c r="L145" s="4" t="str">
        <f t="shared" si="25"/>
        <v>'USDJPY',</v>
      </c>
      <c r="M145" s="4" t="str">
        <f t="shared" si="26"/>
        <v>115.63,</v>
      </c>
      <c r="N145" s="4" t="str">
        <f t="shared" si="27"/>
        <v>116.66,</v>
      </c>
      <c r="O145" s="4" t="str">
        <f t="shared" si="28"/>
        <v>116.69,</v>
      </c>
      <c r="P145" s="4" t="str">
        <f t="shared" si="29"/>
        <v>115.3,</v>
      </c>
      <c r="Q145" s="5" t="s">
        <v>10</v>
      </c>
      <c r="R145" s="4" t="str">
        <f t="shared" si="30"/>
        <v>-1.05,</v>
      </c>
      <c r="S145" s="4" t="str">
        <f t="shared" si="31"/>
        <v>-0.009</v>
      </c>
      <c r="T145" s="4" t="str">
        <f t="shared" si="32"/>
        <v>insert into FXRATE values ('20071018','USDJPY',115.63,116.66,116.69,115.3,null, -1.05,-0.009);</v>
      </c>
    </row>
    <row r="146" spans="1:20" x14ac:dyDescent="0.2">
      <c r="A146" s="1">
        <v>20071019</v>
      </c>
      <c r="B146" s="1" t="s">
        <v>5</v>
      </c>
      <c r="C146" s="2">
        <v>114.59</v>
      </c>
      <c r="D146" s="2">
        <v>115.63</v>
      </c>
      <c r="E146" s="2">
        <v>115.72</v>
      </c>
      <c r="F146" s="2">
        <v>114.57</v>
      </c>
      <c r="G146" s="1" t="s">
        <v>6</v>
      </c>
      <c r="H146" s="2">
        <f t="shared" si="22"/>
        <v>-1.039999999999992</v>
      </c>
      <c r="I146" s="3">
        <f t="shared" si="23"/>
        <v>-8.9942056559715652E-3</v>
      </c>
      <c r="K146" s="4" t="str">
        <f t="shared" si="24"/>
        <v>'20071019',</v>
      </c>
      <c r="L146" s="4" t="str">
        <f t="shared" si="25"/>
        <v>'USDJPY',</v>
      </c>
      <c r="M146" s="4" t="str">
        <f t="shared" si="26"/>
        <v>114.59,</v>
      </c>
      <c r="N146" s="4" t="str">
        <f t="shared" si="27"/>
        <v>115.63,</v>
      </c>
      <c r="O146" s="4" t="str">
        <f t="shared" si="28"/>
        <v>115.72,</v>
      </c>
      <c r="P146" s="4" t="str">
        <f t="shared" si="29"/>
        <v>114.57,</v>
      </c>
      <c r="Q146" s="5" t="s">
        <v>10</v>
      </c>
      <c r="R146" s="4" t="str">
        <f t="shared" si="30"/>
        <v>-1.04,</v>
      </c>
      <c r="S146" s="4" t="str">
        <f t="shared" si="31"/>
        <v>-0.00899</v>
      </c>
      <c r="T146" s="4" t="str">
        <f t="shared" si="32"/>
        <v>insert into FXRATE values ('20071019','USDJPY',114.59,115.63,115.72,114.57,null, -1.04,-0.00899);</v>
      </c>
    </row>
    <row r="147" spans="1:20" x14ac:dyDescent="0.2">
      <c r="A147" s="1">
        <v>20071022</v>
      </c>
      <c r="B147" s="1" t="s">
        <v>5</v>
      </c>
      <c r="C147" s="2">
        <v>114.56</v>
      </c>
      <c r="D147" s="2">
        <v>113.73</v>
      </c>
      <c r="E147" s="2">
        <v>114.62</v>
      </c>
      <c r="F147" s="2">
        <v>113.26</v>
      </c>
      <c r="G147" s="1" t="s">
        <v>6</v>
      </c>
      <c r="H147" s="2">
        <f t="shared" si="22"/>
        <v>-3.0000000000001137E-2</v>
      </c>
      <c r="I147" s="3">
        <f t="shared" si="23"/>
        <v>-2.6180294964657595E-4</v>
      </c>
      <c r="K147" s="4" t="str">
        <f t="shared" si="24"/>
        <v>'20071022',</v>
      </c>
      <c r="L147" s="4" t="str">
        <f t="shared" si="25"/>
        <v>'USDJPY',</v>
      </c>
      <c r="M147" s="4" t="str">
        <f t="shared" si="26"/>
        <v>114.56,</v>
      </c>
      <c r="N147" s="4" t="str">
        <f t="shared" si="27"/>
        <v>113.73,</v>
      </c>
      <c r="O147" s="4" t="str">
        <f t="shared" si="28"/>
        <v>114.62,</v>
      </c>
      <c r="P147" s="4" t="str">
        <f t="shared" si="29"/>
        <v>113.26,</v>
      </c>
      <c r="Q147" s="5" t="s">
        <v>10</v>
      </c>
      <c r="R147" s="4" t="str">
        <f t="shared" si="30"/>
        <v>-0.03,</v>
      </c>
      <c r="S147" s="4" t="str">
        <f t="shared" si="31"/>
        <v>-0.00026</v>
      </c>
      <c r="T147" s="4" t="str">
        <f t="shared" si="32"/>
        <v>insert into FXRATE values ('20071022','USDJPY',114.56,113.73,114.62,113.26,null, -0.03,-0.00026);</v>
      </c>
    </row>
    <row r="148" spans="1:20" x14ac:dyDescent="0.2">
      <c r="A148" s="1">
        <v>20071023</v>
      </c>
      <c r="B148" s="1" t="s">
        <v>5</v>
      </c>
      <c r="C148" s="2">
        <v>114.78</v>
      </c>
      <c r="D148" s="2">
        <v>114.56</v>
      </c>
      <c r="E148" s="2">
        <v>115.03</v>
      </c>
      <c r="F148" s="2">
        <v>114.2</v>
      </c>
      <c r="G148" s="1" t="s">
        <v>6</v>
      </c>
      <c r="H148" s="2">
        <f t="shared" si="22"/>
        <v>0.21999999999999886</v>
      </c>
      <c r="I148" s="3">
        <f t="shared" si="23"/>
        <v>1.9203910614525039E-3</v>
      </c>
      <c r="K148" s="4" t="str">
        <f t="shared" si="24"/>
        <v>'20071023',</v>
      </c>
      <c r="L148" s="4" t="str">
        <f t="shared" si="25"/>
        <v>'USDJPY',</v>
      </c>
      <c r="M148" s="4" t="str">
        <f t="shared" si="26"/>
        <v>114.78,</v>
      </c>
      <c r="N148" s="4" t="str">
        <f t="shared" si="27"/>
        <v>114.56,</v>
      </c>
      <c r="O148" s="4" t="str">
        <f t="shared" si="28"/>
        <v>115.03,</v>
      </c>
      <c r="P148" s="4" t="str">
        <f t="shared" si="29"/>
        <v>114.2,</v>
      </c>
      <c r="Q148" s="5" t="s">
        <v>10</v>
      </c>
      <c r="R148" s="4" t="str">
        <f t="shared" si="30"/>
        <v>0.22,</v>
      </c>
      <c r="S148" s="4" t="str">
        <f t="shared" si="31"/>
        <v>0.00192</v>
      </c>
      <c r="T148" s="4" t="str">
        <f t="shared" si="32"/>
        <v>insert into FXRATE values ('20071023','USDJPY',114.78,114.56,115.03,114.2,null, 0.22,0.00192);</v>
      </c>
    </row>
    <row r="149" spans="1:20" x14ac:dyDescent="0.2">
      <c r="A149" s="1">
        <v>20071024</v>
      </c>
      <c r="B149" s="1" t="s">
        <v>5</v>
      </c>
      <c r="C149" s="2">
        <v>114.25</v>
      </c>
      <c r="D149" s="2">
        <v>114.78</v>
      </c>
      <c r="E149" s="2">
        <v>114.97</v>
      </c>
      <c r="F149" s="2">
        <v>113.84</v>
      </c>
      <c r="G149" s="1" t="s">
        <v>6</v>
      </c>
      <c r="H149" s="2">
        <f t="shared" si="22"/>
        <v>-0.53000000000000114</v>
      </c>
      <c r="I149" s="3">
        <f t="shared" si="23"/>
        <v>-4.6175291862693944E-3</v>
      </c>
      <c r="K149" s="4" t="str">
        <f t="shared" si="24"/>
        <v>'20071024',</v>
      </c>
      <c r="L149" s="4" t="str">
        <f t="shared" si="25"/>
        <v>'USDJPY',</v>
      </c>
      <c r="M149" s="4" t="str">
        <f t="shared" si="26"/>
        <v>114.25,</v>
      </c>
      <c r="N149" s="4" t="str">
        <f t="shared" si="27"/>
        <v>114.78,</v>
      </c>
      <c r="O149" s="4" t="str">
        <f t="shared" si="28"/>
        <v>114.97,</v>
      </c>
      <c r="P149" s="4" t="str">
        <f t="shared" si="29"/>
        <v>113.84,</v>
      </c>
      <c r="Q149" s="5" t="s">
        <v>10</v>
      </c>
      <c r="R149" s="4" t="str">
        <f t="shared" si="30"/>
        <v>-0.53,</v>
      </c>
      <c r="S149" s="4" t="str">
        <f t="shared" si="31"/>
        <v>-0.00462</v>
      </c>
      <c r="T149" s="4" t="str">
        <f t="shared" si="32"/>
        <v>insert into FXRATE values ('20071024','USDJPY',114.25,114.78,114.97,113.84,null, -0.53,-0.00462);</v>
      </c>
    </row>
    <row r="150" spans="1:20" x14ac:dyDescent="0.2">
      <c r="A150" s="1">
        <v>20071025</v>
      </c>
      <c r="B150" s="1" t="s">
        <v>5</v>
      </c>
      <c r="C150" s="2">
        <v>114.18</v>
      </c>
      <c r="D150" s="2">
        <v>114.27</v>
      </c>
      <c r="E150" s="2">
        <v>114.57</v>
      </c>
      <c r="F150" s="2">
        <v>113.78</v>
      </c>
      <c r="G150" s="1" t="s">
        <v>6</v>
      </c>
      <c r="H150" s="2">
        <f t="shared" si="22"/>
        <v>-6.9999999999993179E-2</v>
      </c>
      <c r="I150" s="3">
        <f t="shared" si="23"/>
        <v>-6.1269146608309124E-4</v>
      </c>
      <c r="K150" s="4" t="str">
        <f t="shared" si="24"/>
        <v>'20071025',</v>
      </c>
      <c r="L150" s="4" t="str">
        <f t="shared" si="25"/>
        <v>'USDJPY',</v>
      </c>
      <c r="M150" s="4" t="str">
        <f t="shared" si="26"/>
        <v>114.18,</v>
      </c>
      <c r="N150" s="4" t="str">
        <f t="shared" si="27"/>
        <v>114.27,</v>
      </c>
      <c r="O150" s="4" t="str">
        <f t="shared" si="28"/>
        <v>114.57,</v>
      </c>
      <c r="P150" s="4" t="str">
        <f t="shared" si="29"/>
        <v>113.78,</v>
      </c>
      <c r="Q150" s="5" t="s">
        <v>10</v>
      </c>
      <c r="R150" s="4" t="str">
        <f t="shared" si="30"/>
        <v>-0.07,</v>
      </c>
      <c r="S150" s="4" t="str">
        <f t="shared" si="31"/>
        <v>-0.00061</v>
      </c>
      <c r="T150" s="4" t="str">
        <f t="shared" si="32"/>
        <v>insert into FXRATE values ('20071025','USDJPY',114.18,114.27,114.57,113.78,null, -0.07,-0.00061);</v>
      </c>
    </row>
    <row r="151" spans="1:20" x14ac:dyDescent="0.2">
      <c r="A151" s="1">
        <v>20071026</v>
      </c>
      <c r="B151" s="1" t="s">
        <v>5</v>
      </c>
      <c r="C151" s="2">
        <v>114.23</v>
      </c>
      <c r="D151" s="2">
        <v>114.18</v>
      </c>
      <c r="E151" s="2">
        <v>114.56</v>
      </c>
      <c r="F151" s="2">
        <v>113.93</v>
      </c>
      <c r="G151" s="1" t="s">
        <v>6</v>
      </c>
      <c r="H151" s="2">
        <f t="shared" si="22"/>
        <v>4.9999999999997158E-2</v>
      </c>
      <c r="I151" s="3">
        <f t="shared" si="23"/>
        <v>4.379050621824939E-4</v>
      </c>
      <c r="K151" s="4" t="str">
        <f t="shared" si="24"/>
        <v>'20071026',</v>
      </c>
      <c r="L151" s="4" t="str">
        <f t="shared" si="25"/>
        <v>'USDJPY',</v>
      </c>
      <c r="M151" s="4" t="str">
        <f t="shared" si="26"/>
        <v>114.23,</v>
      </c>
      <c r="N151" s="4" t="str">
        <f t="shared" si="27"/>
        <v>114.18,</v>
      </c>
      <c r="O151" s="4" t="str">
        <f t="shared" si="28"/>
        <v>114.56,</v>
      </c>
      <c r="P151" s="4" t="str">
        <f t="shared" si="29"/>
        <v>113.93,</v>
      </c>
      <c r="Q151" s="5" t="s">
        <v>10</v>
      </c>
      <c r="R151" s="4" t="str">
        <f t="shared" si="30"/>
        <v>0.05,</v>
      </c>
      <c r="S151" s="4" t="str">
        <f t="shared" si="31"/>
        <v>0.00044</v>
      </c>
      <c r="T151" s="4" t="str">
        <f t="shared" si="32"/>
        <v>insert into FXRATE values ('20071026','USDJPY',114.23,114.18,114.56,113.93,null, 0.05,0.00044);</v>
      </c>
    </row>
    <row r="152" spans="1:20" x14ac:dyDescent="0.2">
      <c r="A152" s="1">
        <v>20071029</v>
      </c>
      <c r="B152" s="1" t="s">
        <v>5</v>
      </c>
      <c r="C152" s="2">
        <v>114.66</v>
      </c>
      <c r="D152" s="2">
        <v>114.12</v>
      </c>
      <c r="E152" s="2">
        <v>114.91</v>
      </c>
      <c r="F152" s="2">
        <v>114.07</v>
      </c>
      <c r="G152" s="1" t="s">
        <v>6</v>
      </c>
      <c r="H152" s="2">
        <f t="shared" si="22"/>
        <v>0.42999999999999261</v>
      </c>
      <c r="I152" s="3">
        <f t="shared" si="23"/>
        <v>3.7643351133677021E-3</v>
      </c>
      <c r="K152" s="4" t="str">
        <f t="shared" si="24"/>
        <v>'20071029',</v>
      </c>
      <c r="L152" s="4" t="str">
        <f t="shared" si="25"/>
        <v>'USDJPY',</v>
      </c>
      <c r="M152" s="4" t="str">
        <f t="shared" si="26"/>
        <v>114.66,</v>
      </c>
      <c r="N152" s="4" t="str">
        <f t="shared" si="27"/>
        <v>114.12,</v>
      </c>
      <c r="O152" s="4" t="str">
        <f t="shared" si="28"/>
        <v>114.91,</v>
      </c>
      <c r="P152" s="4" t="str">
        <f t="shared" si="29"/>
        <v>114.07,</v>
      </c>
      <c r="Q152" s="5" t="s">
        <v>10</v>
      </c>
      <c r="R152" s="4" t="str">
        <f t="shared" si="30"/>
        <v>0.43,</v>
      </c>
      <c r="S152" s="4" t="str">
        <f t="shared" si="31"/>
        <v>0.00376</v>
      </c>
      <c r="T152" s="4" t="str">
        <f t="shared" si="32"/>
        <v>insert into FXRATE values ('20071029','USDJPY',114.66,114.12,114.91,114.07,null, 0.43,0.00376);</v>
      </c>
    </row>
    <row r="153" spans="1:20" x14ac:dyDescent="0.2">
      <c r="A153" s="1">
        <v>20071030</v>
      </c>
      <c r="B153" s="1" t="s">
        <v>5</v>
      </c>
      <c r="C153" s="2">
        <v>114.63</v>
      </c>
      <c r="D153" s="2">
        <v>114.66</v>
      </c>
      <c r="E153" s="2">
        <v>115.02</v>
      </c>
      <c r="F153" s="2">
        <v>114.39</v>
      </c>
      <c r="G153" s="1" t="s">
        <v>6</v>
      </c>
      <c r="H153" s="2">
        <f t="shared" si="22"/>
        <v>-3.0000000000001137E-2</v>
      </c>
      <c r="I153" s="3">
        <f t="shared" si="23"/>
        <v>-2.6164311878598586E-4</v>
      </c>
      <c r="K153" s="4" t="str">
        <f t="shared" si="24"/>
        <v>'20071030',</v>
      </c>
      <c r="L153" s="4" t="str">
        <f t="shared" si="25"/>
        <v>'USDJPY',</v>
      </c>
      <c r="M153" s="4" t="str">
        <f t="shared" si="26"/>
        <v>114.63,</v>
      </c>
      <c r="N153" s="4" t="str">
        <f t="shared" si="27"/>
        <v>114.66,</v>
      </c>
      <c r="O153" s="4" t="str">
        <f t="shared" si="28"/>
        <v>115.02,</v>
      </c>
      <c r="P153" s="4" t="str">
        <f t="shared" si="29"/>
        <v>114.39,</v>
      </c>
      <c r="Q153" s="5" t="s">
        <v>10</v>
      </c>
      <c r="R153" s="4" t="str">
        <f t="shared" si="30"/>
        <v>-0.03,</v>
      </c>
      <c r="S153" s="4" t="str">
        <f t="shared" si="31"/>
        <v>-0.00026</v>
      </c>
      <c r="T153" s="4" t="str">
        <f t="shared" si="32"/>
        <v>insert into FXRATE values ('20071030','USDJPY',114.63,114.66,115.02,114.39,null, -0.03,-0.00026);</v>
      </c>
    </row>
    <row r="154" spans="1:20" x14ac:dyDescent="0.2">
      <c r="A154" s="1">
        <v>20071031</v>
      </c>
      <c r="B154" s="1" t="s">
        <v>5</v>
      </c>
      <c r="C154" s="2">
        <v>115.44</v>
      </c>
      <c r="D154" s="2">
        <v>114.64</v>
      </c>
      <c r="E154" s="2">
        <v>115.5</v>
      </c>
      <c r="F154" s="2">
        <v>114.53</v>
      </c>
      <c r="G154" s="1" t="s">
        <v>6</v>
      </c>
      <c r="H154" s="2">
        <f t="shared" si="22"/>
        <v>0.81000000000000227</v>
      </c>
      <c r="I154" s="3">
        <f t="shared" si="23"/>
        <v>7.0662130332373929E-3</v>
      </c>
      <c r="K154" s="4" t="str">
        <f t="shared" si="24"/>
        <v>'20071031',</v>
      </c>
      <c r="L154" s="4" t="str">
        <f t="shared" si="25"/>
        <v>'USDJPY',</v>
      </c>
      <c r="M154" s="4" t="str">
        <f t="shared" si="26"/>
        <v>115.44,</v>
      </c>
      <c r="N154" s="4" t="str">
        <f t="shared" si="27"/>
        <v>114.64,</v>
      </c>
      <c r="O154" s="4" t="str">
        <f t="shared" si="28"/>
        <v>115.5,</v>
      </c>
      <c r="P154" s="4" t="str">
        <f t="shared" si="29"/>
        <v>114.53,</v>
      </c>
      <c r="Q154" s="5" t="s">
        <v>10</v>
      </c>
      <c r="R154" s="4" t="str">
        <f t="shared" si="30"/>
        <v>0.81,</v>
      </c>
      <c r="S154" s="4" t="str">
        <f t="shared" si="31"/>
        <v>0.00707</v>
      </c>
      <c r="T154" s="4" t="str">
        <f t="shared" si="32"/>
        <v>insert into FXRATE values ('20071031','USDJPY',115.44,114.64,115.5,114.53,null, 0.81,0.00707);</v>
      </c>
    </row>
    <row r="155" spans="1:20" x14ac:dyDescent="0.2">
      <c r="A155" s="1">
        <v>20071101</v>
      </c>
      <c r="B155" s="1" t="s">
        <v>5</v>
      </c>
      <c r="C155" s="2">
        <v>114.68</v>
      </c>
      <c r="D155" s="2">
        <v>115.44</v>
      </c>
      <c r="E155" s="2">
        <v>115.93</v>
      </c>
      <c r="F155" s="2">
        <v>114.5</v>
      </c>
      <c r="G155" s="1" t="s">
        <v>6</v>
      </c>
      <c r="H155" s="2">
        <f t="shared" si="22"/>
        <v>-0.75999999999999091</v>
      </c>
      <c r="I155" s="3">
        <f t="shared" si="23"/>
        <v>-6.5835065835065047E-3</v>
      </c>
      <c r="K155" s="4" t="str">
        <f t="shared" si="24"/>
        <v>'20071101',</v>
      </c>
      <c r="L155" s="4" t="str">
        <f t="shared" si="25"/>
        <v>'USDJPY',</v>
      </c>
      <c r="M155" s="4" t="str">
        <f t="shared" si="26"/>
        <v>114.68,</v>
      </c>
      <c r="N155" s="4" t="str">
        <f t="shared" si="27"/>
        <v>115.44,</v>
      </c>
      <c r="O155" s="4" t="str">
        <f t="shared" si="28"/>
        <v>115.93,</v>
      </c>
      <c r="P155" s="4" t="str">
        <f t="shared" si="29"/>
        <v>114.5,</v>
      </c>
      <c r="Q155" s="5" t="s">
        <v>10</v>
      </c>
      <c r="R155" s="4" t="str">
        <f t="shared" si="30"/>
        <v>-0.76,</v>
      </c>
      <c r="S155" s="4" t="str">
        <f t="shared" si="31"/>
        <v>-0.00658</v>
      </c>
      <c r="T155" s="4" t="str">
        <f t="shared" si="32"/>
        <v>insert into FXRATE values ('20071101','USDJPY',114.68,115.44,115.93,114.5,null, -0.76,-0.00658);</v>
      </c>
    </row>
    <row r="156" spans="1:20" x14ac:dyDescent="0.2">
      <c r="A156" s="1">
        <v>20071102</v>
      </c>
      <c r="B156" s="1" t="s">
        <v>5</v>
      </c>
      <c r="C156" s="2">
        <v>114.85</v>
      </c>
      <c r="D156" s="2">
        <v>114.68</v>
      </c>
      <c r="E156" s="2">
        <v>115.37</v>
      </c>
      <c r="F156" s="2">
        <v>114.38</v>
      </c>
      <c r="G156" s="1" t="s">
        <v>6</v>
      </c>
      <c r="H156" s="2">
        <f t="shared" si="22"/>
        <v>0.16999999999998749</v>
      </c>
      <c r="I156" s="3">
        <f t="shared" si="23"/>
        <v>1.4823857690965075E-3</v>
      </c>
      <c r="K156" s="4" t="str">
        <f t="shared" si="24"/>
        <v>'20071102',</v>
      </c>
      <c r="L156" s="4" t="str">
        <f t="shared" si="25"/>
        <v>'USDJPY',</v>
      </c>
      <c r="M156" s="4" t="str">
        <f t="shared" si="26"/>
        <v>114.85,</v>
      </c>
      <c r="N156" s="4" t="str">
        <f t="shared" si="27"/>
        <v>114.68,</v>
      </c>
      <c r="O156" s="4" t="str">
        <f t="shared" si="28"/>
        <v>115.37,</v>
      </c>
      <c r="P156" s="4" t="str">
        <f t="shared" si="29"/>
        <v>114.38,</v>
      </c>
      <c r="Q156" s="5" t="s">
        <v>10</v>
      </c>
      <c r="R156" s="4" t="str">
        <f t="shared" si="30"/>
        <v>0.17,</v>
      </c>
      <c r="S156" s="4" t="str">
        <f t="shared" si="31"/>
        <v>0.00148</v>
      </c>
      <c r="T156" s="4" t="str">
        <f t="shared" si="32"/>
        <v>insert into FXRATE values ('20071102','USDJPY',114.85,114.68,115.37,114.38,null, 0.17,0.00148);</v>
      </c>
    </row>
    <row r="157" spans="1:20" x14ac:dyDescent="0.2">
      <c r="A157" s="1">
        <v>20071105</v>
      </c>
      <c r="B157" s="1" t="s">
        <v>5</v>
      </c>
      <c r="C157" s="2">
        <v>114.54</v>
      </c>
      <c r="D157" s="2">
        <v>114.62</v>
      </c>
      <c r="E157" s="2">
        <v>114.81</v>
      </c>
      <c r="F157" s="2">
        <v>114.03</v>
      </c>
      <c r="G157" s="1" t="s">
        <v>6</v>
      </c>
      <c r="H157" s="2">
        <f t="shared" si="22"/>
        <v>-0.30999999999998806</v>
      </c>
      <c r="I157" s="3">
        <f t="shared" si="23"/>
        <v>-2.6991728341313722E-3</v>
      </c>
      <c r="K157" s="4" t="str">
        <f t="shared" si="24"/>
        <v>'20071105',</v>
      </c>
      <c r="L157" s="4" t="str">
        <f t="shared" si="25"/>
        <v>'USDJPY',</v>
      </c>
      <c r="M157" s="4" t="str">
        <f t="shared" si="26"/>
        <v>114.54,</v>
      </c>
      <c r="N157" s="4" t="str">
        <f t="shared" si="27"/>
        <v>114.62,</v>
      </c>
      <c r="O157" s="4" t="str">
        <f t="shared" si="28"/>
        <v>114.81,</v>
      </c>
      <c r="P157" s="4" t="str">
        <f t="shared" si="29"/>
        <v>114.03,</v>
      </c>
      <c r="Q157" s="5" t="s">
        <v>10</v>
      </c>
      <c r="R157" s="4" t="str">
        <f t="shared" si="30"/>
        <v>-0.31,</v>
      </c>
      <c r="S157" s="4" t="str">
        <f t="shared" si="31"/>
        <v>-0.0027</v>
      </c>
      <c r="T157" s="4" t="str">
        <f t="shared" si="32"/>
        <v>insert into FXRATE values ('20071105','USDJPY',114.54,114.62,114.81,114.03,null, -0.31,-0.0027);</v>
      </c>
    </row>
    <row r="158" spans="1:20" x14ac:dyDescent="0.2">
      <c r="A158" s="1">
        <v>20071106</v>
      </c>
      <c r="B158" s="1" t="s">
        <v>5</v>
      </c>
      <c r="C158" s="2">
        <v>114.72</v>
      </c>
      <c r="D158" s="2">
        <v>114.54</v>
      </c>
      <c r="E158" s="2">
        <v>114.78</v>
      </c>
      <c r="F158" s="2">
        <v>114.27</v>
      </c>
      <c r="G158" s="1" t="s">
        <v>6</v>
      </c>
      <c r="H158" s="2">
        <f t="shared" si="22"/>
        <v>0.17999999999999261</v>
      </c>
      <c r="I158" s="3">
        <f t="shared" si="23"/>
        <v>1.5715034049239795E-3</v>
      </c>
      <c r="K158" s="4" t="str">
        <f t="shared" si="24"/>
        <v>'20071106',</v>
      </c>
      <c r="L158" s="4" t="str">
        <f t="shared" si="25"/>
        <v>'USDJPY',</v>
      </c>
      <c r="M158" s="4" t="str">
        <f t="shared" si="26"/>
        <v>114.72,</v>
      </c>
      <c r="N158" s="4" t="str">
        <f t="shared" si="27"/>
        <v>114.54,</v>
      </c>
      <c r="O158" s="4" t="str">
        <f t="shared" si="28"/>
        <v>114.78,</v>
      </c>
      <c r="P158" s="4" t="str">
        <f t="shared" si="29"/>
        <v>114.27,</v>
      </c>
      <c r="Q158" s="5" t="s">
        <v>10</v>
      </c>
      <c r="R158" s="4" t="str">
        <f t="shared" si="30"/>
        <v>0.18,</v>
      </c>
      <c r="S158" s="4" t="str">
        <f t="shared" si="31"/>
        <v>0.00157</v>
      </c>
      <c r="T158" s="4" t="str">
        <f t="shared" si="32"/>
        <v>insert into FXRATE values ('20071106','USDJPY',114.72,114.54,114.78,114.27,null, 0.18,0.00157);</v>
      </c>
    </row>
    <row r="159" spans="1:20" x14ac:dyDescent="0.2">
      <c r="A159" s="1">
        <v>20071107</v>
      </c>
      <c r="B159" s="1" t="s">
        <v>5</v>
      </c>
      <c r="C159" s="2">
        <v>112.63</v>
      </c>
      <c r="D159" s="2">
        <v>114.72</v>
      </c>
      <c r="E159" s="2">
        <v>114.78</v>
      </c>
      <c r="F159" s="2">
        <v>112.62</v>
      </c>
      <c r="G159" s="1" t="s">
        <v>6</v>
      </c>
      <c r="H159" s="2">
        <f t="shared" si="22"/>
        <v>-2.0900000000000034</v>
      </c>
      <c r="I159" s="3">
        <f t="shared" si="23"/>
        <v>-1.8218270571827087E-2</v>
      </c>
      <c r="K159" s="4" t="str">
        <f t="shared" si="24"/>
        <v>'20071107',</v>
      </c>
      <c r="L159" s="4" t="str">
        <f t="shared" si="25"/>
        <v>'USDJPY',</v>
      </c>
      <c r="M159" s="4" t="str">
        <f t="shared" si="26"/>
        <v>112.63,</v>
      </c>
      <c r="N159" s="4" t="str">
        <f t="shared" si="27"/>
        <v>114.72,</v>
      </c>
      <c r="O159" s="4" t="str">
        <f t="shared" si="28"/>
        <v>114.78,</v>
      </c>
      <c r="P159" s="4" t="str">
        <f t="shared" si="29"/>
        <v>112.62,</v>
      </c>
      <c r="Q159" s="5" t="s">
        <v>10</v>
      </c>
      <c r="R159" s="4" t="str">
        <f t="shared" si="30"/>
        <v>-2.09,</v>
      </c>
      <c r="S159" s="4" t="str">
        <f t="shared" si="31"/>
        <v>-0.01822</v>
      </c>
      <c r="T159" s="4" t="str">
        <f t="shared" si="32"/>
        <v>insert into FXRATE values ('20071107','USDJPY',112.63,114.72,114.78,112.62,null, -2.09,-0.01822);</v>
      </c>
    </row>
    <row r="160" spans="1:20" x14ac:dyDescent="0.2">
      <c r="A160" s="1">
        <v>20071108</v>
      </c>
      <c r="B160" s="1" t="s">
        <v>5</v>
      </c>
      <c r="C160" s="2">
        <v>112.62</v>
      </c>
      <c r="D160" s="2">
        <v>112.63</v>
      </c>
      <c r="E160" s="2">
        <v>113.37</v>
      </c>
      <c r="F160" s="2">
        <v>112.16</v>
      </c>
      <c r="G160" s="1" t="s">
        <v>6</v>
      </c>
      <c r="H160" s="2">
        <f t="shared" si="22"/>
        <v>-9.9999999999909051E-3</v>
      </c>
      <c r="I160" s="3">
        <f t="shared" si="23"/>
        <v>-8.8786291396527621E-5</v>
      </c>
      <c r="K160" s="4" t="str">
        <f t="shared" si="24"/>
        <v>'20071108',</v>
      </c>
      <c r="L160" s="4" t="str">
        <f t="shared" si="25"/>
        <v>'USDJPY',</v>
      </c>
      <c r="M160" s="4" t="str">
        <f t="shared" si="26"/>
        <v>112.62,</v>
      </c>
      <c r="N160" s="4" t="str">
        <f t="shared" si="27"/>
        <v>112.63,</v>
      </c>
      <c r="O160" s="4" t="str">
        <f t="shared" si="28"/>
        <v>113.37,</v>
      </c>
      <c r="P160" s="4" t="str">
        <f t="shared" si="29"/>
        <v>112.16,</v>
      </c>
      <c r="Q160" s="5" t="s">
        <v>10</v>
      </c>
      <c r="R160" s="4" t="str">
        <f t="shared" si="30"/>
        <v>-0.01,</v>
      </c>
      <c r="S160" s="4" t="str">
        <f t="shared" si="31"/>
        <v>-0.00009</v>
      </c>
      <c r="T160" s="4" t="str">
        <f t="shared" si="32"/>
        <v>insert into FXRATE values ('20071108','USDJPY',112.62,112.63,113.37,112.16,null, -0.01,-0.00009);</v>
      </c>
    </row>
    <row r="161" spans="1:20" x14ac:dyDescent="0.2">
      <c r="A161" s="1">
        <v>20071109</v>
      </c>
      <c r="B161" s="1" t="s">
        <v>5</v>
      </c>
      <c r="C161" s="2">
        <v>110.71</v>
      </c>
      <c r="D161" s="2">
        <v>112.6</v>
      </c>
      <c r="E161" s="2">
        <v>112.88</v>
      </c>
      <c r="F161" s="2">
        <v>110.5</v>
      </c>
      <c r="G161" s="1" t="s">
        <v>6</v>
      </c>
      <c r="H161" s="2">
        <f t="shared" si="22"/>
        <v>-1.9100000000000108</v>
      </c>
      <c r="I161" s="3">
        <f t="shared" si="23"/>
        <v>-1.6959687444503737E-2</v>
      </c>
      <c r="K161" s="4" t="str">
        <f t="shared" si="24"/>
        <v>'20071109',</v>
      </c>
      <c r="L161" s="4" t="str">
        <f t="shared" si="25"/>
        <v>'USDJPY',</v>
      </c>
      <c r="M161" s="4" t="str">
        <f t="shared" si="26"/>
        <v>110.71,</v>
      </c>
      <c r="N161" s="4" t="str">
        <f t="shared" si="27"/>
        <v>112.6,</v>
      </c>
      <c r="O161" s="4" t="str">
        <f t="shared" si="28"/>
        <v>112.88,</v>
      </c>
      <c r="P161" s="4" t="str">
        <f t="shared" si="29"/>
        <v>110.5,</v>
      </c>
      <c r="Q161" s="5" t="s">
        <v>10</v>
      </c>
      <c r="R161" s="4" t="str">
        <f t="shared" si="30"/>
        <v>-1.91,</v>
      </c>
      <c r="S161" s="4" t="str">
        <f t="shared" si="31"/>
        <v>-0.01696</v>
      </c>
      <c r="T161" s="4" t="str">
        <f t="shared" si="32"/>
        <v>insert into FXRATE values ('20071109','USDJPY',110.71,112.6,112.88,110.5,null, -1.91,-0.01696);</v>
      </c>
    </row>
    <row r="162" spans="1:20" x14ac:dyDescent="0.2">
      <c r="A162" s="1">
        <v>20071112</v>
      </c>
      <c r="B162" s="1" t="s">
        <v>5</v>
      </c>
      <c r="C162" s="2">
        <v>109.41</v>
      </c>
      <c r="D162" s="2">
        <v>110.47</v>
      </c>
      <c r="E162" s="2">
        <v>110.78</v>
      </c>
      <c r="F162" s="2">
        <v>109.13</v>
      </c>
      <c r="G162" s="1" t="s">
        <v>6</v>
      </c>
      <c r="H162" s="2">
        <f t="shared" si="22"/>
        <v>-1.2999999999999972</v>
      </c>
      <c r="I162" s="3">
        <f t="shared" si="23"/>
        <v>-1.1742390028001058E-2</v>
      </c>
      <c r="K162" s="4" t="str">
        <f t="shared" si="24"/>
        <v>'20071112',</v>
      </c>
      <c r="L162" s="4" t="str">
        <f t="shared" si="25"/>
        <v>'USDJPY',</v>
      </c>
      <c r="M162" s="4" t="str">
        <f t="shared" si="26"/>
        <v>109.41,</v>
      </c>
      <c r="N162" s="4" t="str">
        <f t="shared" si="27"/>
        <v>110.47,</v>
      </c>
      <c r="O162" s="4" t="str">
        <f t="shared" si="28"/>
        <v>110.78,</v>
      </c>
      <c r="P162" s="4" t="str">
        <f t="shared" si="29"/>
        <v>109.13,</v>
      </c>
      <c r="Q162" s="5" t="s">
        <v>10</v>
      </c>
      <c r="R162" s="4" t="str">
        <f t="shared" si="30"/>
        <v>-1.3,</v>
      </c>
      <c r="S162" s="4" t="str">
        <f t="shared" si="31"/>
        <v>-0.01174</v>
      </c>
      <c r="T162" s="4" t="str">
        <f t="shared" si="32"/>
        <v>insert into FXRATE values ('20071112','USDJPY',109.41,110.47,110.78,109.13,null, -1.3,-0.01174);</v>
      </c>
    </row>
    <row r="163" spans="1:20" x14ac:dyDescent="0.2">
      <c r="A163" s="1">
        <v>20071113</v>
      </c>
      <c r="B163" s="1" t="s">
        <v>5</v>
      </c>
      <c r="C163" s="2">
        <v>110.91</v>
      </c>
      <c r="D163" s="2">
        <v>109.41</v>
      </c>
      <c r="E163" s="2">
        <v>110.97</v>
      </c>
      <c r="F163" s="2">
        <v>109.22</v>
      </c>
      <c r="G163" s="1" t="s">
        <v>6</v>
      </c>
      <c r="H163" s="2">
        <f t="shared" si="22"/>
        <v>1.5</v>
      </c>
      <c r="I163" s="3">
        <f t="shared" si="23"/>
        <v>1.3709898546750754E-2</v>
      </c>
      <c r="K163" s="4" t="str">
        <f t="shared" si="24"/>
        <v>'20071113',</v>
      </c>
      <c r="L163" s="4" t="str">
        <f t="shared" si="25"/>
        <v>'USDJPY',</v>
      </c>
      <c r="M163" s="4" t="str">
        <f t="shared" si="26"/>
        <v>110.91,</v>
      </c>
      <c r="N163" s="4" t="str">
        <f t="shared" si="27"/>
        <v>109.41,</v>
      </c>
      <c r="O163" s="4" t="str">
        <f t="shared" si="28"/>
        <v>110.97,</v>
      </c>
      <c r="P163" s="4" t="str">
        <f t="shared" si="29"/>
        <v>109.22,</v>
      </c>
      <c r="Q163" s="5" t="s">
        <v>10</v>
      </c>
      <c r="R163" s="4" t="str">
        <f t="shared" si="30"/>
        <v>1.5,</v>
      </c>
      <c r="S163" s="4" t="str">
        <f t="shared" si="31"/>
        <v>0.01371</v>
      </c>
      <c r="T163" s="4" t="str">
        <f t="shared" si="32"/>
        <v>insert into FXRATE values ('20071113','USDJPY',110.91,109.41,110.97,109.22,null, 1.5,0.01371);</v>
      </c>
    </row>
    <row r="164" spans="1:20" x14ac:dyDescent="0.2">
      <c r="A164" s="1">
        <v>20071114</v>
      </c>
      <c r="B164" s="1" t="s">
        <v>5</v>
      </c>
      <c r="C164" s="2">
        <v>111.32</v>
      </c>
      <c r="D164" s="2">
        <v>110.91</v>
      </c>
      <c r="E164" s="2">
        <v>111.75</v>
      </c>
      <c r="F164" s="2">
        <v>110.77</v>
      </c>
      <c r="G164" s="1" t="s">
        <v>6</v>
      </c>
      <c r="H164" s="2">
        <f t="shared" si="22"/>
        <v>0.40999999999999659</v>
      </c>
      <c r="I164" s="3">
        <f t="shared" si="23"/>
        <v>3.6966910107293898E-3</v>
      </c>
      <c r="K164" s="4" t="str">
        <f t="shared" si="24"/>
        <v>'20071114',</v>
      </c>
      <c r="L164" s="4" t="str">
        <f t="shared" si="25"/>
        <v>'USDJPY',</v>
      </c>
      <c r="M164" s="4" t="str">
        <f t="shared" si="26"/>
        <v>111.32,</v>
      </c>
      <c r="N164" s="4" t="str">
        <f t="shared" si="27"/>
        <v>110.91,</v>
      </c>
      <c r="O164" s="4" t="str">
        <f t="shared" si="28"/>
        <v>111.75,</v>
      </c>
      <c r="P164" s="4" t="str">
        <f t="shared" si="29"/>
        <v>110.77,</v>
      </c>
      <c r="Q164" s="5" t="s">
        <v>10</v>
      </c>
      <c r="R164" s="4" t="str">
        <f t="shared" si="30"/>
        <v>0.41,</v>
      </c>
      <c r="S164" s="4" t="str">
        <f t="shared" si="31"/>
        <v>0.0037</v>
      </c>
      <c r="T164" s="4" t="str">
        <f t="shared" si="32"/>
        <v>insert into FXRATE values ('20071114','USDJPY',111.32,110.91,111.75,110.77,null, 0.41,0.0037);</v>
      </c>
    </row>
    <row r="165" spans="1:20" x14ac:dyDescent="0.2">
      <c r="A165" s="1">
        <v>20071115</v>
      </c>
      <c r="B165" s="1" t="s">
        <v>5</v>
      </c>
      <c r="C165" s="2">
        <v>110.29</v>
      </c>
      <c r="D165" s="2">
        <v>111.32</v>
      </c>
      <c r="E165" s="2">
        <v>111.68</v>
      </c>
      <c r="F165" s="2">
        <v>110.22</v>
      </c>
      <c r="G165" s="1" t="s">
        <v>6</v>
      </c>
      <c r="H165" s="2">
        <f t="shared" si="22"/>
        <v>-1.0299999999999869</v>
      </c>
      <c r="I165" s="3">
        <f t="shared" si="23"/>
        <v>-9.2526051024073575E-3</v>
      </c>
      <c r="K165" s="4" t="str">
        <f t="shared" si="24"/>
        <v>'20071115',</v>
      </c>
      <c r="L165" s="4" t="str">
        <f t="shared" si="25"/>
        <v>'USDJPY',</v>
      </c>
      <c r="M165" s="4" t="str">
        <f t="shared" si="26"/>
        <v>110.29,</v>
      </c>
      <c r="N165" s="4" t="str">
        <f t="shared" si="27"/>
        <v>111.32,</v>
      </c>
      <c r="O165" s="4" t="str">
        <f t="shared" si="28"/>
        <v>111.68,</v>
      </c>
      <c r="P165" s="4" t="str">
        <f t="shared" si="29"/>
        <v>110.22,</v>
      </c>
      <c r="Q165" s="5" t="s">
        <v>10</v>
      </c>
      <c r="R165" s="4" t="str">
        <f t="shared" si="30"/>
        <v>-1.03,</v>
      </c>
      <c r="S165" s="4" t="str">
        <f t="shared" si="31"/>
        <v>-0.00925</v>
      </c>
      <c r="T165" s="4" t="str">
        <f t="shared" si="32"/>
        <v>insert into FXRATE values ('20071115','USDJPY',110.29,111.32,111.68,110.22,null, -1.03,-0.00925);</v>
      </c>
    </row>
    <row r="166" spans="1:20" x14ac:dyDescent="0.2">
      <c r="A166" s="1">
        <v>20071116</v>
      </c>
      <c r="B166" s="1" t="s">
        <v>5</v>
      </c>
      <c r="C166" s="2">
        <v>110.94</v>
      </c>
      <c r="D166" s="2">
        <v>110.29</v>
      </c>
      <c r="E166" s="2">
        <v>111.32</v>
      </c>
      <c r="F166" s="2">
        <v>109.78</v>
      </c>
      <c r="G166" s="1" t="s">
        <v>6</v>
      </c>
      <c r="H166" s="2">
        <f t="shared" si="22"/>
        <v>0.64999999999999147</v>
      </c>
      <c r="I166" s="3">
        <f t="shared" si="23"/>
        <v>5.893553359325337E-3</v>
      </c>
      <c r="K166" s="4" t="str">
        <f t="shared" si="24"/>
        <v>'20071116',</v>
      </c>
      <c r="L166" s="4" t="str">
        <f t="shared" si="25"/>
        <v>'USDJPY',</v>
      </c>
      <c r="M166" s="4" t="str">
        <f t="shared" si="26"/>
        <v>110.94,</v>
      </c>
      <c r="N166" s="4" t="str">
        <f t="shared" si="27"/>
        <v>110.29,</v>
      </c>
      <c r="O166" s="4" t="str">
        <f t="shared" si="28"/>
        <v>111.32,</v>
      </c>
      <c r="P166" s="4" t="str">
        <f t="shared" si="29"/>
        <v>109.78,</v>
      </c>
      <c r="Q166" s="5" t="s">
        <v>10</v>
      </c>
      <c r="R166" s="4" t="str">
        <f t="shared" si="30"/>
        <v>0.65,</v>
      </c>
      <c r="S166" s="4" t="str">
        <f t="shared" si="31"/>
        <v>0.00589</v>
      </c>
      <c r="T166" s="4" t="str">
        <f t="shared" si="32"/>
        <v>insert into FXRATE values ('20071116','USDJPY',110.94,110.29,111.32,109.78,null, 0.65,0.00589);</v>
      </c>
    </row>
    <row r="167" spans="1:20" x14ac:dyDescent="0.2">
      <c r="A167" s="1">
        <v>20071119</v>
      </c>
      <c r="B167" s="1" t="s">
        <v>5</v>
      </c>
      <c r="C167" s="2">
        <v>109.78</v>
      </c>
      <c r="D167" s="2">
        <v>110.81</v>
      </c>
      <c r="E167" s="2">
        <v>111.06</v>
      </c>
      <c r="F167" s="2">
        <v>109.75</v>
      </c>
      <c r="G167" s="1" t="s">
        <v>6</v>
      </c>
      <c r="H167" s="2">
        <f t="shared" si="22"/>
        <v>-1.1599999999999966</v>
      </c>
      <c r="I167" s="3">
        <f t="shared" si="23"/>
        <v>-1.0456102397692416E-2</v>
      </c>
      <c r="K167" s="4" t="str">
        <f t="shared" si="24"/>
        <v>'20071119',</v>
      </c>
      <c r="L167" s="4" t="str">
        <f t="shared" si="25"/>
        <v>'USDJPY',</v>
      </c>
      <c r="M167" s="4" t="str">
        <f t="shared" si="26"/>
        <v>109.78,</v>
      </c>
      <c r="N167" s="4" t="str">
        <f t="shared" si="27"/>
        <v>110.81,</v>
      </c>
      <c r="O167" s="4" t="str">
        <f t="shared" si="28"/>
        <v>111.06,</v>
      </c>
      <c r="P167" s="4" t="str">
        <f t="shared" si="29"/>
        <v>109.75,</v>
      </c>
      <c r="Q167" s="5" t="s">
        <v>10</v>
      </c>
      <c r="R167" s="4" t="str">
        <f t="shared" si="30"/>
        <v>-1.16,</v>
      </c>
      <c r="S167" s="4" t="str">
        <f t="shared" si="31"/>
        <v>-0.01046</v>
      </c>
      <c r="T167" s="4" t="str">
        <f t="shared" si="32"/>
        <v>insert into FXRATE values ('20071119','USDJPY',109.78,110.81,111.06,109.75,null, -1.16,-0.01046);</v>
      </c>
    </row>
    <row r="168" spans="1:20" x14ac:dyDescent="0.2">
      <c r="A168" s="1">
        <v>20071120</v>
      </c>
      <c r="B168" s="1" t="s">
        <v>5</v>
      </c>
      <c r="C168" s="2">
        <v>109.97</v>
      </c>
      <c r="D168" s="2">
        <v>109.77</v>
      </c>
      <c r="E168" s="2">
        <v>110.57</v>
      </c>
      <c r="F168" s="2">
        <v>109.52</v>
      </c>
      <c r="G168" s="1" t="s">
        <v>6</v>
      </c>
      <c r="H168" s="2">
        <f t="shared" si="22"/>
        <v>0.18999999999999773</v>
      </c>
      <c r="I168" s="3">
        <f t="shared" si="23"/>
        <v>1.7307341956640347E-3</v>
      </c>
      <c r="K168" s="4" t="str">
        <f t="shared" si="24"/>
        <v>'20071120',</v>
      </c>
      <c r="L168" s="4" t="str">
        <f t="shared" si="25"/>
        <v>'USDJPY',</v>
      </c>
      <c r="M168" s="4" t="str">
        <f t="shared" si="26"/>
        <v>109.97,</v>
      </c>
      <c r="N168" s="4" t="str">
        <f t="shared" si="27"/>
        <v>109.77,</v>
      </c>
      <c r="O168" s="4" t="str">
        <f t="shared" si="28"/>
        <v>110.57,</v>
      </c>
      <c r="P168" s="4" t="str">
        <f t="shared" si="29"/>
        <v>109.52,</v>
      </c>
      <c r="Q168" s="5" t="s">
        <v>10</v>
      </c>
      <c r="R168" s="4" t="str">
        <f t="shared" si="30"/>
        <v>0.19,</v>
      </c>
      <c r="S168" s="4" t="str">
        <f t="shared" si="31"/>
        <v>0.00173</v>
      </c>
      <c r="T168" s="4" t="str">
        <f t="shared" si="32"/>
        <v>insert into FXRATE values ('20071120','USDJPY',109.97,109.77,110.57,109.52,null, 0.19,0.00173);</v>
      </c>
    </row>
    <row r="169" spans="1:20" x14ac:dyDescent="0.2">
      <c r="A169" s="1">
        <v>20071121</v>
      </c>
      <c r="B169" s="1" t="s">
        <v>5</v>
      </c>
      <c r="C169" s="2">
        <v>108.41</v>
      </c>
      <c r="D169" s="2">
        <v>109.98</v>
      </c>
      <c r="E169" s="2">
        <v>109.98</v>
      </c>
      <c r="F169" s="2">
        <v>108.26</v>
      </c>
      <c r="G169" s="1" t="s">
        <v>6</v>
      </c>
      <c r="H169" s="2">
        <f t="shared" si="22"/>
        <v>-1.5600000000000023</v>
      </c>
      <c r="I169" s="3">
        <f t="shared" si="23"/>
        <v>-1.4185687005546989E-2</v>
      </c>
      <c r="K169" s="4" t="str">
        <f t="shared" si="24"/>
        <v>'20071121',</v>
      </c>
      <c r="L169" s="4" t="str">
        <f t="shared" si="25"/>
        <v>'USDJPY',</v>
      </c>
      <c r="M169" s="4" t="str">
        <f t="shared" si="26"/>
        <v>108.41,</v>
      </c>
      <c r="N169" s="4" t="str">
        <f t="shared" si="27"/>
        <v>109.98,</v>
      </c>
      <c r="O169" s="4" t="str">
        <f t="shared" si="28"/>
        <v>109.98,</v>
      </c>
      <c r="P169" s="4" t="str">
        <f t="shared" si="29"/>
        <v>108.26,</v>
      </c>
      <c r="Q169" s="5" t="s">
        <v>10</v>
      </c>
      <c r="R169" s="4" t="str">
        <f t="shared" si="30"/>
        <v>-1.56,</v>
      </c>
      <c r="S169" s="4" t="str">
        <f t="shared" si="31"/>
        <v>-0.01419</v>
      </c>
      <c r="T169" s="4" t="str">
        <f t="shared" si="32"/>
        <v>insert into FXRATE values ('20071121','USDJPY',108.41,109.98,109.98,108.26,null, -1.56,-0.01419);</v>
      </c>
    </row>
    <row r="170" spans="1:20" x14ac:dyDescent="0.2">
      <c r="A170" s="1">
        <v>20071122</v>
      </c>
      <c r="B170" s="1" t="s">
        <v>5</v>
      </c>
      <c r="C170" s="2">
        <v>108.44</v>
      </c>
      <c r="D170" s="2">
        <v>108.41</v>
      </c>
      <c r="E170" s="2">
        <v>109.16</v>
      </c>
      <c r="F170" s="2">
        <v>108.29</v>
      </c>
      <c r="G170" s="1" t="s">
        <v>6</v>
      </c>
      <c r="H170" s="2">
        <f t="shared" si="22"/>
        <v>3.0000000000001137E-2</v>
      </c>
      <c r="I170" s="3">
        <f t="shared" si="23"/>
        <v>2.7672723918458755E-4</v>
      </c>
      <c r="K170" s="4" t="str">
        <f t="shared" si="24"/>
        <v>'20071122',</v>
      </c>
      <c r="L170" s="4" t="str">
        <f t="shared" si="25"/>
        <v>'USDJPY',</v>
      </c>
      <c r="M170" s="4" t="str">
        <f t="shared" si="26"/>
        <v>108.44,</v>
      </c>
      <c r="N170" s="4" t="str">
        <f t="shared" si="27"/>
        <v>108.41,</v>
      </c>
      <c r="O170" s="4" t="str">
        <f t="shared" si="28"/>
        <v>109.16,</v>
      </c>
      <c r="P170" s="4" t="str">
        <f t="shared" si="29"/>
        <v>108.29,</v>
      </c>
      <c r="Q170" s="5" t="s">
        <v>10</v>
      </c>
      <c r="R170" s="4" t="str">
        <f t="shared" si="30"/>
        <v>0.03,</v>
      </c>
      <c r="S170" s="4" t="str">
        <f t="shared" si="31"/>
        <v>0.00028</v>
      </c>
      <c r="T170" s="4" t="str">
        <f t="shared" si="32"/>
        <v>insert into FXRATE values ('20071122','USDJPY',108.44,108.41,109.16,108.29,null, 0.03,0.00028);</v>
      </c>
    </row>
    <row r="171" spans="1:20" x14ac:dyDescent="0.2">
      <c r="A171" s="1">
        <v>20071123</v>
      </c>
      <c r="B171" s="1" t="s">
        <v>5</v>
      </c>
      <c r="C171" s="2">
        <v>108.32</v>
      </c>
      <c r="D171" s="2">
        <v>108.44</v>
      </c>
      <c r="E171" s="2">
        <v>108.61</v>
      </c>
      <c r="F171" s="2">
        <v>107.56</v>
      </c>
      <c r="G171" s="1" t="s">
        <v>6</v>
      </c>
      <c r="H171" s="2">
        <f t="shared" si="22"/>
        <v>-0.12000000000000455</v>
      </c>
      <c r="I171" s="3">
        <f t="shared" si="23"/>
        <v>-1.1066027296201084E-3</v>
      </c>
      <c r="K171" s="4" t="str">
        <f t="shared" si="24"/>
        <v>'20071123',</v>
      </c>
      <c r="L171" s="4" t="str">
        <f t="shared" si="25"/>
        <v>'USDJPY',</v>
      </c>
      <c r="M171" s="4" t="str">
        <f t="shared" si="26"/>
        <v>108.32,</v>
      </c>
      <c r="N171" s="4" t="str">
        <f t="shared" si="27"/>
        <v>108.44,</v>
      </c>
      <c r="O171" s="4" t="str">
        <f t="shared" si="28"/>
        <v>108.61,</v>
      </c>
      <c r="P171" s="4" t="str">
        <f t="shared" si="29"/>
        <v>107.56,</v>
      </c>
      <c r="Q171" s="5" t="s">
        <v>10</v>
      </c>
      <c r="R171" s="4" t="str">
        <f t="shared" si="30"/>
        <v>-0.12,</v>
      </c>
      <c r="S171" s="4" t="str">
        <f t="shared" si="31"/>
        <v>-0.00111</v>
      </c>
      <c r="T171" s="4" t="str">
        <f t="shared" si="32"/>
        <v>insert into FXRATE values ('20071123','USDJPY',108.32,108.44,108.61,107.56,null, -0.12,-0.00111);</v>
      </c>
    </row>
    <row r="172" spans="1:20" x14ac:dyDescent="0.2">
      <c r="A172" s="1">
        <v>20071126</v>
      </c>
      <c r="B172" s="1" t="s">
        <v>5</v>
      </c>
      <c r="C172" s="2">
        <v>107.42</v>
      </c>
      <c r="D172" s="2">
        <v>108.47</v>
      </c>
      <c r="E172" s="2">
        <v>108.78</v>
      </c>
      <c r="F172" s="2">
        <v>107.22</v>
      </c>
      <c r="G172" s="1" t="s">
        <v>6</v>
      </c>
      <c r="H172" s="2">
        <f t="shared" si="22"/>
        <v>-0.89999999999999147</v>
      </c>
      <c r="I172" s="3">
        <f t="shared" si="23"/>
        <v>-8.3087149187591539E-3</v>
      </c>
      <c r="K172" s="4" t="str">
        <f t="shared" si="24"/>
        <v>'20071126',</v>
      </c>
      <c r="L172" s="4" t="str">
        <f t="shared" si="25"/>
        <v>'USDJPY',</v>
      </c>
      <c r="M172" s="4" t="str">
        <f t="shared" si="26"/>
        <v>107.42,</v>
      </c>
      <c r="N172" s="4" t="str">
        <f t="shared" si="27"/>
        <v>108.47,</v>
      </c>
      <c r="O172" s="4" t="str">
        <f t="shared" si="28"/>
        <v>108.78,</v>
      </c>
      <c r="P172" s="4" t="str">
        <f t="shared" si="29"/>
        <v>107.22,</v>
      </c>
      <c r="Q172" s="5" t="s">
        <v>10</v>
      </c>
      <c r="R172" s="4" t="str">
        <f t="shared" si="30"/>
        <v>-0.9,</v>
      </c>
      <c r="S172" s="4" t="str">
        <f t="shared" si="31"/>
        <v>-0.00831</v>
      </c>
      <c r="T172" s="4" t="str">
        <f t="shared" si="32"/>
        <v>insert into FXRATE values ('20071126','USDJPY',107.42,108.47,108.78,107.22,null, -0.9,-0.00831);</v>
      </c>
    </row>
    <row r="173" spans="1:20" x14ac:dyDescent="0.2">
      <c r="A173" s="1">
        <v>20071127</v>
      </c>
      <c r="B173" s="1" t="s">
        <v>5</v>
      </c>
      <c r="C173" s="2">
        <v>108.97</v>
      </c>
      <c r="D173" s="2">
        <v>107.41</v>
      </c>
      <c r="E173" s="2">
        <v>109.16</v>
      </c>
      <c r="F173" s="2">
        <v>107.29</v>
      </c>
      <c r="G173" s="1" t="s">
        <v>6</v>
      </c>
      <c r="H173" s="2">
        <f t="shared" si="22"/>
        <v>1.5499999999999972</v>
      </c>
      <c r="I173" s="3">
        <f t="shared" si="23"/>
        <v>1.4429342766710084E-2</v>
      </c>
      <c r="K173" s="4" t="str">
        <f t="shared" si="24"/>
        <v>'20071127',</v>
      </c>
      <c r="L173" s="4" t="str">
        <f t="shared" si="25"/>
        <v>'USDJPY',</v>
      </c>
      <c r="M173" s="4" t="str">
        <f t="shared" si="26"/>
        <v>108.97,</v>
      </c>
      <c r="N173" s="4" t="str">
        <f t="shared" si="27"/>
        <v>107.41,</v>
      </c>
      <c r="O173" s="4" t="str">
        <f t="shared" si="28"/>
        <v>109.16,</v>
      </c>
      <c r="P173" s="4" t="str">
        <f t="shared" si="29"/>
        <v>107.29,</v>
      </c>
      <c r="Q173" s="5" t="s">
        <v>10</v>
      </c>
      <c r="R173" s="4" t="str">
        <f t="shared" si="30"/>
        <v>1.55,</v>
      </c>
      <c r="S173" s="4" t="str">
        <f t="shared" si="31"/>
        <v>0.01443</v>
      </c>
      <c r="T173" s="4" t="str">
        <f t="shared" si="32"/>
        <v>insert into FXRATE values ('20071127','USDJPY',108.97,107.41,109.16,107.29,null, 1.55,0.01443);</v>
      </c>
    </row>
    <row r="174" spans="1:20" x14ac:dyDescent="0.2">
      <c r="A174" s="1">
        <v>20071128</v>
      </c>
      <c r="B174" s="1" t="s">
        <v>5</v>
      </c>
      <c r="C174" s="2">
        <v>110.03</v>
      </c>
      <c r="D174" s="2">
        <v>108.97</v>
      </c>
      <c r="E174" s="2">
        <v>110.47</v>
      </c>
      <c r="F174" s="2">
        <v>108.27</v>
      </c>
      <c r="G174" s="1" t="s">
        <v>6</v>
      </c>
      <c r="H174" s="2">
        <f t="shared" si="22"/>
        <v>1.0600000000000023</v>
      </c>
      <c r="I174" s="3">
        <f t="shared" si="23"/>
        <v>9.727447921446291E-3</v>
      </c>
      <c r="K174" s="4" t="str">
        <f t="shared" si="24"/>
        <v>'20071128',</v>
      </c>
      <c r="L174" s="4" t="str">
        <f t="shared" si="25"/>
        <v>'USDJPY',</v>
      </c>
      <c r="M174" s="4" t="str">
        <f t="shared" si="26"/>
        <v>110.03,</v>
      </c>
      <c r="N174" s="4" t="str">
        <f t="shared" si="27"/>
        <v>108.97,</v>
      </c>
      <c r="O174" s="4" t="str">
        <f t="shared" si="28"/>
        <v>110.47,</v>
      </c>
      <c r="P174" s="4" t="str">
        <f t="shared" si="29"/>
        <v>108.27,</v>
      </c>
      <c r="Q174" s="5" t="s">
        <v>10</v>
      </c>
      <c r="R174" s="4" t="str">
        <f t="shared" si="30"/>
        <v>1.06,</v>
      </c>
      <c r="S174" s="4" t="str">
        <f t="shared" si="31"/>
        <v>0.00973</v>
      </c>
      <c r="T174" s="4" t="str">
        <f t="shared" si="32"/>
        <v>insert into FXRATE values ('20071128','USDJPY',110.03,108.97,110.47,108.27,null, 1.06,0.00973);</v>
      </c>
    </row>
    <row r="175" spans="1:20" x14ac:dyDescent="0.2">
      <c r="A175" s="1">
        <v>20071129</v>
      </c>
      <c r="B175" s="1" t="s">
        <v>5</v>
      </c>
      <c r="C175" s="2">
        <v>109.94</v>
      </c>
      <c r="D175" s="2">
        <v>110.03</v>
      </c>
      <c r="E175" s="2">
        <v>110.31</v>
      </c>
      <c r="F175" s="2">
        <v>109.48</v>
      </c>
      <c r="G175" s="1" t="s">
        <v>6</v>
      </c>
      <c r="H175" s="2">
        <f t="shared" si="22"/>
        <v>-9.0000000000003411E-2</v>
      </c>
      <c r="I175" s="3">
        <f t="shared" si="23"/>
        <v>-8.1795873852588761E-4</v>
      </c>
      <c r="K175" s="4" t="str">
        <f t="shared" si="24"/>
        <v>'20071129',</v>
      </c>
      <c r="L175" s="4" t="str">
        <f t="shared" si="25"/>
        <v>'USDJPY',</v>
      </c>
      <c r="M175" s="4" t="str">
        <f t="shared" si="26"/>
        <v>109.94,</v>
      </c>
      <c r="N175" s="4" t="str">
        <f t="shared" si="27"/>
        <v>110.03,</v>
      </c>
      <c r="O175" s="4" t="str">
        <f t="shared" si="28"/>
        <v>110.31,</v>
      </c>
      <c r="P175" s="4" t="str">
        <f t="shared" si="29"/>
        <v>109.48,</v>
      </c>
      <c r="Q175" s="5" t="s">
        <v>10</v>
      </c>
      <c r="R175" s="4" t="str">
        <f t="shared" si="30"/>
        <v>-0.09,</v>
      </c>
      <c r="S175" s="4" t="str">
        <f t="shared" si="31"/>
        <v>-0.00082</v>
      </c>
      <c r="T175" s="4" t="str">
        <f t="shared" si="32"/>
        <v>insert into FXRATE values ('20071129','USDJPY',109.94,110.03,110.31,109.48,null, -0.09,-0.00082);</v>
      </c>
    </row>
    <row r="176" spans="1:20" x14ac:dyDescent="0.2">
      <c r="A176" s="1">
        <v>20071130</v>
      </c>
      <c r="B176" s="1" t="s">
        <v>5</v>
      </c>
      <c r="C176" s="2">
        <v>111.12</v>
      </c>
      <c r="D176" s="2">
        <v>109.94</v>
      </c>
      <c r="E176" s="2">
        <v>111.22</v>
      </c>
      <c r="F176" s="2">
        <v>109.66</v>
      </c>
      <c r="G176" s="1" t="s">
        <v>6</v>
      </c>
      <c r="H176" s="2">
        <f t="shared" si="22"/>
        <v>1.1800000000000068</v>
      </c>
      <c r="I176" s="3">
        <f t="shared" si="23"/>
        <v>1.07331271602693E-2</v>
      </c>
      <c r="K176" s="4" t="str">
        <f t="shared" si="24"/>
        <v>'20071130',</v>
      </c>
      <c r="L176" s="4" t="str">
        <f t="shared" si="25"/>
        <v>'USDJPY',</v>
      </c>
      <c r="M176" s="4" t="str">
        <f t="shared" si="26"/>
        <v>111.12,</v>
      </c>
      <c r="N176" s="4" t="str">
        <f t="shared" si="27"/>
        <v>109.94,</v>
      </c>
      <c r="O176" s="4" t="str">
        <f t="shared" si="28"/>
        <v>111.22,</v>
      </c>
      <c r="P176" s="4" t="str">
        <f t="shared" si="29"/>
        <v>109.66,</v>
      </c>
      <c r="Q176" s="5" t="s">
        <v>10</v>
      </c>
      <c r="R176" s="4" t="str">
        <f t="shared" si="30"/>
        <v>1.18,</v>
      </c>
      <c r="S176" s="4" t="str">
        <f t="shared" si="31"/>
        <v>0.01073</v>
      </c>
      <c r="T176" s="4" t="str">
        <f t="shared" si="32"/>
        <v>insert into FXRATE values ('20071130','USDJPY',111.12,109.94,111.22,109.66,null, 1.18,0.01073);</v>
      </c>
    </row>
    <row r="177" spans="1:20" x14ac:dyDescent="0.2">
      <c r="A177" s="1">
        <v>20071203</v>
      </c>
      <c r="B177" s="1" t="s">
        <v>5</v>
      </c>
      <c r="C177" s="2">
        <v>110.46</v>
      </c>
      <c r="D177" s="2">
        <v>110.97</v>
      </c>
      <c r="E177" s="2">
        <v>111.02</v>
      </c>
      <c r="F177" s="2">
        <v>110.14</v>
      </c>
      <c r="G177" s="1" t="s">
        <v>6</v>
      </c>
      <c r="H177" s="2">
        <f t="shared" si="22"/>
        <v>-0.6600000000000108</v>
      </c>
      <c r="I177" s="3">
        <f t="shared" si="23"/>
        <v>-5.9395248380130555E-3</v>
      </c>
      <c r="K177" s="4" t="str">
        <f t="shared" si="24"/>
        <v>'20071203',</v>
      </c>
      <c r="L177" s="4" t="str">
        <f t="shared" si="25"/>
        <v>'USDJPY',</v>
      </c>
      <c r="M177" s="4" t="str">
        <f t="shared" si="26"/>
        <v>110.46,</v>
      </c>
      <c r="N177" s="4" t="str">
        <f t="shared" si="27"/>
        <v>110.97,</v>
      </c>
      <c r="O177" s="4" t="str">
        <f t="shared" si="28"/>
        <v>111.02,</v>
      </c>
      <c r="P177" s="4" t="str">
        <f t="shared" si="29"/>
        <v>110.14,</v>
      </c>
      <c r="Q177" s="5" t="s">
        <v>10</v>
      </c>
      <c r="R177" s="4" t="str">
        <f t="shared" si="30"/>
        <v>-0.66,</v>
      </c>
      <c r="S177" s="4" t="str">
        <f t="shared" si="31"/>
        <v>-0.00594</v>
      </c>
      <c r="T177" s="4" t="str">
        <f t="shared" si="32"/>
        <v>insert into FXRATE values ('20071203','USDJPY',110.46,110.97,111.02,110.14,null, -0.66,-0.00594);</v>
      </c>
    </row>
    <row r="178" spans="1:20" x14ac:dyDescent="0.2">
      <c r="A178" s="1">
        <v>20071204</v>
      </c>
      <c r="B178" s="1" t="s">
        <v>5</v>
      </c>
      <c r="C178" s="2">
        <v>109.87</v>
      </c>
      <c r="D178" s="2">
        <v>110.47</v>
      </c>
      <c r="E178" s="2">
        <v>110.53</v>
      </c>
      <c r="F178" s="2">
        <v>109.57</v>
      </c>
      <c r="G178" s="1" t="s">
        <v>6</v>
      </c>
      <c r="H178" s="2">
        <f t="shared" si="22"/>
        <v>-0.5899999999999892</v>
      </c>
      <c r="I178" s="3">
        <f t="shared" si="23"/>
        <v>-5.3413000181060039E-3</v>
      </c>
      <c r="K178" s="4" t="str">
        <f t="shared" si="24"/>
        <v>'20071204',</v>
      </c>
      <c r="L178" s="4" t="str">
        <f t="shared" si="25"/>
        <v>'USDJPY',</v>
      </c>
      <c r="M178" s="4" t="str">
        <f t="shared" si="26"/>
        <v>109.87,</v>
      </c>
      <c r="N178" s="4" t="str">
        <f t="shared" si="27"/>
        <v>110.47,</v>
      </c>
      <c r="O178" s="4" t="str">
        <f t="shared" si="28"/>
        <v>110.53,</v>
      </c>
      <c r="P178" s="4" t="str">
        <f t="shared" si="29"/>
        <v>109.57,</v>
      </c>
      <c r="Q178" s="5" t="s">
        <v>10</v>
      </c>
      <c r="R178" s="4" t="str">
        <f t="shared" si="30"/>
        <v>-0.59,</v>
      </c>
      <c r="S178" s="4" t="str">
        <f t="shared" si="31"/>
        <v>-0.00534</v>
      </c>
      <c r="T178" s="4" t="str">
        <f t="shared" si="32"/>
        <v>insert into FXRATE values ('20071204','USDJPY',109.87,110.47,110.53,109.57,null, -0.59,-0.00534);</v>
      </c>
    </row>
    <row r="179" spans="1:20" x14ac:dyDescent="0.2">
      <c r="A179" s="1">
        <v>20071205</v>
      </c>
      <c r="B179" s="1" t="s">
        <v>5</v>
      </c>
      <c r="C179" s="2">
        <v>110.89</v>
      </c>
      <c r="D179" s="2">
        <v>109.88</v>
      </c>
      <c r="E179" s="2">
        <v>110.96</v>
      </c>
      <c r="F179" s="2">
        <v>109.71</v>
      </c>
      <c r="G179" s="1" t="s">
        <v>6</v>
      </c>
      <c r="H179" s="2">
        <f t="shared" si="22"/>
        <v>1.019999999999996</v>
      </c>
      <c r="I179" s="3">
        <f t="shared" si="23"/>
        <v>9.2836989169017559E-3</v>
      </c>
      <c r="K179" s="4" t="str">
        <f t="shared" si="24"/>
        <v>'20071205',</v>
      </c>
      <c r="L179" s="4" t="str">
        <f t="shared" si="25"/>
        <v>'USDJPY',</v>
      </c>
      <c r="M179" s="4" t="str">
        <f t="shared" si="26"/>
        <v>110.89,</v>
      </c>
      <c r="N179" s="4" t="str">
        <f t="shared" si="27"/>
        <v>109.88,</v>
      </c>
      <c r="O179" s="4" t="str">
        <f t="shared" si="28"/>
        <v>110.96,</v>
      </c>
      <c r="P179" s="4" t="str">
        <f t="shared" si="29"/>
        <v>109.71,</v>
      </c>
      <c r="Q179" s="5" t="s">
        <v>10</v>
      </c>
      <c r="R179" s="4" t="str">
        <f t="shared" si="30"/>
        <v>1.02,</v>
      </c>
      <c r="S179" s="4" t="str">
        <f t="shared" si="31"/>
        <v>0.00928</v>
      </c>
      <c r="T179" s="4" t="str">
        <f t="shared" si="32"/>
        <v>insert into FXRATE values ('20071205','USDJPY',110.89,109.88,110.96,109.71,null, 1.02,0.00928);</v>
      </c>
    </row>
    <row r="180" spans="1:20" x14ac:dyDescent="0.2">
      <c r="A180" s="1">
        <v>20071206</v>
      </c>
      <c r="B180" s="1" t="s">
        <v>5</v>
      </c>
      <c r="C180" s="2">
        <v>111.32</v>
      </c>
      <c r="D180" s="2">
        <v>110.9</v>
      </c>
      <c r="E180" s="2">
        <v>111.46</v>
      </c>
      <c r="F180" s="2">
        <v>110.64</v>
      </c>
      <c r="G180" s="1" t="s">
        <v>6</v>
      </c>
      <c r="H180" s="2">
        <f t="shared" si="22"/>
        <v>0.42999999999999261</v>
      </c>
      <c r="I180" s="3">
        <f t="shared" si="23"/>
        <v>3.8777166561456632E-3</v>
      </c>
      <c r="K180" s="4" t="str">
        <f t="shared" si="24"/>
        <v>'20071206',</v>
      </c>
      <c r="L180" s="4" t="str">
        <f t="shared" si="25"/>
        <v>'USDJPY',</v>
      </c>
      <c r="M180" s="4" t="str">
        <f t="shared" si="26"/>
        <v>111.32,</v>
      </c>
      <c r="N180" s="4" t="str">
        <f t="shared" si="27"/>
        <v>110.9,</v>
      </c>
      <c r="O180" s="4" t="str">
        <f t="shared" si="28"/>
        <v>111.46,</v>
      </c>
      <c r="P180" s="4" t="str">
        <f t="shared" si="29"/>
        <v>110.64,</v>
      </c>
      <c r="Q180" s="5" t="s">
        <v>10</v>
      </c>
      <c r="R180" s="4" t="str">
        <f t="shared" si="30"/>
        <v>0.43,</v>
      </c>
      <c r="S180" s="4" t="str">
        <f t="shared" si="31"/>
        <v>0.00388</v>
      </c>
      <c r="T180" s="4" t="str">
        <f t="shared" si="32"/>
        <v>insert into FXRATE values ('20071206','USDJPY',111.32,110.9,111.46,110.64,null, 0.43,0.00388);</v>
      </c>
    </row>
    <row r="181" spans="1:20" x14ac:dyDescent="0.2">
      <c r="A181" s="1">
        <v>20071207</v>
      </c>
      <c r="B181" s="1" t="s">
        <v>5</v>
      </c>
      <c r="C181" s="2">
        <v>111.7</v>
      </c>
      <c r="D181" s="2">
        <v>111.33</v>
      </c>
      <c r="E181" s="2">
        <v>111.78</v>
      </c>
      <c r="F181" s="2">
        <v>111.17</v>
      </c>
      <c r="G181" s="1" t="s">
        <v>6</v>
      </c>
      <c r="H181" s="2">
        <f t="shared" si="22"/>
        <v>0.38000000000000966</v>
      </c>
      <c r="I181" s="3">
        <f t="shared" si="23"/>
        <v>3.4135824649659512E-3</v>
      </c>
      <c r="K181" s="4" t="str">
        <f t="shared" si="24"/>
        <v>'20071207',</v>
      </c>
      <c r="L181" s="4" t="str">
        <f t="shared" si="25"/>
        <v>'USDJPY',</v>
      </c>
      <c r="M181" s="4" t="str">
        <f t="shared" si="26"/>
        <v>111.7,</v>
      </c>
      <c r="N181" s="4" t="str">
        <f t="shared" si="27"/>
        <v>111.33,</v>
      </c>
      <c r="O181" s="4" t="str">
        <f t="shared" si="28"/>
        <v>111.78,</v>
      </c>
      <c r="P181" s="4" t="str">
        <f t="shared" si="29"/>
        <v>111.17,</v>
      </c>
      <c r="Q181" s="5" t="s">
        <v>10</v>
      </c>
      <c r="R181" s="4" t="str">
        <f t="shared" si="30"/>
        <v>0.38,</v>
      </c>
      <c r="S181" s="4" t="str">
        <f t="shared" si="31"/>
        <v>0.00341</v>
      </c>
      <c r="T181" s="4" t="str">
        <f t="shared" si="32"/>
        <v>insert into FXRATE values ('20071207','USDJPY',111.7,111.33,111.78,111.17,null, 0.38,0.00341);</v>
      </c>
    </row>
    <row r="182" spans="1:20" x14ac:dyDescent="0.2">
      <c r="A182" s="1">
        <v>20071210</v>
      </c>
      <c r="B182" s="1" t="s">
        <v>5</v>
      </c>
      <c r="C182" s="2">
        <v>111.7</v>
      </c>
      <c r="D182" s="2">
        <v>111.63</v>
      </c>
      <c r="E182" s="2">
        <v>111.88</v>
      </c>
      <c r="F182" s="2">
        <v>111.37</v>
      </c>
      <c r="G182" s="1" t="s">
        <v>6</v>
      </c>
      <c r="H182" s="2">
        <f t="shared" si="22"/>
        <v>0</v>
      </c>
      <c r="I182" s="3">
        <f t="shared" si="23"/>
        <v>0</v>
      </c>
      <c r="K182" s="4" t="str">
        <f t="shared" si="24"/>
        <v>'20071210',</v>
      </c>
      <c r="L182" s="4" t="str">
        <f t="shared" si="25"/>
        <v>'USDJPY',</v>
      </c>
      <c r="M182" s="4" t="str">
        <f t="shared" si="26"/>
        <v>111.7,</v>
      </c>
      <c r="N182" s="4" t="str">
        <f t="shared" si="27"/>
        <v>111.63,</v>
      </c>
      <c r="O182" s="4" t="str">
        <f t="shared" si="28"/>
        <v>111.88,</v>
      </c>
      <c r="P182" s="4" t="str">
        <f t="shared" si="29"/>
        <v>111.37,</v>
      </c>
      <c r="Q182" s="5" t="s">
        <v>10</v>
      </c>
      <c r="R182" s="4" t="str">
        <f t="shared" si="30"/>
        <v>0,</v>
      </c>
      <c r="S182" s="4" t="str">
        <f t="shared" si="31"/>
        <v>0</v>
      </c>
      <c r="T182" s="4" t="str">
        <f t="shared" si="32"/>
        <v>insert into FXRATE values ('20071210','USDJPY',111.7,111.63,111.88,111.37,null, 0,0);</v>
      </c>
    </row>
    <row r="183" spans="1:20" x14ac:dyDescent="0.2">
      <c r="A183" s="1">
        <v>20071211</v>
      </c>
      <c r="B183" s="1" t="s">
        <v>5</v>
      </c>
      <c r="C183" s="2">
        <v>110.66</v>
      </c>
      <c r="D183" s="2">
        <v>111.7</v>
      </c>
      <c r="E183" s="2">
        <v>112.14</v>
      </c>
      <c r="F183" s="2">
        <v>110.49</v>
      </c>
      <c r="G183" s="1" t="s">
        <v>6</v>
      </c>
      <c r="H183" s="2">
        <f t="shared" si="22"/>
        <v>-1.0400000000000063</v>
      </c>
      <c r="I183" s="3">
        <f t="shared" si="23"/>
        <v>-9.3106535362578891E-3</v>
      </c>
      <c r="K183" s="4" t="str">
        <f t="shared" si="24"/>
        <v>'20071211',</v>
      </c>
      <c r="L183" s="4" t="str">
        <f t="shared" si="25"/>
        <v>'USDJPY',</v>
      </c>
      <c r="M183" s="4" t="str">
        <f t="shared" si="26"/>
        <v>110.66,</v>
      </c>
      <c r="N183" s="4" t="str">
        <f t="shared" si="27"/>
        <v>111.7,</v>
      </c>
      <c r="O183" s="4" t="str">
        <f t="shared" si="28"/>
        <v>112.14,</v>
      </c>
      <c r="P183" s="4" t="str">
        <f t="shared" si="29"/>
        <v>110.49,</v>
      </c>
      <c r="Q183" s="5" t="s">
        <v>10</v>
      </c>
      <c r="R183" s="4" t="str">
        <f t="shared" si="30"/>
        <v>-1.04,</v>
      </c>
      <c r="S183" s="4" t="str">
        <f t="shared" si="31"/>
        <v>-0.00931</v>
      </c>
      <c r="T183" s="4" t="str">
        <f t="shared" si="32"/>
        <v>insert into FXRATE values ('20071211','USDJPY',110.66,111.7,112.14,110.49,null, -1.04,-0.00931);</v>
      </c>
    </row>
    <row r="184" spans="1:20" x14ac:dyDescent="0.2">
      <c r="A184" s="1">
        <v>20071212</v>
      </c>
      <c r="B184" s="1" t="s">
        <v>5</v>
      </c>
      <c r="C184" s="2">
        <v>112.24</v>
      </c>
      <c r="D184" s="2">
        <v>110.67</v>
      </c>
      <c r="E184" s="2">
        <v>112.47</v>
      </c>
      <c r="F184" s="2">
        <v>110.65</v>
      </c>
      <c r="G184" s="1" t="s">
        <v>6</v>
      </c>
      <c r="H184" s="2">
        <f t="shared" si="22"/>
        <v>1.5799999999999983</v>
      </c>
      <c r="I184" s="3">
        <f t="shared" si="23"/>
        <v>1.4277968552322414E-2</v>
      </c>
      <c r="K184" s="4" t="str">
        <f t="shared" si="24"/>
        <v>'20071212',</v>
      </c>
      <c r="L184" s="4" t="str">
        <f t="shared" si="25"/>
        <v>'USDJPY',</v>
      </c>
      <c r="M184" s="4" t="str">
        <f t="shared" si="26"/>
        <v>112.24,</v>
      </c>
      <c r="N184" s="4" t="str">
        <f t="shared" si="27"/>
        <v>110.67,</v>
      </c>
      <c r="O184" s="4" t="str">
        <f t="shared" si="28"/>
        <v>112.47,</v>
      </c>
      <c r="P184" s="4" t="str">
        <f t="shared" si="29"/>
        <v>110.65,</v>
      </c>
      <c r="Q184" s="5" t="s">
        <v>10</v>
      </c>
      <c r="R184" s="4" t="str">
        <f t="shared" si="30"/>
        <v>1.58,</v>
      </c>
      <c r="S184" s="4" t="str">
        <f t="shared" si="31"/>
        <v>0.01428</v>
      </c>
      <c r="T184" s="4" t="str">
        <f t="shared" si="32"/>
        <v>insert into FXRATE values ('20071212','USDJPY',112.24,110.67,112.47,110.65,null, 1.58,0.01428);</v>
      </c>
    </row>
    <row r="185" spans="1:20" x14ac:dyDescent="0.2">
      <c r="A185" s="1">
        <v>20071213</v>
      </c>
      <c r="B185" s="1" t="s">
        <v>5</v>
      </c>
      <c r="C185" s="2">
        <v>112.22</v>
      </c>
      <c r="D185" s="2">
        <v>112.2</v>
      </c>
      <c r="E185" s="2">
        <v>112.44</v>
      </c>
      <c r="F185" s="2">
        <v>111.42</v>
      </c>
      <c r="G185" s="1" t="s">
        <v>6</v>
      </c>
      <c r="H185" s="2">
        <f t="shared" si="22"/>
        <v>-1.9999999999996021E-2</v>
      </c>
      <c r="I185" s="3">
        <f t="shared" si="23"/>
        <v>-1.7818959372769086E-4</v>
      </c>
      <c r="K185" s="4" t="str">
        <f t="shared" si="24"/>
        <v>'20071213',</v>
      </c>
      <c r="L185" s="4" t="str">
        <f t="shared" si="25"/>
        <v>'USDJPY',</v>
      </c>
      <c r="M185" s="4" t="str">
        <f t="shared" si="26"/>
        <v>112.22,</v>
      </c>
      <c r="N185" s="4" t="str">
        <f t="shared" si="27"/>
        <v>112.2,</v>
      </c>
      <c r="O185" s="4" t="str">
        <f t="shared" si="28"/>
        <v>112.44,</v>
      </c>
      <c r="P185" s="4" t="str">
        <f t="shared" si="29"/>
        <v>111.42,</v>
      </c>
      <c r="Q185" s="5" t="s">
        <v>10</v>
      </c>
      <c r="R185" s="4" t="str">
        <f t="shared" si="30"/>
        <v>-0.02,</v>
      </c>
      <c r="S185" s="4" t="str">
        <f t="shared" si="31"/>
        <v>-0.00018</v>
      </c>
      <c r="T185" s="4" t="str">
        <f t="shared" si="32"/>
        <v>insert into FXRATE values ('20071213','USDJPY',112.22,112.2,112.44,111.42,null, -0.02,-0.00018);</v>
      </c>
    </row>
    <row r="186" spans="1:20" x14ac:dyDescent="0.2">
      <c r="A186" s="1">
        <v>20071214</v>
      </c>
      <c r="B186" s="1" t="s">
        <v>5</v>
      </c>
      <c r="C186" s="2">
        <v>113.4</v>
      </c>
      <c r="D186" s="2">
        <v>112.22</v>
      </c>
      <c r="E186" s="2">
        <v>113.59</v>
      </c>
      <c r="F186" s="2">
        <v>112.22</v>
      </c>
      <c r="G186" s="1" t="s">
        <v>6</v>
      </c>
      <c r="H186" s="2">
        <f t="shared" si="22"/>
        <v>1.1800000000000068</v>
      </c>
      <c r="I186" s="3">
        <f t="shared" si="23"/>
        <v>1.0515059704152618E-2</v>
      </c>
      <c r="K186" s="4" t="str">
        <f t="shared" si="24"/>
        <v>'20071214',</v>
      </c>
      <c r="L186" s="4" t="str">
        <f t="shared" si="25"/>
        <v>'USDJPY',</v>
      </c>
      <c r="M186" s="4" t="str">
        <f t="shared" si="26"/>
        <v>113.4,</v>
      </c>
      <c r="N186" s="4" t="str">
        <f t="shared" si="27"/>
        <v>112.22,</v>
      </c>
      <c r="O186" s="4" t="str">
        <f t="shared" si="28"/>
        <v>113.59,</v>
      </c>
      <c r="P186" s="4" t="str">
        <f t="shared" si="29"/>
        <v>112.22,</v>
      </c>
      <c r="Q186" s="5" t="s">
        <v>10</v>
      </c>
      <c r="R186" s="4" t="str">
        <f t="shared" si="30"/>
        <v>1.18,</v>
      </c>
      <c r="S186" s="4" t="str">
        <f t="shared" si="31"/>
        <v>0.01052</v>
      </c>
      <c r="T186" s="4" t="str">
        <f t="shared" si="32"/>
        <v>insert into FXRATE values ('20071214','USDJPY',113.4,112.22,113.59,112.22,null, 1.18,0.01052);</v>
      </c>
    </row>
    <row r="187" spans="1:20" x14ac:dyDescent="0.2">
      <c r="A187" s="1">
        <v>20071217</v>
      </c>
      <c r="B187" s="1" t="s">
        <v>5</v>
      </c>
      <c r="C187" s="2">
        <v>112.94</v>
      </c>
      <c r="D187" s="2">
        <v>113.31</v>
      </c>
      <c r="E187" s="2">
        <v>113.48</v>
      </c>
      <c r="F187" s="2">
        <v>112.84</v>
      </c>
      <c r="G187" s="1" t="s">
        <v>6</v>
      </c>
      <c r="H187" s="2">
        <f t="shared" si="22"/>
        <v>-0.46000000000000796</v>
      </c>
      <c r="I187" s="3">
        <f t="shared" si="23"/>
        <v>-4.0564373897707933E-3</v>
      </c>
      <c r="K187" s="4" t="str">
        <f t="shared" si="24"/>
        <v>'20071217',</v>
      </c>
      <c r="L187" s="4" t="str">
        <f t="shared" si="25"/>
        <v>'USDJPY',</v>
      </c>
      <c r="M187" s="4" t="str">
        <f t="shared" si="26"/>
        <v>112.94,</v>
      </c>
      <c r="N187" s="4" t="str">
        <f t="shared" si="27"/>
        <v>113.31,</v>
      </c>
      <c r="O187" s="4" t="str">
        <f t="shared" si="28"/>
        <v>113.48,</v>
      </c>
      <c r="P187" s="4" t="str">
        <f t="shared" si="29"/>
        <v>112.84,</v>
      </c>
      <c r="Q187" s="5" t="s">
        <v>10</v>
      </c>
      <c r="R187" s="4" t="str">
        <f t="shared" si="30"/>
        <v>-0.46,</v>
      </c>
      <c r="S187" s="4" t="str">
        <f t="shared" si="31"/>
        <v>-0.00406</v>
      </c>
      <c r="T187" s="4" t="str">
        <f t="shared" si="32"/>
        <v>insert into FXRATE values ('20071217','USDJPY',112.94,113.31,113.48,112.84,null, -0.46,-0.00406);</v>
      </c>
    </row>
    <row r="188" spans="1:20" x14ac:dyDescent="0.2">
      <c r="A188" s="1">
        <v>20071218</v>
      </c>
      <c r="B188" s="1" t="s">
        <v>5</v>
      </c>
      <c r="C188" s="2">
        <v>113.4</v>
      </c>
      <c r="D188" s="2">
        <v>112.94</v>
      </c>
      <c r="E188" s="2">
        <v>113.53</v>
      </c>
      <c r="F188" s="2">
        <v>112.75</v>
      </c>
      <c r="G188" s="1" t="s">
        <v>6</v>
      </c>
      <c r="H188" s="2">
        <f t="shared" si="22"/>
        <v>0.46000000000000796</v>
      </c>
      <c r="I188" s="3">
        <f t="shared" si="23"/>
        <v>4.0729590933239589E-3</v>
      </c>
      <c r="K188" s="4" t="str">
        <f t="shared" si="24"/>
        <v>'20071218',</v>
      </c>
      <c r="L188" s="4" t="str">
        <f t="shared" si="25"/>
        <v>'USDJPY',</v>
      </c>
      <c r="M188" s="4" t="str">
        <f t="shared" si="26"/>
        <v>113.4,</v>
      </c>
      <c r="N188" s="4" t="str">
        <f t="shared" si="27"/>
        <v>112.94,</v>
      </c>
      <c r="O188" s="4" t="str">
        <f t="shared" si="28"/>
        <v>113.53,</v>
      </c>
      <c r="P188" s="4" t="str">
        <f t="shared" si="29"/>
        <v>112.75,</v>
      </c>
      <c r="Q188" s="5" t="s">
        <v>10</v>
      </c>
      <c r="R188" s="4" t="str">
        <f t="shared" si="30"/>
        <v>0.46,</v>
      </c>
      <c r="S188" s="4" t="str">
        <f t="shared" si="31"/>
        <v>0.00407</v>
      </c>
      <c r="T188" s="4" t="str">
        <f t="shared" si="32"/>
        <v>insert into FXRATE values ('20071218','USDJPY',113.4,112.94,113.53,112.75,null, 0.46,0.00407);</v>
      </c>
    </row>
    <row r="189" spans="1:20" x14ac:dyDescent="0.2">
      <c r="A189" s="1">
        <v>20071219</v>
      </c>
      <c r="B189" s="1" t="s">
        <v>5</v>
      </c>
      <c r="C189" s="2">
        <v>113.43</v>
      </c>
      <c r="D189" s="2">
        <v>113.4</v>
      </c>
      <c r="E189" s="2">
        <v>113.49</v>
      </c>
      <c r="F189" s="2">
        <v>112.75</v>
      </c>
      <c r="G189" s="1" t="s">
        <v>6</v>
      </c>
      <c r="H189" s="2">
        <f t="shared" si="22"/>
        <v>3.0000000000001137E-2</v>
      </c>
      <c r="I189" s="3">
        <f t="shared" si="23"/>
        <v>2.6455026455027454E-4</v>
      </c>
      <c r="K189" s="4" t="str">
        <f t="shared" si="24"/>
        <v>'20071219',</v>
      </c>
      <c r="L189" s="4" t="str">
        <f t="shared" si="25"/>
        <v>'USDJPY',</v>
      </c>
      <c r="M189" s="4" t="str">
        <f t="shared" si="26"/>
        <v>113.43,</v>
      </c>
      <c r="N189" s="4" t="str">
        <f t="shared" si="27"/>
        <v>113.4,</v>
      </c>
      <c r="O189" s="4" t="str">
        <f t="shared" si="28"/>
        <v>113.49,</v>
      </c>
      <c r="P189" s="4" t="str">
        <f t="shared" si="29"/>
        <v>112.75,</v>
      </c>
      <c r="Q189" s="5" t="s">
        <v>10</v>
      </c>
      <c r="R189" s="4" t="str">
        <f t="shared" si="30"/>
        <v>0.03,</v>
      </c>
      <c r="S189" s="4" t="str">
        <f t="shared" si="31"/>
        <v>0.00026</v>
      </c>
      <c r="T189" s="4" t="str">
        <f t="shared" si="32"/>
        <v>insert into FXRATE values ('20071219','USDJPY',113.43,113.4,113.49,112.75,null, 0.03,0.00026);</v>
      </c>
    </row>
    <row r="190" spans="1:20" x14ac:dyDescent="0.2">
      <c r="A190" s="1">
        <v>20071220</v>
      </c>
      <c r="B190" s="1" t="s">
        <v>5</v>
      </c>
      <c r="C190" s="2">
        <v>113.14</v>
      </c>
      <c r="D190" s="2">
        <v>113.43</v>
      </c>
      <c r="E190" s="2">
        <v>113.43</v>
      </c>
      <c r="F190" s="2">
        <v>112.8</v>
      </c>
      <c r="G190" s="1" t="s">
        <v>6</v>
      </c>
      <c r="H190" s="2">
        <f t="shared" si="22"/>
        <v>-0.29000000000000625</v>
      </c>
      <c r="I190" s="3">
        <f t="shared" si="23"/>
        <v>-2.5566428634400621E-3</v>
      </c>
      <c r="K190" s="4" t="str">
        <f t="shared" si="24"/>
        <v>'20071220',</v>
      </c>
      <c r="L190" s="4" t="str">
        <f t="shared" si="25"/>
        <v>'USDJPY',</v>
      </c>
      <c r="M190" s="4" t="str">
        <f t="shared" si="26"/>
        <v>113.14,</v>
      </c>
      <c r="N190" s="4" t="str">
        <f t="shared" si="27"/>
        <v>113.43,</v>
      </c>
      <c r="O190" s="4" t="str">
        <f t="shared" si="28"/>
        <v>113.43,</v>
      </c>
      <c r="P190" s="4" t="str">
        <f t="shared" si="29"/>
        <v>112.8,</v>
      </c>
      <c r="Q190" s="5" t="s">
        <v>10</v>
      </c>
      <c r="R190" s="4" t="str">
        <f t="shared" si="30"/>
        <v>-0.29,</v>
      </c>
      <c r="S190" s="4" t="str">
        <f t="shared" si="31"/>
        <v>-0.00256</v>
      </c>
      <c r="T190" s="4" t="str">
        <f t="shared" si="32"/>
        <v>insert into FXRATE values ('20071220','USDJPY',113.14,113.43,113.43,112.8,null, -0.29,-0.00256);</v>
      </c>
    </row>
    <row r="191" spans="1:20" x14ac:dyDescent="0.2">
      <c r="A191" s="1">
        <v>20071221</v>
      </c>
      <c r="B191" s="1" t="s">
        <v>5</v>
      </c>
      <c r="C191" s="2">
        <v>114.2</v>
      </c>
      <c r="D191" s="2">
        <v>113.16</v>
      </c>
      <c r="E191" s="2">
        <v>114.2</v>
      </c>
      <c r="F191" s="2">
        <v>112.95</v>
      </c>
      <c r="G191" s="1" t="s">
        <v>6</v>
      </c>
      <c r="H191" s="2">
        <f t="shared" si="22"/>
        <v>1.0600000000000023</v>
      </c>
      <c r="I191" s="3">
        <f t="shared" si="23"/>
        <v>9.3689234576630927E-3</v>
      </c>
      <c r="K191" s="4" t="str">
        <f t="shared" si="24"/>
        <v>'20071221',</v>
      </c>
      <c r="L191" s="4" t="str">
        <f t="shared" si="25"/>
        <v>'USDJPY',</v>
      </c>
      <c r="M191" s="4" t="str">
        <f t="shared" si="26"/>
        <v>114.2,</v>
      </c>
      <c r="N191" s="4" t="str">
        <f t="shared" si="27"/>
        <v>113.16,</v>
      </c>
      <c r="O191" s="4" t="str">
        <f t="shared" si="28"/>
        <v>114.2,</v>
      </c>
      <c r="P191" s="4" t="str">
        <f t="shared" si="29"/>
        <v>112.95,</v>
      </c>
      <c r="Q191" s="5" t="s">
        <v>10</v>
      </c>
      <c r="R191" s="4" t="str">
        <f t="shared" si="30"/>
        <v>1.06,</v>
      </c>
      <c r="S191" s="4" t="str">
        <f t="shared" si="31"/>
        <v>0.00937</v>
      </c>
      <c r="T191" s="4" t="str">
        <f t="shared" si="32"/>
        <v>insert into FXRATE values ('20071221','USDJPY',114.2,113.16,114.2,112.95,null, 1.06,0.00937);</v>
      </c>
    </row>
    <row r="192" spans="1:20" x14ac:dyDescent="0.2">
      <c r="A192" s="1">
        <v>20071224</v>
      </c>
      <c r="B192" s="1" t="s">
        <v>5</v>
      </c>
      <c r="C192" s="2">
        <v>114.29</v>
      </c>
      <c r="D192" s="2">
        <v>114.03</v>
      </c>
      <c r="E192" s="2">
        <v>114.48</v>
      </c>
      <c r="F192" s="2">
        <v>114</v>
      </c>
      <c r="G192" s="1" t="s">
        <v>6</v>
      </c>
      <c r="H192" s="2">
        <f t="shared" si="22"/>
        <v>9.0000000000003411E-2</v>
      </c>
      <c r="I192" s="3">
        <f t="shared" si="23"/>
        <v>7.8809106830125581E-4</v>
      </c>
      <c r="K192" s="4" t="str">
        <f t="shared" si="24"/>
        <v>'20071224',</v>
      </c>
      <c r="L192" s="4" t="str">
        <f t="shared" si="25"/>
        <v>'USDJPY',</v>
      </c>
      <c r="M192" s="4" t="str">
        <f t="shared" si="26"/>
        <v>114.29,</v>
      </c>
      <c r="N192" s="4" t="str">
        <f t="shared" si="27"/>
        <v>114.03,</v>
      </c>
      <c r="O192" s="4" t="str">
        <f t="shared" si="28"/>
        <v>114.48,</v>
      </c>
      <c r="P192" s="4" t="str">
        <f t="shared" si="29"/>
        <v>114,</v>
      </c>
      <c r="Q192" s="5" t="s">
        <v>10</v>
      </c>
      <c r="R192" s="4" t="str">
        <f t="shared" si="30"/>
        <v>0.09,</v>
      </c>
      <c r="S192" s="4" t="str">
        <f t="shared" si="31"/>
        <v>0.00079</v>
      </c>
      <c r="T192" s="4" t="str">
        <f t="shared" si="32"/>
        <v>insert into FXRATE values ('20071224','USDJPY',114.29,114.03,114.48,114,null, 0.09,0.00079);</v>
      </c>
    </row>
    <row r="193" spans="1:20" x14ac:dyDescent="0.2">
      <c r="A193" s="1">
        <v>20071225</v>
      </c>
      <c r="B193" s="1" t="s">
        <v>5</v>
      </c>
      <c r="C193" s="2">
        <v>114.16</v>
      </c>
      <c r="D193" s="2">
        <v>114.29</v>
      </c>
      <c r="E193" s="2">
        <v>114.34</v>
      </c>
      <c r="F193" s="2">
        <v>113.94</v>
      </c>
      <c r="G193" s="1" t="s">
        <v>6</v>
      </c>
      <c r="H193" s="2">
        <f t="shared" si="22"/>
        <v>-0.13000000000000966</v>
      </c>
      <c r="I193" s="3">
        <f t="shared" si="23"/>
        <v>-1.1374573453496338E-3</v>
      </c>
      <c r="K193" s="4" t="str">
        <f t="shared" si="24"/>
        <v>'20071225',</v>
      </c>
      <c r="L193" s="4" t="str">
        <f t="shared" si="25"/>
        <v>'USDJPY',</v>
      </c>
      <c r="M193" s="4" t="str">
        <f t="shared" si="26"/>
        <v>114.16,</v>
      </c>
      <c r="N193" s="4" t="str">
        <f t="shared" si="27"/>
        <v>114.29,</v>
      </c>
      <c r="O193" s="4" t="str">
        <f t="shared" si="28"/>
        <v>114.34,</v>
      </c>
      <c r="P193" s="4" t="str">
        <f t="shared" si="29"/>
        <v>113.94,</v>
      </c>
      <c r="Q193" s="5" t="s">
        <v>10</v>
      </c>
      <c r="R193" s="4" t="str">
        <f t="shared" si="30"/>
        <v>-0.13,</v>
      </c>
      <c r="S193" s="4" t="str">
        <f t="shared" si="31"/>
        <v>-0.00114</v>
      </c>
      <c r="T193" s="4" t="str">
        <f t="shared" si="32"/>
        <v>insert into FXRATE values ('20071225','USDJPY',114.16,114.29,114.34,113.94,null, -0.13,-0.00114);</v>
      </c>
    </row>
    <row r="194" spans="1:20" x14ac:dyDescent="0.2">
      <c r="A194" s="1">
        <v>20071226</v>
      </c>
      <c r="B194" s="1" t="s">
        <v>5</v>
      </c>
      <c r="C194" s="2">
        <v>114.34</v>
      </c>
      <c r="D194" s="2">
        <v>114.16</v>
      </c>
      <c r="E194" s="2">
        <v>114.37</v>
      </c>
      <c r="F194" s="2">
        <v>113.93</v>
      </c>
      <c r="G194" s="1" t="s">
        <v>6</v>
      </c>
      <c r="H194" s="2">
        <f t="shared" si="22"/>
        <v>0.18000000000000682</v>
      </c>
      <c r="I194" s="3">
        <f t="shared" si="23"/>
        <v>1.5767344078486934E-3</v>
      </c>
      <c r="K194" s="4" t="str">
        <f t="shared" si="24"/>
        <v>'20071226',</v>
      </c>
      <c r="L194" s="4" t="str">
        <f t="shared" si="25"/>
        <v>'USDJPY',</v>
      </c>
      <c r="M194" s="4" t="str">
        <f t="shared" si="26"/>
        <v>114.34,</v>
      </c>
      <c r="N194" s="4" t="str">
        <f t="shared" si="27"/>
        <v>114.16,</v>
      </c>
      <c r="O194" s="4" t="str">
        <f t="shared" si="28"/>
        <v>114.37,</v>
      </c>
      <c r="P194" s="4" t="str">
        <f t="shared" si="29"/>
        <v>113.93,</v>
      </c>
      <c r="Q194" s="5" t="s">
        <v>10</v>
      </c>
      <c r="R194" s="4" t="str">
        <f t="shared" si="30"/>
        <v>0.18,</v>
      </c>
      <c r="S194" s="4" t="str">
        <f t="shared" si="31"/>
        <v>0.00158</v>
      </c>
      <c r="T194" s="4" t="str">
        <f t="shared" si="32"/>
        <v>insert into FXRATE values ('20071226','USDJPY',114.34,114.16,114.37,113.93,null, 0.18,0.00158);</v>
      </c>
    </row>
    <row r="195" spans="1:20" x14ac:dyDescent="0.2">
      <c r="A195" s="1">
        <v>20071227</v>
      </c>
      <c r="B195" s="1" t="s">
        <v>5</v>
      </c>
      <c r="C195" s="2">
        <v>113.72</v>
      </c>
      <c r="D195" s="2">
        <v>114.25</v>
      </c>
      <c r="E195" s="2">
        <v>114.64</v>
      </c>
      <c r="F195" s="2">
        <v>113.58</v>
      </c>
      <c r="G195" s="1" t="s">
        <v>6</v>
      </c>
      <c r="H195" s="2">
        <f t="shared" si="22"/>
        <v>-0.62000000000000455</v>
      </c>
      <c r="I195" s="3">
        <f t="shared" si="23"/>
        <v>-5.4224243484345333E-3</v>
      </c>
      <c r="K195" s="4" t="str">
        <f t="shared" si="24"/>
        <v>'20071227',</v>
      </c>
      <c r="L195" s="4" t="str">
        <f t="shared" si="25"/>
        <v>'USDJPY',</v>
      </c>
      <c r="M195" s="4" t="str">
        <f t="shared" si="26"/>
        <v>113.72,</v>
      </c>
      <c r="N195" s="4" t="str">
        <f t="shared" si="27"/>
        <v>114.25,</v>
      </c>
      <c r="O195" s="4" t="str">
        <f t="shared" si="28"/>
        <v>114.64,</v>
      </c>
      <c r="P195" s="4" t="str">
        <f t="shared" si="29"/>
        <v>113.58,</v>
      </c>
      <c r="Q195" s="5" t="s">
        <v>10</v>
      </c>
      <c r="R195" s="4" t="str">
        <f t="shared" si="30"/>
        <v>-0.62,</v>
      </c>
      <c r="S195" s="4" t="str">
        <f t="shared" si="31"/>
        <v>-0.00542</v>
      </c>
      <c r="T195" s="4" t="str">
        <f t="shared" si="32"/>
        <v>insert into FXRATE values ('20071227','USDJPY',113.72,114.25,114.64,113.58,null, -0.62,-0.00542);</v>
      </c>
    </row>
    <row r="196" spans="1:20" x14ac:dyDescent="0.2">
      <c r="A196" s="1">
        <v>20071228</v>
      </c>
      <c r="B196" s="1" t="s">
        <v>5</v>
      </c>
      <c r="C196" s="2">
        <v>113.04</v>
      </c>
      <c r="D196" s="2">
        <v>113.72</v>
      </c>
      <c r="E196" s="2">
        <v>114.02</v>
      </c>
      <c r="F196" s="2">
        <v>112.84</v>
      </c>
      <c r="G196" s="1" t="s">
        <v>6</v>
      </c>
      <c r="H196" s="2">
        <f t="shared" ref="H196:H259" si="33">C196-C195</f>
        <v>-0.67999999999999261</v>
      </c>
      <c r="I196" s="3">
        <f t="shared" ref="I196:I259" si="34">(C196-C195)/C195</f>
        <v>-5.9795990151248028E-3</v>
      </c>
      <c r="K196" s="4" t="str">
        <f t="shared" ref="K196:K259" si="35">"'"&amp;A196&amp;"',"</f>
        <v>'20071228',</v>
      </c>
      <c r="L196" s="4" t="str">
        <f t="shared" ref="L196:L259" si="36">"'"&amp;B196&amp;"',"</f>
        <v>'USDJPY',</v>
      </c>
      <c r="M196" s="4" t="str">
        <f t="shared" ref="M196:M259" si="37">""&amp;C196&amp;","</f>
        <v>113.04,</v>
      </c>
      <c r="N196" s="4" t="str">
        <f t="shared" ref="N196:N259" si="38">""&amp;D196&amp;","</f>
        <v>113.72,</v>
      </c>
      <c r="O196" s="4" t="str">
        <f t="shared" ref="O196:O259" si="39">""&amp;E196&amp;","</f>
        <v>114.02,</v>
      </c>
      <c r="P196" s="4" t="str">
        <f t="shared" ref="P196:P259" si="40">""&amp;F196&amp;","</f>
        <v>112.84,</v>
      </c>
      <c r="Q196" s="5" t="s">
        <v>10</v>
      </c>
      <c r="R196" s="4" t="str">
        <f t="shared" ref="R196:R259" si="41">""&amp;ROUND(H196, 5)&amp;","</f>
        <v>-0.68,</v>
      </c>
      <c r="S196" s="4" t="str">
        <f t="shared" ref="S196:S259" si="42">""&amp;ROUND(I196,5)&amp;""</f>
        <v>-0.00598</v>
      </c>
      <c r="T196" s="4" t="str">
        <f t="shared" ref="T196:T259" si="43">"insert into FXRATE values ("&amp;K196&amp;L196&amp;M196&amp;N196&amp;O196&amp;P196&amp;Q196&amp;R196&amp;S196&amp;");"</f>
        <v>insert into FXRATE values ('20071228','USDJPY',113.04,113.72,114.02,112.84,null, -0.68,-0.00598);</v>
      </c>
    </row>
    <row r="197" spans="1:20" x14ac:dyDescent="0.2">
      <c r="A197" s="1">
        <v>20080102</v>
      </c>
      <c r="B197" s="1" t="s">
        <v>5</v>
      </c>
      <c r="C197" s="2">
        <v>109.67</v>
      </c>
      <c r="D197" s="2">
        <v>111.72</v>
      </c>
      <c r="E197" s="2">
        <v>111.91</v>
      </c>
      <c r="F197" s="2">
        <v>109.22</v>
      </c>
      <c r="G197" s="1" t="s">
        <v>6</v>
      </c>
      <c r="H197" s="2">
        <f t="shared" si="33"/>
        <v>-3.3700000000000045</v>
      </c>
      <c r="I197" s="3">
        <f t="shared" si="34"/>
        <v>-2.9812455767869818E-2</v>
      </c>
      <c r="K197" s="4" t="str">
        <f t="shared" si="35"/>
        <v>'20080102',</v>
      </c>
      <c r="L197" s="4" t="str">
        <f t="shared" si="36"/>
        <v>'USDJPY',</v>
      </c>
      <c r="M197" s="4" t="str">
        <f t="shared" si="37"/>
        <v>109.67,</v>
      </c>
      <c r="N197" s="4" t="str">
        <f t="shared" si="38"/>
        <v>111.72,</v>
      </c>
      <c r="O197" s="4" t="str">
        <f t="shared" si="39"/>
        <v>111.91,</v>
      </c>
      <c r="P197" s="4" t="str">
        <f t="shared" si="40"/>
        <v>109.22,</v>
      </c>
      <c r="Q197" s="5" t="s">
        <v>10</v>
      </c>
      <c r="R197" s="4" t="str">
        <f t="shared" si="41"/>
        <v>-3.37,</v>
      </c>
      <c r="S197" s="4" t="str">
        <f t="shared" si="42"/>
        <v>-0.02981</v>
      </c>
      <c r="T197" s="4" t="str">
        <f t="shared" si="43"/>
        <v>insert into FXRATE values ('20080102','USDJPY',109.67,111.72,111.91,109.22,null, -3.37,-0.02981);</v>
      </c>
    </row>
    <row r="198" spans="1:20" x14ac:dyDescent="0.2">
      <c r="A198" s="1">
        <v>20080103</v>
      </c>
      <c r="B198" s="1" t="s">
        <v>5</v>
      </c>
      <c r="C198" s="2">
        <v>108.55</v>
      </c>
      <c r="D198" s="2">
        <v>109.66</v>
      </c>
      <c r="E198" s="2">
        <v>109.77</v>
      </c>
      <c r="F198" s="2">
        <v>108.24</v>
      </c>
      <c r="G198" s="1" t="s">
        <v>6</v>
      </c>
      <c r="H198" s="2">
        <f t="shared" si="33"/>
        <v>-1.1200000000000045</v>
      </c>
      <c r="I198" s="3">
        <f t="shared" si="34"/>
        <v>-1.0212455548463614E-2</v>
      </c>
      <c r="K198" s="4" t="str">
        <f t="shared" si="35"/>
        <v>'20080103',</v>
      </c>
      <c r="L198" s="4" t="str">
        <f t="shared" si="36"/>
        <v>'USDJPY',</v>
      </c>
      <c r="M198" s="4" t="str">
        <f t="shared" si="37"/>
        <v>108.55,</v>
      </c>
      <c r="N198" s="4" t="str">
        <f t="shared" si="38"/>
        <v>109.66,</v>
      </c>
      <c r="O198" s="4" t="str">
        <f t="shared" si="39"/>
        <v>109.77,</v>
      </c>
      <c r="P198" s="4" t="str">
        <f t="shared" si="40"/>
        <v>108.24,</v>
      </c>
      <c r="Q198" s="5" t="s">
        <v>10</v>
      </c>
      <c r="R198" s="4" t="str">
        <f t="shared" si="41"/>
        <v>-1.12,</v>
      </c>
      <c r="S198" s="4" t="str">
        <f t="shared" si="42"/>
        <v>-0.01021</v>
      </c>
      <c r="T198" s="4" t="str">
        <f t="shared" si="43"/>
        <v>insert into FXRATE values ('20080103','USDJPY',108.55,109.66,109.77,108.24,null, -1.12,-0.01021);</v>
      </c>
    </row>
    <row r="199" spans="1:20" x14ac:dyDescent="0.2">
      <c r="A199" s="1">
        <v>20080104</v>
      </c>
      <c r="B199" s="1" t="s">
        <v>5</v>
      </c>
      <c r="C199" s="2">
        <v>108.45</v>
      </c>
      <c r="D199" s="2">
        <v>109.45</v>
      </c>
      <c r="E199" s="2">
        <v>109.59</v>
      </c>
      <c r="F199" s="2">
        <v>107.91</v>
      </c>
      <c r="G199" s="1" t="s">
        <v>6</v>
      </c>
      <c r="H199" s="2">
        <f t="shared" si="33"/>
        <v>-9.9999999999994316E-2</v>
      </c>
      <c r="I199" s="3">
        <f t="shared" si="34"/>
        <v>-9.2123445416853356E-4</v>
      </c>
      <c r="K199" s="4" t="str">
        <f t="shared" si="35"/>
        <v>'20080104',</v>
      </c>
      <c r="L199" s="4" t="str">
        <f t="shared" si="36"/>
        <v>'USDJPY',</v>
      </c>
      <c r="M199" s="4" t="str">
        <f t="shared" si="37"/>
        <v>108.45,</v>
      </c>
      <c r="N199" s="4" t="str">
        <f t="shared" si="38"/>
        <v>109.45,</v>
      </c>
      <c r="O199" s="4" t="str">
        <f t="shared" si="39"/>
        <v>109.59,</v>
      </c>
      <c r="P199" s="4" t="str">
        <f t="shared" si="40"/>
        <v>107.91,</v>
      </c>
      <c r="Q199" s="5" t="s">
        <v>10</v>
      </c>
      <c r="R199" s="4" t="str">
        <f t="shared" si="41"/>
        <v>-0.1,</v>
      </c>
      <c r="S199" s="4" t="str">
        <f t="shared" si="42"/>
        <v>-0.00092</v>
      </c>
      <c r="T199" s="4" t="str">
        <f t="shared" si="43"/>
        <v>insert into FXRATE values ('20080104','USDJPY',108.45,109.45,109.59,107.91,null, -0.1,-0.00092);</v>
      </c>
    </row>
    <row r="200" spans="1:20" x14ac:dyDescent="0.2">
      <c r="A200" s="1">
        <v>20080107</v>
      </c>
      <c r="B200" s="1" t="s">
        <v>5</v>
      </c>
      <c r="C200" s="2">
        <v>109.18</v>
      </c>
      <c r="D200" s="2">
        <v>108.64</v>
      </c>
      <c r="E200" s="2">
        <v>109.73</v>
      </c>
      <c r="F200" s="2">
        <v>108.57</v>
      </c>
      <c r="G200" s="1" t="s">
        <v>6</v>
      </c>
      <c r="H200" s="2">
        <f t="shared" si="33"/>
        <v>0.73000000000000398</v>
      </c>
      <c r="I200" s="3">
        <f t="shared" si="34"/>
        <v>6.7312125403412078E-3</v>
      </c>
      <c r="K200" s="4" t="str">
        <f t="shared" si="35"/>
        <v>'20080107',</v>
      </c>
      <c r="L200" s="4" t="str">
        <f t="shared" si="36"/>
        <v>'USDJPY',</v>
      </c>
      <c r="M200" s="4" t="str">
        <f t="shared" si="37"/>
        <v>109.18,</v>
      </c>
      <c r="N200" s="4" t="str">
        <f t="shared" si="38"/>
        <v>108.64,</v>
      </c>
      <c r="O200" s="4" t="str">
        <f t="shared" si="39"/>
        <v>109.73,</v>
      </c>
      <c r="P200" s="4" t="str">
        <f t="shared" si="40"/>
        <v>108.57,</v>
      </c>
      <c r="Q200" s="5" t="s">
        <v>10</v>
      </c>
      <c r="R200" s="4" t="str">
        <f t="shared" si="41"/>
        <v>0.73,</v>
      </c>
      <c r="S200" s="4" t="str">
        <f t="shared" si="42"/>
        <v>0.00673</v>
      </c>
      <c r="T200" s="4" t="str">
        <f t="shared" si="43"/>
        <v>insert into FXRATE values ('20080107','USDJPY',109.18,108.64,109.73,108.57,null, 0.73,0.00673);</v>
      </c>
    </row>
    <row r="201" spans="1:20" x14ac:dyDescent="0.2">
      <c r="A201" s="1">
        <v>20080108</v>
      </c>
      <c r="B201" s="1" t="s">
        <v>5</v>
      </c>
      <c r="C201" s="2">
        <v>108.9</v>
      </c>
      <c r="D201" s="2">
        <v>109.18</v>
      </c>
      <c r="E201" s="2">
        <v>109.81</v>
      </c>
      <c r="F201" s="2">
        <v>108.86</v>
      </c>
      <c r="G201" s="1" t="s">
        <v>6</v>
      </c>
      <c r="H201" s="2">
        <f t="shared" si="33"/>
        <v>-0.28000000000000114</v>
      </c>
      <c r="I201" s="3">
        <f t="shared" si="34"/>
        <v>-2.5645722659827911E-3</v>
      </c>
      <c r="K201" s="4" t="str">
        <f t="shared" si="35"/>
        <v>'20080108',</v>
      </c>
      <c r="L201" s="4" t="str">
        <f t="shared" si="36"/>
        <v>'USDJPY',</v>
      </c>
      <c r="M201" s="4" t="str">
        <f t="shared" si="37"/>
        <v>108.9,</v>
      </c>
      <c r="N201" s="4" t="str">
        <f t="shared" si="38"/>
        <v>109.18,</v>
      </c>
      <c r="O201" s="4" t="str">
        <f t="shared" si="39"/>
        <v>109.81,</v>
      </c>
      <c r="P201" s="4" t="str">
        <f t="shared" si="40"/>
        <v>108.86,</v>
      </c>
      <c r="Q201" s="5" t="s">
        <v>10</v>
      </c>
      <c r="R201" s="4" t="str">
        <f t="shared" si="41"/>
        <v>-0.28,</v>
      </c>
      <c r="S201" s="4" t="str">
        <f t="shared" si="42"/>
        <v>-0.00256</v>
      </c>
      <c r="T201" s="4" t="str">
        <f t="shared" si="43"/>
        <v>insert into FXRATE values ('20080108','USDJPY',108.9,109.18,109.81,108.86,null, -0.28,-0.00256);</v>
      </c>
    </row>
    <row r="202" spans="1:20" x14ac:dyDescent="0.2">
      <c r="A202" s="1">
        <v>20080109</v>
      </c>
      <c r="B202" s="1" t="s">
        <v>5</v>
      </c>
      <c r="C202" s="2">
        <v>110.04</v>
      </c>
      <c r="D202" s="2">
        <v>108.9</v>
      </c>
      <c r="E202" s="2">
        <v>110.13</v>
      </c>
      <c r="F202" s="2">
        <v>108.8</v>
      </c>
      <c r="G202" s="1" t="s">
        <v>6</v>
      </c>
      <c r="H202" s="2">
        <f t="shared" si="33"/>
        <v>1.1400000000000006</v>
      </c>
      <c r="I202" s="3">
        <f t="shared" si="34"/>
        <v>1.0468319559228655E-2</v>
      </c>
      <c r="K202" s="4" t="str">
        <f t="shared" si="35"/>
        <v>'20080109',</v>
      </c>
      <c r="L202" s="4" t="str">
        <f t="shared" si="36"/>
        <v>'USDJPY',</v>
      </c>
      <c r="M202" s="4" t="str">
        <f t="shared" si="37"/>
        <v>110.04,</v>
      </c>
      <c r="N202" s="4" t="str">
        <f t="shared" si="38"/>
        <v>108.9,</v>
      </c>
      <c r="O202" s="4" t="str">
        <f t="shared" si="39"/>
        <v>110.13,</v>
      </c>
      <c r="P202" s="4" t="str">
        <f t="shared" si="40"/>
        <v>108.8,</v>
      </c>
      <c r="Q202" s="5" t="s">
        <v>10</v>
      </c>
      <c r="R202" s="4" t="str">
        <f t="shared" si="41"/>
        <v>1.14,</v>
      </c>
      <c r="S202" s="4" t="str">
        <f t="shared" si="42"/>
        <v>0.01047</v>
      </c>
      <c r="T202" s="4" t="str">
        <f t="shared" si="43"/>
        <v>insert into FXRATE values ('20080109','USDJPY',110.04,108.9,110.13,108.8,null, 1.14,0.01047);</v>
      </c>
    </row>
    <row r="203" spans="1:20" x14ac:dyDescent="0.2">
      <c r="A203" s="1">
        <v>20080110</v>
      </c>
      <c r="B203" s="1" t="s">
        <v>5</v>
      </c>
      <c r="C203" s="2">
        <v>109.34</v>
      </c>
      <c r="D203" s="2">
        <v>110.04</v>
      </c>
      <c r="E203" s="2">
        <v>110.1</v>
      </c>
      <c r="F203" s="2">
        <v>109.11</v>
      </c>
      <c r="G203" s="1" t="s">
        <v>6</v>
      </c>
      <c r="H203" s="2">
        <f t="shared" si="33"/>
        <v>-0.70000000000000284</v>
      </c>
      <c r="I203" s="3">
        <f t="shared" si="34"/>
        <v>-6.3613231552163106E-3</v>
      </c>
      <c r="K203" s="4" t="str">
        <f t="shared" si="35"/>
        <v>'20080110',</v>
      </c>
      <c r="L203" s="4" t="str">
        <f t="shared" si="36"/>
        <v>'USDJPY',</v>
      </c>
      <c r="M203" s="4" t="str">
        <f t="shared" si="37"/>
        <v>109.34,</v>
      </c>
      <c r="N203" s="4" t="str">
        <f t="shared" si="38"/>
        <v>110.04,</v>
      </c>
      <c r="O203" s="4" t="str">
        <f t="shared" si="39"/>
        <v>110.1,</v>
      </c>
      <c r="P203" s="4" t="str">
        <f t="shared" si="40"/>
        <v>109.11,</v>
      </c>
      <c r="Q203" s="5" t="s">
        <v>10</v>
      </c>
      <c r="R203" s="4" t="str">
        <f t="shared" si="41"/>
        <v>-0.7,</v>
      </c>
      <c r="S203" s="4" t="str">
        <f t="shared" si="42"/>
        <v>-0.00636</v>
      </c>
      <c r="T203" s="4" t="str">
        <f t="shared" si="43"/>
        <v>insert into FXRATE values ('20080110','USDJPY',109.34,110.04,110.1,109.11,null, -0.7,-0.00636);</v>
      </c>
    </row>
    <row r="204" spans="1:20" x14ac:dyDescent="0.2">
      <c r="A204" s="1">
        <v>20080111</v>
      </c>
      <c r="B204" s="1" t="s">
        <v>5</v>
      </c>
      <c r="C204" s="2">
        <v>108.98</v>
      </c>
      <c r="D204" s="2">
        <v>109.34</v>
      </c>
      <c r="E204" s="2">
        <v>109.71</v>
      </c>
      <c r="F204" s="2">
        <v>108.64</v>
      </c>
      <c r="G204" s="1" t="s">
        <v>6</v>
      </c>
      <c r="H204" s="2">
        <f t="shared" si="33"/>
        <v>-0.35999999999999943</v>
      </c>
      <c r="I204" s="3">
        <f t="shared" si="34"/>
        <v>-3.2924821657215973E-3</v>
      </c>
      <c r="K204" s="4" t="str">
        <f t="shared" si="35"/>
        <v>'20080111',</v>
      </c>
      <c r="L204" s="4" t="str">
        <f t="shared" si="36"/>
        <v>'USDJPY',</v>
      </c>
      <c r="M204" s="4" t="str">
        <f t="shared" si="37"/>
        <v>108.98,</v>
      </c>
      <c r="N204" s="4" t="str">
        <f t="shared" si="38"/>
        <v>109.34,</v>
      </c>
      <c r="O204" s="4" t="str">
        <f t="shared" si="39"/>
        <v>109.71,</v>
      </c>
      <c r="P204" s="4" t="str">
        <f t="shared" si="40"/>
        <v>108.64,</v>
      </c>
      <c r="Q204" s="5" t="s">
        <v>10</v>
      </c>
      <c r="R204" s="4" t="str">
        <f t="shared" si="41"/>
        <v>-0.36,</v>
      </c>
      <c r="S204" s="4" t="str">
        <f t="shared" si="42"/>
        <v>-0.00329</v>
      </c>
      <c r="T204" s="4" t="str">
        <f t="shared" si="43"/>
        <v>insert into FXRATE values ('20080111','USDJPY',108.98,109.34,109.71,108.64,null, -0.36,-0.00329);</v>
      </c>
    </row>
    <row r="205" spans="1:20" x14ac:dyDescent="0.2">
      <c r="A205" s="1">
        <v>20080114</v>
      </c>
      <c r="B205" s="1" t="s">
        <v>5</v>
      </c>
      <c r="C205" s="2">
        <v>108.16</v>
      </c>
      <c r="D205" s="2">
        <v>108.78</v>
      </c>
      <c r="E205" s="2">
        <v>108.97</v>
      </c>
      <c r="F205" s="2">
        <v>107.38</v>
      </c>
      <c r="G205" s="1" t="s">
        <v>6</v>
      </c>
      <c r="H205" s="2">
        <f t="shared" si="33"/>
        <v>-0.82000000000000739</v>
      </c>
      <c r="I205" s="3">
        <f t="shared" si="34"/>
        <v>-7.5243163883282008E-3</v>
      </c>
      <c r="K205" s="4" t="str">
        <f t="shared" si="35"/>
        <v>'20080114',</v>
      </c>
      <c r="L205" s="4" t="str">
        <f t="shared" si="36"/>
        <v>'USDJPY',</v>
      </c>
      <c r="M205" s="4" t="str">
        <f t="shared" si="37"/>
        <v>108.16,</v>
      </c>
      <c r="N205" s="4" t="str">
        <f t="shared" si="38"/>
        <v>108.78,</v>
      </c>
      <c r="O205" s="4" t="str">
        <f t="shared" si="39"/>
        <v>108.97,</v>
      </c>
      <c r="P205" s="4" t="str">
        <f t="shared" si="40"/>
        <v>107.38,</v>
      </c>
      <c r="Q205" s="5" t="s">
        <v>10</v>
      </c>
      <c r="R205" s="4" t="str">
        <f t="shared" si="41"/>
        <v>-0.82,</v>
      </c>
      <c r="S205" s="4" t="str">
        <f t="shared" si="42"/>
        <v>-0.00752</v>
      </c>
      <c r="T205" s="4" t="str">
        <f t="shared" si="43"/>
        <v>insert into FXRATE values ('20080114','USDJPY',108.16,108.78,108.97,107.38,null, -0.82,-0.00752);</v>
      </c>
    </row>
    <row r="206" spans="1:20" x14ac:dyDescent="0.2">
      <c r="A206" s="1">
        <v>20080115</v>
      </c>
      <c r="B206" s="1" t="s">
        <v>5</v>
      </c>
      <c r="C206" s="2">
        <v>106.78</v>
      </c>
      <c r="D206" s="2">
        <v>108.16</v>
      </c>
      <c r="E206" s="2">
        <v>108.34</v>
      </c>
      <c r="F206" s="2">
        <v>106.61</v>
      </c>
      <c r="G206" s="1" t="s">
        <v>6</v>
      </c>
      <c r="H206" s="2">
        <f t="shared" si="33"/>
        <v>-1.3799999999999955</v>
      </c>
      <c r="I206" s="3">
        <f t="shared" si="34"/>
        <v>-1.2758875739644928E-2</v>
      </c>
      <c r="K206" s="4" t="str">
        <f t="shared" si="35"/>
        <v>'20080115',</v>
      </c>
      <c r="L206" s="4" t="str">
        <f t="shared" si="36"/>
        <v>'USDJPY',</v>
      </c>
      <c r="M206" s="4" t="str">
        <f t="shared" si="37"/>
        <v>106.78,</v>
      </c>
      <c r="N206" s="4" t="str">
        <f t="shared" si="38"/>
        <v>108.16,</v>
      </c>
      <c r="O206" s="4" t="str">
        <f t="shared" si="39"/>
        <v>108.34,</v>
      </c>
      <c r="P206" s="4" t="str">
        <f t="shared" si="40"/>
        <v>106.61,</v>
      </c>
      <c r="Q206" s="5" t="s">
        <v>10</v>
      </c>
      <c r="R206" s="4" t="str">
        <f t="shared" si="41"/>
        <v>-1.38,</v>
      </c>
      <c r="S206" s="4" t="str">
        <f t="shared" si="42"/>
        <v>-0.01276</v>
      </c>
      <c r="T206" s="4" t="str">
        <f t="shared" si="43"/>
        <v>insert into FXRATE values ('20080115','USDJPY',106.78,108.16,108.34,106.61,null, -1.38,-0.01276);</v>
      </c>
    </row>
    <row r="207" spans="1:20" x14ac:dyDescent="0.2">
      <c r="A207" s="1">
        <v>20080116</v>
      </c>
      <c r="B207" s="1" t="s">
        <v>5</v>
      </c>
      <c r="C207" s="2">
        <v>107.64</v>
      </c>
      <c r="D207" s="2">
        <v>106.78</v>
      </c>
      <c r="E207" s="2">
        <v>107.92</v>
      </c>
      <c r="F207" s="2">
        <v>105.92</v>
      </c>
      <c r="G207" s="1" t="s">
        <v>6</v>
      </c>
      <c r="H207" s="2">
        <f t="shared" si="33"/>
        <v>0.85999999999999943</v>
      </c>
      <c r="I207" s="3">
        <f t="shared" si="34"/>
        <v>8.0539426858962301E-3</v>
      </c>
      <c r="K207" s="4" t="str">
        <f t="shared" si="35"/>
        <v>'20080116',</v>
      </c>
      <c r="L207" s="4" t="str">
        <f t="shared" si="36"/>
        <v>'USDJPY',</v>
      </c>
      <c r="M207" s="4" t="str">
        <f t="shared" si="37"/>
        <v>107.64,</v>
      </c>
      <c r="N207" s="4" t="str">
        <f t="shared" si="38"/>
        <v>106.78,</v>
      </c>
      <c r="O207" s="4" t="str">
        <f t="shared" si="39"/>
        <v>107.92,</v>
      </c>
      <c r="P207" s="4" t="str">
        <f t="shared" si="40"/>
        <v>105.92,</v>
      </c>
      <c r="Q207" s="5" t="s">
        <v>10</v>
      </c>
      <c r="R207" s="4" t="str">
        <f t="shared" si="41"/>
        <v>0.86,</v>
      </c>
      <c r="S207" s="4" t="str">
        <f t="shared" si="42"/>
        <v>0.00805</v>
      </c>
      <c r="T207" s="4" t="str">
        <f t="shared" si="43"/>
        <v>insert into FXRATE values ('20080116','USDJPY',107.64,106.78,107.92,105.92,null, 0.86,0.00805);</v>
      </c>
    </row>
    <row r="208" spans="1:20" x14ac:dyDescent="0.2">
      <c r="A208" s="1">
        <v>20080117</v>
      </c>
      <c r="B208" s="1" t="s">
        <v>5</v>
      </c>
      <c r="C208" s="2">
        <v>106.54</v>
      </c>
      <c r="D208" s="2">
        <v>107.62</v>
      </c>
      <c r="E208" s="2">
        <v>107.86</v>
      </c>
      <c r="F208" s="2">
        <v>106.54</v>
      </c>
      <c r="G208" s="1" t="s">
        <v>6</v>
      </c>
      <c r="H208" s="2">
        <f t="shared" si="33"/>
        <v>-1.0999999999999943</v>
      </c>
      <c r="I208" s="3">
        <f t="shared" si="34"/>
        <v>-1.021924934968408E-2</v>
      </c>
      <c r="K208" s="4" t="str">
        <f t="shared" si="35"/>
        <v>'20080117',</v>
      </c>
      <c r="L208" s="4" t="str">
        <f t="shared" si="36"/>
        <v>'USDJPY',</v>
      </c>
      <c r="M208" s="4" t="str">
        <f t="shared" si="37"/>
        <v>106.54,</v>
      </c>
      <c r="N208" s="4" t="str">
        <f t="shared" si="38"/>
        <v>107.62,</v>
      </c>
      <c r="O208" s="4" t="str">
        <f t="shared" si="39"/>
        <v>107.86,</v>
      </c>
      <c r="P208" s="4" t="str">
        <f t="shared" si="40"/>
        <v>106.54,</v>
      </c>
      <c r="Q208" s="5" t="s">
        <v>10</v>
      </c>
      <c r="R208" s="4" t="str">
        <f t="shared" si="41"/>
        <v>-1.1,</v>
      </c>
      <c r="S208" s="4" t="str">
        <f t="shared" si="42"/>
        <v>-0.01022</v>
      </c>
      <c r="T208" s="4" t="str">
        <f t="shared" si="43"/>
        <v>insert into FXRATE values ('20080117','USDJPY',106.54,107.62,107.86,106.54,null, -1.1,-0.01022);</v>
      </c>
    </row>
    <row r="209" spans="1:20" x14ac:dyDescent="0.2">
      <c r="A209" s="1">
        <v>20080118</v>
      </c>
      <c r="B209" s="1" t="s">
        <v>5</v>
      </c>
      <c r="C209" s="2">
        <v>106.66</v>
      </c>
      <c r="D209" s="2">
        <v>106.54</v>
      </c>
      <c r="E209" s="2">
        <v>107.58</v>
      </c>
      <c r="F209" s="2">
        <v>106.36</v>
      </c>
      <c r="G209" s="1" t="s">
        <v>6</v>
      </c>
      <c r="H209" s="2">
        <f t="shared" si="33"/>
        <v>0.11999999999999034</v>
      </c>
      <c r="I209" s="3">
        <f t="shared" si="34"/>
        <v>1.1263375258118108E-3</v>
      </c>
      <c r="K209" s="4" t="str">
        <f t="shared" si="35"/>
        <v>'20080118',</v>
      </c>
      <c r="L209" s="4" t="str">
        <f t="shared" si="36"/>
        <v>'USDJPY',</v>
      </c>
      <c r="M209" s="4" t="str">
        <f t="shared" si="37"/>
        <v>106.66,</v>
      </c>
      <c r="N209" s="4" t="str">
        <f t="shared" si="38"/>
        <v>106.54,</v>
      </c>
      <c r="O209" s="4" t="str">
        <f t="shared" si="39"/>
        <v>107.58,</v>
      </c>
      <c r="P209" s="4" t="str">
        <f t="shared" si="40"/>
        <v>106.36,</v>
      </c>
      <c r="Q209" s="5" t="s">
        <v>10</v>
      </c>
      <c r="R209" s="4" t="str">
        <f t="shared" si="41"/>
        <v>0.12,</v>
      </c>
      <c r="S209" s="4" t="str">
        <f t="shared" si="42"/>
        <v>0.00113</v>
      </c>
      <c r="T209" s="4" t="str">
        <f t="shared" si="43"/>
        <v>insert into FXRATE values ('20080118','USDJPY',106.66,106.54,107.58,106.36,null, 0.12,0.00113);</v>
      </c>
    </row>
    <row r="210" spans="1:20" x14ac:dyDescent="0.2">
      <c r="A210" s="1">
        <v>20080121</v>
      </c>
      <c r="B210" s="1" t="s">
        <v>5</v>
      </c>
      <c r="C210" s="2">
        <v>105.98</v>
      </c>
      <c r="D210" s="2">
        <v>106.84</v>
      </c>
      <c r="E210" s="2">
        <v>106.97</v>
      </c>
      <c r="F210" s="2">
        <v>105.68</v>
      </c>
      <c r="G210" s="1" t="s">
        <v>6</v>
      </c>
      <c r="H210" s="2">
        <f t="shared" si="33"/>
        <v>-0.67999999999999261</v>
      </c>
      <c r="I210" s="3">
        <f t="shared" si="34"/>
        <v>-6.3753984624038314E-3</v>
      </c>
      <c r="K210" s="4" t="str">
        <f t="shared" si="35"/>
        <v>'20080121',</v>
      </c>
      <c r="L210" s="4" t="str">
        <f t="shared" si="36"/>
        <v>'USDJPY',</v>
      </c>
      <c r="M210" s="4" t="str">
        <f t="shared" si="37"/>
        <v>105.98,</v>
      </c>
      <c r="N210" s="4" t="str">
        <f t="shared" si="38"/>
        <v>106.84,</v>
      </c>
      <c r="O210" s="4" t="str">
        <f t="shared" si="39"/>
        <v>106.97,</v>
      </c>
      <c r="P210" s="4" t="str">
        <f t="shared" si="40"/>
        <v>105.68,</v>
      </c>
      <c r="Q210" s="5" t="s">
        <v>10</v>
      </c>
      <c r="R210" s="4" t="str">
        <f t="shared" si="41"/>
        <v>-0.68,</v>
      </c>
      <c r="S210" s="4" t="str">
        <f t="shared" si="42"/>
        <v>-0.00638</v>
      </c>
      <c r="T210" s="4" t="str">
        <f t="shared" si="43"/>
        <v>insert into FXRATE values ('20080121','USDJPY',105.98,106.84,106.97,105.68,null, -0.68,-0.00638);</v>
      </c>
    </row>
    <row r="211" spans="1:20" x14ac:dyDescent="0.2">
      <c r="A211" s="1">
        <v>20080122</v>
      </c>
      <c r="B211" s="1" t="s">
        <v>5</v>
      </c>
      <c r="C211" s="2">
        <v>106.44</v>
      </c>
      <c r="D211" s="2">
        <v>106</v>
      </c>
      <c r="E211" s="2">
        <v>107.03</v>
      </c>
      <c r="F211" s="2">
        <v>105.63</v>
      </c>
      <c r="G211" s="1" t="s">
        <v>6</v>
      </c>
      <c r="H211" s="2">
        <f t="shared" si="33"/>
        <v>0.45999999999999375</v>
      </c>
      <c r="I211" s="3">
        <f t="shared" si="34"/>
        <v>4.3404415927532905E-3</v>
      </c>
      <c r="K211" s="4" t="str">
        <f t="shared" si="35"/>
        <v>'20080122',</v>
      </c>
      <c r="L211" s="4" t="str">
        <f t="shared" si="36"/>
        <v>'USDJPY',</v>
      </c>
      <c r="M211" s="4" t="str">
        <f t="shared" si="37"/>
        <v>106.44,</v>
      </c>
      <c r="N211" s="4" t="str">
        <f t="shared" si="38"/>
        <v>106,</v>
      </c>
      <c r="O211" s="4" t="str">
        <f t="shared" si="39"/>
        <v>107.03,</v>
      </c>
      <c r="P211" s="4" t="str">
        <f t="shared" si="40"/>
        <v>105.63,</v>
      </c>
      <c r="Q211" s="5" t="s">
        <v>10</v>
      </c>
      <c r="R211" s="4" t="str">
        <f t="shared" si="41"/>
        <v>0.46,</v>
      </c>
      <c r="S211" s="4" t="str">
        <f t="shared" si="42"/>
        <v>0.00434</v>
      </c>
      <c r="T211" s="4" t="str">
        <f t="shared" si="43"/>
        <v>insert into FXRATE values ('20080122','USDJPY',106.44,106,107.03,105.63,null, 0.46,0.00434);</v>
      </c>
    </row>
    <row r="212" spans="1:20" x14ac:dyDescent="0.2">
      <c r="A212" s="1">
        <v>20080123</v>
      </c>
      <c r="B212" s="1" t="s">
        <v>5</v>
      </c>
      <c r="C212" s="2">
        <v>106.72</v>
      </c>
      <c r="D212" s="2">
        <v>106.44</v>
      </c>
      <c r="E212" s="2">
        <v>107.39</v>
      </c>
      <c r="F212" s="2">
        <v>104.97</v>
      </c>
      <c r="G212" s="1" t="s">
        <v>6</v>
      </c>
      <c r="H212" s="2">
        <f t="shared" si="33"/>
        <v>0.28000000000000114</v>
      </c>
      <c r="I212" s="3">
        <f t="shared" si="34"/>
        <v>2.6305900037579964E-3</v>
      </c>
      <c r="K212" s="4" t="str">
        <f t="shared" si="35"/>
        <v>'20080123',</v>
      </c>
      <c r="L212" s="4" t="str">
        <f t="shared" si="36"/>
        <v>'USDJPY',</v>
      </c>
      <c r="M212" s="4" t="str">
        <f t="shared" si="37"/>
        <v>106.72,</v>
      </c>
      <c r="N212" s="4" t="str">
        <f t="shared" si="38"/>
        <v>106.44,</v>
      </c>
      <c r="O212" s="4" t="str">
        <f t="shared" si="39"/>
        <v>107.39,</v>
      </c>
      <c r="P212" s="4" t="str">
        <f t="shared" si="40"/>
        <v>104.97,</v>
      </c>
      <c r="Q212" s="5" t="s">
        <v>10</v>
      </c>
      <c r="R212" s="4" t="str">
        <f t="shared" si="41"/>
        <v>0.28,</v>
      </c>
      <c r="S212" s="4" t="str">
        <f t="shared" si="42"/>
        <v>0.00263</v>
      </c>
      <c r="T212" s="4" t="str">
        <f t="shared" si="43"/>
        <v>insert into FXRATE values ('20080123','USDJPY',106.72,106.44,107.39,104.97,null, 0.28,0.00263);</v>
      </c>
    </row>
    <row r="213" spans="1:20" x14ac:dyDescent="0.2">
      <c r="A213" s="1">
        <v>20080124</v>
      </c>
      <c r="B213" s="1" t="s">
        <v>5</v>
      </c>
      <c r="C213" s="2">
        <v>107.18</v>
      </c>
      <c r="D213" s="2">
        <v>106.72</v>
      </c>
      <c r="E213" s="2">
        <v>107.19</v>
      </c>
      <c r="F213" s="2">
        <v>105.95</v>
      </c>
      <c r="G213" s="1" t="s">
        <v>6</v>
      </c>
      <c r="H213" s="2">
        <f t="shared" si="33"/>
        <v>0.46000000000000796</v>
      </c>
      <c r="I213" s="3">
        <f t="shared" si="34"/>
        <v>4.3103448275862814E-3</v>
      </c>
      <c r="K213" s="4" t="str">
        <f t="shared" si="35"/>
        <v>'20080124',</v>
      </c>
      <c r="L213" s="4" t="str">
        <f t="shared" si="36"/>
        <v>'USDJPY',</v>
      </c>
      <c r="M213" s="4" t="str">
        <f t="shared" si="37"/>
        <v>107.18,</v>
      </c>
      <c r="N213" s="4" t="str">
        <f t="shared" si="38"/>
        <v>106.72,</v>
      </c>
      <c r="O213" s="4" t="str">
        <f t="shared" si="39"/>
        <v>107.19,</v>
      </c>
      <c r="P213" s="4" t="str">
        <f t="shared" si="40"/>
        <v>105.95,</v>
      </c>
      <c r="Q213" s="5" t="s">
        <v>10</v>
      </c>
      <c r="R213" s="4" t="str">
        <f t="shared" si="41"/>
        <v>0.46,</v>
      </c>
      <c r="S213" s="4" t="str">
        <f t="shared" si="42"/>
        <v>0.00431</v>
      </c>
      <c r="T213" s="4" t="str">
        <f t="shared" si="43"/>
        <v>insert into FXRATE values ('20080124','USDJPY',107.18,106.72,107.19,105.95,null, 0.46,0.00431);</v>
      </c>
    </row>
    <row r="214" spans="1:20" x14ac:dyDescent="0.2">
      <c r="A214" s="1">
        <v>20080125</v>
      </c>
      <c r="B214" s="1" t="s">
        <v>5</v>
      </c>
      <c r="C214" s="2">
        <v>106.83</v>
      </c>
      <c r="D214" s="2">
        <v>107.18</v>
      </c>
      <c r="E214" s="2">
        <v>107.89</v>
      </c>
      <c r="F214" s="2">
        <v>106.75</v>
      </c>
      <c r="G214" s="1" t="s">
        <v>6</v>
      </c>
      <c r="H214" s="2">
        <f t="shared" si="33"/>
        <v>-0.35000000000000853</v>
      </c>
      <c r="I214" s="3">
        <f t="shared" si="34"/>
        <v>-3.2655346146669949E-3</v>
      </c>
      <c r="K214" s="4" t="str">
        <f t="shared" si="35"/>
        <v>'20080125',</v>
      </c>
      <c r="L214" s="4" t="str">
        <f t="shared" si="36"/>
        <v>'USDJPY',</v>
      </c>
      <c r="M214" s="4" t="str">
        <f t="shared" si="37"/>
        <v>106.83,</v>
      </c>
      <c r="N214" s="4" t="str">
        <f t="shared" si="38"/>
        <v>107.18,</v>
      </c>
      <c r="O214" s="4" t="str">
        <f t="shared" si="39"/>
        <v>107.89,</v>
      </c>
      <c r="P214" s="4" t="str">
        <f t="shared" si="40"/>
        <v>106.75,</v>
      </c>
      <c r="Q214" s="5" t="s">
        <v>10</v>
      </c>
      <c r="R214" s="4" t="str">
        <f t="shared" si="41"/>
        <v>-0.35,</v>
      </c>
      <c r="S214" s="4" t="str">
        <f t="shared" si="42"/>
        <v>-0.00327</v>
      </c>
      <c r="T214" s="4" t="str">
        <f t="shared" si="43"/>
        <v>insert into FXRATE values ('20080125','USDJPY',106.83,107.18,107.89,106.75,null, -0.35,-0.00327);</v>
      </c>
    </row>
    <row r="215" spans="1:20" x14ac:dyDescent="0.2">
      <c r="A215" s="1">
        <v>20080128</v>
      </c>
      <c r="B215" s="1" t="s">
        <v>5</v>
      </c>
      <c r="C215" s="2">
        <v>106.9</v>
      </c>
      <c r="D215" s="2">
        <v>106.81</v>
      </c>
      <c r="E215" s="2">
        <v>107.03</v>
      </c>
      <c r="F215" s="2">
        <v>106.01</v>
      </c>
      <c r="G215" s="1" t="s">
        <v>6</v>
      </c>
      <c r="H215" s="2">
        <f t="shared" si="33"/>
        <v>7.000000000000739E-2</v>
      </c>
      <c r="I215" s="3">
        <f t="shared" si="34"/>
        <v>6.5524665356180283E-4</v>
      </c>
      <c r="K215" s="4" t="str">
        <f t="shared" si="35"/>
        <v>'20080128',</v>
      </c>
      <c r="L215" s="4" t="str">
        <f t="shared" si="36"/>
        <v>'USDJPY',</v>
      </c>
      <c r="M215" s="4" t="str">
        <f t="shared" si="37"/>
        <v>106.9,</v>
      </c>
      <c r="N215" s="4" t="str">
        <f t="shared" si="38"/>
        <v>106.81,</v>
      </c>
      <c r="O215" s="4" t="str">
        <f t="shared" si="39"/>
        <v>107.03,</v>
      </c>
      <c r="P215" s="4" t="str">
        <f t="shared" si="40"/>
        <v>106.01,</v>
      </c>
      <c r="Q215" s="5" t="s">
        <v>10</v>
      </c>
      <c r="R215" s="4" t="str">
        <f t="shared" si="41"/>
        <v>0.07,</v>
      </c>
      <c r="S215" s="4" t="str">
        <f t="shared" si="42"/>
        <v>0.00066</v>
      </c>
      <c r="T215" s="4" t="str">
        <f t="shared" si="43"/>
        <v>insert into FXRATE values ('20080128','USDJPY',106.9,106.81,107.03,106.01,null, 0.07,0.00066);</v>
      </c>
    </row>
    <row r="216" spans="1:20" x14ac:dyDescent="0.2">
      <c r="A216" s="1">
        <v>20080129</v>
      </c>
      <c r="B216" s="1" t="s">
        <v>5</v>
      </c>
      <c r="C216" s="2">
        <v>107.12</v>
      </c>
      <c r="D216" s="2">
        <v>106.9</v>
      </c>
      <c r="E216" s="2">
        <v>107.22</v>
      </c>
      <c r="F216" s="2">
        <v>106.4</v>
      </c>
      <c r="G216" s="1" t="s">
        <v>6</v>
      </c>
      <c r="H216" s="2">
        <f t="shared" si="33"/>
        <v>0.21999999999999886</v>
      </c>
      <c r="I216" s="3">
        <f t="shared" si="34"/>
        <v>2.0579981290925991E-3</v>
      </c>
      <c r="K216" s="4" t="str">
        <f t="shared" si="35"/>
        <v>'20080129',</v>
      </c>
      <c r="L216" s="4" t="str">
        <f t="shared" si="36"/>
        <v>'USDJPY',</v>
      </c>
      <c r="M216" s="4" t="str">
        <f t="shared" si="37"/>
        <v>107.12,</v>
      </c>
      <c r="N216" s="4" t="str">
        <f t="shared" si="38"/>
        <v>106.9,</v>
      </c>
      <c r="O216" s="4" t="str">
        <f t="shared" si="39"/>
        <v>107.22,</v>
      </c>
      <c r="P216" s="4" t="str">
        <f t="shared" si="40"/>
        <v>106.4,</v>
      </c>
      <c r="Q216" s="5" t="s">
        <v>10</v>
      </c>
      <c r="R216" s="4" t="str">
        <f t="shared" si="41"/>
        <v>0.22,</v>
      </c>
      <c r="S216" s="4" t="str">
        <f t="shared" si="42"/>
        <v>0.00206</v>
      </c>
      <c r="T216" s="4" t="str">
        <f t="shared" si="43"/>
        <v>insert into FXRATE values ('20080129','USDJPY',107.12,106.9,107.22,106.4,null, 0.22,0.00206);</v>
      </c>
    </row>
    <row r="217" spans="1:20" x14ac:dyDescent="0.2">
      <c r="A217" s="1">
        <v>20080130</v>
      </c>
      <c r="B217" s="1" t="s">
        <v>5</v>
      </c>
      <c r="C217" s="2">
        <v>106.29</v>
      </c>
      <c r="D217" s="2">
        <v>107.12</v>
      </c>
      <c r="E217" s="2">
        <v>107.47</v>
      </c>
      <c r="F217" s="2">
        <v>106.22</v>
      </c>
      <c r="G217" s="1" t="s">
        <v>6</v>
      </c>
      <c r="H217" s="2">
        <f t="shared" si="33"/>
        <v>-0.82999999999999829</v>
      </c>
      <c r="I217" s="3">
        <f t="shared" si="34"/>
        <v>-7.7483196415235088E-3</v>
      </c>
      <c r="K217" s="4" t="str">
        <f t="shared" si="35"/>
        <v>'20080130',</v>
      </c>
      <c r="L217" s="4" t="str">
        <f t="shared" si="36"/>
        <v>'USDJPY',</v>
      </c>
      <c r="M217" s="4" t="str">
        <f t="shared" si="37"/>
        <v>106.29,</v>
      </c>
      <c r="N217" s="4" t="str">
        <f t="shared" si="38"/>
        <v>107.12,</v>
      </c>
      <c r="O217" s="4" t="str">
        <f t="shared" si="39"/>
        <v>107.47,</v>
      </c>
      <c r="P217" s="4" t="str">
        <f t="shared" si="40"/>
        <v>106.22,</v>
      </c>
      <c r="Q217" s="5" t="s">
        <v>10</v>
      </c>
      <c r="R217" s="4" t="str">
        <f t="shared" si="41"/>
        <v>-0.83,</v>
      </c>
      <c r="S217" s="4" t="str">
        <f t="shared" si="42"/>
        <v>-0.00775</v>
      </c>
      <c r="T217" s="4" t="str">
        <f t="shared" si="43"/>
        <v>insert into FXRATE values ('20080130','USDJPY',106.29,107.12,107.47,106.22,null, -0.83,-0.00775);</v>
      </c>
    </row>
    <row r="218" spans="1:20" x14ac:dyDescent="0.2">
      <c r="A218" s="1">
        <v>20080131</v>
      </c>
      <c r="B218" s="1" t="s">
        <v>5</v>
      </c>
      <c r="C218" s="2">
        <v>106.44</v>
      </c>
      <c r="D218" s="2">
        <v>106.25</v>
      </c>
      <c r="E218" s="2">
        <v>106.87</v>
      </c>
      <c r="F218" s="2">
        <v>105.72</v>
      </c>
      <c r="G218" s="1" t="s">
        <v>6</v>
      </c>
      <c r="H218" s="2">
        <f t="shared" si="33"/>
        <v>0.14999999999999147</v>
      </c>
      <c r="I218" s="3">
        <f t="shared" si="34"/>
        <v>1.4112334180072582E-3</v>
      </c>
      <c r="K218" s="4" t="str">
        <f t="shared" si="35"/>
        <v>'20080131',</v>
      </c>
      <c r="L218" s="4" t="str">
        <f t="shared" si="36"/>
        <v>'USDJPY',</v>
      </c>
      <c r="M218" s="4" t="str">
        <f t="shared" si="37"/>
        <v>106.44,</v>
      </c>
      <c r="N218" s="4" t="str">
        <f t="shared" si="38"/>
        <v>106.25,</v>
      </c>
      <c r="O218" s="4" t="str">
        <f t="shared" si="39"/>
        <v>106.87,</v>
      </c>
      <c r="P218" s="4" t="str">
        <f t="shared" si="40"/>
        <v>105.72,</v>
      </c>
      <c r="Q218" s="5" t="s">
        <v>10</v>
      </c>
      <c r="R218" s="4" t="str">
        <f t="shared" si="41"/>
        <v>0.15,</v>
      </c>
      <c r="S218" s="4" t="str">
        <f t="shared" si="42"/>
        <v>0.00141</v>
      </c>
      <c r="T218" s="4" t="str">
        <f t="shared" si="43"/>
        <v>insert into FXRATE values ('20080131','USDJPY',106.44,106.25,106.87,105.72,null, 0.15,0.00141);</v>
      </c>
    </row>
    <row r="219" spans="1:20" x14ac:dyDescent="0.2">
      <c r="A219" s="1">
        <v>20080201</v>
      </c>
      <c r="B219" s="1" t="s">
        <v>5</v>
      </c>
      <c r="C219" s="2">
        <v>106.58</v>
      </c>
      <c r="D219" s="2">
        <v>106.43</v>
      </c>
      <c r="E219" s="2">
        <v>106.73</v>
      </c>
      <c r="F219" s="2">
        <v>105.77</v>
      </c>
      <c r="G219" s="1" t="s">
        <v>6</v>
      </c>
      <c r="H219" s="2">
        <f t="shared" si="33"/>
        <v>0.14000000000000057</v>
      </c>
      <c r="I219" s="3">
        <f t="shared" si="34"/>
        <v>1.3152950018789982E-3</v>
      </c>
      <c r="K219" s="4" t="str">
        <f t="shared" si="35"/>
        <v>'20080201',</v>
      </c>
      <c r="L219" s="4" t="str">
        <f t="shared" si="36"/>
        <v>'USDJPY',</v>
      </c>
      <c r="M219" s="4" t="str">
        <f t="shared" si="37"/>
        <v>106.58,</v>
      </c>
      <c r="N219" s="4" t="str">
        <f t="shared" si="38"/>
        <v>106.43,</v>
      </c>
      <c r="O219" s="4" t="str">
        <f t="shared" si="39"/>
        <v>106.73,</v>
      </c>
      <c r="P219" s="4" t="str">
        <f t="shared" si="40"/>
        <v>105.77,</v>
      </c>
      <c r="Q219" s="5" t="s">
        <v>10</v>
      </c>
      <c r="R219" s="4" t="str">
        <f t="shared" si="41"/>
        <v>0.14,</v>
      </c>
      <c r="S219" s="4" t="str">
        <f t="shared" si="42"/>
        <v>0.00132</v>
      </c>
      <c r="T219" s="4" t="str">
        <f t="shared" si="43"/>
        <v>insert into FXRATE values ('20080201','USDJPY',106.58,106.43,106.73,105.77,null, 0.14,0.00132);</v>
      </c>
    </row>
    <row r="220" spans="1:20" x14ac:dyDescent="0.2">
      <c r="A220" s="1">
        <v>20080204</v>
      </c>
      <c r="B220" s="1" t="s">
        <v>5</v>
      </c>
      <c r="C220" s="2">
        <v>106.71</v>
      </c>
      <c r="D220" s="2">
        <v>106.66</v>
      </c>
      <c r="E220" s="2">
        <v>107.08</v>
      </c>
      <c r="F220" s="2">
        <v>106.53</v>
      </c>
      <c r="G220" s="1" t="s">
        <v>6</v>
      </c>
      <c r="H220" s="2">
        <f t="shared" si="33"/>
        <v>0.12999999999999545</v>
      </c>
      <c r="I220" s="3">
        <f t="shared" si="34"/>
        <v>1.219741039594628E-3</v>
      </c>
      <c r="K220" s="4" t="str">
        <f t="shared" si="35"/>
        <v>'20080204',</v>
      </c>
      <c r="L220" s="4" t="str">
        <f t="shared" si="36"/>
        <v>'USDJPY',</v>
      </c>
      <c r="M220" s="4" t="str">
        <f t="shared" si="37"/>
        <v>106.71,</v>
      </c>
      <c r="N220" s="4" t="str">
        <f t="shared" si="38"/>
        <v>106.66,</v>
      </c>
      <c r="O220" s="4" t="str">
        <f t="shared" si="39"/>
        <v>107.08,</v>
      </c>
      <c r="P220" s="4" t="str">
        <f t="shared" si="40"/>
        <v>106.53,</v>
      </c>
      <c r="Q220" s="5" t="s">
        <v>10</v>
      </c>
      <c r="R220" s="4" t="str">
        <f t="shared" si="41"/>
        <v>0.13,</v>
      </c>
      <c r="S220" s="4" t="str">
        <f t="shared" si="42"/>
        <v>0.00122</v>
      </c>
      <c r="T220" s="4" t="str">
        <f t="shared" si="43"/>
        <v>insert into FXRATE values ('20080204','USDJPY',106.71,106.66,107.08,106.53,null, 0.13,0.00122);</v>
      </c>
    </row>
    <row r="221" spans="1:20" x14ac:dyDescent="0.2">
      <c r="A221" s="1">
        <v>20080205</v>
      </c>
      <c r="B221" s="1" t="s">
        <v>5</v>
      </c>
      <c r="C221" s="2">
        <v>106.82</v>
      </c>
      <c r="D221" s="2">
        <v>106.72</v>
      </c>
      <c r="E221" s="2">
        <v>107.72</v>
      </c>
      <c r="F221" s="2">
        <v>106.59</v>
      </c>
      <c r="G221" s="1" t="s">
        <v>6</v>
      </c>
      <c r="H221" s="2">
        <f t="shared" si="33"/>
        <v>0.10999999999999943</v>
      </c>
      <c r="I221" s="3">
        <f t="shared" si="34"/>
        <v>1.0308312248149137E-3</v>
      </c>
      <c r="K221" s="4" t="str">
        <f t="shared" si="35"/>
        <v>'20080205',</v>
      </c>
      <c r="L221" s="4" t="str">
        <f t="shared" si="36"/>
        <v>'USDJPY',</v>
      </c>
      <c r="M221" s="4" t="str">
        <f t="shared" si="37"/>
        <v>106.82,</v>
      </c>
      <c r="N221" s="4" t="str">
        <f t="shared" si="38"/>
        <v>106.72,</v>
      </c>
      <c r="O221" s="4" t="str">
        <f t="shared" si="39"/>
        <v>107.72,</v>
      </c>
      <c r="P221" s="4" t="str">
        <f t="shared" si="40"/>
        <v>106.59,</v>
      </c>
      <c r="Q221" s="5" t="s">
        <v>10</v>
      </c>
      <c r="R221" s="4" t="str">
        <f t="shared" si="41"/>
        <v>0.11,</v>
      </c>
      <c r="S221" s="4" t="str">
        <f t="shared" si="42"/>
        <v>0.00103</v>
      </c>
      <c r="T221" s="4" t="str">
        <f t="shared" si="43"/>
        <v>insert into FXRATE values ('20080205','USDJPY',106.82,106.72,107.72,106.59,null, 0.11,0.00103);</v>
      </c>
    </row>
    <row r="222" spans="1:20" x14ac:dyDescent="0.2">
      <c r="A222" s="1">
        <v>20080206</v>
      </c>
      <c r="B222" s="1" t="s">
        <v>5</v>
      </c>
      <c r="C222" s="2">
        <v>106.55</v>
      </c>
      <c r="D222" s="2">
        <v>106.82</v>
      </c>
      <c r="E222" s="2">
        <v>106.86</v>
      </c>
      <c r="F222" s="2">
        <v>106.19</v>
      </c>
      <c r="G222" s="1" t="s">
        <v>6</v>
      </c>
      <c r="H222" s="2">
        <f t="shared" si="33"/>
        <v>-0.26999999999999602</v>
      </c>
      <c r="I222" s="3">
        <f t="shared" si="34"/>
        <v>-2.527616551207602E-3</v>
      </c>
      <c r="K222" s="4" t="str">
        <f t="shared" si="35"/>
        <v>'20080206',</v>
      </c>
      <c r="L222" s="4" t="str">
        <f t="shared" si="36"/>
        <v>'USDJPY',</v>
      </c>
      <c r="M222" s="4" t="str">
        <f t="shared" si="37"/>
        <v>106.55,</v>
      </c>
      <c r="N222" s="4" t="str">
        <f t="shared" si="38"/>
        <v>106.82,</v>
      </c>
      <c r="O222" s="4" t="str">
        <f t="shared" si="39"/>
        <v>106.86,</v>
      </c>
      <c r="P222" s="4" t="str">
        <f t="shared" si="40"/>
        <v>106.19,</v>
      </c>
      <c r="Q222" s="5" t="s">
        <v>10</v>
      </c>
      <c r="R222" s="4" t="str">
        <f t="shared" si="41"/>
        <v>-0.27,</v>
      </c>
      <c r="S222" s="4" t="str">
        <f t="shared" si="42"/>
        <v>-0.00253</v>
      </c>
      <c r="T222" s="4" t="str">
        <f t="shared" si="43"/>
        <v>insert into FXRATE values ('20080206','USDJPY',106.55,106.82,106.86,106.19,null, -0.27,-0.00253);</v>
      </c>
    </row>
    <row r="223" spans="1:20" x14ac:dyDescent="0.2">
      <c r="A223" s="1">
        <v>20080207</v>
      </c>
      <c r="B223" s="1" t="s">
        <v>5</v>
      </c>
      <c r="C223" s="2">
        <v>107.49</v>
      </c>
      <c r="D223" s="2">
        <v>106.53</v>
      </c>
      <c r="E223" s="2">
        <v>107.81</v>
      </c>
      <c r="F223" s="2">
        <v>105.92</v>
      </c>
      <c r="G223" s="1" t="s">
        <v>6</v>
      </c>
      <c r="H223" s="2">
        <f t="shared" si="33"/>
        <v>0.93999999999999773</v>
      </c>
      <c r="I223" s="3">
        <f t="shared" si="34"/>
        <v>8.8221492257156055E-3</v>
      </c>
      <c r="K223" s="4" t="str">
        <f t="shared" si="35"/>
        <v>'20080207',</v>
      </c>
      <c r="L223" s="4" t="str">
        <f t="shared" si="36"/>
        <v>'USDJPY',</v>
      </c>
      <c r="M223" s="4" t="str">
        <f t="shared" si="37"/>
        <v>107.49,</v>
      </c>
      <c r="N223" s="4" t="str">
        <f t="shared" si="38"/>
        <v>106.53,</v>
      </c>
      <c r="O223" s="4" t="str">
        <f t="shared" si="39"/>
        <v>107.81,</v>
      </c>
      <c r="P223" s="4" t="str">
        <f t="shared" si="40"/>
        <v>105.92,</v>
      </c>
      <c r="Q223" s="5" t="s">
        <v>10</v>
      </c>
      <c r="R223" s="4" t="str">
        <f t="shared" si="41"/>
        <v>0.94,</v>
      </c>
      <c r="S223" s="4" t="str">
        <f t="shared" si="42"/>
        <v>0.00882</v>
      </c>
      <c r="T223" s="4" t="str">
        <f t="shared" si="43"/>
        <v>insert into FXRATE values ('20080207','USDJPY',107.49,106.53,107.81,105.92,null, 0.94,0.00882);</v>
      </c>
    </row>
    <row r="224" spans="1:20" x14ac:dyDescent="0.2">
      <c r="A224" s="1">
        <v>20080208</v>
      </c>
      <c r="B224" s="1" t="s">
        <v>5</v>
      </c>
      <c r="C224" s="2">
        <v>107.36</v>
      </c>
      <c r="D224" s="2">
        <v>107.48</v>
      </c>
      <c r="E224" s="2">
        <v>107.73</v>
      </c>
      <c r="F224" s="2">
        <v>107.17</v>
      </c>
      <c r="G224" s="1" t="s">
        <v>6</v>
      </c>
      <c r="H224" s="2">
        <f t="shared" si="33"/>
        <v>-0.12999999999999545</v>
      </c>
      <c r="I224" s="3">
        <f t="shared" si="34"/>
        <v>-1.209414829286403E-3</v>
      </c>
      <c r="K224" s="4" t="str">
        <f t="shared" si="35"/>
        <v>'20080208',</v>
      </c>
      <c r="L224" s="4" t="str">
        <f t="shared" si="36"/>
        <v>'USDJPY',</v>
      </c>
      <c r="M224" s="4" t="str">
        <f t="shared" si="37"/>
        <v>107.36,</v>
      </c>
      <c r="N224" s="4" t="str">
        <f t="shared" si="38"/>
        <v>107.48,</v>
      </c>
      <c r="O224" s="4" t="str">
        <f t="shared" si="39"/>
        <v>107.73,</v>
      </c>
      <c r="P224" s="4" t="str">
        <f t="shared" si="40"/>
        <v>107.17,</v>
      </c>
      <c r="Q224" s="5" t="s">
        <v>10</v>
      </c>
      <c r="R224" s="4" t="str">
        <f t="shared" si="41"/>
        <v>-0.13,</v>
      </c>
      <c r="S224" s="4" t="str">
        <f t="shared" si="42"/>
        <v>-0.00121</v>
      </c>
      <c r="T224" s="4" t="str">
        <f t="shared" si="43"/>
        <v>insert into FXRATE values ('20080208','USDJPY',107.36,107.48,107.73,107.17,null, -0.13,-0.00121);</v>
      </c>
    </row>
    <row r="225" spans="1:20" x14ac:dyDescent="0.2">
      <c r="A225" s="1">
        <v>20080211</v>
      </c>
      <c r="B225" s="1" t="s">
        <v>5</v>
      </c>
      <c r="C225" s="2">
        <v>106.97</v>
      </c>
      <c r="D225" s="2">
        <v>107.53</v>
      </c>
      <c r="E225" s="2">
        <v>107.54</v>
      </c>
      <c r="F225" s="2">
        <v>106.36</v>
      </c>
      <c r="G225" s="1" t="s">
        <v>6</v>
      </c>
      <c r="H225" s="2">
        <f t="shared" si="33"/>
        <v>-0.39000000000000057</v>
      </c>
      <c r="I225" s="3">
        <f t="shared" si="34"/>
        <v>-3.6326378539493346E-3</v>
      </c>
      <c r="K225" s="4" t="str">
        <f t="shared" si="35"/>
        <v>'20080211',</v>
      </c>
      <c r="L225" s="4" t="str">
        <f t="shared" si="36"/>
        <v>'USDJPY',</v>
      </c>
      <c r="M225" s="4" t="str">
        <f t="shared" si="37"/>
        <v>106.97,</v>
      </c>
      <c r="N225" s="4" t="str">
        <f t="shared" si="38"/>
        <v>107.53,</v>
      </c>
      <c r="O225" s="4" t="str">
        <f t="shared" si="39"/>
        <v>107.54,</v>
      </c>
      <c r="P225" s="4" t="str">
        <f t="shared" si="40"/>
        <v>106.36,</v>
      </c>
      <c r="Q225" s="5" t="s">
        <v>10</v>
      </c>
      <c r="R225" s="4" t="str">
        <f t="shared" si="41"/>
        <v>-0.39,</v>
      </c>
      <c r="S225" s="4" t="str">
        <f t="shared" si="42"/>
        <v>-0.00363</v>
      </c>
      <c r="T225" s="4" t="str">
        <f t="shared" si="43"/>
        <v>insert into FXRATE values ('20080211','USDJPY',106.97,107.53,107.54,106.36,null, -0.39,-0.00363);</v>
      </c>
    </row>
    <row r="226" spans="1:20" x14ac:dyDescent="0.2">
      <c r="A226" s="1">
        <v>20080212</v>
      </c>
      <c r="B226" s="1" t="s">
        <v>5</v>
      </c>
      <c r="C226" s="2">
        <v>107.31</v>
      </c>
      <c r="D226" s="2">
        <v>106.97</v>
      </c>
      <c r="E226" s="2">
        <v>107.53</v>
      </c>
      <c r="F226" s="2">
        <v>106.78</v>
      </c>
      <c r="G226" s="1" t="s">
        <v>6</v>
      </c>
      <c r="H226" s="2">
        <f t="shared" si="33"/>
        <v>0.34000000000000341</v>
      </c>
      <c r="I226" s="3">
        <f t="shared" si="34"/>
        <v>3.1784612508180183E-3</v>
      </c>
      <c r="K226" s="4" t="str">
        <f t="shared" si="35"/>
        <v>'20080212',</v>
      </c>
      <c r="L226" s="4" t="str">
        <f t="shared" si="36"/>
        <v>'USDJPY',</v>
      </c>
      <c r="M226" s="4" t="str">
        <f t="shared" si="37"/>
        <v>107.31,</v>
      </c>
      <c r="N226" s="4" t="str">
        <f t="shared" si="38"/>
        <v>106.97,</v>
      </c>
      <c r="O226" s="4" t="str">
        <f t="shared" si="39"/>
        <v>107.53,</v>
      </c>
      <c r="P226" s="4" t="str">
        <f t="shared" si="40"/>
        <v>106.78,</v>
      </c>
      <c r="Q226" s="5" t="s">
        <v>10</v>
      </c>
      <c r="R226" s="4" t="str">
        <f t="shared" si="41"/>
        <v>0.34,</v>
      </c>
      <c r="S226" s="4" t="str">
        <f t="shared" si="42"/>
        <v>0.00318</v>
      </c>
      <c r="T226" s="4" t="str">
        <f t="shared" si="43"/>
        <v>insert into FXRATE values ('20080212','USDJPY',107.31,106.97,107.53,106.78,null, 0.34,0.00318);</v>
      </c>
    </row>
    <row r="227" spans="1:20" x14ac:dyDescent="0.2">
      <c r="A227" s="1">
        <v>20080213</v>
      </c>
      <c r="B227" s="1" t="s">
        <v>5</v>
      </c>
      <c r="C227" s="2">
        <v>108.33</v>
      </c>
      <c r="D227" s="2">
        <v>107.31</v>
      </c>
      <c r="E227" s="2">
        <v>108.38</v>
      </c>
      <c r="F227" s="2">
        <v>107</v>
      </c>
      <c r="G227" s="1" t="s">
        <v>6</v>
      </c>
      <c r="H227" s="2">
        <f t="shared" si="33"/>
        <v>1.019999999999996</v>
      </c>
      <c r="I227" s="3">
        <f t="shared" si="34"/>
        <v>9.5051719317863752E-3</v>
      </c>
      <c r="K227" s="4" t="str">
        <f t="shared" si="35"/>
        <v>'20080213',</v>
      </c>
      <c r="L227" s="4" t="str">
        <f t="shared" si="36"/>
        <v>'USDJPY',</v>
      </c>
      <c r="M227" s="4" t="str">
        <f t="shared" si="37"/>
        <v>108.33,</v>
      </c>
      <c r="N227" s="4" t="str">
        <f t="shared" si="38"/>
        <v>107.31,</v>
      </c>
      <c r="O227" s="4" t="str">
        <f t="shared" si="39"/>
        <v>108.38,</v>
      </c>
      <c r="P227" s="4" t="str">
        <f t="shared" si="40"/>
        <v>107,</v>
      </c>
      <c r="Q227" s="5" t="s">
        <v>10</v>
      </c>
      <c r="R227" s="4" t="str">
        <f t="shared" si="41"/>
        <v>1.02,</v>
      </c>
      <c r="S227" s="4" t="str">
        <f t="shared" si="42"/>
        <v>0.00951</v>
      </c>
      <c r="T227" s="4" t="str">
        <f t="shared" si="43"/>
        <v>insert into FXRATE values ('20080213','USDJPY',108.33,107.31,108.38,107,null, 1.02,0.00951);</v>
      </c>
    </row>
    <row r="228" spans="1:20" x14ac:dyDescent="0.2">
      <c r="A228" s="1">
        <v>20080214</v>
      </c>
      <c r="B228" s="1" t="s">
        <v>5</v>
      </c>
      <c r="C228" s="2">
        <v>107.87</v>
      </c>
      <c r="D228" s="2">
        <v>108.31</v>
      </c>
      <c r="E228" s="2">
        <v>108.61</v>
      </c>
      <c r="F228" s="2">
        <v>107.78</v>
      </c>
      <c r="G228" s="1" t="s">
        <v>6</v>
      </c>
      <c r="H228" s="2">
        <f t="shared" si="33"/>
        <v>-0.45999999999999375</v>
      </c>
      <c r="I228" s="3">
        <f t="shared" si="34"/>
        <v>-4.2462845010615138E-3</v>
      </c>
      <c r="K228" s="4" t="str">
        <f t="shared" si="35"/>
        <v>'20080214',</v>
      </c>
      <c r="L228" s="4" t="str">
        <f t="shared" si="36"/>
        <v>'USDJPY',</v>
      </c>
      <c r="M228" s="4" t="str">
        <f t="shared" si="37"/>
        <v>107.87,</v>
      </c>
      <c r="N228" s="4" t="str">
        <f t="shared" si="38"/>
        <v>108.31,</v>
      </c>
      <c r="O228" s="4" t="str">
        <f t="shared" si="39"/>
        <v>108.61,</v>
      </c>
      <c r="P228" s="4" t="str">
        <f t="shared" si="40"/>
        <v>107.78,</v>
      </c>
      <c r="Q228" s="5" t="s">
        <v>10</v>
      </c>
      <c r="R228" s="4" t="str">
        <f t="shared" si="41"/>
        <v>-0.46,</v>
      </c>
      <c r="S228" s="4" t="str">
        <f t="shared" si="42"/>
        <v>-0.00425</v>
      </c>
      <c r="T228" s="4" t="str">
        <f t="shared" si="43"/>
        <v>insert into FXRATE values ('20080214','USDJPY',107.87,108.31,108.61,107.78,null, -0.46,-0.00425);</v>
      </c>
    </row>
    <row r="229" spans="1:20" x14ac:dyDescent="0.2">
      <c r="A229" s="1">
        <v>20080215</v>
      </c>
      <c r="B229" s="1" t="s">
        <v>5</v>
      </c>
      <c r="C229" s="2">
        <v>107.82</v>
      </c>
      <c r="D229" s="2">
        <v>107.85</v>
      </c>
      <c r="E229" s="2">
        <v>108.31</v>
      </c>
      <c r="F229" s="2">
        <v>107.27</v>
      </c>
      <c r="G229" s="1" t="s">
        <v>6</v>
      </c>
      <c r="H229" s="2">
        <f t="shared" si="33"/>
        <v>-5.0000000000011369E-2</v>
      </c>
      <c r="I229" s="3">
        <f t="shared" si="34"/>
        <v>-4.6352090479291153E-4</v>
      </c>
      <c r="K229" s="4" t="str">
        <f t="shared" si="35"/>
        <v>'20080215',</v>
      </c>
      <c r="L229" s="4" t="str">
        <f t="shared" si="36"/>
        <v>'USDJPY',</v>
      </c>
      <c r="M229" s="4" t="str">
        <f t="shared" si="37"/>
        <v>107.82,</v>
      </c>
      <c r="N229" s="4" t="str">
        <f t="shared" si="38"/>
        <v>107.85,</v>
      </c>
      <c r="O229" s="4" t="str">
        <f t="shared" si="39"/>
        <v>108.31,</v>
      </c>
      <c r="P229" s="4" t="str">
        <f t="shared" si="40"/>
        <v>107.27,</v>
      </c>
      <c r="Q229" s="5" t="s">
        <v>10</v>
      </c>
      <c r="R229" s="4" t="str">
        <f t="shared" si="41"/>
        <v>-0.05,</v>
      </c>
      <c r="S229" s="4" t="str">
        <f t="shared" si="42"/>
        <v>-0.00046</v>
      </c>
      <c r="T229" s="4" t="str">
        <f t="shared" si="43"/>
        <v>insert into FXRATE values ('20080215','USDJPY',107.82,107.85,108.31,107.27,null, -0.05,-0.00046);</v>
      </c>
    </row>
    <row r="230" spans="1:20" x14ac:dyDescent="0.2">
      <c r="A230" s="1">
        <v>20080218</v>
      </c>
      <c r="B230" s="1" t="s">
        <v>5</v>
      </c>
      <c r="C230" s="2">
        <v>108.22</v>
      </c>
      <c r="D230" s="2">
        <v>107.81</v>
      </c>
      <c r="E230" s="2">
        <v>108.31</v>
      </c>
      <c r="F230" s="2">
        <v>107.75</v>
      </c>
      <c r="G230" s="1" t="s">
        <v>6</v>
      </c>
      <c r="H230" s="2">
        <f t="shared" si="33"/>
        <v>0.40000000000000568</v>
      </c>
      <c r="I230" s="3">
        <f t="shared" si="34"/>
        <v>3.7098868484511751E-3</v>
      </c>
      <c r="K230" s="4" t="str">
        <f t="shared" si="35"/>
        <v>'20080218',</v>
      </c>
      <c r="L230" s="4" t="str">
        <f t="shared" si="36"/>
        <v>'USDJPY',</v>
      </c>
      <c r="M230" s="4" t="str">
        <f t="shared" si="37"/>
        <v>108.22,</v>
      </c>
      <c r="N230" s="4" t="str">
        <f t="shared" si="38"/>
        <v>107.81,</v>
      </c>
      <c r="O230" s="4" t="str">
        <f t="shared" si="39"/>
        <v>108.31,</v>
      </c>
      <c r="P230" s="4" t="str">
        <f t="shared" si="40"/>
        <v>107.75,</v>
      </c>
      <c r="Q230" s="5" t="s">
        <v>10</v>
      </c>
      <c r="R230" s="4" t="str">
        <f t="shared" si="41"/>
        <v>0.4,</v>
      </c>
      <c r="S230" s="4" t="str">
        <f t="shared" si="42"/>
        <v>0.00371</v>
      </c>
      <c r="T230" s="4" t="str">
        <f t="shared" si="43"/>
        <v>insert into FXRATE values ('20080218','USDJPY',108.22,107.81,108.31,107.75,null, 0.4,0.00371);</v>
      </c>
    </row>
    <row r="231" spans="1:20" x14ac:dyDescent="0.2">
      <c r="A231" s="1">
        <v>20080219</v>
      </c>
      <c r="B231" s="1" t="s">
        <v>5</v>
      </c>
      <c r="C231" s="2">
        <v>107.78</v>
      </c>
      <c r="D231" s="2">
        <v>108.22</v>
      </c>
      <c r="E231" s="2">
        <v>108.28</v>
      </c>
      <c r="F231" s="2">
        <v>107.22</v>
      </c>
      <c r="G231" s="1" t="s">
        <v>6</v>
      </c>
      <c r="H231" s="2">
        <f t="shared" si="33"/>
        <v>-0.43999999999999773</v>
      </c>
      <c r="I231" s="3">
        <f t="shared" si="34"/>
        <v>-4.0657919053779133E-3</v>
      </c>
      <c r="K231" s="4" t="str">
        <f t="shared" si="35"/>
        <v>'20080219',</v>
      </c>
      <c r="L231" s="4" t="str">
        <f t="shared" si="36"/>
        <v>'USDJPY',</v>
      </c>
      <c r="M231" s="4" t="str">
        <f t="shared" si="37"/>
        <v>107.78,</v>
      </c>
      <c r="N231" s="4" t="str">
        <f t="shared" si="38"/>
        <v>108.22,</v>
      </c>
      <c r="O231" s="4" t="str">
        <f t="shared" si="39"/>
        <v>108.28,</v>
      </c>
      <c r="P231" s="4" t="str">
        <f t="shared" si="40"/>
        <v>107.22,</v>
      </c>
      <c r="Q231" s="5" t="s">
        <v>10</v>
      </c>
      <c r="R231" s="4" t="str">
        <f t="shared" si="41"/>
        <v>-0.44,</v>
      </c>
      <c r="S231" s="4" t="str">
        <f t="shared" si="42"/>
        <v>-0.00407</v>
      </c>
      <c r="T231" s="4" t="str">
        <f t="shared" si="43"/>
        <v>insert into FXRATE values ('20080219','USDJPY',107.78,108.22,108.28,107.22,null, -0.44,-0.00407);</v>
      </c>
    </row>
    <row r="232" spans="1:20" x14ac:dyDescent="0.2">
      <c r="A232" s="1">
        <v>20080220</v>
      </c>
      <c r="B232" s="1" t="s">
        <v>5</v>
      </c>
      <c r="C232" s="2">
        <v>108.12</v>
      </c>
      <c r="D232" s="2">
        <v>107.78</v>
      </c>
      <c r="E232" s="2">
        <v>108.35</v>
      </c>
      <c r="F232" s="2">
        <v>107.48</v>
      </c>
      <c r="G232" s="1" t="s">
        <v>6</v>
      </c>
      <c r="H232" s="2">
        <f t="shared" si="33"/>
        <v>0.34000000000000341</v>
      </c>
      <c r="I232" s="3">
        <f t="shared" si="34"/>
        <v>3.1545741324921451E-3</v>
      </c>
      <c r="K232" s="4" t="str">
        <f t="shared" si="35"/>
        <v>'20080220',</v>
      </c>
      <c r="L232" s="4" t="str">
        <f t="shared" si="36"/>
        <v>'USDJPY',</v>
      </c>
      <c r="M232" s="4" t="str">
        <f t="shared" si="37"/>
        <v>108.12,</v>
      </c>
      <c r="N232" s="4" t="str">
        <f t="shared" si="38"/>
        <v>107.78,</v>
      </c>
      <c r="O232" s="4" t="str">
        <f t="shared" si="39"/>
        <v>108.35,</v>
      </c>
      <c r="P232" s="4" t="str">
        <f t="shared" si="40"/>
        <v>107.48,</v>
      </c>
      <c r="Q232" s="5" t="s">
        <v>10</v>
      </c>
      <c r="R232" s="4" t="str">
        <f t="shared" si="41"/>
        <v>0.34,</v>
      </c>
      <c r="S232" s="4" t="str">
        <f t="shared" si="42"/>
        <v>0.00315</v>
      </c>
      <c r="T232" s="4" t="str">
        <f t="shared" si="43"/>
        <v>insert into FXRATE values ('20080220','USDJPY',108.12,107.78,108.35,107.48,null, 0.34,0.00315);</v>
      </c>
    </row>
    <row r="233" spans="1:20" x14ac:dyDescent="0.2">
      <c r="A233" s="1">
        <v>20080221</v>
      </c>
      <c r="B233" s="1" t="s">
        <v>5</v>
      </c>
      <c r="C233" s="2">
        <v>107.41</v>
      </c>
      <c r="D233" s="2">
        <v>108.12</v>
      </c>
      <c r="E233" s="2">
        <v>108.33</v>
      </c>
      <c r="F233" s="2">
        <v>107.16</v>
      </c>
      <c r="G233" s="1" t="s">
        <v>6</v>
      </c>
      <c r="H233" s="2">
        <f t="shared" si="33"/>
        <v>-0.71000000000000796</v>
      </c>
      <c r="I233" s="3">
        <f t="shared" si="34"/>
        <v>-6.5667776544580825E-3</v>
      </c>
      <c r="K233" s="4" t="str">
        <f t="shared" si="35"/>
        <v>'20080221',</v>
      </c>
      <c r="L233" s="4" t="str">
        <f t="shared" si="36"/>
        <v>'USDJPY',</v>
      </c>
      <c r="M233" s="4" t="str">
        <f t="shared" si="37"/>
        <v>107.41,</v>
      </c>
      <c r="N233" s="4" t="str">
        <f t="shared" si="38"/>
        <v>108.12,</v>
      </c>
      <c r="O233" s="4" t="str">
        <f t="shared" si="39"/>
        <v>108.33,</v>
      </c>
      <c r="P233" s="4" t="str">
        <f t="shared" si="40"/>
        <v>107.16,</v>
      </c>
      <c r="Q233" s="5" t="s">
        <v>10</v>
      </c>
      <c r="R233" s="4" t="str">
        <f t="shared" si="41"/>
        <v>-0.71,</v>
      </c>
      <c r="S233" s="4" t="str">
        <f t="shared" si="42"/>
        <v>-0.00657</v>
      </c>
      <c r="T233" s="4" t="str">
        <f t="shared" si="43"/>
        <v>insert into FXRATE values ('20080221','USDJPY',107.41,108.12,108.33,107.16,null, -0.71,-0.00657);</v>
      </c>
    </row>
    <row r="234" spans="1:20" x14ac:dyDescent="0.2">
      <c r="A234" s="1">
        <v>20080222</v>
      </c>
      <c r="B234" s="1" t="s">
        <v>5</v>
      </c>
      <c r="C234" s="2">
        <v>107.22</v>
      </c>
      <c r="D234" s="2">
        <v>107.41</v>
      </c>
      <c r="E234" s="2">
        <v>107.58</v>
      </c>
      <c r="F234" s="2">
        <v>106.75</v>
      </c>
      <c r="G234" s="1" t="s">
        <v>6</v>
      </c>
      <c r="H234" s="2">
        <f t="shared" si="33"/>
        <v>-0.18999999999999773</v>
      </c>
      <c r="I234" s="3">
        <f t="shared" si="34"/>
        <v>-1.7689228191043454E-3</v>
      </c>
      <c r="K234" s="4" t="str">
        <f t="shared" si="35"/>
        <v>'20080222',</v>
      </c>
      <c r="L234" s="4" t="str">
        <f t="shared" si="36"/>
        <v>'USDJPY',</v>
      </c>
      <c r="M234" s="4" t="str">
        <f t="shared" si="37"/>
        <v>107.22,</v>
      </c>
      <c r="N234" s="4" t="str">
        <f t="shared" si="38"/>
        <v>107.41,</v>
      </c>
      <c r="O234" s="4" t="str">
        <f t="shared" si="39"/>
        <v>107.58,</v>
      </c>
      <c r="P234" s="4" t="str">
        <f t="shared" si="40"/>
        <v>106.75,</v>
      </c>
      <c r="Q234" s="5" t="s">
        <v>10</v>
      </c>
      <c r="R234" s="4" t="str">
        <f t="shared" si="41"/>
        <v>-0.19,</v>
      </c>
      <c r="S234" s="4" t="str">
        <f t="shared" si="42"/>
        <v>-0.00177</v>
      </c>
      <c r="T234" s="4" t="str">
        <f t="shared" si="43"/>
        <v>insert into FXRATE values ('20080222','USDJPY',107.22,107.41,107.58,106.75,null, -0.19,-0.00177);</v>
      </c>
    </row>
    <row r="235" spans="1:20" x14ac:dyDescent="0.2">
      <c r="A235" s="1">
        <v>20080225</v>
      </c>
      <c r="B235" s="1" t="s">
        <v>5</v>
      </c>
      <c r="C235" s="2">
        <v>108.06</v>
      </c>
      <c r="D235" s="2">
        <v>107.27</v>
      </c>
      <c r="E235" s="2">
        <v>108.22</v>
      </c>
      <c r="F235" s="2">
        <v>107.23</v>
      </c>
      <c r="G235" s="1" t="s">
        <v>6</v>
      </c>
      <c r="H235" s="2">
        <f t="shared" si="33"/>
        <v>0.84000000000000341</v>
      </c>
      <c r="I235" s="3">
        <f t="shared" si="34"/>
        <v>7.8343592613318736E-3</v>
      </c>
      <c r="K235" s="4" t="str">
        <f t="shared" si="35"/>
        <v>'20080225',</v>
      </c>
      <c r="L235" s="4" t="str">
        <f t="shared" si="36"/>
        <v>'USDJPY',</v>
      </c>
      <c r="M235" s="4" t="str">
        <f t="shared" si="37"/>
        <v>108.06,</v>
      </c>
      <c r="N235" s="4" t="str">
        <f t="shared" si="38"/>
        <v>107.27,</v>
      </c>
      <c r="O235" s="4" t="str">
        <f t="shared" si="39"/>
        <v>108.22,</v>
      </c>
      <c r="P235" s="4" t="str">
        <f t="shared" si="40"/>
        <v>107.23,</v>
      </c>
      <c r="Q235" s="5" t="s">
        <v>10</v>
      </c>
      <c r="R235" s="4" t="str">
        <f t="shared" si="41"/>
        <v>0.84,</v>
      </c>
      <c r="S235" s="4" t="str">
        <f t="shared" si="42"/>
        <v>0.00783</v>
      </c>
      <c r="T235" s="4" t="str">
        <f t="shared" si="43"/>
        <v>insert into FXRATE values ('20080225','USDJPY',108.06,107.27,108.22,107.23,null, 0.84,0.00783);</v>
      </c>
    </row>
    <row r="236" spans="1:20" x14ac:dyDescent="0.2">
      <c r="A236" s="1">
        <v>20080226</v>
      </c>
      <c r="B236" s="1" t="s">
        <v>5</v>
      </c>
      <c r="C236" s="2">
        <v>107.28</v>
      </c>
      <c r="D236" s="2">
        <v>108.06</v>
      </c>
      <c r="E236" s="2">
        <v>108.14</v>
      </c>
      <c r="F236" s="2">
        <v>107.19</v>
      </c>
      <c r="G236" s="1" t="s">
        <v>6</v>
      </c>
      <c r="H236" s="2">
        <f t="shared" si="33"/>
        <v>-0.78000000000000114</v>
      </c>
      <c r="I236" s="3">
        <f t="shared" si="34"/>
        <v>-7.218212104386462E-3</v>
      </c>
      <c r="K236" s="4" t="str">
        <f t="shared" si="35"/>
        <v>'20080226',</v>
      </c>
      <c r="L236" s="4" t="str">
        <f t="shared" si="36"/>
        <v>'USDJPY',</v>
      </c>
      <c r="M236" s="4" t="str">
        <f t="shared" si="37"/>
        <v>107.28,</v>
      </c>
      <c r="N236" s="4" t="str">
        <f t="shared" si="38"/>
        <v>108.06,</v>
      </c>
      <c r="O236" s="4" t="str">
        <f t="shared" si="39"/>
        <v>108.14,</v>
      </c>
      <c r="P236" s="4" t="str">
        <f t="shared" si="40"/>
        <v>107.19,</v>
      </c>
      <c r="Q236" s="5" t="s">
        <v>10</v>
      </c>
      <c r="R236" s="4" t="str">
        <f t="shared" si="41"/>
        <v>-0.78,</v>
      </c>
      <c r="S236" s="4" t="str">
        <f t="shared" si="42"/>
        <v>-0.00722</v>
      </c>
      <c r="T236" s="4" t="str">
        <f t="shared" si="43"/>
        <v>insert into FXRATE values ('20080226','USDJPY',107.28,108.06,108.14,107.19,null, -0.78,-0.00722);</v>
      </c>
    </row>
    <row r="237" spans="1:20" x14ac:dyDescent="0.2">
      <c r="A237" s="1">
        <v>20080227</v>
      </c>
      <c r="B237" s="1" t="s">
        <v>5</v>
      </c>
      <c r="C237" s="2">
        <v>106.48</v>
      </c>
      <c r="D237" s="2">
        <v>107.28</v>
      </c>
      <c r="E237" s="2">
        <v>107.39</v>
      </c>
      <c r="F237" s="2">
        <v>105.97</v>
      </c>
      <c r="G237" s="1" t="s">
        <v>6</v>
      </c>
      <c r="H237" s="2">
        <f t="shared" si="33"/>
        <v>-0.79999999999999716</v>
      </c>
      <c r="I237" s="3">
        <f t="shared" si="34"/>
        <v>-7.4571215510812559E-3</v>
      </c>
      <c r="K237" s="4" t="str">
        <f t="shared" si="35"/>
        <v>'20080227',</v>
      </c>
      <c r="L237" s="4" t="str">
        <f t="shared" si="36"/>
        <v>'USDJPY',</v>
      </c>
      <c r="M237" s="4" t="str">
        <f t="shared" si="37"/>
        <v>106.48,</v>
      </c>
      <c r="N237" s="4" t="str">
        <f t="shared" si="38"/>
        <v>107.28,</v>
      </c>
      <c r="O237" s="4" t="str">
        <f t="shared" si="39"/>
        <v>107.39,</v>
      </c>
      <c r="P237" s="4" t="str">
        <f t="shared" si="40"/>
        <v>105.97,</v>
      </c>
      <c r="Q237" s="5" t="s">
        <v>10</v>
      </c>
      <c r="R237" s="4" t="str">
        <f t="shared" si="41"/>
        <v>-0.8,</v>
      </c>
      <c r="S237" s="4" t="str">
        <f t="shared" si="42"/>
        <v>-0.00746</v>
      </c>
      <c r="T237" s="4" t="str">
        <f t="shared" si="43"/>
        <v>insert into FXRATE values ('20080227','USDJPY',106.48,107.28,107.39,105.97,null, -0.8,-0.00746);</v>
      </c>
    </row>
    <row r="238" spans="1:20" x14ac:dyDescent="0.2">
      <c r="A238" s="1">
        <v>20080228</v>
      </c>
      <c r="B238" s="1" t="s">
        <v>5</v>
      </c>
      <c r="C238" s="2">
        <v>105.37</v>
      </c>
      <c r="D238" s="2">
        <v>106.48</v>
      </c>
      <c r="E238" s="2">
        <v>106.64</v>
      </c>
      <c r="F238" s="2">
        <v>105.08</v>
      </c>
      <c r="G238" s="1" t="s">
        <v>6</v>
      </c>
      <c r="H238" s="2">
        <f t="shared" si="33"/>
        <v>-1.1099999999999994</v>
      </c>
      <c r="I238" s="3">
        <f t="shared" si="34"/>
        <v>-1.0424492862509386E-2</v>
      </c>
      <c r="K238" s="4" t="str">
        <f t="shared" si="35"/>
        <v>'20080228',</v>
      </c>
      <c r="L238" s="4" t="str">
        <f t="shared" si="36"/>
        <v>'USDJPY',</v>
      </c>
      <c r="M238" s="4" t="str">
        <f t="shared" si="37"/>
        <v>105.37,</v>
      </c>
      <c r="N238" s="4" t="str">
        <f t="shared" si="38"/>
        <v>106.48,</v>
      </c>
      <c r="O238" s="4" t="str">
        <f t="shared" si="39"/>
        <v>106.64,</v>
      </c>
      <c r="P238" s="4" t="str">
        <f t="shared" si="40"/>
        <v>105.08,</v>
      </c>
      <c r="Q238" s="5" t="s">
        <v>10</v>
      </c>
      <c r="R238" s="4" t="str">
        <f t="shared" si="41"/>
        <v>-1.11,</v>
      </c>
      <c r="S238" s="4" t="str">
        <f t="shared" si="42"/>
        <v>-0.01042</v>
      </c>
      <c r="T238" s="4" t="str">
        <f t="shared" si="43"/>
        <v>insert into FXRATE values ('20080228','USDJPY',105.37,106.48,106.64,105.08,null, -1.11,-0.01042);</v>
      </c>
    </row>
    <row r="239" spans="1:20" x14ac:dyDescent="0.2">
      <c r="A239" s="1">
        <v>20080229</v>
      </c>
      <c r="B239" s="1" t="s">
        <v>5</v>
      </c>
      <c r="C239" s="2">
        <v>103.89</v>
      </c>
      <c r="D239" s="2">
        <v>105.37</v>
      </c>
      <c r="E239" s="2">
        <v>105.38</v>
      </c>
      <c r="F239" s="2">
        <v>103.8</v>
      </c>
      <c r="G239" s="1" t="s">
        <v>6</v>
      </c>
      <c r="H239" s="2">
        <f t="shared" si="33"/>
        <v>-1.480000000000004</v>
      </c>
      <c r="I239" s="3">
        <f t="shared" si="34"/>
        <v>-1.4045743570276208E-2</v>
      </c>
      <c r="K239" s="4" t="str">
        <f t="shared" si="35"/>
        <v>'20080229',</v>
      </c>
      <c r="L239" s="4" t="str">
        <f t="shared" si="36"/>
        <v>'USDJPY',</v>
      </c>
      <c r="M239" s="4" t="str">
        <f t="shared" si="37"/>
        <v>103.89,</v>
      </c>
      <c r="N239" s="4" t="str">
        <f t="shared" si="38"/>
        <v>105.37,</v>
      </c>
      <c r="O239" s="4" t="str">
        <f t="shared" si="39"/>
        <v>105.38,</v>
      </c>
      <c r="P239" s="4" t="str">
        <f t="shared" si="40"/>
        <v>103.8,</v>
      </c>
      <c r="Q239" s="5" t="s">
        <v>10</v>
      </c>
      <c r="R239" s="4" t="str">
        <f t="shared" si="41"/>
        <v>-1.48,</v>
      </c>
      <c r="S239" s="4" t="str">
        <f t="shared" si="42"/>
        <v>-0.01405</v>
      </c>
      <c r="T239" s="4" t="str">
        <f t="shared" si="43"/>
        <v>insert into FXRATE values ('20080229','USDJPY',103.89,105.37,105.38,103.8,null, -1.48,-0.01405);</v>
      </c>
    </row>
    <row r="240" spans="1:20" x14ac:dyDescent="0.2">
      <c r="A240" s="1">
        <v>20080303</v>
      </c>
      <c r="B240" s="1" t="s">
        <v>5</v>
      </c>
      <c r="C240" s="2">
        <v>103.49</v>
      </c>
      <c r="D240" s="2">
        <v>103.21</v>
      </c>
      <c r="E240" s="2">
        <v>103.71</v>
      </c>
      <c r="F240" s="2">
        <v>102.62</v>
      </c>
      <c r="G240" s="1" t="s">
        <v>6</v>
      </c>
      <c r="H240" s="2">
        <f t="shared" si="33"/>
        <v>-0.40000000000000568</v>
      </c>
      <c r="I240" s="3">
        <f t="shared" si="34"/>
        <v>-3.8502262007893509E-3</v>
      </c>
      <c r="K240" s="4" t="str">
        <f t="shared" si="35"/>
        <v>'20080303',</v>
      </c>
      <c r="L240" s="4" t="str">
        <f t="shared" si="36"/>
        <v>'USDJPY',</v>
      </c>
      <c r="M240" s="4" t="str">
        <f t="shared" si="37"/>
        <v>103.49,</v>
      </c>
      <c r="N240" s="4" t="str">
        <f t="shared" si="38"/>
        <v>103.21,</v>
      </c>
      <c r="O240" s="4" t="str">
        <f t="shared" si="39"/>
        <v>103.71,</v>
      </c>
      <c r="P240" s="4" t="str">
        <f t="shared" si="40"/>
        <v>102.62,</v>
      </c>
      <c r="Q240" s="5" t="s">
        <v>10</v>
      </c>
      <c r="R240" s="4" t="str">
        <f t="shared" si="41"/>
        <v>-0.4,</v>
      </c>
      <c r="S240" s="4" t="str">
        <f t="shared" si="42"/>
        <v>-0.00385</v>
      </c>
      <c r="T240" s="4" t="str">
        <f t="shared" si="43"/>
        <v>insert into FXRATE values ('20080303','USDJPY',103.49,103.21,103.71,102.62,null, -0.4,-0.00385);</v>
      </c>
    </row>
    <row r="241" spans="1:20" x14ac:dyDescent="0.2">
      <c r="A241" s="1">
        <v>20080304</v>
      </c>
      <c r="B241" s="1" t="s">
        <v>5</v>
      </c>
      <c r="C241" s="2">
        <v>103.37</v>
      </c>
      <c r="D241" s="2">
        <v>103.49</v>
      </c>
      <c r="E241" s="2">
        <v>103.58</v>
      </c>
      <c r="F241" s="2">
        <v>102.66</v>
      </c>
      <c r="G241" s="1" t="s">
        <v>6</v>
      </c>
      <c r="H241" s="2">
        <f t="shared" si="33"/>
        <v>-0.11999999999999034</v>
      </c>
      <c r="I241" s="3">
        <f t="shared" si="34"/>
        <v>-1.1595323219633813E-3</v>
      </c>
      <c r="K241" s="4" t="str">
        <f t="shared" si="35"/>
        <v>'20080304',</v>
      </c>
      <c r="L241" s="4" t="str">
        <f t="shared" si="36"/>
        <v>'USDJPY',</v>
      </c>
      <c r="M241" s="4" t="str">
        <f t="shared" si="37"/>
        <v>103.37,</v>
      </c>
      <c r="N241" s="4" t="str">
        <f t="shared" si="38"/>
        <v>103.49,</v>
      </c>
      <c r="O241" s="4" t="str">
        <f t="shared" si="39"/>
        <v>103.58,</v>
      </c>
      <c r="P241" s="4" t="str">
        <f t="shared" si="40"/>
        <v>102.66,</v>
      </c>
      <c r="Q241" s="5" t="s">
        <v>10</v>
      </c>
      <c r="R241" s="4" t="str">
        <f t="shared" si="41"/>
        <v>-0.12,</v>
      </c>
      <c r="S241" s="4" t="str">
        <f t="shared" si="42"/>
        <v>-0.00116</v>
      </c>
      <c r="T241" s="4" t="str">
        <f t="shared" si="43"/>
        <v>insert into FXRATE values ('20080304','USDJPY',103.37,103.49,103.58,102.66,null, -0.12,-0.00116);</v>
      </c>
    </row>
    <row r="242" spans="1:20" x14ac:dyDescent="0.2">
      <c r="A242" s="1">
        <v>20080305</v>
      </c>
      <c r="B242" s="1" t="s">
        <v>5</v>
      </c>
      <c r="C242" s="2">
        <v>104.02</v>
      </c>
      <c r="D242" s="2">
        <v>103.37</v>
      </c>
      <c r="E242" s="2">
        <v>104.18</v>
      </c>
      <c r="F242" s="2">
        <v>103.3</v>
      </c>
      <c r="G242" s="1" t="s">
        <v>6</v>
      </c>
      <c r="H242" s="2">
        <f t="shared" si="33"/>
        <v>0.64999999999999147</v>
      </c>
      <c r="I242" s="3">
        <f t="shared" si="34"/>
        <v>6.2880913224338921E-3</v>
      </c>
      <c r="K242" s="4" t="str">
        <f t="shared" si="35"/>
        <v>'20080305',</v>
      </c>
      <c r="L242" s="4" t="str">
        <f t="shared" si="36"/>
        <v>'USDJPY',</v>
      </c>
      <c r="M242" s="4" t="str">
        <f t="shared" si="37"/>
        <v>104.02,</v>
      </c>
      <c r="N242" s="4" t="str">
        <f t="shared" si="38"/>
        <v>103.37,</v>
      </c>
      <c r="O242" s="4" t="str">
        <f t="shared" si="39"/>
        <v>104.18,</v>
      </c>
      <c r="P242" s="4" t="str">
        <f t="shared" si="40"/>
        <v>103.3,</v>
      </c>
      <c r="Q242" s="5" t="s">
        <v>10</v>
      </c>
      <c r="R242" s="4" t="str">
        <f t="shared" si="41"/>
        <v>0.65,</v>
      </c>
      <c r="S242" s="4" t="str">
        <f t="shared" si="42"/>
        <v>0.00629</v>
      </c>
      <c r="T242" s="4" t="str">
        <f t="shared" si="43"/>
        <v>insert into FXRATE values ('20080305','USDJPY',104.02,103.37,104.18,103.3,null, 0.65,0.00629);</v>
      </c>
    </row>
    <row r="243" spans="1:20" x14ac:dyDescent="0.2">
      <c r="A243" s="1">
        <v>20080306</v>
      </c>
      <c r="B243" s="1" t="s">
        <v>5</v>
      </c>
      <c r="C243" s="2">
        <v>102.68</v>
      </c>
      <c r="D243" s="2">
        <v>104.02</v>
      </c>
      <c r="E243" s="2">
        <v>104.02</v>
      </c>
      <c r="F243" s="2">
        <v>102.56</v>
      </c>
      <c r="G243" s="1" t="s">
        <v>6</v>
      </c>
      <c r="H243" s="2">
        <f t="shared" si="33"/>
        <v>-1.3399999999999892</v>
      </c>
      <c r="I243" s="3">
        <f t="shared" si="34"/>
        <v>-1.2882138050374825E-2</v>
      </c>
      <c r="K243" s="4" t="str">
        <f t="shared" si="35"/>
        <v>'20080306',</v>
      </c>
      <c r="L243" s="4" t="str">
        <f t="shared" si="36"/>
        <v>'USDJPY',</v>
      </c>
      <c r="M243" s="4" t="str">
        <f t="shared" si="37"/>
        <v>102.68,</v>
      </c>
      <c r="N243" s="4" t="str">
        <f t="shared" si="38"/>
        <v>104.02,</v>
      </c>
      <c r="O243" s="4" t="str">
        <f t="shared" si="39"/>
        <v>104.02,</v>
      </c>
      <c r="P243" s="4" t="str">
        <f t="shared" si="40"/>
        <v>102.56,</v>
      </c>
      <c r="Q243" s="5" t="s">
        <v>10</v>
      </c>
      <c r="R243" s="4" t="str">
        <f t="shared" si="41"/>
        <v>-1.34,</v>
      </c>
      <c r="S243" s="4" t="str">
        <f t="shared" si="42"/>
        <v>-0.01288</v>
      </c>
      <c r="T243" s="4" t="str">
        <f t="shared" si="43"/>
        <v>insert into FXRATE values ('20080306','USDJPY',102.68,104.02,104.02,102.56,null, -1.34,-0.01288);</v>
      </c>
    </row>
    <row r="244" spans="1:20" x14ac:dyDescent="0.2">
      <c r="A244" s="1">
        <v>20080307</v>
      </c>
      <c r="B244" s="1" t="s">
        <v>5</v>
      </c>
      <c r="C244" s="2">
        <v>102.84</v>
      </c>
      <c r="D244" s="2">
        <v>102.68</v>
      </c>
      <c r="E244" s="2">
        <v>103.22</v>
      </c>
      <c r="F244" s="2">
        <v>101.43</v>
      </c>
      <c r="G244" s="1" t="s">
        <v>6</v>
      </c>
      <c r="H244" s="2">
        <f t="shared" si="33"/>
        <v>0.15999999999999659</v>
      </c>
      <c r="I244" s="3">
        <f t="shared" si="34"/>
        <v>1.558239189715588E-3</v>
      </c>
      <c r="K244" s="4" t="str">
        <f t="shared" si="35"/>
        <v>'20080307',</v>
      </c>
      <c r="L244" s="4" t="str">
        <f t="shared" si="36"/>
        <v>'USDJPY',</v>
      </c>
      <c r="M244" s="4" t="str">
        <f t="shared" si="37"/>
        <v>102.84,</v>
      </c>
      <c r="N244" s="4" t="str">
        <f t="shared" si="38"/>
        <v>102.68,</v>
      </c>
      <c r="O244" s="4" t="str">
        <f t="shared" si="39"/>
        <v>103.22,</v>
      </c>
      <c r="P244" s="4" t="str">
        <f t="shared" si="40"/>
        <v>101.43,</v>
      </c>
      <c r="Q244" s="5" t="s">
        <v>10</v>
      </c>
      <c r="R244" s="4" t="str">
        <f t="shared" si="41"/>
        <v>0.16,</v>
      </c>
      <c r="S244" s="4" t="str">
        <f t="shared" si="42"/>
        <v>0.00156</v>
      </c>
      <c r="T244" s="4" t="str">
        <f t="shared" si="43"/>
        <v>insert into FXRATE values ('20080307','USDJPY',102.84,102.68,103.22,101.43,null, 0.16,0.00156);</v>
      </c>
    </row>
    <row r="245" spans="1:20" x14ac:dyDescent="0.2">
      <c r="A245" s="1">
        <v>20080310</v>
      </c>
      <c r="B245" s="1" t="s">
        <v>5</v>
      </c>
      <c r="C245" s="2">
        <v>101.75</v>
      </c>
      <c r="D245" s="2">
        <v>102.13</v>
      </c>
      <c r="E245" s="2">
        <v>102.44</v>
      </c>
      <c r="F245" s="2">
        <v>101.56</v>
      </c>
      <c r="G245" s="1" t="s">
        <v>6</v>
      </c>
      <c r="H245" s="2">
        <f t="shared" si="33"/>
        <v>-1.0900000000000034</v>
      </c>
      <c r="I245" s="3">
        <f t="shared" si="34"/>
        <v>-1.0598988720342312E-2</v>
      </c>
      <c r="K245" s="4" t="str">
        <f t="shared" si="35"/>
        <v>'20080310',</v>
      </c>
      <c r="L245" s="4" t="str">
        <f t="shared" si="36"/>
        <v>'USDJPY',</v>
      </c>
      <c r="M245" s="4" t="str">
        <f t="shared" si="37"/>
        <v>101.75,</v>
      </c>
      <c r="N245" s="4" t="str">
        <f t="shared" si="38"/>
        <v>102.13,</v>
      </c>
      <c r="O245" s="4" t="str">
        <f t="shared" si="39"/>
        <v>102.44,</v>
      </c>
      <c r="P245" s="4" t="str">
        <f t="shared" si="40"/>
        <v>101.56,</v>
      </c>
      <c r="Q245" s="5" t="s">
        <v>10</v>
      </c>
      <c r="R245" s="4" t="str">
        <f t="shared" si="41"/>
        <v>-1.09,</v>
      </c>
      <c r="S245" s="4" t="str">
        <f t="shared" si="42"/>
        <v>-0.0106</v>
      </c>
      <c r="T245" s="4" t="str">
        <f t="shared" si="43"/>
        <v>insert into FXRATE values ('20080310','USDJPY',101.75,102.13,102.44,101.56,null, -1.09,-0.0106);</v>
      </c>
    </row>
    <row r="246" spans="1:20" x14ac:dyDescent="0.2">
      <c r="A246" s="1">
        <v>20080311</v>
      </c>
      <c r="B246" s="1" t="s">
        <v>5</v>
      </c>
      <c r="C246" s="2">
        <v>103.41</v>
      </c>
      <c r="D246" s="2">
        <v>101.75</v>
      </c>
      <c r="E246" s="2">
        <v>103.59</v>
      </c>
      <c r="F246" s="2">
        <v>101.43</v>
      </c>
      <c r="G246" s="1" t="s">
        <v>6</v>
      </c>
      <c r="H246" s="2">
        <f t="shared" si="33"/>
        <v>1.6599999999999966</v>
      </c>
      <c r="I246" s="3">
        <f t="shared" si="34"/>
        <v>1.6314496314496281E-2</v>
      </c>
      <c r="K246" s="4" t="str">
        <f t="shared" si="35"/>
        <v>'20080311',</v>
      </c>
      <c r="L246" s="4" t="str">
        <f t="shared" si="36"/>
        <v>'USDJPY',</v>
      </c>
      <c r="M246" s="4" t="str">
        <f t="shared" si="37"/>
        <v>103.41,</v>
      </c>
      <c r="N246" s="4" t="str">
        <f t="shared" si="38"/>
        <v>101.75,</v>
      </c>
      <c r="O246" s="4" t="str">
        <f t="shared" si="39"/>
        <v>103.59,</v>
      </c>
      <c r="P246" s="4" t="str">
        <f t="shared" si="40"/>
        <v>101.43,</v>
      </c>
      <c r="Q246" s="5" t="s">
        <v>10</v>
      </c>
      <c r="R246" s="4" t="str">
        <f t="shared" si="41"/>
        <v>1.66,</v>
      </c>
      <c r="S246" s="4" t="str">
        <f t="shared" si="42"/>
        <v>0.01631</v>
      </c>
      <c r="T246" s="4" t="str">
        <f t="shared" si="43"/>
        <v>insert into FXRATE values ('20080311','USDJPY',103.41,101.75,103.59,101.43,null, 1.66,0.01631);</v>
      </c>
    </row>
    <row r="247" spans="1:20" x14ac:dyDescent="0.2">
      <c r="A247" s="1">
        <v>20080312</v>
      </c>
      <c r="B247" s="1" t="s">
        <v>5</v>
      </c>
      <c r="C247" s="2">
        <v>101.81</v>
      </c>
      <c r="D247" s="2">
        <v>103.42</v>
      </c>
      <c r="E247" s="2">
        <v>103.53</v>
      </c>
      <c r="F247" s="2">
        <v>101.64</v>
      </c>
      <c r="G247" s="1" t="s">
        <v>6</v>
      </c>
      <c r="H247" s="2">
        <f t="shared" si="33"/>
        <v>-1.5999999999999943</v>
      </c>
      <c r="I247" s="3">
        <f t="shared" si="34"/>
        <v>-1.5472391451503668E-2</v>
      </c>
      <c r="K247" s="4" t="str">
        <f t="shared" si="35"/>
        <v>'20080312',</v>
      </c>
      <c r="L247" s="4" t="str">
        <f t="shared" si="36"/>
        <v>'USDJPY',</v>
      </c>
      <c r="M247" s="4" t="str">
        <f t="shared" si="37"/>
        <v>101.81,</v>
      </c>
      <c r="N247" s="4" t="str">
        <f t="shared" si="38"/>
        <v>103.42,</v>
      </c>
      <c r="O247" s="4" t="str">
        <f t="shared" si="39"/>
        <v>103.53,</v>
      </c>
      <c r="P247" s="4" t="str">
        <f t="shared" si="40"/>
        <v>101.64,</v>
      </c>
      <c r="Q247" s="5" t="s">
        <v>10</v>
      </c>
      <c r="R247" s="4" t="str">
        <f t="shared" si="41"/>
        <v>-1.6,</v>
      </c>
      <c r="S247" s="4" t="str">
        <f t="shared" si="42"/>
        <v>-0.01547</v>
      </c>
      <c r="T247" s="4" t="str">
        <f t="shared" si="43"/>
        <v>insert into FXRATE values ('20080312','USDJPY',101.81,103.42,103.53,101.64,null, -1.6,-0.01547);</v>
      </c>
    </row>
    <row r="248" spans="1:20" x14ac:dyDescent="0.2">
      <c r="A248" s="1">
        <v>20080313</v>
      </c>
      <c r="B248" s="1" t="s">
        <v>5</v>
      </c>
      <c r="C248" s="2">
        <v>100.64</v>
      </c>
      <c r="D248" s="2">
        <v>101.78</v>
      </c>
      <c r="E248" s="2">
        <v>101.78</v>
      </c>
      <c r="F248" s="2">
        <v>99.78</v>
      </c>
      <c r="G248" s="1" t="s">
        <v>6</v>
      </c>
      <c r="H248" s="2">
        <f t="shared" si="33"/>
        <v>-1.1700000000000017</v>
      </c>
      <c r="I248" s="3">
        <f t="shared" si="34"/>
        <v>-1.1491994892446731E-2</v>
      </c>
      <c r="K248" s="4" t="str">
        <f t="shared" si="35"/>
        <v>'20080313',</v>
      </c>
      <c r="L248" s="4" t="str">
        <f t="shared" si="36"/>
        <v>'USDJPY',</v>
      </c>
      <c r="M248" s="4" t="str">
        <f t="shared" si="37"/>
        <v>100.64,</v>
      </c>
      <c r="N248" s="4" t="str">
        <f t="shared" si="38"/>
        <v>101.78,</v>
      </c>
      <c r="O248" s="4" t="str">
        <f t="shared" si="39"/>
        <v>101.78,</v>
      </c>
      <c r="P248" s="4" t="str">
        <f t="shared" si="40"/>
        <v>99.78,</v>
      </c>
      <c r="Q248" s="5" t="s">
        <v>10</v>
      </c>
      <c r="R248" s="4" t="str">
        <f t="shared" si="41"/>
        <v>-1.17,</v>
      </c>
      <c r="S248" s="4" t="str">
        <f t="shared" si="42"/>
        <v>-0.01149</v>
      </c>
      <c r="T248" s="4" t="str">
        <f t="shared" si="43"/>
        <v>insert into FXRATE values ('20080313','USDJPY',100.64,101.78,101.78,99.78,null, -1.17,-0.01149);</v>
      </c>
    </row>
    <row r="249" spans="1:20" x14ac:dyDescent="0.2">
      <c r="A249" s="1">
        <v>20080314</v>
      </c>
      <c r="B249" s="1" t="s">
        <v>5</v>
      </c>
      <c r="C249" s="2">
        <v>99.34</v>
      </c>
      <c r="D249" s="2">
        <v>100.65</v>
      </c>
      <c r="E249" s="2">
        <v>101.13</v>
      </c>
      <c r="F249" s="2">
        <v>98.91</v>
      </c>
      <c r="G249" s="1" t="s">
        <v>6</v>
      </c>
      <c r="H249" s="2">
        <f t="shared" si="33"/>
        <v>-1.2999999999999972</v>
      </c>
      <c r="I249" s="3">
        <f t="shared" si="34"/>
        <v>-1.2917329093799654E-2</v>
      </c>
      <c r="K249" s="4" t="str">
        <f t="shared" si="35"/>
        <v>'20080314',</v>
      </c>
      <c r="L249" s="4" t="str">
        <f t="shared" si="36"/>
        <v>'USDJPY',</v>
      </c>
      <c r="M249" s="4" t="str">
        <f t="shared" si="37"/>
        <v>99.34,</v>
      </c>
      <c r="N249" s="4" t="str">
        <f t="shared" si="38"/>
        <v>100.65,</v>
      </c>
      <c r="O249" s="4" t="str">
        <f t="shared" si="39"/>
        <v>101.13,</v>
      </c>
      <c r="P249" s="4" t="str">
        <f t="shared" si="40"/>
        <v>98.91,</v>
      </c>
      <c r="Q249" s="5" t="s">
        <v>10</v>
      </c>
      <c r="R249" s="4" t="str">
        <f t="shared" si="41"/>
        <v>-1.3,</v>
      </c>
      <c r="S249" s="4" t="str">
        <f t="shared" si="42"/>
        <v>-0.01292</v>
      </c>
      <c r="T249" s="4" t="str">
        <f t="shared" si="43"/>
        <v>insert into FXRATE values ('20080314','USDJPY',99.34,100.65,101.13,98.91,null, -1.3,-0.01292);</v>
      </c>
    </row>
    <row r="250" spans="1:20" x14ac:dyDescent="0.2">
      <c r="A250" s="1">
        <v>20080317</v>
      </c>
      <c r="B250" s="1" t="s">
        <v>5</v>
      </c>
      <c r="C250" s="2">
        <v>97.34</v>
      </c>
      <c r="D250" s="2">
        <v>98.72</v>
      </c>
      <c r="E250" s="2">
        <v>99.1</v>
      </c>
      <c r="F250" s="2">
        <v>95.79</v>
      </c>
      <c r="G250" s="1" t="s">
        <v>6</v>
      </c>
      <c r="H250" s="2">
        <f t="shared" si="33"/>
        <v>-2</v>
      </c>
      <c r="I250" s="3">
        <f t="shared" si="34"/>
        <v>-2.0132876988121603E-2</v>
      </c>
      <c r="K250" s="4" t="str">
        <f t="shared" si="35"/>
        <v>'20080317',</v>
      </c>
      <c r="L250" s="4" t="str">
        <f t="shared" si="36"/>
        <v>'USDJPY',</v>
      </c>
      <c r="M250" s="4" t="str">
        <f t="shared" si="37"/>
        <v>97.34,</v>
      </c>
      <c r="N250" s="4" t="str">
        <f t="shared" si="38"/>
        <v>98.72,</v>
      </c>
      <c r="O250" s="4" t="str">
        <f t="shared" si="39"/>
        <v>99.1,</v>
      </c>
      <c r="P250" s="4" t="str">
        <f t="shared" si="40"/>
        <v>95.79,</v>
      </c>
      <c r="Q250" s="5" t="s">
        <v>10</v>
      </c>
      <c r="R250" s="4" t="str">
        <f t="shared" si="41"/>
        <v>-2,</v>
      </c>
      <c r="S250" s="4" t="str">
        <f t="shared" si="42"/>
        <v>-0.02013</v>
      </c>
      <c r="T250" s="4" t="str">
        <f t="shared" si="43"/>
        <v>insert into FXRATE values ('20080317','USDJPY',97.34,98.72,99.1,95.79,null, -2,-0.02013);</v>
      </c>
    </row>
    <row r="251" spans="1:20" x14ac:dyDescent="0.2">
      <c r="A251" s="1">
        <v>20080318</v>
      </c>
      <c r="B251" s="1" t="s">
        <v>5</v>
      </c>
      <c r="C251" s="2">
        <v>99.85</v>
      </c>
      <c r="D251" s="2">
        <v>97.33</v>
      </c>
      <c r="E251" s="2">
        <v>100</v>
      </c>
      <c r="F251" s="2">
        <v>96.86</v>
      </c>
      <c r="G251" s="1" t="s">
        <v>6</v>
      </c>
      <c r="H251" s="2">
        <f t="shared" si="33"/>
        <v>2.5099999999999909</v>
      </c>
      <c r="I251" s="3">
        <f t="shared" si="34"/>
        <v>2.5785905074994769E-2</v>
      </c>
      <c r="K251" s="4" t="str">
        <f t="shared" si="35"/>
        <v>'20080318',</v>
      </c>
      <c r="L251" s="4" t="str">
        <f t="shared" si="36"/>
        <v>'USDJPY',</v>
      </c>
      <c r="M251" s="4" t="str">
        <f t="shared" si="37"/>
        <v>99.85,</v>
      </c>
      <c r="N251" s="4" t="str">
        <f t="shared" si="38"/>
        <v>97.33,</v>
      </c>
      <c r="O251" s="4" t="str">
        <f t="shared" si="39"/>
        <v>100,</v>
      </c>
      <c r="P251" s="4" t="str">
        <f t="shared" si="40"/>
        <v>96.86,</v>
      </c>
      <c r="Q251" s="5" t="s">
        <v>10</v>
      </c>
      <c r="R251" s="4" t="str">
        <f t="shared" si="41"/>
        <v>2.51,</v>
      </c>
      <c r="S251" s="4" t="str">
        <f t="shared" si="42"/>
        <v>0.02579</v>
      </c>
      <c r="T251" s="4" t="str">
        <f t="shared" si="43"/>
        <v>insert into FXRATE values ('20080318','USDJPY',99.85,97.33,100,96.86,null, 2.51,0.02579);</v>
      </c>
    </row>
    <row r="252" spans="1:20" x14ac:dyDescent="0.2">
      <c r="A252" s="1">
        <v>20080319</v>
      </c>
      <c r="B252" s="1" t="s">
        <v>5</v>
      </c>
      <c r="C252" s="2">
        <v>99.03</v>
      </c>
      <c r="D252" s="2">
        <v>99.85</v>
      </c>
      <c r="E252" s="2">
        <v>100.44</v>
      </c>
      <c r="F252" s="2">
        <v>97.7</v>
      </c>
      <c r="G252" s="1" t="s">
        <v>6</v>
      </c>
      <c r="H252" s="2">
        <f t="shared" si="33"/>
        <v>-0.81999999999999318</v>
      </c>
      <c r="I252" s="3">
        <f t="shared" si="34"/>
        <v>-8.2123184777165067E-3</v>
      </c>
      <c r="K252" s="4" t="str">
        <f t="shared" si="35"/>
        <v>'20080319',</v>
      </c>
      <c r="L252" s="4" t="str">
        <f t="shared" si="36"/>
        <v>'USDJPY',</v>
      </c>
      <c r="M252" s="4" t="str">
        <f t="shared" si="37"/>
        <v>99.03,</v>
      </c>
      <c r="N252" s="4" t="str">
        <f t="shared" si="38"/>
        <v>99.85,</v>
      </c>
      <c r="O252" s="4" t="str">
        <f t="shared" si="39"/>
        <v>100.44,</v>
      </c>
      <c r="P252" s="4" t="str">
        <f t="shared" si="40"/>
        <v>97.7,</v>
      </c>
      <c r="Q252" s="5" t="s">
        <v>10</v>
      </c>
      <c r="R252" s="4" t="str">
        <f t="shared" si="41"/>
        <v>-0.82,</v>
      </c>
      <c r="S252" s="4" t="str">
        <f t="shared" si="42"/>
        <v>-0.00821</v>
      </c>
      <c r="T252" s="4" t="str">
        <f t="shared" si="43"/>
        <v>insert into FXRATE values ('20080319','USDJPY',99.03,99.85,100.44,97.7,null, -0.82,-0.00821);</v>
      </c>
    </row>
    <row r="253" spans="1:20" x14ac:dyDescent="0.2">
      <c r="A253" s="1">
        <v>20080320</v>
      </c>
      <c r="B253" s="1" t="s">
        <v>5</v>
      </c>
      <c r="C253" s="2">
        <v>99.51</v>
      </c>
      <c r="D253" s="2">
        <v>99.05</v>
      </c>
      <c r="E253" s="2">
        <v>100.21</v>
      </c>
      <c r="F253" s="2">
        <v>98.47</v>
      </c>
      <c r="G253" s="1" t="s">
        <v>6</v>
      </c>
      <c r="H253" s="2">
        <f t="shared" si="33"/>
        <v>0.48000000000000398</v>
      </c>
      <c r="I253" s="3">
        <f t="shared" si="34"/>
        <v>4.8470160557407245E-3</v>
      </c>
      <c r="K253" s="4" t="str">
        <f t="shared" si="35"/>
        <v>'20080320',</v>
      </c>
      <c r="L253" s="4" t="str">
        <f t="shared" si="36"/>
        <v>'USDJPY',</v>
      </c>
      <c r="M253" s="4" t="str">
        <f t="shared" si="37"/>
        <v>99.51,</v>
      </c>
      <c r="N253" s="4" t="str">
        <f t="shared" si="38"/>
        <v>99.05,</v>
      </c>
      <c r="O253" s="4" t="str">
        <f t="shared" si="39"/>
        <v>100.21,</v>
      </c>
      <c r="P253" s="4" t="str">
        <f t="shared" si="40"/>
        <v>98.47,</v>
      </c>
      <c r="Q253" s="5" t="s">
        <v>10</v>
      </c>
      <c r="R253" s="4" t="str">
        <f t="shared" si="41"/>
        <v>0.48,</v>
      </c>
      <c r="S253" s="4" t="str">
        <f t="shared" si="42"/>
        <v>0.00485</v>
      </c>
      <c r="T253" s="4" t="str">
        <f t="shared" si="43"/>
        <v>insert into FXRATE values ('20080320','USDJPY',99.51,99.05,100.21,98.47,null, 0.48,0.00485);</v>
      </c>
    </row>
    <row r="254" spans="1:20" x14ac:dyDescent="0.2">
      <c r="A254" s="1">
        <v>20080321</v>
      </c>
      <c r="B254" s="1" t="s">
        <v>5</v>
      </c>
      <c r="C254" s="2">
        <v>99.42</v>
      </c>
      <c r="D254" s="2">
        <v>99.49</v>
      </c>
      <c r="E254" s="2">
        <v>99.73</v>
      </c>
      <c r="F254" s="2">
        <v>99</v>
      </c>
      <c r="G254" s="1" t="s">
        <v>6</v>
      </c>
      <c r="H254" s="2">
        <f t="shared" si="33"/>
        <v>-9.0000000000003411E-2</v>
      </c>
      <c r="I254" s="3">
        <f t="shared" si="34"/>
        <v>-9.0443171540552109E-4</v>
      </c>
      <c r="K254" s="4" t="str">
        <f t="shared" si="35"/>
        <v>'20080321',</v>
      </c>
      <c r="L254" s="4" t="str">
        <f t="shared" si="36"/>
        <v>'USDJPY',</v>
      </c>
      <c r="M254" s="4" t="str">
        <f t="shared" si="37"/>
        <v>99.42,</v>
      </c>
      <c r="N254" s="4" t="str">
        <f t="shared" si="38"/>
        <v>99.49,</v>
      </c>
      <c r="O254" s="4" t="str">
        <f t="shared" si="39"/>
        <v>99.73,</v>
      </c>
      <c r="P254" s="4" t="str">
        <f t="shared" si="40"/>
        <v>99,</v>
      </c>
      <c r="Q254" s="5" t="s">
        <v>10</v>
      </c>
      <c r="R254" s="4" t="str">
        <f t="shared" si="41"/>
        <v>-0.09,</v>
      </c>
      <c r="S254" s="4" t="str">
        <f t="shared" si="42"/>
        <v>-0.0009</v>
      </c>
      <c r="T254" s="4" t="str">
        <f t="shared" si="43"/>
        <v>insert into FXRATE values ('20080321','USDJPY',99.42,99.49,99.73,99,null, -0.09,-0.0009);</v>
      </c>
    </row>
    <row r="255" spans="1:20" x14ac:dyDescent="0.2">
      <c r="A255" s="1">
        <v>20080324</v>
      </c>
      <c r="B255" s="1" t="s">
        <v>5</v>
      </c>
      <c r="C255" s="2">
        <v>100.75</v>
      </c>
      <c r="D255" s="2">
        <v>99.53</v>
      </c>
      <c r="E255" s="2">
        <v>100.89</v>
      </c>
      <c r="F255" s="2">
        <v>99.47</v>
      </c>
      <c r="G255" s="1" t="s">
        <v>6</v>
      </c>
      <c r="H255" s="2">
        <f t="shared" si="33"/>
        <v>1.3299999999999983</v>
      </c>
      <c r="I255" s="3">
        <f t="shared" si="34"/>
        <v>1.3377590022128327E-2</v>
      </c>
      <c r="K255" s="4" t="str">
        <f t="shared" si="35"/>
        <v>'20080324',</v>
      </c>
      <c r="L255" s="4" t="str">
        <f t="shared" si="36"/>
        <v>'USDJPY',</v>
      </c>
      <c r="M255" s="4" t="str">
        <f t="shared" si="37"/>
        <v>100.75,</v>
      </c>
      <c r="N255" s="4" t="str">
        <f t="shared" si="38"/>
        <v>99.53,</v>
      </c>
      <c r="O255" s="4" t="str">
        <f t="shared" si="39"/>
        <v>100.89,</v>
      </c>
      <c r="P255" s="4" t="str">
        <f t="shared" si="40"/>
        <v>99.47,</v>
      </c>
      <c r="Q255" s="5" t="s">
        <v>10</v>
      </c>
      <c r="R255" s="4" t="str">
        <f t="shared" si="41"/>
        <v>1.33,</v>
      </c>
      <c r="S255" s="4" t="str">
        <f t="shared" si="42"/>
        <v>0.01338</v>
      </c>
      <c r="T255" s="4" t="str">
        <f t="shared" si="43"/>
        <v>insert into FXRATE values ('20080324','USDJPY',100.75,99.53,100.89,99.47,null, 1.33,0.01338);</v>
      </c>
    </row>
    <row r="256" spans="1:20" x14ac:dyDescent="0.2">
      <c r="A256" s="1">
        <v>20080325</v>
      </c>
      <c r="B256" s="1" t="s">
        <v>5</v>
      </c>
      <c r="C256" s="2">
        <v>100</v>
      </c>
      <c r="D256" s="2">
        <v>100.75</v>
      </c>
      <c r="E256" s="2">
        <v>101.03</v>
      </c>
      <c r="F256" s="2">
        <v>99.64</v>
      </c>
      <c r="G256" s="1" t="s">
        <v>6</v>
      </c>
      <c r="H256" s="2">
        <f t="shared" si="33"/>
        <v>-0.75</v>
      </c>
      <c r="I256" s="3">
        <f t="shared" si="34"/>
        <v>-7.4441687344913151E-3</v>
      </c>
      <c r="K256" s="4" t="str">
        <f t="shared" si="35"/>
        <v>'20080325',</v>
      </c>
      <c r="L256" s="4" t="str">
        <f t="shared" si="36"/>
        <v>'USDJPY',</v>
      </c>
      <c r="M256" s="4" t="str">
        <f t="shared" si="37"/>
        <v>100,</v>
      </c>
      <c r="N256" s="4" t="str">
        <f t="shared" si="38"/>
        <v>100.75,</v>
      </c>
      <c r="O256" s="4" t="str">
        <f t="shared" si="39"/>
        <v>101.03,</v>
      </c>
      <c r="P256" s="4" t="str">
        <f t="shared" si="40"/>
        <v>99.64,</v>
      </c>
      <c r="Q256" s="5" t="s">
        <v>10</v>
      </c>
      <c r="R256" s="4" t="str">
        <f t="shared" si="41"/>
        <v>-0.75,</v>
      </c>
      <c r="S256" s="4" t="str">
        <f t="shared" si="42"/>
        <v>-0.00744</v>
      </c>
      <c r="T256" s="4" t="str">
        <f t="shared" si="43"/>
        <v>insert into FXRATE values ('20080325','USDJPY',100,100.75,101.03,99.64,null, -0.75,-0.00744);</v>
      </c>
    </row>
    <row r="257" spans="1:20" x14ac:dyDescent="0.2">
      <c r="A257" s="1">
        <v>20080326</v>
      </c>
      <c r="B257" s="1" t="s">
        <v>5</v>
      </c>
      <c r="C257" s="2">
        <v>99.19</v>
      </c>
      <c r="D257" s="2">
        <v>99.98</v>
      </c>
      <c r="E257" s="2">
        <v>100.33</v>
      </c>
      <c r="F257" s="2">
        <v>98.89</v>
      </c>
      <c r="G257" s="1" t="s">
        <v>6</v>
      </c>
      <c r="H257" s="2">
        <f t="shared" si="33"/>
        <v>-0.81000000000000227</v>
      </c>
      <c r="I257" s="3">
        <f t="shared" si="34"/>
        <v>-8.1000000000000221E-3</v>
      </c>
      <c r="K257" s="4" t="str">
        <f t="shared" si="35"/>
        <v>'20080326',</v>
      </c>
      <c r="L257" s="4" t="str">
        <f t="shared" si="36"/>
        <v>'USDJPY',</v>
      </c>
      <c r="M257" s="4" t="str">
        <f t="shared" si="37"/>
        <v>99.19,</v>
      </c>
      <c r="N257" s="4" t="str">
        <f t="shared" si="38"/>
        <v>99.98,</v>
      </c>
      <c r="O257" s="4" t="str">
        <f t="shared" si="39"/>
        <v>100.33,</v>
      </c>
      <c r="P257" s="4" t="str">
        <f t="shared" si="40"/>
        <v>98.89,</v>
      </c>
      <c r="Q257" s="5" t="s">
        <v>10</v>
      </c>
      <c r="R257" s="4" t="str">
        <f t="shared" si="41"/>
        <v>-0.81,</v>
      </c>
      <c r="S257" s="4" t="str">
        <f t="shared" si="42"/>
        <v>-0.0081</v>
      </c>
      <c r="T257" s="4" t="str">
        <f t="shared" si="43"/>
        <v>insert into FXRATE values ('20080326','USDJPY',99.19,99.98,100.33,98.89,null, -0.81,-0.0081);</v>
      </c>
    </row>
    <row r="258" spans="1:20" x14ac:dyDescent="0.2">
      <c r="A258" s="1">
        <v>20080327</v>
      </c>
      <c r="B258" s="1" t="s">
        <v>5</v>
      </c>
      <c r="C258" s="2">
        <v>99.66</v>
      </c>
      <c r="D258" s="2">
        <v>99.2</v>
      </c>
      <c r="E258" s="2">
        <v>100.15</v>
      </c>
      <c r="F258" s="2">
        <v>98.56</v>
      </c>
      <c r="G258" s="1" t="s">
        <v>6</v>
      </c>
      <c r="H258" s="2">
        <f t="shared" si="33"/>
        <v>0.46999999999999886</v>
      </c>
      <c r="I258" s="3">
        <f t="shared" si="34"/>
        <v>4.7383808851698649E-3</v>
      </c>
      <c r="K258" s="4" t="str">
        <f t="shared" si="35"/>
        <v>'20080327',</v>
      </c>
      <c r="L258" s="4" t="str">
        <f t="shared" si="36"/>
        <v>'USDJPY',</v>
      </c>
      <c r="M258" s="4" t="str">
        <f t="shared" si="37"/>
        <v>99.66,</v>
      </c>
      <c r="N258" s="4" t="str">
        <f t="shared" si="38"/>
        <v>99.2,</v>
      </c>
      <c r="O258" s="4" t="str">
        <f t="shared" si="39"/>
        <v>100.15,</v>
      </c>
      <c r="P258" s="4" t="str">
        <f t="shared" si="40"/>
        <v>98.56,</v>
      </c>
      <c r="Q258" s="5" t="s">
        <v>10</v>
      </c>
      <c r="R258" s="4" t="str">
        <f t="shared" si="41"/>
        <v>0.47,</v>
      </c>
      <c r="S258" s="4" t="str">
        <f t="shared" si="42"/>
        <v>0.00474</v>
      </c>
      <c r="T258" s="4" t="str">
        <f t="shared" si="43"/>
        <v>insert into FXRATE values ('20080327','USDJPY',99.66,99.2,100.15,98.56,null, 0.47,0.00474);</v>
      </c>
    </row>
    <row r="259" spans="1:20" x14ac:dyDescent="0.2">
      <c r="A259" s="1">
        <v>20080328</v>
      </c>
      <c r="B259" s="1" t="s">
        <v>5</v>
      </c>
      <c r="C259" s="2">
        <v>99.2</v>
      </c>
      <c r="D259" s="2">
        <v>99.66</v>
      </c>
      <c r="E259" s="2">
        <v>100.39</v>
      </c>
      <c r="F259" s="2">
        <v>99.11</v>
      </c>
      <c r="G259" s="1" t="s">
        <v>6</v>
      </c>
      <c r="H259" s="2">
        <f t="shared" si="33"/>
        <v>-0.45999999999999375</v>
      </c>
      <c r="I259" s="3">
        <f t="shared" si="34"/>
        <v>-4.6156933574151493E-3</v>
      </c>
      <c r="K259" s="4" t="str">
        <f t="shared" si="35"/>
        <v>'20080328',</v>
      </c>
      <c r="L259" s="4" t="str">
        <f t="shared" si="36"/>
        <v>'USDJPY',</v>
      </c>
      <c r="M259" s="4" t="str">
        <f t="shared" si="37"/>
        <v>99.2,</v>
      </c>
      <c r="N259" s="4" t="str">
        <f t="shared" si="38"/>
        <v>99.66,</v>
      </c>
      <c r="O259" s="4" t="str">
        <f t="shared" si="39"/>
        <v>100.39,</v>
      </c>
      <c r="P259" s="4" t="str">
        <f t="shared" si="40"/>
        <v>99.11,</v>
      </c>
      <c r="Q259" s="5" t="s">
        <v>10</v>
      </c>
      <c r="R259" s="4" t="str">
        <f t="shared" si="41"/>
        <v>-0.46,</v>
      </c>
      <c r="S259" s="4" t="str">
        <f t="shared" si="42"/>
        <v>-0.00462</v>
      </c>
      <c r="T259" s="4" t="str">
        <f t="shared" si="43"/>
        <v>insert into FXRATE values ('20080328','USDJPY',99.2,99.66,100.39,99.11,null, -0.46,-0.00462);</v>
      </c>
    </row>
    <row r="260" spans="1:20" x14ac:dyDescent="0.2">
      <c r="A260" s="1">
        <v>20080331</v>
      </c>
      <c r="B260" s="1" t="s">
        <v>5</v>
      </c>
      <c r="C260" s="2">
        <v>99.69</v>
      </c>
      <c r="D260" s="2">
        <v>98.96</v>
      </c>
      <c r="E260" s="2">
        <v>100.18</v>
      </c>
      <c r="F260" s="2">
        <v>98.95</v>
      </c>
      <c r="G260" s="1" t="s">
        <v>6</v>
      </c>
      <c r="H260" s="2">
        <f t="shared" ref="H260:H323" si="44">C260-C259</f>
        <v>0.48999999999999488</v>
      </c>
      <c r="I260" s="3">
        <f t="shared" ref="I260:I323" si="45">(C260-C259)/C259</f>
        <v>4.9395161290322065E-3</v>
      </c>
      <c r="K260" s="4" t="str">
        <f t="shared" ref="K260:K323" si="46">"'"&amp;A260&amp;"',"</f>
        <v>'20080331',</v>
      </c>
      <c r="L260" s="4" t="str">
        <f t="shared" ref="L260:L323" si="47">"'"&amp;B260&amp;"',"</f>
        <v>'USDJPY',</v>
      </c>
      <c r="M260" s="4" t="str">
        <f t="shared" ref="M260:M323" si="48">""&amp;C260&amp;","</f>
        <v>99.69,</v>
      </c>
      <c r="N260" s="4" t="str">
        <f t="shared" ref="N260:N323" si="49">""&amp;D260&amp;","</f>
        <v>98.96,</v>
      </c>
      <c r="O260" s="4" t="str">
        <f t="shared" ref="O260:O323" si="50">""&amp;E260&amp;","</f>
        <v>100.18,</v>
      </c>
      <c r="P260" s="4" t="str">
        <f t="shared" ref="P260:P323" si="51">""&amp;F260&amp;","</f>
        <v>98.95,</v>
      </c>
      <c r="Q260" s="5" t="s">
        <v>10</v>
      </c>
      <c r="R260" s="4" t="str">
        <f t="shared" ref="R260:R323" si="52">""&amp;ROUND(H260, 5)&amp;","</f>
        <v>0.49,</v>
      </c>
      <c r="S260" s="4" t="str">
        <f t="shared" ref="S260:S323" si="53">""&amp;ROUND(I260,5)&amp;""</f>
        <v>0.00494</v>
      </c>
      <c r="T260" s="4" t="str">
        <f t="shared" ref="T260:T323" si="54">"insert into FXRATE values ("&amp;K260&amp;L260&amp;M260&amp;N260&amp;O260&amp;P260&amp;Q260&amp;R260&amp;S260&amp;");"</f>
        <v>insert into FXRATE values ('20080331','USDJPY',99.69,98.96,100.18,98.95,null, 0.49,0.00494);</v>
      </c>
    </row>
    <row r="261" spans="1:20" x14ac:dyDescent="0.2">
      <c r="A261" s="1">
        <v>20080401</v>
      </c>
      <c r="B261" s="1" t="s">
        <v>5</v>
      </c>
      <c r="C261" s="2">
        <v>101.84</v>
      </c>
      <c r="D261" s="2">
        <v>99.69</v>
      </c>
      <c r="E261" s="2">
        <v>102.13</v>
      </c>
      <c r="F261" s="2">
        <v>99.61</v>
      </c>
      <c r="G261" s="1" t="s">
        <v>6</v>
      </c>
      <c r="H261" s="2">
        <f t="shared" si="44"/>
        <v>2.1500000000000057</v>
      </c>
      <c r="I261" s="3">
        <f t="shared" si="45"/>
        <v>2.1566857257498302E-2</v>
      </c>
      <c r="K261" s="4" t="str">
        <f t="shared" si="46"/>
        <v>'20080401',</v>
      </c>
      <c r="L261" s="4" t="str">
        <f t="shared" si="47"/>
        <v>'USDJPY',</v>
      </c>
      <c r="M261" s="4" t="str">
        <f t="shared" si="48"/>
        <v>101.84,</v>
      </c>
      <c r="N261" s="4" t="str">
        <f t="shared" si="49"/>
        <v>99.69,</v>
      </c>
      <c r="O261" s="4" t="str">
        <f t="shared" si="50"/>
        <v>102.13,</v>
      </c>
      <c r="P261" s="4" t="str">
        <f t="shared" si="51"/>
        <v>99.61,</v>
      </c>
      <c r="Q261" s="5" t="s">
        <v>10</v>
      </c>
      <c r="R261" s="4" t="str">
        <f t="shared" si="52"/>
        <v>2.15,</v>
      </c>
      <c r="S261" s="4" t="str">
        <f t="shared" si="53"/>
        <v>0.02157</v>
      </c>
      <c r="T261" s="4" t="str">
        <f t="shared" si="54"/>
        <v>insert into FXRATE values ('20080401','USDJPY',101.84,99.69,102.13,99.61,null, 2.15,0.02157);</v>
      </c>
    </row>
    <row r="262" spans="1:20" x14ac:dyDescent="0.2">
      <c r="A262" s="1">
        <v>20080402</v>
      </c>
      <c r="B262" s="1" t="s">
        <v>5</v>
      </c>
      <c r="C262" s="2">
        <v>102.37</v>
      </c>
      <c r="D262" s="2">
        <v>101.84</v>
      </c>
      <c r="E262" s="2">
        <v>102.83</v>
      </c>
      <c r="F262" s="2">
        <v>101.52</v>
      </c>
      <c r="G262" s="1" t="s">
        <v>6</v>
      </c>
      <c r="H262" s="2">
        <f t="shared" si="44"/>
        <v>0.53000000000000114</v>
      </c>
      <c r="I262" s="3">
        <f t="shared" si="45"/>
        <v>5.2042419481539781E-3</v>
      </c>
      <c r="K262" s="4" t="str">
        <f t="shared" si="46"/>
        <v>'20080402',</v>
      </c>
      <c r="L262" s="4" t="str">
        <f t="shared" si="47"/>
        <v>'USDJPY',</v>
      </c>
      <c r="M262" s="4" t="str">
        <f t="shared" si="48"/>
        <v>102.37,</v>
      </c>
      <c r="N262" s="4" t="str">
        <f t="shared" si="49"/>
        <v>101.84,</v>
      </c>
      <c r="O262" s="4" t="str">
        <f t="shared" si="50"/>
        <v>102.83,</v>
      </c>
      <c r="P262" s="4" t="str">
        <f t="shared" si="51"/>
        <v>101.52,</v>
      </c>
      <c r="Q262" s="5" t="s">
        <v>10</v>
      </c>
      <c r="R262" s="4" t="str">
        <f t="shared" si="52"/>
        <v>0.53,</v>
      </c>
      <c r="S262" s="4" t="str">
        <f t="shared" si="53"/>
        <v>0.0052</v>
      </c>
      <c r="T262" s="4" t="str">
        <f t="shared" si="54"/>
        <v>insert into FXRATE values ('20080402','USDJPY',102.37,101.84,102.83,101.52,null, 0.53,0.0052);</v>
      </c>
    </row>
    <row r="263" spans="1:20" x14ac:dyDescent="0.2">
      <c r="A263" s="1">
        <v>20080403</v>
      </c>
      <c r="B263" s="1" t="s">
        <v>5</v>
      </c>
      <c r="C263" s="2">
        <v>102.27</v>
      </c>
      <c r="D263" s="2">
        <v>102.36</v>
      </c>
      <c r="E263" s="2">
        <v>102.94</v>
      </c>
      <c r="F263" s="2">
        <v>102.08</v>
      </c>
      <c r="G263" s="1" t="s">
        <v>6</v>
      </c>
      <c r="H263" s="2">
        <f t="shared" si="44"/>
        <v>-0.10000000000000853</v>
      </c>
      <c r="I263" s="3">
        <f t="shared" si="45"/>
        <v>-9.7684868613860036E-4</v>
      </c>
      <c r="K263" s="4" t="str">
        <f t="shared" si="46"/>
        <v>'20080403',</v>
      </c>
      <c r="L263" s="4" t="str">
        <f t="shared" si="47"/>
        <v>'USDJPY',</v>
      </c>
      <c r="M263" s="4" t="str">
        <f t="shared" si="48"/>
        <v>102.27,</v>
      </c>
      <c r="N263" s="4" t="str">
        <f t="shared" si="49"/>
        <v>102.36,</v>
      </c>
      <c r="O263" s="4" t="str">
        <f t="shared" si="50"/>
        <v>102.94,</v>
      </c>
      <c r="P263" s="4" t="str">
        <f t="shared" si="51"/>
        <v>102.08,</v>
      </c>
      <c r="Q263" s="5" t="s">
        <v>10</v>
      </c>
      <c r="R263" s="4" t="str">
        <f t="shared" si="52"/>
        <v>-0.1,</v>
      </c>
      <c r="S263" s="4" t="str">
        <f t="shared" si="53"/>
        <v>-0.00098</v>
      </c>
      <c r="T263" s="4" t="str">
        <f t="shared" si="54"/>
        <v>insert into FXRATE values ('20080403','USDJPY',102.27,102.36,102.94,102.08,null, -0.1,-0.00098);</v>
      </c>
    </row>
    <row r="264" spans="1:20" x14ac:dyDescent="0.2">
      <c r="A264" s="1">
        <v>20080404</v>
      </c>
      <c r="B264" s="1" t="s">
        <v>5</v>
      </c>
      <c r="C264" s="2">
        <v>101.59</v>
      </c>
      <c r="D264" s="2">
        <v>102.27</v>
      </c>
      <c r="E264" s="2">
        <v>102.69</v>
      </c>
      <c r="F264" s="2">
        <v>101.47</v>
      </c>
      <c r="G264" s="1" t="s">
        <v>6</v>
      </c>
      <c r="H264" s="2">
        <f t="shared" si="44"/>
        <v>-0.67999999999999261</v>
      </c>
      <c r="I264" s="3">
        <f t="shared" si="45"/>
        <v>-6.6490661973207452E-3</v>
      </c>
      <c r="K264" s="4" t="str">
        <f t="shared" si="46"/>
        <v>'20080404',</v>
      </c>
      <c r="L264" s="4" t="str">
        <f t="shared" si="47"/>
        <v>'USDJPY',</v>
      </c>
      <c r="M264" s="4" t="str">
        <f t="shared" si="48"/>
        <v>101.59,</v>
      </c>
      <c r="N264" s="4" t="str">
        <f t="shared" si="49"/>
        <v>102.27,</v>
      </c>
      <c r="O264" s="4" t="str">
        <f t="shared" si="50"/>
        <v>102.69,</v>
      </c>
      <c r="P264" s="4" t="str">
        <f t="shared" si="51"/>
        <v>101.47,</v>
      </c>
      <c r="Q264" s="5" t="s">
        <v>10</v>
      </c>
      <c r="R264" s="4" t="str">
        <f t="shared" si="52"/>
        <v>-0.68,</v>
      </c>
      <c r="S264" s="4" t="str">
        <f t="shared" si="53"/>
        <v>-0.00665</v>
      </c>
      <c r="T264" s="4" t="str">
        <f t="shared" si="54"/>
        <v>insert into FXRATE values ('20080404','USDJPY',101.59,102.27,102.69,101.47,null, -0.68,-0.00665);</v>
      </c>
    </row>
    <row r="265" spans="1:20" x14ac:dyDescent="0.2">
      <c r="A265" s="1">
        <v>20080407</v>
      </c>
      <c r="B265" s="1" t="s">
        <v>5</v>
      </c>
      <c r="C265" s="2">
        <v>102.41</v>
      </c>
      <c r="D265" s="2">
        <v>101.63</v>
      </c>
      <c r="E265" s="2">
        <v>102.84</v>
      </c>
      <c r="F265" s="2">
        <v>101.56</v>
      </c>
      <c r="G265" s="1" t="s">
        <v>6</v>
      </c>
      <c r="H265" s="2">
        <f t="shared" si="44"/>
        <v>0.81999999999999318</v>
      </c>
      <c r="I265" s="3">
        <f t="shared" si="45"/>
        <v>8.0716605965153385E-3</v>
      </c>
      <c r="K265" s="4" t="str">
        <f t="shared" si="46"/>
        <v>'20080407',</v>
      </c>
      <c r="L265" s="4" t="str">
        <f t="shared" si="47"/>
        <v>'USDJPY',</v>
      </c>
      <c r="M265" s="4" t="str">
        <f t="shared" si="48"/>
        <v>102.41,</v>
      </c>
      <c r="N265" s="4" t="str">
        <f t="shared" si="49"/>
        <v>101.63,</v>
      </c>
      <c r="O265" s="4" t="str">
        <f t="shared" si="50"/>
        <v>102.84,</v>
      </c>
      <c r="P265" s="4" t="str">
        <f t="shared" si="51"/>
        <v>101.56,</v>
      </c>
      <c r="Q265" s="5" t="s">
        <v>10</v>
      </c>
      <c r="R265" s="4" t="str">
        <f t="shared" si="52"/>
        <v>0.82,</v>
      </c>
      <c r="S265" s="4" t="str">
        <f t="shared" si="53"/>
        <v>0.00807</v>
      </c>
      <c r="T265" s="4" t="str">
        <f t="shared" si="54"/>
        <v>insert into FXRATE values ('20080407','USDJPY',102.41,101.63,102.84,101.56,null, 0.82,0.00807);</v>
      </c>
    </row>
    <row r="266" spans="1:20" x14ac:dyDescent="0.2">
      <c r="A266" s="1">
        <v>20080408</v>
      </c>
      <c r="B266" s="1" t="s">
        <v>5</v>
      </c>
      <c r="C266" s="2">
        <v>102.66</v>
      </c>
      <c r="D266" s="2">
        <v>102.41</v>
      </c>
      <c r="E266" s="2">
        <v>102.68</v>
      </c>
      <c r="F266" s="2">
        <v>101.77</v>
      </c>
      <c r="G266" s="1" t="s">
        <v>6</v>
      </c>
      <c r="H266" s="2">
        <f t="shared" si="44"/>
        <v>0.25</v>
      </c>
      <c r="I266" s="3">
        <f t="shared" si="45"/>
        <v>2.4411678547016894E-3</v>
      </c>
      <c r="K266" s="4" t="str">
        <f t="shared" si="46"/>
        <v>'20080408',</v>
      </c>
      <c r="L266" s="4" t="str">
        <f t="shared" si="47"/>
        <v>'USDJPY',</v>
      </c>
      <c r="M266" s="4" t="str">
        <f t="shared" si="48"/>
        <v>102.66,</v>
      </c>
      <c r="N266" s="4" t="str">
        <f t="shared" si="49"/>
        <v>102.41,</v>
      </c>
      <c r="O266" s="4" t="str">
        <f t="shared" si="50"/>
        <v>102.68,</v>
      </c>
      <c r="P266" s="4" t="str">
        <f t="shared" si="51"/>
        <v>101.77,</v>
      </c>
      <c r="Q266" s="5" t="s">
        <v>10</v>
      </c>
      <c r="R266" s="4" t="str">
        <f t="shared" si="52"/>
        <v>0.25,</v>
      </c>
      <c r="S266" s="4" t="str">
        <f t="shared" si="53"/>
        <v>0.00244</v>
      </c>
      <c r="T266" s="4" t="str">
        <f t="shared" si="54"/>
        <v>insert into FXRATE values ('20080408','USDJPY',102.66,102.41,102.68,101.77,null, 0.25,0.00244);</v>
      </c>
    </row>
    <row r="267" spans="1:20" x14ac:dyDescent="0.2">
      <c r="A267" s="1">
        <v>20080409</v>
      </c>
      <c r="B267" s="1" t="s">
        <v>5</v>
      </c>
      <c r="C267" s="2">
        <v>101.81</v>
      </c>
      <c r="D267" s="2">
        <v>102.66</v>
      </c>
      <c r="E267" s="2">
        <v>102.83</v>
      </c>
      <c r="F267" s="2">
        <v>101.5</v>
      </c>
      <c r="G267" s="1" t="s">
        <v>6</v>
      </c>
      <c r="H267" s="2">
        <f t="shared" si="44"/>
        <v>-0.84999999999999432</v>
      </c>
      <c r="I267" s="3">
        <f t="shared" si="45"/>
        <v>-8.2797584258717544E-3</v>
      </c>
      <c r="K267" s="4" t="str">
        <f t="shared" si="46"/>
        <v>'20080409',</v>
      </c>
      <c r="L267" s="4" t="str">
        <f t="shared" si="47"/>
        <v>'USDJPY',</v>
      </c>
      <c r="M267" s="4" t="str">
        <f t="shared" si="48"/>
        <v>101.81,</v>
      </c>
      <c r="N267" s="4" t="str">
        <f t="shared" si="49"/>
        <v>102.66,</v>
      </c>
      <c r="O267" s="4" t="str">
        <f t="shared" si="50"/>
        <v>102.83,</v>
      </c>
      <c r="P267" s="4" t="str">
        <f t="shared" si="51"/>
        <v>101.5,</v>
      </c>
      <c r="Q267" s="5" t="s">
        <v>10</v>
      </c>
      <c r="R267" s="4" t="str">
        <f t="shared" si="52"/>
        <v>-0.85,</v>
      </c>
      <c r="S267" s="4" t="str">
        <f t="shared" si="53"/>
        <v>-0.00828</v>
      </c>
      <c r="T267" s="4" t="str">
        <f t="shared" si="54"/>
        <v>insert into FXRATE values ('20080409','USDJPY',101.81,102.66,102.83,101.5,null, -0.85,-0.00828);</v>
      </c>
    </row>
    <row r="268" spans="1:20" x14ac:dyDescent="0.2">
      <c r="A268" s="1">
        <v>20080410</v>
      </c>
      <c r="B268" s="1" t="s">
        <v>5</v>
      </c>
      <c r="C268" s="2">
        <v>101.94</v>
      </c>
      <c r="D268" s="2">
        <v>101.81</v>
      </c>
      <c r="E268" s="2">
        <v>102.03</v>
      </c>
      <c r="F268" s="2">
        <v>100.03</v>
      </c>
      <c r="G268" s="1" t="s">
        <v>6</v>
      </c>
      <c r="H268" s="2">
        <f t="shared" si="44"/>
        <v>0.12999999999999545</v>
      </c>
      <c r="I268" s="3">
        <f t="shared" si="45"/>
        <v>1.2768883213829236E-3</v>
      </c>
      <c r="K268" s="4" t="str">
        <f t="shared" si="46"/>
        <v>'20080410',</v>
      </c>
      <c r="L268" s="4" t="str">
        <f t="shared" si="47"/>
        <v>'USDJPY',</v>
      </c>
      <c r="M268" s="4" t="str">
        <f t="shared" si="48"/>
        <v>101.94,</v>
      </c>
      <c r="N268" s="4" t="str">
        <f t="shared" si="49"/>
        <v>101.81,</v>
      </c>
      <c r="O268" s="4" t="str">
        <f t="shared" si="50"/>
        <v>102.03,</v>
      </c>
      <c r="P268" s="4" t="str">
        <f t="shared" si="51"/>
        <v>100.03,</v>
      </c>
      <c r="Q268" s="5" t="s">
        <v>10</v>
      </c>
      <c r="R268" s="4" t="str">
        <f t="shared" si="52"/>
        <v>0.13,</v>
      </c>
      <c r="S268" s="4" t="str">
        <f t="shared" si="53"/>
        <v>0.00128</v>
      </c>
      <c r="T268" s="4" t="str">
        <f t="shared" si="54"/>
        <v>insert into FXRATE values ('20080410','USDJPY',101.94,101.81,102.03,100.03,null, 0.13,0.00128);</v>
      </c>
    </row>
    <row r="269" spans="1:20" x14ac:dyDescent="0.2">
      <c r="A269" s="1">
        <v>20080411</v>
      </c>
      <c r="B269" s="1" t="s">
        <v>5</v>
      </c>
      <c r="C269" s="2">
        <v>100.86</v>
      </c>
      <c r="D269" s="2">
        <v>101.94</v>
      </c>
      <c r="E269" s="2">
        <v>102.27</v>
      </c>
      <c r="F269" s="2">
        <v>100.65</v>
      </c>
      <c r="G269" s="1" t="s">
        <v>6</v>
      </c>
      <c r="H269" s="2">
        <f t="shared" si="44"/>
        <v>-1.0799999999999983</v>
      </c>
      <c r="I269" s="3">
        <f t="shared" si="45"/>
        <v>-1.0594467333725705E-2</v>
      </c>
      <c r="K269" s="4" t="str">
        <f t="shared" si="46"/>
        <v>'20080411',</v>
      </c>
      <c r="L269" s="4" t="str">
        <f t="shared" si="47"/>
        <v>'USDJPY',</v>
      </c>
      <c r="M269" s="4" t="str">
        <f t="shared" si="48"/>
        <v>100.86,</v>
      </c>
      <c r="N269" s="4" t="str">
        <f t="shared" si="49"/>
        <v>101.94,</v>
      </c>
      <c r="O269" s="4" t="str">
        <f t="shared" si="50"/>
        <v>102.27,</v>
      </c>
      <c r="P269" s="4" t="str">
        <f t="shared" si="51"/>
        <v>100.65,</v>
      </c>
      <c r="Q269" s="5" t="s">
        <v>10</v>
      </c>
      <c r="R269" s="4" t="str">
        <f t="shared" si="52"/>
        <v>-1.08,</v>
      </c>
      <c r="S269" s="4" t="str">
        <f t="shared" si="53"/>
        <v>-0.01059</v>
      </c>
      <c r="T269" s="4" t="str">
        <f t="shared" si="54"/>
        <v>insert into FXRATE values ('20080411','USDJPY',100.86,101.94,102.27,100.65,null, -1.08,-0.01059);</v>
      </c>
    </row>
    <row r="270" spans="1:20" x14ac:dyDescent="0.2">
      <c r="A270" s="1">
        <v>20080414</v>
      </c>
      <c r="B270" s="1" t="s">
        <v>5</v>
      </c>
      <c r="C270" s="2">
        <v>101.09</v>
      </c>
      <c r="D270" s="2">
        <v>101.23</v>
      </c>
      <c r="E270" s="2">
        <v>101.51</v>
      </c>
      <c r="F270" s="2">
        <v>100.31</v>
      </c>
      <c r="G270" s="1" t="s">
        <v>6</v>
      </c>
      <c r="H270" s="2">
        <f t="shared" si="44"/>
        <v>0.23000000000000398</v>
      </c>
      <c r="I270" s="3">
        <f t="shared" si="45"/>
        <v>2.2803886575451515E-3</v>
      </c>
      <c r="K270" s="4" t="str">
        <f t="shared" si="46"/>
        <v>'20080414',</v>
      </c>
      <c r="L270" s="4" t="str">
        <f t="shared" si="47"/>
        <v>'USDJPY',</v>
      </c>
      <c r="M270" s="4" t="str">
        <f t="shared" si="48"/>
        <v>101.09,</v>
      </c>
      <c r="N270" s="4" t="str">
        <f t="shared" si="49"/>
        <v>101.23,</v>
      </c>
      <c r="O270" s="4" t="str">
        <f t="shared" si="50"/>
        <v>101.51,</v>
      </c>
      <c r="P270" s="4" t="str">
        <f t="shared" si="51"/>
        <v>100.31,</v>
      </c>
      <c r="Q270" s="5" t="s">
        <v>10</v>
      </c>
      <c r="R270" s="4" t="str">
        <f t="shared" si="52"/>
        <v>0.23,</v>
      </c>
      <c r="S270" s="4" t="str">
        <f t="shared" si="53"/>
        <v>0.00228</v>
      </c>
      <c r="T270" s="4" t="str">
        <f t="shared" si="54"/>
        <v>insert into FXRATE values ('20080414','USDJPY',101.09,101.23,101.51,100.31,null, 0.23,0.00228);</v>
      </c>
    </row>
    <row r="271" spans="1:20" x14ac:dyDescent="0.2">
      <c r="A271" s="1">
        <v>20080415</v>
      </c>
      <c r="B271" s="1" t="s">
        <v>5</v>
      </c>
      <c r="C271" s="2">
        <v>101.82</v>
      </c>
      <c r="D271" s="2">
        <v>101.1</v>
      </c>
      <c r="E271" s="2">
        <v>101.83</v>
      </c>
      <c r="F271" s="2">
        <v>100.8</v>
      </c>
      <c r="G271" s="1" t="s">
        <v>6</v>
      </c>
      <c r="H271" s="2">
        <f t="shared" si="44"/>
        <v>0.72999999999998977</v>
      </c>
      <c r="I271" s="3">
        <f t="shared" si="45"/>
        <v>7.221287961222571E-3</v>
      </c>
      <c r="K271" s="4" t="str">
        <f t="shared" si="46"/>
        <v>'20080415',</v>
      </c>
      <c r="L271" s="4" t="str">
        <f t="shared" si="47"/>
        <v>'USDJPY',</v>
      </c>
      <c r="M271" s="4" t="str">
        <f t="shared" si="48"/>
        <v>101.82,</v>
      </c>
      <c r="N271" s="4" t="str">
        <f t="shared" si="49"/>
        <v>101.1,</v>
      </c>
      <c r="O271" s="4" t="str">
        <f t="shared" si="50"/>
        <v>101.83,</v>
      </c>
      <c r="P271" s="4" t="str">
        <f t="shared" si="51"/>
        <v>100.8,</v>
      </c>
      <c r="Q271" s="5" t="s">
        <v>10</v>
      </c>
      <c r="R271" s="4" t="str">
        <f t="shared" si="52"/>
        <v>0.73,</v>
      </c>
      <c r="S271" s="4" t="str">
        <f t="shared" si="53"/>
        <v>0.00722</v>
      </c>
      <c r="T271" s="4" t="str">
        <f t="shared" si="54"/>
        <v>insert into FXRATE values ('20080415','USDJPY',101.82,101.1,101.83,100.8,null, 0.73,0.00722);</v>
      </c>
    </row>
    <row r="272" spans="1:20" x14ac:dyDescent="0.2">
      <c r="A272" s="1">
        <v>20080416</v>
      </c>
      <c r="B272" s="1" t="s">
        <v>5</v>
      </c>
      <c r="C272" s="2">
        <v>101.83</v>
      </c>
      <c r="D272" s="2">
        <v>101.82</v>
      </c>
      <c r="E272" s="2">
        <v>101.93</v>
      </c>
      <c r="F272" s="2">
        <v>100.83</v>
      </c>
      <c r="G272" s="1" t="s">
        <v>6</v>
      </c>
      <c r="H272" s="2">
        <f t="shared" si="44"/>
        <v>1.0000000000005116E-2</v>
      </c>
      <c r="I272" s="3">
        <f t="shared" si="45"/>
        <v>9.8212531919123129E-5</v>
      </c>
      <c r="K272" s="4" t="str">
        <f t="shared" si="46"/>
        <v>'20080416',</v>
      </c>
      <c r="L272" s="4" t="str">
        <f t="shared" si="47"/>
        <v>'USDJPY',</v>
      </c>
      <c r="M272" s="4" t="str">
        <f t="shared" si="48"/>
        <v>101.83,</v>
      </c>
      <c r="N272" s="4" t="str">
        <f t="shared" si="49"/>
        <v>101.82,</v>
      </c>
      <c r="O272" s="4" t="str">
        <f t="shared" si="50"/>
        <v>101.93,</v>
      </c>
      <c r="P272" s="4" t="str">
        <f t="shared" si="51"/>
        <v>100.83,</v>
      </c>
      <c r="Q272" s="5" t="s">
        <v>10</v>
      </c>
      <c r="R272" s="4" t="str">
        <f t="shared" si="52"/>
        <v>0.01,</v>
      </c>
      <c r="S272" s="4" t="str">
        <f t="shared" si="53"/>
        <v>0.0001</v>
      </c>
      <c r="T272" s="4" t="str">
        <f t="shared" si="54"/>
        <v>insert into FXRATE values ('20080416','USDJPY',101.83,101.82,101.93,100.83,null, 0.01,0.0001);</v>
      </c>
    </row>
    <row r="273" spans="1:20" x14ac:dyDescent="0.2">
      <c r="A273" s="1">
        <v>20080417</v>
      </c>
      <c r="B273" s="1" t="s">
        <v>5</v>
      </c>
      <c r="C273" s="2">
        <v>102.48</v>
      </c>
      <c r="D273" s="2">
        <v>101.83</v>
      </c>
      <c r="E273" s="2">
        <v>102.72</v>
      </c>
      <c r="F273" s="2">
        <v>101.72</v>
      </c>
      <c r="G273" s="1" t="s">
        <v>6</v>
      </c>
      <c r="H273" s="2">
        <f t="shared" si="44"/>
        <v>0.65000000000000568</v>
      </c>
      <c r="I273" s="3">
        <f t="shared" si="45"/>
        <v>6.3831876657174276E-3</v>
      </c>
      <c r="K273" s="4" t="str">
        <f t="shared" si="46"/>
        <v>'20080417',</v>
      </c>
      <c r="L273" s="4" t="str">
        <f t="shared" si="47"/>
        <v>'USDJPY',</v>
      </c>
      <c r="M273" s="4" t="str">
        <f t="shared" si="48"/>
        <v>102.48,</v>
      </c>
      <c r="N273" s="4" t="str">
        <f t="shared" si="49"/>
        <v>101.83,</v>
      </c>
      <c r="O273" s="4" t="str">
        <f t="shared" si="50"/>
        <v>102.72,</v>
      </c>
      <c r="P273" s="4" t="str">
        <f t="shared" si="51"/>
        <v>101.72,</v>
      </c>
      <c r="Q273" s="5" t="s">
        <v>10</v>
      </c>
      <c r="R273" s="4" t="str">
        <f t="shared" si="52"/>
        <v>0.65,</v>
      </c>
      <c r="S273" s="4" t="str">
        <f t="shared" si="53"/>
        <v>0.00638</v>
      </c>
      <c r="T273" s="4" t="str">
        <f t="shared" si="54"/>
        <v>insert into FXRATE values ('20080417','USDJPY',102.48,101.83,102.72,101.72,null, 0.65,0.00638);</v>
      </c>
    </row>
    <row r="274" spans="1:20" x14ac:dyDescent="0.2">
      <c r="A274" s="1">
        <v>20080418</v>
      </c>
      <c r="B274" s="1" t="s">
        <v>5</v>
      </c>
      <c r="C274" s="2">
        <v>103.71</v>
      </c>
      <c r="D274" s="2">
        <v>102.48</v>
      </c>
      <c r="E274" s="2">
        <v>104.64</v>
      </c>
      <c r="F274" s="2">
        <v>102.27</v>
      </c>
      <c r="G274" s="1" t="s">
        <v>6</v>
      </c>
      <c r="H274" s="2">
        <f t="shared" si="44"/>
        <v>1.2299999999999898</v>
      </c>
      <c r="I274" s="3">
        <f t="shared" si="45"/>
        <v>1.2002341920374606E-2</v>
      </c>
      <c r="K274" s="4" t="str">
        <f t="shared" si="46"/>
        <v>'20080418',</v>
      </c>
      <c r="L274" s="4" t="str">
        <f t="shared" si="47"/>
        <v>'USDJPY',</v>
      </c>
      <c r="M274" s="4" t="str">
        <f t="shared" si="48"/>
        <v>103.71,</v>
      </c>
      <c r="N274" s="4" t="str">
        <f t="shared" si="49"/>
        <v>102.48,</v>
      </c>
      <c r="O274" s="4" t="str">
        <f t="shared" si="50"/>
        <v>104.64,</v>
      </c>
      <c r="P274" s="4" t="str">
        <f t="shared" si="51"/>
        <v>102.27,</v>
      </c>
      <c r="Q274" s="5" t="s">
        <v>10</v>
      </c>
      <c r="R274" s="4" t="str">
        <f t="shared" si="52"/>
        <v>1.23,</v>
      </c>
      <c r="S274" s="4" t="str">
        <f t="shared" si="53"/>
        <v>0.012</v>
      </c>
      <c r="T274" s="4" t="str">
        <f t="shared" si="54"/>
        <v>insert into FXRATE values ('20080418','USDJPY',103.71,102.48,104.64,102.27,null, 1.23,0.012);</v>
      </c>
    </row>
    <row r="275" spans="1:20" x14ac:dyDescent="0.2">
      <c r="A275" s="1">
        <v>20080421</v>
      </c>
      <c r="B275" s="1" t="s">
        <v>5</v>
      </c>
      <c r="C275" s="2">
        <v>103.27</v>
      </c>
      <c r="D275" s="2">
        <v>104.03</v>
      </c>
      <c r="E275" s="2">
        <v>104.06</v>
      </c>
      <c r="F275" s="2">
        <v>102.99</v>
      </c>
      <c r="G275" s="1" t="s">
        <v>6</v>
      </c>
      <c r="H275" s="2">
        <f t="shared" si="44"/>
        <v>-0.43999999999999773</v>
      </c>
      <c r="I275" s="3">
        <f t="shared" si="45"/>
        <v>-4.2425995564554795E-3</v>
      </c>
      <c r="K275" s="4" t="str">
        <f t="shared" si="46"/>
        <v>'20080421',</v>
      </c>
      <c r="L275" s="4" t="str">
        <f t="shared" si="47"/>
        <v>'USDJPY',</v>
      </c>
      <c r="M275" s="4" t="str">
        <f t="shared" si="48"/>
        <v>103.27,</v>
      </c>
      <c r="N275" s="4" t="str">
        <f t="shared" si="49"/>
        <v>104.03,</v>
      </c>
      <c r="O275" s="4" t="str">
        <f t="shared" si="50"/>
        <v>104.06,</v>
      </c>
      <c r="P275" s="4" t="str">
        <f t="shared" si="51"/>
        <v>102.99,</v>
      </c>
      <c r="Q275" s="5" t="s">
        <v>10</v>
      </c>
      <c r="R275" s="4" t="str">
        <f t="shared" si="52"/>
        <v>-0.44,</v>
      </c>
      <c r="S275" s="4" t="str">
        <f t="shared" si="53"/>
        <v>-0.00424</v>
      </c>
      <c r="T275" s="4" t="str">
        <f t="shared" si="54"/>
        <v>insert into FXRATE values ('20080421','USDJPY',103.27,104.03,104.06,102.99,null, -0.44,-0.00424);</v>
      </c>
    </row>
    <row r="276" spans="1:20" x14ac:dyDescent="0.2">
      <c r="A276" s="1">
        <v>20080422</v>
      </c>
      <c r="B276" s="1" t="s">
        <v>5</v>
      </c>
      <c r="C276" s="2">
        <v>103.03</v>
      </c>
      <c r="D276" s="2">
        <v>103.27</v>
      </c>
      <c r="E276" s="2">
        <v>103.53</v>
      </c>
      <c r="F276" s="2">
        <v>102.69</v>
      </c>
      <c r="G276" s="1" t="s">
        <v>6</v>
      </c>
      <c r="H276" s="2">
        <f t="shared" si="44"/>
        <v>-0.23999999999999488</v>
      </c>
      <c r="I276" s="3">
        <f t="shared" si="45"/>
        <v>-2.3240050353441938E-3</v>
      </c>
      <c r="K276" s="4" t="str">
        <f t="shared" si="46"/>
        <v>'20080422',</v>
      </c>
      <c r="L276" s="4" t="str">
        <f t="shared" si="47"/>
        <v>'USDJPY',</v>
      </c>
      <c r="M276" s="4" t="str">
        <f t="shared" si="48"/>
        <v>103.03,</v>
      </c>
      <c r="N276" s="4" t="str">
        <f t="shared" si="49"/>
        <v>103.27,</v>
      </c>
      <c r="O276" s="4" t="str">
        <f t="shared" si="50"/>
        <v>103.53,</v>
      </c>
      <c r="P276" s="4" t="str">
        <f t="shared" si="51"/>
        <v>102.69,</v>
      </c>
      <c r="Q276" s="5" t="s">
        <v>10</v>
      </c>
      <c r="R276" s="4" t="str">
        <f t="shared" si="52"/>
        <v>-0.24,</v>
      </c>
      <c r="S276" s="4" t="str">
        <f t="shared" si="53"/>
        <v>-0.00232</v>
      </c>
      <c r="T276" s="4" t="str">
        <f t="shared" si="54"/>
        <v>insert into FXRATE values ('20080422','USDJPY',103.03,103.27,103.53,102.69,null, -0.24,-0.00232);</v>
      </c>
    </row>
    <row r="277" spans="1:20" x14ac:dyDescent="0.2">
      <c r="A277" s="1">
        <v>20080423</v>
      </c>
      <c r="B277" s="1" t="s">
        <v>5</v>
      </c>
      <c r="C277" s="2">
        <v>103.38</v>
      </c>
      <c r="D277" s="2">
        <v>103.03</v>
      </c>
      <c r="E277" s="2">
        <v>103.78</v>
      </c>
      <c r="F277" s="2">
        <v>102.75</v>
      </c>
      <c r="G277" s="1" t="s">
        <v>6</v>
      </c>
      <c r="H277" s="2">
        <f t="shared" si="44"/>
        <v>0.34999999999999432</v>
      </c>
      <c r="I277" s="3">
        <f t="shared" si="45"/>
        <v>3.3970688149082238E-3</v>
      </c>
      <c r="K277" s="4" t="str">
        <f t="shared" si="46"/>
        <v>'20080423',</v>
      </c>
      <c r="L277" s="4" t="str">
        <f t="shared" si="47"/>
        <v>'USDJPY',</v>
      </c>
      <c r="M277" s="4" t="str">
        <f t="shared" si="48"/>
        <v>103.38,</v>
      </c>
      <c r="N277" s="4" t="str">
        <f t="shared" si="49"/>
        <v>103.03,</v>
      </c>
      <c r="O277" s="4" t="str">
        <f t="shared" si="50"/>
        <v>103.78,</v>
      </c>
      <c r="P277" s="4" t="str">
        <f t="shared" si="51"/>
        <v>102.75,</v>
      </c>
      <c r="Q277" s="5" t="s">
        <v>10</v>
      </c>
      <c r="R277" s="4" t="str">
        <f t="shared" si="52"/>
        <v>0.35,</v>
      </c>
      <c r="S277" s="4" t="str">
        <f t="shared" si="53"/>
        <v>0.0034</v>
      </c>
      <c r="T277" s="4" t="str">
        <f t="shared" si="54"/>
        <v>insert into FXRATE values ('20080423','USDJPY',103.38,103.03,103.78,102.75,null, 0.35,0.0034);</v>
      </c>
    </row>
    <row r="278" spans="1:20" x14ac:dyDescent="0.2">
      <c r="A278" s="1">
        <v>20080424</v>
      </c>
      <c r="B278" s="1" t="s">
        <v>5</v>
      </c>
      <c r="C278" s="2">
        <v>104.25</v>
      </c>
      <c r="D278" s="2">
        <v>103.38</v>
      </c>
      <c r="E278" s="2">
        <v>104.55</v>
      </c>
      <c r="F278" s="2">
        <v>103.33</v>
      </c>
      <c r="G278" s="1" t="s">
        <v>6</v>
      </c>
      <c r="H278" s="2">
        <f t="shared" si="44"/>
        <v>0.87000000000000455</v>
      </c>
      <c r="I278" s="3">
        <f t="shared" si="45"/>
        <v>8.4155542658154829E-3</v>
      </c>
      <c r="K278" s="4" t="str">
        <f t="shared" si="46"/>
        <v>'20080424',</v>
      </c>
      <c r="L278" s="4" t="str">
        <f t="shared" si="47"/>
        <v>'USDJPY',</v>
      </c>
      <c r="M278" s="4" t="str">
        <f t="shared" si="48"/>
        <v>104.25,</v>
      </c>
      <c r="N278" s="4" t="str">
        <f t="shared" si="49"/>
        <v>103.38,</v>
      </c>
      <c r="O278" s="4" t="str">
        <f t="shared" si="50"/>
        <v>104.55,</v>
      </c>
      <c r="P278" s="4" t="str">
        <f t="shared" si="51"/>
        <v>103.33,</v>
      </c>
      <c r="Q278" s="5" t="s">
        <v>10</v>
      </c>
      <c r="R278" s="4" t="str">
        <f t="shared" si="52"/>
        <v>0.87,</v>
      </c>
      <c r="S278" s="4" t="str">
        <f t="shared" si="53"/>
        <v>0.00842</v>
      </c>
      <c r="T278" s="4" t="str">
        <f t="shared" si="54"/>
        <v>insert into FXRATE values ('20080424','USDJPY',104.25,103.38,104.55,103.33,null, 0.87,0.00842);</v>
      </c>
    </row>
    <row r="279" spans="1:20" x14ac:dyDescent="0.2">
      <c r="A279" s="1">
        <v>20080425</v>
      </c>
      <c r="B279" s="1" t="s">
        <v>5</v>
      </c>
      <c r="C279" s="2">
        <v>104.42</v>
      </c>
      <c r="D279" s="2">
        <v>104.28</v>
      </c>
      <c r="E279" s="2">
        <v>104.81</v>
      </c>
      <c r="F279" s="2">
        <v>103.92</v>
      </c>
      <c r="G279" s="1" t="s">
        <v>6</v>
      </c>
      <c r="H279" s="2">
        <f t="shared" si="44"/>
        <v>0.17000000000000171</v>
      </c>
      <c r="I279" s="3">
        <f t="shared" si="45"/>
        <v>1.6306954436451002E-3</v>
      </c>
      <c r="K279" s="4" t="str">
        <f t="shared" si="46"/>
        <v>'20080425',</v>
      </c>
      <c r="L279" s="4" t="str">
        <f t="shared" si="47"/>
        <v>'USDJPY',</v>
      </c>
      <c r="M279" s="4" t="str">
        <f t="shared" si="48"/>
        <v>104.42,</v>
      </c>
      <c r="N279" s="4" t="str">
        <f t="shared" si="49"/>
        <v>104.28,</v>
      </c>
      <c r="O279" s="4" t="str">
        <f t="shared" si="50"/>
        <v>104.81,</v>
      </c>
      <c r="P279" s="4" t="str">
        <f t="shared" si="51"/>
        <v>103.92,</v>
      </c>
      <c r="Q279" s="5" t="s">
        <v>10</v>
      </c>
      <c r="R279" s="4" t="str">
        <f t="shared" si="52"/>
        <v>0.17,</v>
      </c>
      <c r="S279" s="4" t="str">
        <f t="shared" si="53"/>
        <v>0.00163</v>
      </c>
      <c r="T279" s="4" t="str">
        <f t="shared" si="54"/>
        <v>insert into FXRATE values ('20080425','USDJPY',104.42,104.28,104.81,103.92,null, 0.17,0.00163);</v>
      </c>
    </row>
    <row r="280" spans="1:20" x14ac:dyDescent="0.2">
      <c r="A280" s="1">
        <v>20080428</v>
      </c>
      <c r="B280" s="1" t="s">
        <v>5</v>
      </c>
      <c r="C280" s="2">
        <v>104.19</v>
      </c>
      <c r="D280" s="2">
        <v>104.47</v>
      </c>
      <c r="E280" s="2">
        <v>104.8</v>
      </c>
      <c r="F280" s="2">
        <v>104.09</v>
      </c>
      <c r="G280" s="1" t="s">
        <v>6</v>
      </c>
      <c r="H280" s="2">
        <f t="shared" si="44"/>
        <v>-0.23000000000000398</v>
      </c>
      <c r="I280" s="3">
        <f t="shared" si="45"/>
        <v>-2.2026431718062053E-3</v>
      </c>
      <c r="K280" s="4" t="str">
        <f t="shared" si="46"/>
        <v>'20080428',</v>
      </c>
      <c r="L280" s="4" t="str">
        <f t="shared" si="47"/>
        <v>'USDJPY',</v>
      </c>
      <c r="M280" s="4" t="str">
        <f t="shared" si="48"/>
        <v>104.19,</v>
      </c>
      <c r="N280" s="4" t="str">
        <f t="shared" si="49"/>
        <v>104.47,</v>
      </c>
      <c r="O280" s="4" t="str">
        <f t="shared" si="50"/>
        <v>104.8,</v>
      </c>
      <c r="P280" s="4" t="str">
        <f t="shared" si="51"/>
        <v>104.09,</v>
      </c>
      <c r="Q280" s="5" t="s">
        <v>10</v>
      </c>
      <c r="R280" s="4" t="str">
        <f t="shared" si="52"/>
        <v>-0.23,</v>
      </c>
      <c r="S280" s="4" t="str">
        <f t="shared" si="53"/>
        <v>-0.0022</v>
      </c>
      <c r="T280" s="4" t="str">
        <f t="shared" si="54"/>
        <v>insert into FXRATE values ('20080428','USDJPY',104.19,104.47,104.8,104.09,null, -0.23,-0.0022);</v>
      </c>
    </row>
    <row r="281" spans="1:20" x14ac:dyDescent="0.2">
      <c r="A281" s="1">
        <v>20080429</v>
      </c>
      <c r="B281" s="1" t="s">
        <v>5</v>
      </c>
      <c r="C281" s="2">
        <v>104.03</v>
      </c>
      <c r="D281" s="2">
        <v>104.19</v>
      </c>
      <c r="E281" s="2">
        <v>104.36</v>
      </c>
      <c r="F281" s="2">
        <v>103.23</v>
      </c>
      <c r="G281" s="1" t="s">
        <v>6</v>
      </c>
      <c r="H281" s="2">
        <f t="shared" si="44"/>
        <v>-0.15999999999999659</v>
      </c>
      <c r="I281" s="3">
        <f t="shared" si="45"/>
        <v>-1.5356560130530435E-3</v>
      </c>
      <c r="K281" s="4" t="str">
        <f t="shared" si="46"/>
        <v>'20080429',</v>
      </c>
      <c r="L281" s="4" t="str">
        <f t="shared" si="47"/>
        <v>'USDJPY',</v>
      </c>
      <c r="M281" s="4" t="str">
        <f t="shared" si="48"/>
        <v>104.03,</v>
      </c>
      <c r="N281" s="4" t="str">
        <f t="shared" si="49"/>
        <v>104.19,</v>
      </c>
      <c r="O281" s="4" t="str">
        <f t="shared" si="50"/>
        <v>104.36,</v>
      </c>
      <c r="P281" s="4" t="str">
        <f t="shared" si="51"/>
        <v>103.23,</v>
      </c>
      <c r="Q281" s="5" t="s">
        <v>10</v>
      </c>
      <c r="R281" s="4" t="str">
        <f t="shared" si="52"/>
        <v>-0.16,</v>
      </c>
      <c r="S281" s="4" t="str">
        <f t="shared" si="53"/>
        <v>-0.00154</v>
      </c>
      <c r="T281" s="4" t="str">
        <f t="shared" si="54"/>
        <v>insert into FXRATE values ('20080429','USDJPY',104.03,104.19,104.36,103.23,null, -0.16,-0.00154);</v>
      </c>
    </row>
    <row r="282" spans="1:20" x14ac:dyDescent="0.2">
      <c r="A282" s="1">
        <v>20080430</v>
      </c>
      <c r="B282" s="1" t="s">
        <v>5</v>
      </c>
      <c r="C282" s="2">
        <v>103.92</v>
      </c>
      <c r="D282" s="2">
        <v>104.02</v>
      </c>
      <c r="E282" s="2">
        <v>104.88</v>
      </c>
      <c r="F282" s="2">
        <v>103.69</v>
      </c>
      <c r="G282" s="1" t="s">
        <v>6</v>
      </c>
      <c r="H282" s="2">
        <f t="shared" si="44"/>
        <v>-0.10999999999999943</v>
      </c>
      <c r="I282" s="3">
        <f t="shared" si="45"/>
        <v>-1.0573872921272654E-3</v>
      </c>
      <c r="K282" s="4" t="str">
        <f t="shared" si="46"/>
        <v>'20080430',</v>
      </c>
      <c r="L282" s="4" t="str">
        <f t="shared" si="47"/>
        <v>'USDJPY',</v>
      </c>
      <c r="M282" s="4" t="str">
        <f t="shared" si="48"/>
        <v>103.92,</v>
      </c>
      <c r="N282" s="4" t="str">
        <f t="shared" si="49"/>
        <v>104.02,</v>
      </c>
      <c r="O282" s="4" t="str">
        <f t="shared" si="50"/>
        <v>104.88,</v>
      </c>
      <c r="P282" s="4" t="str">
        <f t="shared" si="51"/>
        <v>103.69,</v>
      </c>
      <c r="Q282" s="5" t="s">
        <v>10</v>
      </c>
      <c r="R282" s="4" t="str">
        <f t="shared" si="52"/>
        <v>-0.11,</v>
      </c>
      <c r="S282" s="4" t="str">
        <f t="shared" si="53"/>
        <v>-0.00106</v>
      </c>
      <c r="T282" s="4" t="str">
        <f t="shared" si="54"/>
        <v>insert into FXRATE values ('20080430','USDJPY',103.92,104.02,104.88,103.69,null, -0.11,-0.00106);</v>
      </c>
    </row>
    <row r="283" spans="1:20" x14ac:dyDescent="0.2">
      <c r="A283" s="1">
        <v>20080501</v>
      </c>
      <c r="B283" s="1" t="s">
        <v>5</v>
      </c>
      <c r="C283" s="2">
        <v>104.44</v>
      </c>
      <c r="D283" s="2">
        <v>103.87</v>
      </c>
      <c r="E283" s="2">
        <v>104.58</v>
      </c>
      <c r="F283" s="2">
        <v>103.56</v>
      </c>
      <c r="G283" s="1" t="s">
        <v>6</v>
      </c>
      <c r="H283" s="2">
        <f t="shared" si="44"/>
        <v>0.51999999999999602</v>
      </c>
      <c r="I283" s="3">
        <f t="shared" si="45"/>
        <v>5.0038491147035794E-3</v>
      </c>
      <c r="K283" s="4" t="str">
        <f t="shared" si="46"/>
        <v>'20080501',</v>
      </c>
      <c r="L283" s="4" t="str">
        <f t="shared" si="47"/>
        <v>'USDJPY',</v>
      </c>
      <c r="M283" s="4" t="str">
        <f t="shared" si="48"/>
        <v>104.44,</v>
      </c>
      <c r="N283" s="4" t="str">
        <f t="shared" si="49"/>
        <v>103.87,</v>
      </c>
      <c r="O283" s="4" t="str">
        <f t="shared" si="50"/>
        <v>104.58,</v>
      </c>
      <c r="P283" s="4" t="str">
        <f t="shared" si="51"/>
        <v>103.56,</v>
      </c>
      <c r="Q283" s="5" t="s">
        <v>10</v>
      </c>
      <c r="R283" s="4" t="str">
        <f t="shared" si="52"/>
        <v>0.52,</v>
      </c>
      <c r="S283" s="4" t="str">
        <f t="shared" si="53"/>
        <v>0.005</v>
      </c>
      <c r="T283" s="4" t="str">
        <f t="shared" si="54"/>
        <v>insert into FXRATE values ('20080501','USDJPY',104.44,103.87,104.58,103.56,null, 0.52,0.005);</v>
      </c>
    </row>
    <row r="284" spans="1:20" x14ac:dyDescent="0.2">
      <c r="A284" s="1">
        <v>20080502</v>
      </c>
      <c r="B284" s="1" t="s">
        <v>5</v>
      </c>
      <c r="C284" s="2">
        <v>105.39</v>
      </c>
      <c r="D284" s="2">
        <v>104.43</v>
      </c>
      <c r="E284" s="2">
        <v>105.68</v>
      </c>
      <c r="F284" s="2">
        <v>104.33</v>
      </c>
      <c r="G284" s="1" t="s">
        <v>6</v>
      </c>
      <c r="H284" s="2">
        <f t="shared" si="44"/>
        <v>0.95000000000000284</v>
      </c>
      <c r="I284" s="3">
        <f t="shared" si="45"/>
        <v>9.0961317502872736E-3</v>
      </c>
      <c r="K284" s="4" t="str">
        <f t="shared" si="46"/>
        <v>'20080502',</v>
      </c>
      <c r="L284" s="4" t="str">
        <f t="shared" si="47"/>
        <v>'USDJPY',</v>
      </c>
      <c r="M284" s="4" t="str">
        <f t="shared" si="48"/>
        <v>105.39,</v>
      </c>
      <c r="N284" s="4" t="str">
        <f t="shared" si="49"/>
        <v>104.43,</v>
      </c>
      <c r="O284" s="4" t="str">
        <f t="shared" si="50"/>
        <v>105.68,</v>
      </c>
      <c r="P284" s="4" t="str">
        <f t="shared" si="51"/>
        <v>104.33,</v>
      </c>
      <c r="Q284" s="5" t="s">
        <v>10</v>
      </c>
      <c r="R284" s="4" t="str">
        <f t="shared" si="52"/>
        <v>0.95,</v>
      </c>
      <c r="S284" s="4" t="str">
        <f t="shared" si="53"/>
        <v>0.0091</v>
      </c>
      <c r="T284" s="4" t="str">
        <f t="shared" si="54"/>
        <v>insert into FXRATE values ('20080502','USDJPY',105.39,104.43,105.68,104.33,null, 0.95,0.0091);</v>
      </c>
    </row>
    <row r="285" spans="1:20" x14ac:dyDescent="0.2">
      <c r="A285" s="1">
        <v>20080505</v>
      </c>
      <c r="B285" s="1" t="s">
        <v>5</v>
      </c>
      <c r="C285" s="2">
        <v>104.85</v>
      </c>
      <c r="D285" s="2">
        <v>105.31</v>
      </c>
      <c r="E285" s="2">
        <v>105.62</v>
      </c>
      <c r="F285" s="2">
        <v>104.75</v>
      </c>
      <c r="G285" s="1" t="s">
        <v>6</v>
      </c>
      <c r="H285" s="2">
        <f t="shared" si="44"/>
        <v>-0.54000000000000625</v>
      </c>
      <c r="I285" s="3">
        <f t="shared" si="45"/>
        <v>-5.1238257899232018E-3</v>
      </c>
      <c r="K285" s="4" t="str">
        <f t="shared" si="46"/>
        <v>'20080505',</v>
      </c>
      <c r="L285" s="4" t="str">
        <f t="shared" si="47"/>
        <v>'USDJPY',</v>
      </c>
      <c r="M285" s="4" t="str">
        <f t="shared" si="48"/>
        <v>104.85,</v>
      </c>
      <c r="N285" s="4" t="str">
        <f t="shared" si="49"/>
        <v>105.31,</v>
      </c>
      <c r="O285" s="4" t="str">
        <f t="shared" si="50"/>
        <v>105.62,</v>
      </c>
      <c r="P285" s="4" t="str">
        <f t="shared" si="51"/>
        <v>104.75,</v>
      </c>
      <c r="Q285" s="5" t="s">
        <v>10</v>
      </c>
      <c r="R285" s="4" t="str">
        <f t="shared" si="52"/>
        <v>-0.54,</v>
      </c>
      <c r="S285" s="4" t="str">
        <f t="shared" si="53"/>
        <v>-0.00512</v>
      </c>
      <c r="T285" s="4" t="str">
        <f t="shared" si="54"/>
        <v>insert into FXRATE values ('20080505','USDJPY',104.85,105.31,105.62,104.75,null, -0.54,-0.00512);</v>
      </c>
    </row>
    <row r="286" spans="1:20" x14ac:dyDescent="0.2">
      <c r="A286" s="1">
        <v>20080506</v>
      </c>
      <c r="B286" s="1" t="s">
        <v>5</v>
      </c>
      <c r="C286" s="2">
        <v>104.77</v>
      </c>
      <c r="D286" s="2">
        <v>104.85</v>
      </c>
      <c r="E286" s="2">
        <v>105.12</v>
      </c>
      <c r="F286" s="2">
        <v>104.03</v>
      </c>
      <c r="G286" s="1" t="s">
        <v>6</v>
      </c>
      <c r="H286" s="2">
        <f t="shared" si="44"/>
        <v>-7.9999999999998295E-2</v>
      </c>
      <c r="I286" s="3">
        <f t="shared" si="45"/>
        <v>-7.6299475441104722E-4</v>
      </c>
      <c r="K286" s="4" t="str">
        <f t="shared" si="46"/>
        <v>'20080506',</v>
      </c>
      <c r="L286" s="4" t="str">
        <f t="shared" si="47"/>
        <v>'USDJPY',</v>
      </c>
      <c r="M286" s="4" t="str">
        <f t="shared" si="48"/>
        <v>104.77,</v>
      </c>
      <c r="N286" s="4" t="str">
        <f t="shared" si="49"/>
        <v>104.85,</v>
      </c>
      <c r="O286" s="4" t="str">
        <f t="shared" si="50"/>
        <v>105.12,</v>
      </c>
      <c r="P286" s="4" t="str">
        <f t="shared" si="51"/>
        <v>104.03,</v>
      </c>
      <c r="Q286" s="5" t="s">
        <v>10</v>
      </c>
      <c r="R286" s="4" t="str">
        <f t="shared" si="52"/>
        <v>-0.08,</v>
      </c>
      <c r="S286" s="4" t="str">
        <f t="shared" si="53"/>
        <v>-0.00076</v>
      </c>
      <c r="T286" s="4" t="str">
        <f t="shared" si="54"/>
        <v>insert into FXRATE values ('20080506','USDJPY',104.77,104.85,105.12,104.03,null, -0.08,-0.00076);</v>
      </c>
    </row>
    <row r="287" spans="1:20" x14ac:dyDescent="0.2">
      <c r="A287" s="1">
        <v>20080507</v>
      </c>
      <c r="B287" s="1" t="s">
        <v>5</v>
      </c>
      <c r="C287" s="2">
        <v>104.74</v>
      </c>
      <c r="D287" s="2">
        <v>104.77</v>
      </c>
      <c r="E287" s="2">
        <v>105.58</v>
      </c>
      <c r="F287" s="2">
        <v>104.63</v>
      </c>
      <c r="G287" s="1" t="s">
        <v>6</v>
      </c>
      <c r="H287" s="2">
        <f t="shared" si="44"/>
        <v>-3.0000000000001137E-2</v>
      </c>
      <c r="I287" s="3">
        <f t="shared" si="45"/>
        <v>-2.8634150997424015E-4</v>
      </c>
      <c r="K287" s="4" t="str">
        <f t="shared" si="46"/>
        <v>'20080507',</v>
      </c>
      <c r="L287" s="4" t="str">
        <f t="shared" si="47"/>
        <v>'USDJPY',</v>
      </c>
      <c r="M287" s="4" t="str">
        <f t="shared" si="48"/>
        <v>104.74,</v>
      </c>
      <c r="N287" s="4" t="str">
        <f t="shared" si="49"/>
        <v>104.77,</v>
      </c>
      <c r="O287" s="4" t="str">
        <f t="shared" si="50"/>
        <v>105.58,</v>
      </c>
      <c r="P287" s="4" t="str">
        <f t="shared" si="51"/>
        <v>104.63,</v>
      </c>
      <c r="Q287" s="5" t="s">
        <v>10</v>
      </c>
      <c r="R287" s="4" t="str">
        <f t="shared" si="52"/>
        <v>-0.03,</v>
      </c>
      <c r="S287" s="4" t="str">
        <f t="shared" si="53"/>
        <v>-0.00029</v>
      </c>
      <c r="T287" s="4" t="str">
        <f t="shared" si="54"/>
        <v>insert into FXRATE values ('20080507','USDJPY',104.74,104.77,105.58,104.63,null, -0.03,-0.00029);</v>
      </c>
    </row>
    <row r="288" spans="1:20" x14ac:dyDescent="0.2">
      <c r="A288" s="1">
        <v>20080508</v>
      </c>
      <c r="B288" s="1" t="s">
        <v>5</v>
      </c>
      <c r="C288" s="2">
        <v>103.73</v>
      </c>
      <c r="D288" s="2">
        <v>104.73</v>
      </c>
      <c r="E288" s="2">
        <v>104.94</v>
      </c>
      <c r="F288" s="2">
        <v>103.42</v>
      </c>
      <c r="G288" s="1" t="s">
        <v>6</v>
      </c>
      <c r="H288" s="2">
        <f t="shared" si="44"/>
        <v>-1.0099999999999909</v>
      </c>
      <c r="I288" s="3">
        <f t="shared" si="45"/>
        <v>-9.6429253389344188E-3</v>
      </c>
      <c r="K288" s="4" t="str">
        <f t="shared" si="46"/>
        <v>'20080508',</v>
      </c>
      <c r="L288" s="4" t="str">
        <f t="shared" si="47"/>
        <v>'USDJPY',</v>
      </c>
      <c r="M288" s="4" t="str">
        <f t="shared" si="48"/>
        <v>103.73,</v>
      </c>
      <c r="N288" s="4" t="str">
        <f t="shared" si="49"/>
        <v>104.73,</v>
      </c>
      <c r="O288" s="4" t="str">
        <f t="shared" si="50"/>
        <v>104.94,</v>
      </c>
      <c r="P288" s="4" t="str">
        <f t="shared" si="51"/>
        <v>103.42,</v>
      </c>
      <c r="Q288" s="5" t="s">
        <v>10</v>
      </c>
      <c r="R288" s="4" t="str">
        <f t="shared" si="52"/>
        <v>-1.01,</v>
      </c>
      <c r="S288" s="4" t="str">
        <f t="shared" si="53"/>
        <v>-0.00964</v>
      </c>
      <c r="T288" s="4" t="str">
        <f t="shared" si="54"/>
        <v>insert into FXRATE values ('20080508','USDJPY',103.73,104.73,104.94,103.42,null, -1.01,-0.00964);</v>
      </c>
    </row>
    <row r="289" spans="1:20" x14ac:dyDescent="0.2">
      <c r="A289" s="1">
        <v>20080509</v>
      </c>
      <c r="B289" s="1" t="s">
        <v>5</v>
      </c>
      <c r="C289" s="2">
        <v>102.96</v>
      </c>
      <c r="D289" s="2">
        <v>103.73</v>
      </c>
      <c r="E289" s="2">
        <v>103.97</v>
      </c>
      <c r="F289" s="2">
        <v>102.62</v>
      </c>
      <c r="G289" s="1" t="s">
        <v>6</v>
      </c>
      <c r="H289" s="2">
        <f t="shared" si="44"/>
        <v>-0.77000000000001023</v>
      </c>
      <c r="I289" s="3">
        <f t="shared" si="45"/>
        <v>-7.423117709438062E-3</v>
      </c>
      <c r="K289" s="4" t="str">
        <f t="shared" si="46"/>
        <v>'20080509',</v>
      </c>
      <c r="L289" s="4" t="str">
        <f t="shared" si="47"/>
        <v>'USDJPY',</v>
      </c>
      <c r="M289" s="4" t="str">
        <f t="shared" si="48"/>
        <v>102.96,</v>
      </c>
      <c r="N289" s="4" t="str">
        <f t="shared" si="49"/>
        <v>103.73,</v>
      </c>
      <c r="O289" s="4" t="str">
        <f t="shared" si="50"/>
        <v>103.97,</v>
      </c>
      <c r="P289" s="4" t="str">
        <f t="shared" si="51"/>
        <v>102.62,</v>
      </c>
      <c r="Q289" s="5" t="s">
        <v>10</v>
      </c>
      <c r="R289" s="4" t="str">
        <f t="shared" si="52"/>
        <v>-0.77,</v>
      </c>
      <c r="S289" s="4" t="str">
        <f t="shared" si="53"/>
        <v>-0.00742</v>
      </c>
      <c r="T289" s="4" t="str">
        <f t="shared" si="54"/>
        <v>insert into FXRATE values ('20080509','USDJPY',102.96,103.73,103.97,102.62,null, -0.77,-0.00742);</v>
      </c>
    </row>
    <row r="290" spans="1:20" x14ac:dyDescent="0.2">
      <c r="A290" s="1">
        <v>20080512</v>
      </c>
      <c r="B290" s="1" t="s">
        <v>5</v>
      </c>
      <c r="C290" s="2">
        <v>103.75</v>
      </c>
      <c r="D290" s="2">
        <v>102.88</v>
      </c>
      <c r="E290" s="2">
        <v>104.03</v>
      </c>
      <c r="F290" s="2">
        <v>102.58</v>
      </c>
      <c r="G290" s="1" t="s">
        <v>6</v>
      </c>
      <c r="H290" s="2">
        <f t="shared" si="44"/>
        <v>0.79000000000000625</v>
      </c>
      <c r="I290" s="3">
        <f t="shared" si="45"/>
        <v>7.6728826728827337E-3</v>
      </c>
      <c r="K290" s="4" t="str">
        <f t="shared" si="46"/>
        <v>'20080512',</v>
      </c>
      <c r="L290" s="4" t="str">
        <f t="shared" si="47"/>
        <v>'USDJPY',</v>
      </c>
      <c r="M290" s="4" t="str">
        <f t="shared" si="48"/>
        <v>103.75,</v>
      </c>
      <c r="N290" s="4" t="str">
        <f t="shared" si="49"/>
        <v>102.88,</v>
      </c>
      <c r="O290" s="4" t="str">
        <f t="shared" si="50"/>
        <v>104.03,</v>
      </c>
      <c r="P290" s="4" t="str">
        <f t="shared" si="51"/>
        <v>102.58,</v>
      </c>
      <c r="Q290" s="5" t="s">
        <v>10</v>
      </c>
      <c r="R290" s="4" t="str">
        <f t="shared" si="52"/>
        <v>0.79,</v>
      </c>
      <c r="S290" s="4" t="str">
        <f t="shared" si="53"/>
        <v>0.00767</v>
      </c>
      <c r="T290" s="4" t="str">
        <f t="shared" si="54"/>
        <v>insert into FXRATE values ('20080512','USDJPY',103.75,102.88,104.03,102.58,null, 0.79,0.00767);</v>
      </c>
    </row>
    <row r="291" spans="1:20" x14ac:dyDescent="0.2">
      <c r="A291" s="1">
        <v>20080513</v>
      </c>
      <c r="B291" s="1" t="s">
        <v>5</v>
      </c>
      <c r="C291" s="2">
        <v>104.75</v>
      </c>
      <c r="D291" s="2">
        <v>103.75</v>
      </c>
      <c r="E291" s="2">
        <v>104.92</v>
      </c>
      <c r="F291" s="2">
        <v>103.39</v>
      </c>
      <c r="G291" s="1" t="s">
        <v>6</v>
      </c>
      <c r="H291" s="2">
        <f t="shared" si="44"/>
        <v>1</v>
      </c>
      <c r="I291" s="3">
        <f t="shared" si="45"/>
        <v>9.6385542168674707E-3</v>
      </c>
      <c r="K291" s="4" t="str">
        <f t="shared" si="46"/>
        <v>'20080513',</v>
      </c>
      <c r="L291" s="4" t="str">
        <f t="shared" si="47"/>
        <v>'USDJPY',</v>
      </c>
      <c r="M291" s="4" t="str">
        <f t="shared" si="48"/>
        <v>104.75,</v>
      </c>
      <c r="N291" s="4" t="str">
        <f t="shared" si="49"/>
        <v>103.75,</v>
      </c>
      <c r="O291" s="4" t="str">
        <f t="shared" si="50"/>
        <v>104.92,</v>
      </c>
      <c r="P291" s="4" t="str">
        <f t="shared" si="51"/>
        <v>103.39,</v>
      </c>
      <c r="Q291" s="5" t="s">
        <v>10</v>
      </c>
      <c r="R291" s="4" t="str">
        <f t="shared" si="52"/>
        <v>1,</v>
      </c>
      <c r="S291" s="4" t="str">
        <f t="shared" si="53"/>
        <v>0.00964</v>
      </c>
      <c r="T291" s="4" t="str">
        <f t="shared" si="54"/>
        <v>insert into FXRATE values ('20080513','USDJPY',104.75,103.75,104.92,103.39,null, 1,0.00964);</v>
      </c>
    </row>
    <row r="292" spans="1:20" x14ac:dyDescent="0.2">
      <c r="A292" s="1">
        <v>20080514</v>
      </c>
      <c r="B292" s="1" t="s">
        <v>5</v>
      </c>
      <c r="C292" s="2">
        <v>105.05</v>
      </c>
      <c r="D292" s="2">
        <v>104.75</v>
      </c>
      <c r="E292" s="2">
        <v>105.44</v>
      </c>
      <c r="F292" s="2">
        <v>104.58</v>
      </c>
      <c r="G292" s="1" t="s">
        <v>6</v>
      </c>
      <c r="H292" s="2">
        <f t="shared" si="44"/>
        <v>0.29999999999999716</v>
      </c>
      <c r="I292" s="3">
        <f t="shared" si="45"/>
        <v>2.8639618138424552E-3</v>
      </c>
      <c r="K292" s="4" t="str">
        <f t="shared" si="46"/>
        <v>'20080514',</v>
      </c>
      <c r="L292" s="4" t="str">
        <f t="shared" si="47"/>
        <v>'USDJPY',</v>
      </c>
      <c r="M292" s="4" t="str">
        <f t="shared" si="48"/>
        <v>105.05,</v>
      </c>
      <c r="N292" s="4" t="str">
        <f t="shared" si="49"/>
        <v>104.75,</v>
      </c>
      <c r="O292" s="4" t="str">
        <f t="shared" si="50"/>
        <v>105.44,</v>
      </c>
      <c r="P292" s="4" t="str">
        <f t="shared" si="51"/>
        <v>104.58,</v>
      </c>
      <c r="Q292" s="5" t="s">
        <v>10</v>
      </c>
      <c r="R292" s="4" t="str">
        <f t="shared" si="52"/>
        <v>0.3,</v>
      </c>
      <c r="S292" s="4" t="str">
        <f t="shared" si="53"/>
        <v>0.00286</v>
      </c>
      <c r="T292" s="4" t="str">
        <f t="shared" si="54"/>
        <v>insert into FXRATE values ('20080514','USDJPY',105.05,104.75,105.44,104.58,null, 0.3,0.00286);</v>
      </c>
    </row>
    <row r="293" spans="1:20" x14ac:dyDescent="0.2">
      <c r="A293" s="1">
        <v>20080515</v>
      </c>
      <c r="B293" s="1" t="s">
        <v>5</v>
      </c>
      <c r="C293" s="2">
        <v>104.75</v>
      </c>
      <c r="D293" s="2">
        <v>105.05</v>
      </c>
      <c r="E293" s="2">
        <v>105.3</v>
      </c>
      <c r="F293" s="2">
        <v>104.44</v>
      </c>
      <c r="G293" s="1" t="s">
        <v>6</v>
      </c>
      <c r="H293" s="2">
        <f t="shared" si="44"/>
        <v>-0.29999999999999716</v>
      </c>
      <c r="I293" s="3">
        <f t="shared" si="45"/>
        <v>-2.8557829604949755E-3</v>
      </c>
      <c r="K293" s="4" t="str">
        <f t="shared" si="46"/>
        <v>'20080515',</v>
      </c>
      <c r="L293" s="4" t="str">
        <f t="shared" si="47"/>
        <v>'USDJPY',</v>
      </c>
      <c r="M293" s="4" t="str">
        <f t="shared" si="48"/>
        <v>104.75,</v>
      </c>
      <c r="N293" s="4" t="str">
        <f t="shared" si="49"/>
        <v>105.05,</v>
      </c>
      <c r="O293" s="4" t="str">
        <f t="shared" si="50"/>
        <v>105.3,</v>
      </c>
      <c r="P293" s="4" t="str">
        <f t="shared" si="51"/>
        <v>104.44,</v>
      </c>
      <c r="Q293" s="5" t="s">
        <v>10</v>
      </c>
      <c r="R293" s="4" t="str">
        <f t="shared" si="52"/>
        <v>-0.3,</v>
      </c>
      <c r="S293" s="4" t="str">
        <f t="shared" si="53"/>
        <v>-0.00286</v>
      </c>
      <c r="T293" s="4" t="str">
        <f t="shared" si="54"/>
        <v>insert into FXRATE values ('20080515','USDJPY',104.75,105.05,105.3,104.44,null, -0.3,-0.00286);</v>
      </c>
    </row>
    <row r="294" spans="1:20" x14ac:dyDescent="0.2">
      <c r="A294" s="1">
        <v>20080516</v>
      </c>
      <c r="B294" s="1" t="s">
        <v>5</v>
      </c>
      <c r="C294" s="2">
        <v>104.09</v>
      </c>
      <c r="D294" s="2">
        <v>104.75</v>
      </c>
      <c r="E294" s="2">
        <v>105.09</v>
      </c>
      <c r="F294" s="2">
        <v>103.56</v>
      </c>
      <c r="G294" s="1" t="s">
        <v>6</v>
      </c>
      <c r="H294" s="2">
        <f t="shared" si="44"/>
        <v>-0.65999999999999659</v>
      </c>
      <c r="I294" s="3">
        <f t="shared" si="45"/>
        <v>-6.3007159904534277E-3</v>
      </c>
      <c r="K294" s="4" t="str">
        <f t="shared" si="46"/>
        <v>'20080516',</v>
      </c>
      <c r="L294" s="4" t="str">
        <f t="shared" si="47"/>
        <v>'USDJPY',</v>
      </c>
      <c r="M294" s="4" t="str">
        <f t="shared" si="48"/>
        <v>104.09,</v>
      </c>
      <c r="N294" s="4" t="str">
        <f t="shared" si="49"/>
        <v>104.75,</v>
      </c>
      <c r="O294" s="4" t="str">
        <f t="shared" si="50"/>
        <v>105.09,</v>
      </c>
      <c r="P294" s="4" t="str">
        <f t="shared" si="51"/>
        <v>103.56,</v>
      </c>
      <c r="Q294" s="5" t="s">
        <v>10</v>
      </c>
      <c r="R294" s="4" t="str">
        <f t="shared" si="52"/>
        <v>-0.66,</v>
      </c>
      <c r="S294" s="4" t="str">
        <f t="shared" si="53"/>
        <v>-0.0063</v>
      </c>
      <c r="T294" s="4" t="str">
        <f t="shared" si="54"/>
        <v>insert into FXRATE values ('20080516','USDJPY',104.09,104.75,105.09,103.56,null, -0.66,-0.0063);</v>
      </c>
    </row>
    <row r="295" spans="1:20" x14ac:dyDescent="0.2">
      <c r="A295" s="1">
        <v>20080519</v>
      </c>
      <c r="B295" s="1" t="s">
        <v>5</v>
      </c>
      <c r="C295" s="2">
        <v>104.33</v>
      </c>
      <c r="D295" s="2">
        <v>104.11</v>
      </c>
      <c r="E295" s="2">
        <v>104.69</v>
      </c>
      <c r="F295" s="2">
        <v>103.64</v>
      </c>
      <c r="G295" s="1" t="s">
        <v>6</v>
      </c>
      <c r="H295" s="2">
        <f t="shared" si="44"/>
        <v>0.23999999999999488</v>
      </c>
      <c r="I295" s="3">
        <f t="shared" si="45"/>
        <v>2.305696992986789E-3</v>
      </c>
      <c r="K295" s="4" t="str">
        <f t="shared" si="46"/>
        <v>'20080519',</v>
      </c>
      <c r="L295" s="4" t="str">
        <f t="shared" si="47"/>
        <v>'USDJPY',</v>
      </c>
      <c r="M295" s="4" t="str">
        <f t="shared" si="48"/>
        <v>104.33,</v>
      </c>
      <c r="N295" s="4" t="str">
        <f t="shared" si="49"/>
        <v>104.11,</v>
      </c>
      <c r="O295" s="4" t="str">
        <f t="shared" si="50"/>
        <v>104.69,</v>
      </c>
      <c r="P295" s="4" t="str">
        <f t="shared" si="51"/>
        <v>103.64,</v>
      </c>
      <c r="Q295" s="5" t="s">
        <v>10</v>
      </c>
      <c r="R295" s="4" t="str">
        <f t="shared" si="52"/>
        <v>0.24,</v>
      </c>
      <c r="S295" s="4" t="str">
        <f t="shared" si="53"/>
        <v>0.00231</v>
      </c>
      <c r="T295" s="4" t="str">
        <f t="shared" si="54"/>
        <v>insert into FXRATE values ('20080519','USDJPY',104.33,104.11,104.69,103.64,null, 0.24,0.00231);</v>
      </c>
    </row>
    <row r="296" spans="1:20" x14ac:dyDescent="0.2">
      <c r="A296" s="1">
        <v>20080520</v>
      </c>
      <c r="B296" s="1" t="s">
        <v>5</v>
      </c>
      <c r="C296" s="2">
        <v>103.67</v>
      </c>
      <c r="D296" s="2">
        <v>104.33</v>
      </c>
      <c r="E296" s="2">
        <v>104.48</v>
      </c>
      <c r="F296" s="2">
        <v>103.47</v>
      </c>
      <c r="G296" s="1" t="s">
        <v>6</v>
      </c>
      <c r="H296" s="2">
        <f t="shared" si="44"/>
        <v>-0.65999999999999659</v>
      </c>
      <c r="I296" s="3">
        <f t="shared" si="45"/>
        <v>-6.3260807054538156E-3</v>
      </c>
      <c r="K296" s="4" t="str">
        <f t="shared" si="46"/>
        <v>'20080520',</v>
      </c>
      <c r="L296" s="4" t="str">
        <f t="shared" si="47"/>
        <v>'USDJPY',</v>
      </c>
      <c r="M296" s="4" t="str">
        <f t="shared" si="48"/>
        <v>103.67,</v>
      </c>
      <c r="N296" s="4" t="str">
        <f t="shared" si="49"/>
        <v>104.33,</v>
      </c>
      <c r="O296" s="4" t="str">
        <f t="shared" si="50"/>
        <v>104.48,</v>
      </c>
      <c r="P296" s="4" t="str">
        <f t="shared" si="51"/>
        <v>103.47,</v>
      </c>
      <c r="Q296" s="5" t="s">
        <v>10</v>
      </c>
      <c r="R296" s="4" t="str">
        <f t="shared" si="52"/>
        <v>-0.66,</v>
      </c>
      <c r="S296" s="4" t="str">
        <f t="shared" si="53"/>
        <v>-0.00633</v>
      </c>
      <c r="T296" s="4" t="str">
        <f t="shared" si="54"/>
        <v>insert into FXRATE values ('20080520','USDJPY',103.67,104.33,104.48,103.47,null, -0.66,-0.00633);</v>
      </c>
    </row>
    <row r="297" spans="1:20" x14ac:dyDescent="0.2">
      <c r="A297" s="1">
        <v>20080521</v>
      </c>
      <c r="B297" s="1" t="s">
        <v>5</v>
      </c>
      <c r="C297" s="2">
        <v>103.05</v>
      </c>
      <c r="D297" s="2">
        <v>103.67</v>
      </c>
      <c r="E297" s="2">
        <v>103.69</v>
      </c>
      <c r="F297" s="2">
        <v>102.97</v>
      </c>
      <c r="G297" s="1" t="s">
        <v>6</v>
      </c>
      <c r="H297" s="2">
        <f t="shared" si="44"/>
        <v>-0.62000000000000455</v>
      </c>
      <c r="I297" s="3">
        <f t="shared" si="45"/>
        <v>-5.9805150959776647E-3</v>
      </c>
      <c r="K297" s="4" t="str">
        <f t="shared" si="46"/>
        <v>'20080521',</v>
      </c>
      <c r="L297" s="4" t="str">
        <f t="shared" si="47"/>
        <v>'USDJPY',</v>
      </c>
      <c r="M297" s="4" t="str">
        <f t="shared" si="48"/>
        <v>103.05,</v>
      </c>
      <c r="N297" s="4" t="str">
        <f t="shared" si="49"/>
        <v>103.67,</v>
      </c>
      <c r="O297" s="4" t="str">
        <f t="shared" si="50"/>
        <v>103.69,</v>
      </c>
      <c r="P297" s="4" t="str">
        <f t="shared" si="51"/>
        <v>102.97,</v>
      </c>
      <c r="Q297" s="5" t="s">
        <v>10</v>
      </c>
      <c r="R297" s="4" t="str">
        <f t="shared" si="52"/>
        <v>-0.62,</v>
      </c>
      <c r="S297" s="4" t="str">
        <f t="shared" si="53"/>
        <v>-0.00598</v>
      </c>
      <c r="T297" s="4" t="str">
        <f t="shared" si="54"/>
        <v>insert into FXRATE values ('20080521','USDJPY',103.05,103.67,103.69,102.97,null, -0.62,-0.00598);</v>
      </c>
    </row>
    <row r="298" spans="1:20" x14ac:dyDescent="0.2">
      <c r="A298" s="1">
        <v>20080522</v>
      </c>
      <c r="B298" s="1" t="s">
        <v>5</v>
      </c>
      <c r="C298" s="2">
        <v>104.08</v>
      </c>
      <c r="D298" s="2">
        <v>103.06</v>
      </c>
      <c r="E298" s="2">
        <v>104.38</v>
      </c>
      <c r="F298" s="2">
        <v>102.73</v>
      </c>
      <c r="G298" s="1" t="s">
        <v>6</v>
      </c>
      <c r="H298" s="2">
        <f t="shared" si="44"/>
        <v>1.0300000000000011</v>
      </c>
      <c r="I298" s="3">
        <f t="shared" si="45"/>
        <v>9.9951479864143732E-3</v>
      </c>
      <c r="K298" s="4" t="str">
        <f t="shared" si="46"/>
        <v>'20080522',</v>
      </c>
      <c r="L298" s="4" t="str">
        <f t="shared" si="47"/>
        <v>'USDJPY',</v>
      </c>
      <c r="M298" s="4" t="str">
        <f t="shared" si="48"/>
        <v>104.08,</v>
      </c>
      <c r="N298" s="4" t="str">
        <f t="shared" si="49"/>
        <v>103.06,</v>
      </c>
      <c r="O298" s="4" t="str">
        <f t="shared" si="50"/>
        <v>104.38,</v>
      </c>
      <c r="P298" s="4" t="str">
        <f t="shared" si="51"/>
        <v>102.73,</v>
      </c>
      <c r="Q298" s="5" t="s">
        <v>10</v>
      </c>
      <c r="R298" s="4" t="str">
        <f t="shared" si="52"/>
        <v>1.03,</v>
      </c>
      <c r="S298" s="4" t="str">
        <f t="shared" si="53"/>
        <v>0.01</v>
      </c>
      <c r="T298" s="4" t="str">
        <f t="shared" si="54"/>
        <v>insert into FXRATE values ('20080522','USDJPY',104.08,103.06,104.38,102.73,null, 1.03,0.01);</v>
      </c>
    </row>
    <row r="299" spans="1:20" x14ac:dyDescent="0.2">
      <c r="A299" s="1">
        <v>20080523</v>
      </c>
      <c r="B299" s="1" t="s">
        <v>5</v>
      </c>
      <c r="C299" s="2">
        <v>103.32</v>
      </c>
      <c r="D299" s="2">
        <v>104.07</v>
      </c>
      <c r="E299" s="2">
        <v>104.25</v>
      </c>
      <c r="F299" s="2">
        <v>103.06</v>
      </c>
      <c r="G299" s="1" t="s">
        <v>6</v>
      </c>
      <c r="H299" s="2">
        <f t="shared" si="44"/>
        <v>-0.76000000000000512</v>
      </c>
      <c r="I299" s="3">
        <f t="shared" si="45"/>
        <v>-7.3020753266718405E-3</v>
      </c>
      <c r="K299" s="4" t="str">
        <f t="shared" si="46"/>
        <v>'20080523',</v>
      </c>
      <c r="L299" s="4" t="str">
        <f t="shared" si="47"/>
        <v>'USDJPY',</v>
      </c>
      <c r="M299" s="4" t="str">
        <f t="shared" si="48"/>
        <v>103.32,</v>
      </c>
      <c r="N299" s="4" t="str">
        <f t="shared" si="49"/>
        <v>104.07,</v>
      </c>
      <c r="O299" s="4" t="str">
        <f t="shared" si="50"/>
        <v>104.25,</v>
      </c>
      <c r="P299" s="4" t="str">
        <f t="shared" si="51"/>
        <v>103.06,</v>
      </c>
      <c r="Q299" s="5" t="s">
        <v>10</v>
      </c>
      <c r="R299" s="4" t="str">
        <f t="shared" si="52"/>
        <v>-0.76,</v>
      </c>
      <c r="S299" s="4" t="str">
        <f t="shared" si="53"/>
        <v>-0.0073</v>
      </c>
      <c r="T299" s="4" t="str">
        <f t="shared" si="54"/>
        <v>insert into FXRATE values ('20080523','USDJPY',103.32,104.07,104.25,103.06,null, -0.76,-0.0073);</v>
      </c>
    </row>
    <row r="300" spans="1:20" x14ac:dyDescent="0.2">
      <c r="A300" s="1">
        <v>20080526</v>
      </c>
      <c r="B300" s="1" t="s">
        <v>5</v>
      </c>
      <c r="C300" s="2">
        <v>103.42</v>
      </c>
      <c r="D300" s="2">
        <v>103.4</v>
      </c>
      <c r="E300" s="2">
        <v>103.48</v>
      </c>
      <c r="F300" s="2">
        <v>103.14</v>
      </c>
      <c r="G300" s="1" t="s">
        <v>6</v>
      </c>
      <c r="H300" s="2">
        <f t="shared" si="44"/>
        <v>0.10000000000000853</v>
      </c>
      <c r="I300" s="3">
        <f t="shared" si="45"/>
        <v>9.6786682152544073E-4</v>
      </c>
      <c r="K300" s="4" t="str">
        <f t="shared" si="46"/>
        <v>'20080526',</v>
      </c>
      <c r="L300" s="4" t="str">
        <f t="shared" si="47"/>
        <v>'USDJPY',</v>
      </c>
      <c r="M300" s="4" t="str">
        <f t="shared" si="48"/>
        <v>103.42,</v>
      </c>
      <c r="N300" s="4" t="str">
        <f t="shared" si="49"/>
        <v>103.4,</v>
      </c>
      <c r="O300" s="4" t="str">
        <f t="shared" si="50"/>
        <v>103.48,</v>
      </c>
      <c r="P300" s="4" t="str">
        <f t="shared" si="51"/>
        <v>103.14,</v>
      </c>
      <c r="Q300" s="5" t="s">
        <v>10</v>
      </c>
      <c r="R300" s="4" t="str">
        <f t="shared" si="52"/>
        <v>0.1,</v>
      </c>
      <c r="S300" s="4" t="str">
        <f t="shared" si="53"/>
        <v>0.00097</v>
      </c>
      <c r="T300" s="4" t="str">
        <f t="shared" si="54"/>
        <v>insert into FXRATE values ('20080526','USDJPY',103.42,103.4,103.48,103.14,null, 0.1,0.00097);</v>
      </c>
    </row>
    <row r="301" spans="1:20" x14ac:dyDescent="0.2">
      <c r="A301" s="1">
        <v>20080527</v>
      </c>
      <c r="B301" s="1" t="s">
        <v>5</v>
      </c>
      <c r="C301" s="2">
        <v>104.23</v>
      </c>
      <c r="D301" s="2">
        <v>103.42</v>
      </c>
      <c r="E301" s="2">
        <v>104.33</v>
      </c>
      <c r="F301" s="2">
        <v>103.27</v>
      </c>
      <c r="G301" s="1" t="s">
        <v>6</v>
      </c>
      <c r="H301" s="2">
        <f t="shared" si="44"/>
        <v>0.81000000000000227</v>
      </c>
      <c r="I301" s="3">
        <f t="shared" si="45"/>
        <v>7.8321407851479619E-3</v>
      </c>
      <c r="K301" s="4" t="str">
        <f t="shared" si="46"/>
        <v>'20080527',</v>
      </c>
      <c r="L301" s="4" t="str">
        <f t="shared" si="47"/>
        <v>'USDJPY',</v>
      </c>
      <c r="M301" s="4" t="str">
        <f t="shared" si="48"/>
        <v>104.23,</v>
      </c>
      <c r="N301" s="4" t="str">
        <f t="shared" si="49"/>
        <v>103.42,</v>
      </c>
      <c r="O301" s="4" t="str">
        <f t="shared" si="50"/>
        <v>104.33,</v>
      </c>
      <c r="P301" s="4" t="str">
        <f t="shared" si="51"/>
        <v>103.27,</v>
      </c>
      <c r="Q301" s="5" t="s">
        <v>10</v>
      </c>
      <c r="R301" s="4" t="str">
        <f t="shared" si="52"/>
        <v>0.81,</v>
      </c>
      <c r="S301" s="4" t="str">
        <f t="shared" si="53"/>
        <v>0.00783</v>
      </c>
      <c r="T301" s="4" t="str">
        <f t="shared" si="54"/>
        <v>insert into FXRATE values ('20080527','USDJPY',104.23,103.42,104.33,103.27,null, 0.81,0.00783);</v>
      </c>
    </row>
    <row r="302" spans="1:20" x14ac:dyDescent="0.2">
      <c r="A302" s="1">
        <v>20080528</v>
      </c>
      <c r="B302" s="1" t="s">
        <v>5</v>
      </c>
      <c r="C302" s="2">
        <v>104.69</v>
      </c>
      <c r="D302" s="2">
        <v>104.24</v>
      </c>
      <c r="E302" s="2">
        <v>105.31</v>
      </c>
      <c r="F302" s="2">
        <v>103.89</v>
      </c>
      <c r="G302" s="1" t="s">
        <v>6</v>
      </c>
      <c r="H302" s="2">
        <f t="shared" si="44"/>
        <v>0.45999999999999375</v>
      </c>
      <c r="I302" s="3">
        <f t="shared" si="45"/>
        <v>4.413316703444246E-3</v>
      </c>
      <c r="K302" s="4" t="str">
        <f t="shared" si="46"/>
        <v>'20080528',</v>
      </c>
      <c r="L302" s="4" t="str">
        <f t="shared" si="47"/>
        <v>'USDJPY',</v>
      </c>
      <c r="M302" s="4" t="str">
        <f t="shared" si="48"/>
        <v>104.69,</v>
      </c>
      <c r="N302" s="4" t="str">
        <f t="shared" si="49"/>
        <v>104.24,</v>
      </c>
      <c r="O302" s="4" t="str">
        <f t="shared" si="50"/>
        <v>105.31,</v>
      </c>
      <c r="P302" s="4" t="str">
        <f t="shared" si="51"/>
        <v>103.89,</v>
      </c>
      <c r="Q302" s="5" t="s">
        <v>10</v>
      </c>
      <c r="R302" s="4" t="str">
        <f t="shared" si="52"/>
        <v>0.46,</v>
      </c>
      <c r="S302" s="4" t="str">
        <f t="shared" si="53"/>
        <v>0.00441</v>
      </c>
      <c r="T302" s="4" t="str">
        <f t="shared" si="54"/>
        <v>insert into FXRATE values ('20080528','USDJPY',104.69,104.24,105.31,103.89,null, 0.46,0.00441);</v>
      </c>
    </row>
    <row r="303" spans="1:20" x14ac:dyDescent="0.2">
      <c r="A303" s="1">
        <v>20080529</v>
      </c>
      <c r="B303" s="1" t="s">
        <v>5</v>
      </c>
      <c r="C303" s="2">
        <v>105.5</v>
      </c>
      <c r="D303" s="2">
        <v>104.69</v>
      </c>
      <c r="E303" s="2">
        <v>105.88</v>
      </c>
      <c r="F303" s="2">
        <v>104.61</v>
      </c>
      <c r="G303" s="1" t="s">
        <v>6</v>
      </c>
      <c r="H303" s="2">
        <f t="shared" si="44"/>
        <v>0.81000000000000227</v>
      </c>
      <c r="I303" s="3">
        <f t="shared" si="45"/>
        <v>7.7371286655841271E-3</v>
      </c>
      <c r="K303" s="4" t="str">
        <f t="shared" si="46"/>
        <v>'20080529',</v>
      </c>
      <c r="L303" s="4" t="str">
        <f t="shared" si="47"/>
        <v>'USDJPY',</v>
      </c>
      <c r="M303" s="4" t="str">
        <f t="shared" si="48"/>
        <v>105.5,</v>
      </c>
      <c r="N303" s="4" t="str">
        <f t="shared" si="49"/>
        <v>104.69,</v>
      </c>
      <c r="O303" s="4" t="str">
        <f t="shared" si="50"/>
        <v>105.88,</v>
      </c>
      <c r="P303" s="4" t="str">
        <f t="shared" si="51"/>
        <v>104.61,</v>
      </c>
      <c r="Q303" s="5" t="s">
        <v>10</v>
      </c>
      <c r="R303" s="4" t="str">
        <f t="shared" si="52"/>
        <v>0.81,</v>
      </c>
      <c r="S303" s="4" t="str">
        <f t="shared" si="53"/>
        <v>0.00774</v>
      </c>
      <c r="T303" s="4" t="str">
        <f t="shared" si="54"/>
        <v>insert into FXRATE values ('20080529','USDJPY',105.5,104.69,105.88,104.61,null, 0.81,0.00774);</v>
      </c>
    </row>
    <row r="304" spans="1:20" x14ac:dyDescent="0.2">
      <c r="A304" s="1">
        <v>20080530</v>
      </c>
      <c r="B304" s="1" t="s">
        <v>5</v>
      </c>
      <c r="C304" s="2">
        <v>105.42</v>
      </c>
      <c r="D304" s="2">
        <v>105.5</v>
      </c>
      <c r="E304" s="2">
        <v>105.73</v>
      </c>
      <c r="F304" s="2">
        <v>105.25</v>
      </c>
      <c r="G304" s="1" t="s">
        <v>6</v>
      </c>
      <c r="H304" s="2">
        <f t="shared" si="44"/>
        <v>-7.9999999999998295E-2</v>
      </c>
      <c r="I304" s="3">
        <f t="shared" si="45"/>
        <v>-7.5829383886254307E-4</v>
      </c>
      <c r="K304" s="4" t="str">
        <f t="shared" si="46"/>
        <v>'20080530',</v>
      </c>
      <c r="L304" s="4" t="str">
        <f t="shared" si="47"/>
        <v>'USDJPY',</v>
      </c>
      <c r="M304" s="4" t="str">
        <f t="shared" si="48"/>
        <v>105.42,</v>
      </c>
      <c r="N304" s="4" t="str">
        <f t="shared" si="49"/>
        <v>105.5,</v>
      </c>
      <c r="O304" s="4" t="str">
        <f t="shared" si="50"/>
        <v>105.73,</v>
      </c>
      <c r="P304" s="4" t="str">
        <f t="shared" si="51"/>
        <v>105.25,</v>
      </c>
      <c r="Q304" s="5" t="s">
        <v>10</v>
      </c>
      <c r="R304" s="4" t="str">
        <f t="shared" si="52"/>
        <v>-0.08,</v>
      </c>
      <c r="S304" s="4" t="str">
        <f t="shared" si="53"/>
        <v>-0.00076</v>
      </c>
      <c r="T304" s="4" t="str">
        <f t="shared" si="54"/>
        <v>insert into FXRATE values ('20080530','USDJPY',105.42,105.5,105.73,105.25,null, -0.08,-0.00076);</v>
      </c>
    </row>
    <row r="305" spans="1:20" x14ac:dyDescent="0.2">
      <c r="A305" s="1">
        <v>20080602</v>
      </c>
      <c r="B305" s="1" t="s">
        <v>5</v>
      </c>
      <c r="C305" s="2">
        <v>104.43</v>
      </c>
      <c r="D305" s="2">
        <v>105.41</v>
      </c>
      <c r="E305" s="2">
        <v>105.54</v>
      </c>
      <c r="F305" s="2">
        <v>104.06</v>
      </c>
      <c r="G305" s="1" t="s">
        <v>6</v>
      </c>
      <c r="H305" s="2">
        <f t="shared" si="44"/>
        <v>-0.98999999999999488</v>
      </c>
      <c r="I305" s="3">
        <f t="shared" si="45"/>
        <v>-9.3910073989754775E-3</v>
      </c>
      <c r="K305" s="4" t="str">
        <f t="shared" si="46"/>
        <v>'20080602',</v>
      </c>
      <c r="L305" s="4" t="str">
        <f t="shared" si="47"/>
        <v>'USDJPY',</v>
      </c>
      <c r="M305" s="4" t="str">
        <f t="shared" si="48"/>
        <v>104.43,</v>
      </c>
      <c r="N305" s="4" t="str">
        <f t="shared" si="49"/>
        <v>105.41,</v>
      </c>
      <c r="O305" s="4" t="str">
        <f t="shared" si="50"/>
        <v>105.54,</v>
      </c>
      <c r="P305" s="4" t="str">
        <f t="shared" si="51"/>
        <v>104.06,</v>
      </c>
      <c r="Q305" s="5" t="s">
        <v>10</v>
      </c>
      <c r="R305" s="4" t="str">
        <f t="shared" si="52"/>
        <v>-0.99,</v>
      </c>
      <c r="S305" s="4" t="str">
        <f t="shared" si="53"/>
        <v>-0.00939</v>
      </c>
      <c r="T305" s="4" t="str">
        <f t="shared" si="54"/>
        <v>insert into FXRATE values ('20080602','USDJPY',104.43,105.41,105.54,104.06,null, -0.99,-0.00939);</v>
      </c>
    </row>
    <row r="306" spans="1:20" x14ac:dyDescent="0.2">
      <c r="A306" s="1">
        <v>20080603</v>
      </c>
      <c r="B306" s="1" t="s">
        <v>5</v>
      </c>
      <c r="C306" s="2">
        <v>105.09</v>
      </c>
      <c r="D306" s="2">
        <v>104.43</v>
      </c>
      <c r="E306" s="2">
        <v>105.55</v>
      </c>
      <c r="F306" s="2">
        <v>103.89</v>
      </c>
      <c r="G306" s="1" t="s">
        <v>6</v>
      </c>
      <c r="H306" s="2">
        <f t="shared" si="44"/>
        <v>0.65999999999999659</v>
      </c>
      <c r="I306" s="3">
        <f t="shared" si="45"/>
        <v>6.3200229819017194E-3</v>
      </c>
      <c r="K306" s="4" t="str">
        <f t="shared" si="46"/>
        <v>'20080603',</v>
      </c>
      <c r="L306" s="4" t="str">
        <f t="shared" si="47"/>
        <v>'USDJPY',</v>
      </c>
      <c r="M306" s="4" t="str">
        <f t="shared" si="48"/>
        <v>105.09,</v>
      </c>
      <c r="N306" s="4" t="str">
        <f t="shared" si="49"/>
        <v>104.43,</v>
      </c>
      <c r="O306" s="4" t="str">
        <f t="shared" si="50"/>
        <v>105.55,</v>
      </c>
      <c r="P306" s="4" t="str">
        <f t="shared" si="51"/>
        <v>103.89,</v>
      </c>
      <c r="Q306" s="5" t="s">
        <v>10</v>
      </c>
      <c r="R306" s="4" t="str">
        <f t="shared" si="52"/>
        <v>0.66,</v>
      </c>
      <c r="S306" s="4" t="str">
        <f t="shared" si="53"/>
        <v>0.00632</v>
      </c>
      <c r="T306" s="4" t="str">
        <f t="shared" si="54"/>
        <v>insert into FXRATE values ('20080603','USDJPY',105.09,104.43,105.55,103.89,null, 0.66,0.00632);</v>
      </c>
    </row>
    <row r="307" spans="1:20" x14ac:dyDescent="0.2">
      <c r="A307" s="1">
        <v>20080604</v>
      </c>
      <c r="B307" s="1" t="s">
        <v>5</v>
      </c>
      <c r="C307" s="2">
        <v>105.23</v>
      </c>
      <c r="D307" s="2">
        <v>105.09</v>
      </c>
      <c r="E307" s="2">
        <v>105.33</v>
      </c>
      <c r="F307" s="2">
        <v>104.55</v>
      </c>
      <c r="G307" s="1" t="s">
        <v>6</v>
      </c>
      <c r="H307" s="2">
        <f t="shared" si="44"/>
        <v>0.14000000000000057</v>
      </c>
      <c r="I307" s="3">
        <f t="shared" si="45"/>
        <v>1.3321914549433871E-3</v>
      </c>
      <c r="K307" s="4" t="str">
        <f t="shared" si="46"/>
        <v>'20080604',</v>
      </c>
      <c r="L307" s="4" t="str">
        <f t="shared" si="47"/>
        <v>'USDJPY',</v>
      </c>
      <c r="M307" s="4" t="str">
        <f t="shared" si="48"/>
        <v>105.23,</v>
      </c>
      <c r="N307" s="4" t="str">
        <f t="shared" si="49"/>
        <v>105.09,</v>
      </c>
      <c r="O307" s="4" t="str">
        <f t="shared" si="50"/>
        <v>105.33,</v>
      </c>
      <c r="P307" s="4" t="str">
        <f t="shared" si="51"/>
        <v>104.55,</v>
      </c>
      <c r="Q307" s="5" t="s">
        <v>10</v>
      </c>
      <c r="R307" s="4" t="str">
        <f t="shared" si="52"/>
        <v>0.14,</v>
      </c>
      <c r="S307" s="4" t="str">
        <f t="shared" si="53"/>
        <v>0.00133</v>
      </c>
      <c r="T307" s="4" t="str">
        <f t="shared" si="54"/>
        <v>insert into FXRATE values ('20080604','USDJPY',105.23,105.09,105.33,104.55,null, 0.14,0.00133);</v>
      </c>
    </row>
    <row r="308" spans="1:20" x14ac:dyDescent="0.2">
      <c r="A308" s="1">
        <v>20080605</v>
      </c>
      <c r="B308" s="1" t="s">
        <v>5</v>
      </c>
      <c r="C308" s="2">
        <v>105.96</v>
      </c>
      <c r="D308" s="2">
        <v>105.22</v>
      </c>
      <c r="E308" s="2">
        <v>106.42</v>
      </c>
      <c r="F308" s="2">
        <v>105.21</v>
      </c>
      <c r="G308" s="1" t="s">
        <v>6</v>
      </c>
      <c r="H308" s="2">
        <f t="shared" si="44"/>
        <v>0.72999999999998977</v>
      </c>
      <c r="I308" s="3">
        <f t="shared" si="45"/>
        <v>6.9371852133421055E-3</v>
      </c>
      <c r="K308" s="4" t="str">
        <f t="shared" si="46"/>
        <v>'20080605',</v>
      </c>
      <c r="L308" s="4" t="str">
        <f t="shared" si="47"/>
        <v>'USDJPY',</v>
      </c>
      <c r="M308" s="4" t="str">
        <f t="shared" si="48"/>
        <v>105.96,</v>
      </c>
      <c r="N308" s="4" t="str">
        <f t="shared" si="49"/>
        <v>105.22,</v>
      </c>
      <c r="O308" s="4" t="str">
        <f t="shared" si="50"/>
        <v>106.42,</v>
      </c>
      <c r="P308" s="4" t="str">
        <f t="shared" si="51"/>
        <v>105.21,</v>
      </c>
      <c r="Q308" s="5" t="s">
        <v>10</v>
      </c>
      <c r="R308" s="4" t="str">
        <f t="shared" si="52"/>
        <v>0.73,</v>
      </c>
      <c r="S308" s="4" t="str">
        <f t="shared" si="53"/>
        <v>0.00694</v>
      </c>
      <c r="T308" s="4" t="str">
        <f t="shared" si="54"/>
        <v>insert into FXRATE values ('20080605','USDJPY',105.96,105.22,106.42,105.21,null, 0.73,0.00694);</v>
      </c>
    </row>
    <row r="309" spans="1:20" x14ac:dyDescent="0.2">
      <c r="A309" s="1">
        <v>20080606</v>
      </c>
      <c r="B309" s="1" t="s">
        <v>5</v>
      </c>
      <c r="C309" s="2">
        <v>104.99</v>
      </c>
      <c r="D309" s="2">
        <v>105.96</v>
      </c>
      <c r="E309" s="2">
        <v>106.33</v>
      </c>
      <c r="F309" s="2">
        <v>104.92</v>
      </c>
      <c r="G309" s="1" t="s">
        <v>6</v>
      </c>
      <c r="H309" s="2">
        <f t="shared" si="44"/>
        <v>-0.96999999999999886</v>
      </c>
      <c r="I309" s="3">
        <f t="shared" si="45"/>
        <v>-9.1543978859947046E-3</v>
      </c>
      <c r="K309" s="4" t="str">
        <f t="shared" si="46"/>
        <v>'20080606',</v>
      </c>
      <c r="L309" s="4" t="str">
        <f t="shared" si="47"/>
        <v>'USDJPY',</v>
      </c>
      <c r="M309" s="4" t="str">
        <f t="shared" si="48"/>
        <v>104.99,</v>
      </c>
      <c r="N309" s="4" t="str">
        <f t="shared" si="49"/>
        <v>105.96,</v>
      </c>
      <c r="O309" s="4" t="str">
        <f t="shared" si="50"/>
        <v>106.33,</v>
      </c>
      <c r="P309" s="4" t="str">
        <f t="shared" si="51"/>
        <v>104.92,</v>
      </c>
      <c r="Q309" s="5" t="s">
        <v>10</v>
      </c>
      <c r="R309" s="4" t="str">
        <f t="shared" si="52"/>
        <v>-0.97,</v>
      </c>
      <c r="S309" s="4" t="str">
        <f t="shared" si="53"/>
        <v>-0.00915</v>
      </c>
      <c r="T309" s="4" t="str">
        <f t="shared" si="54"/>
        <v>insert into FXRATE values ('20080606','USDJPY',104.99,105.96,106.33,104.92,null, -0.97,-0.00915);</v>
      </c>
    </row>
    <row r="310" spans="1:20" x14ac:dyDescent="0.2">
      <c r="A310" s="1">
        <v>20080609</v>
      </c>
      <c r="B310" s="1" t="s">
        <v>5</v>
      </c>
      <c r="C310" s="2">
        <v>106.31</v>
      </c>
      <c r="D310" s="2">
        <v>104.66</v>
      </c>
      <c r="E310" s="2">
        <v>106.36</v>
      </c>
      <c r="F310" s="2">
        <v>104.63</v>
      </c>
      <c r="G310" s="1" t="s">
        <v>6</v>
      </c>
      <c r="H310" s="2">
        <f t="shared" si="44"/>
        <v>1.3200000000000074</v>
      </c>
      <c r="I310" s="3">
        <f t="shared" si="45"/>
        <v>1.257262596437763E-2</v>
      </c>
      <c r="K310" s="4" t="str">
        <f t="shared" si="46"/>
        <v>'20080609',</v>
      </c>
      <c r="L310" s="4" t="str">
        <f t="shared" si="47"/>
        <v>'USDJPY',</v>
      </c>
      <c r="M310" s="4" t="str">
        <f t="shared" si="48"/>
        <v>106.31,</v>
      </c>
      <c r="N310" s="4" t="str">
        <f t="shared" si="49"/>
        <v>104.66,</v>
      </c>
      <c r="O310" s="4" t="str">
        <f t="shared" si="50"/>
        <v>106.36,</v>
      </c>
      <c r="P310" s="4" t="str">
        <f t="shared" si="51"/>
        <v>104.63,</v>
      </c>
      <c r="Q310" s="5" t="s">
        <v>10</v>
      </c>
      <c r="R310" s="4" t="str">
        <f t="shared" si="52"/>
        <v>1.32,</v>
      </c>
      <c r="S310" s="4" t="str">
        <f t="shared" si="53"/>
        <v>0.01257</v>
      </c>
      <c r="T310" s="4" t="str">
        <f t="shared" si="54"/>
        <v>insert into FXRATE values ('20080609','USDJPY',106.31,104.66,106.36,104.63,null, 1.32,0.01257);</v>
      </c>
    </row>
    <row r="311" spans="1:20" x14ac:dyDescent="0.2">
      <c r="A311" s="1">
        <v>20080610</v>
      </c>
      <c r="B311" s="1" t="s">
        <v>5</v>
      </c>
      <c r="C311" s="2">
        <v>107.44</v>
      </c>
      <c r="D311" s="2">
        <v>106.3</v>
      </c>
      <c r="E311" s="2">
        <v>107.44</v>
      </c>
      <c r="F311" s="2">
        <v>106.25</v>
      </c>
      <c r="G311" s="1" t="s">
        <v>6</v>
      </c>
      <c r="H311" s="2">
        <f t="shared" si="44"/>
        <v>1.1299999999999955</v>
      </c>
      <c r="I311" s="3">
        <f t="shared" si="45"/>
        <v>1.0629291694102112E-2</v>
      </c>
      <c r="K311" s="4" t="str">
        <f t="shared" si="46"/>
        <v>'20080610',</v>
      </c>
      <c r="L311" s="4" t="str">
        <f t="shared" si="47"/>
        <v>'USDJPY',</v>
      </c>
      <c r="M311" s="4" t="str">
        <f t="shared" si="48"/>
        <v>107.44,</v>
      </c>
      <c r="N311" s="4" t="str">
        <f t="shared" si="49"/>
        <v>106.3,</v>
      </c>
      <c r="O311" s="4" t="str">
        <f t="shared" si="50"/>
        <v>107.44,</v>
      </c>
      <c r="P311" s="4" t="str">
        <f t="shared" si="51"/>
        <v>106.25,</v>
      </c>
      <c r="Q311" s="5" t="s">
        <v>10</v>
      </c>
      <c r="R311" s="4" t="str">
        <f t="shared" si="52"/>
        <v>1.13,</v>
      </c>
      <c r="S311" s="4" t="str">
        <f t="shared" si="53"/>
        <v>0.01063</v>
      </c>
      <c r="T311" s="4" t="str">
        <f t="shared" si="54"/>
        <v>insert into FXRATE values ('20080610','USDJPY',107.44,106.3,107.44,106.25,null, 1.13,0.01063);</v>
      </c>
    </row>
    <row r="312" spans="1:20" x14ac:dyDescent="0.2">
      <c r="A312" s="1">
        <v>20080611</v>
      </c>
      <c r="B312" s="1" t="s">
        <v>5</v>
      </c>
      <c r="C312" s="2">
        <v>106.98</v>
      </c>
      <c r="D312" s="2">
        <v>107.44</v>
      </c>
      <c r="E312" s="2">
        <v>107.75</v>
      </c>
      <c r="F312" s="2">
        <v>106.57</v>
      </c>
      <c r="G312" s="1" t="s">
        <v>6</v>
      </c>
      <c r="H312" s="2">
        <f t="shared" si="44"/>
        <v>-0.45999999999999375</v>
      </c>
      <c r="I312" s="3">
        <f t="shared" si="45"/>
        <v>-4.2814594192106641E-3</v>
      </c>
      <c r="K312" s="4" t="str">
        <f t="shared" si="46"/>
        <v>'20080611',</v>
      </c>
      <c r="L312" s="4" t="str">
        <f t="shared" si="47"/>
        <v>'USDJPY',</v>
      </c>
      <c r="M312" s="4" t="str">
        <f t="shared" si="48"/>
        <v>106.98,</v>
      </c>
      <c r="N312" s="4" t="str">
        <f t="shared" si="49"/>
        <v>107.44,</v>
      </c>
      <c r="O312" s="4" t="str">
        <f t="shared" si="50"/>
        <v>107.75,</v>
      </c>
      <c r="P312" s="4" t="str">
        <f t="shared" si="51"/>
        <v>106.57,</v>
      </c>
      <c r="Q312" s="5" t="s">
        <v>10</v>
      </c>
      <c r="R312" s="4" t="str">
        <f t="shared" si="52"/>
        <v>-0.46,</v>
      </c>
      <c r="S312" s="4" t="str">
        <f t="shared" si="53"/>
        <v>-0.00428</v>
      </c>
      <c r="T312" s="4" t="str">
        <f t="shared" si="54"/>
        <v>insert into FXRATE values ('20080611','USDJPY',106.98,107.44,107.75,106.57,null, -0.46,-0.00428);</v>
      </c>
    </row>
    <row r="313" spans="1:20" x14ac:dyDescent="0.2">
      <c r="A313" s="1">
        <v>20080612</v>
      </c>
      <c r="B313" s="1" t="s">
        <v>5</v>
      </c>
      <c r="C313" s="2">
        <v>107.96</v>
      </c>
      <c r="D313" s="2">
        <v>106.97</v>
      </c>
      <c r="E313" s="2">
        <v>108.08</v>
      </c>
      <c r="F313" s="2">
        <v>106.81</v>
      </c>
      <c r="G313" s="1" t="s">
        <v>6</v>
      </c>
      <c r="H313" s="2">
        <f t="shared" si="44"/>
        <v>0.97999999999998977</v>
      </c>
      <c r="I313" s="3">
        <f t="shared" si="45"/>
        <v>9.1605907646288062E-3</v>
      </c>
      <c r="K313" s="4" t="str">
        <f t="shared" si="46"/>
        <v>'20080612',</v>
      </c>
      <c r="L313" s="4" t="str">
        <f t="shared" si="47"/>
        <v>'USDJPY',</v>
      </c>
      <c r="M313" s="4" t="str">
        <f t="shared" si="48"/>
        <v>107.96,</v>
      </c>
      <c r="N313" s="4" t="str">
        <f t="shared" si="49"/>
        <v>106.97,</v>
      </c>
      <c r="O313" s="4" t="str">
        <f t="shared" si="50"/>
        <v>108.08,</v>
      </c>
      <c r="P313" s="4" t="str">
        <f t="shared" si="51"/>
        <v>106.81,</v>
      </c>
      <c r="Q313" s="5" t="s">
        <v>10</v>
      </c>
      <c r="R313" s="4" t="str">
        <f t="shared" si="52"/>
        <v>0.98,</v>
      </c>
      <c r="S313" s="4" t="str">
        <f t="shared" si="53"/>
        <v>0.00916</v>
      </c>
      <c r="T313" s="4" t="str">
        <f t="shared" si="54"/>
        <v>insert into FXRATE values ('20080612','USDJPY',107.96,106.97,108.08,106.81,null, 0.98,0.00916);</v>
      </c>
    </row>
    <row r="314" spans="1:20" x14ac:dyDescent="0.2">
      <c r="A314" s="1">
        <v>20080613</v>
      </c>
      <c r="B314" s="1" t="s">
        <v>5</v>
      </c>
      <c r="C314" s="2">
        <v>108.22</v>
      </c>
      <c r="D314" s="2">
        <v>107.96</v>
      </c>
      <c r="E314" s="2">
        <v>108.39</v>
      </c>
      <c r="F314" s="2">
        <v>107.66</v>
      </c>
      <c r="G314" s="1" t="s">
        <v>6</v>
      </c>
      <c r="H314" s="2">
        <f t="shared" si="44"/>
        <v>0.26000000000000512</v>
      </c>
      <c r="I314" s="3">
        <f t="shared" si="45"/>
        <v>2.4082993701371354E-3</v>
      </c>
      <c r="K314" s="4" t="str">
        <f t="shared" si="46"/>
        <v>'20080613',</v>
      </c>
      <c r="L314" s="4" t="str">
        <f t="shared" si="47"/>
        <v>'USDJPY',</v>
      </c>
      <c r="M314" s="4" t="str">
        <f t="shared" si="48"/>
        <v>108.22,</v>
      </c>
      <c r="N314" s="4" t="str">
        <f t="shared" si="49"/>
        <v>107.96,</v>
      </c>
      <c r="O314" s="4" t="str">
        <f t="shared" si="50"/>
        <v>108.39,</v>
      </c>
      <c r="P314" s="4" t="str">
        <f t="shared" si="51"/>
        <v>107.66,</v>
      </c>
      <c r="Q314" s="5" t="s">
        <v>10</v>
      </c>
      <c r="R314" s="4" t="str">
        <f t="shared" si="52"/>
        <v>0.26,</v>
      </c>
      <c r="S314" s="4" t="str">
        <f t="shared" si="53"/>
        <v>0.00241</v>
      </c>
      <c r="T314" s="4" t="str">
        <f t="shared" si="54"/>
        <v>insert into FXRATE values ('20080613','USDJPY',108.22,107.96,108.39,107.66,null, 0.26,0.00241);</v>
      </c>
    </row>
    <row r="315" spans="1:20" x14ac:dyDescent="0.2">
      <c r="A315" s="1">
        <v>20080616</v>
      </c>
      <c r="B315" s="1" t="s">
        <v>5</v>
      </c>
      <c r="C315" s="2">
        <v>108.22</v>
      </c>
      <c r="D315" s="2">
        <v>108.24</v>
      </c>
      <c r="E315" s="2">
        <v>108.58</v>
      </c>
      <c r="F315" s="2">
        <v>107.93</v>
      </c>
      <c r="G315" s="1" t="s">
        <v>6</v>
      </c>
      <c r="H315" s="2">
        <f t="shared" si="44"/>
        <v>0</v>
      </c>
      <c r="I315" s="3">
        <f t="shared" si="45"/>
        <v>0</v>
      </c>
      <c r="K315" s="4" t="str">
        <f t="shared" si="46"/>
        <v>'20080616',</v>
      </c>
      <c r="L315" s="4" t="str">
        <f t="shared" si="47"/>
        <v>'USDJPY',</v>
      </c>
      <c r="M315" s="4" t="str">
        <f t="shared" si="48"/>
        <v>108.22,</v>
      </c>
      <c r="N315" s="4" t="str">
        <f t="shared" si="49"/>
        <v>108.24,</v>
      </c>
      <c r="O315" s="4" t="str">
        <f t="shared" si="50"/>
        <v>108.58,</v>
      </c>
      <c r="P315" s="4" t="str">
        <f t="shared" si="51"/>
        <v>107.93,</v>
      </c>
      <c r="Q315" s="5" t="s">
        <v>10</v>
      </c>
      <c r="R315" s="4" t="str">
        <f t="shared" si="52"/>
        <v>0,</v>
      </c>
      <c r="S315" s="4" t="str">
        <f t="shared" si="53"/>
        <v>0</v>
      </c>
      <c r="T315" s="4" t="str">
        <f t="shared" si="54"/>
        <v>insert into FXRATE values ('20080616','USDJPY',108.22,108.24,108.58,107.93,null, 0,0);</v>
      </c>
    </row>
    <row r="316" spans="1:20" x14ac:dyDescent="0.2">
      <c r="A316" s="1">
        <v>20080617</v>
      </c>
      <c r="B316" s="1" t="s">
        <v>5</v>
      </c>
      <c r="C316" s="2">
        <v>107.93</v>
      </c>
      <c r="D316" s="2">
        <v>108.22</v>
      </c>
      <c r="E316" s="2">
        <v>108.38</v>
      </c>
      <c r="F316" s="2">
        <v>107.61</v>
      </c>
      <c r="G316" s="1" t="s">
        <v>6</v>
      </c>
      <c r="H316" s="2">
        <f t="shared" si="44"/>
        <v>-0.28999999999999204</v>
      </c>
      <c r="I316" s="3">
        <f t="shared" si="45"/>
        <v>-2.6797264830899282E-3</v>
      </c>
      <c r="K316" s="4" t="str">
        <f t="shared" si="46"/>
        <v>'20080617',</v>
      </c>
      <c r="L316" s="4" t="str">
        <f t="shared" si="47"/>
        <v>'USDJPY',</v>
      </c>
      <c r="M316" s="4" t="str">
        <f t="shared" si="48"/>
        <v>107.93,</v>
      </c>
      <c r="N316" s="4" t="str">
        <f t="shared" si="49"/>
        <v>108.22,</v>
      </c>
      <c r="O316" s="4" t="str">
        <f t="shared" si="50"/>
        <v>108.38,</v>
      </c>
      <c r="P316" s="4" t="str">
        <f t="shared" si="51"/>
        <v>107.61,</v>
      </c>
      <c r="Q316" s="5" t="s">
        <v>10</v>
      </c>
      <c r="R316" s="4" t="str">
        <f t="shared" si="52"/>
        <v>-0.29,</v>
      </c>
      <c r="S316" s="4" t="str">
        <f t="shared" si="53"/>
        <v>-0.00268</v>
      </c>
      <c r="T316" s="4" t="str">
        <f t="shared" si="54"/>
        <v>insert into FXRATE values ('20080617','USDJPY',107.93,108.22,108.38,107.61,null, -0.29,-0.00268);</v>
      </c>
    </row>
    <row r="317" spans="1:20" x14ac:dyDescent="0.2">
      <c r="A317" s="1">
        <v>20080618</v>
      </c>
      <c r="B317" s="1" t="s">
        <v>5</v>
      </c>
      <c r="C317" s="2">
        <v>107.88</v>
      </c>
      <c r="D317" s="2">
        <v>107.93</v>
      </c>
      <c r="E317" s="2">
        <v>108.43</v>
      </c>
      <c r="F317" s="2">
        <v>107.72</v>
      </c>
      <c r="G317" s="1" t="s">
        <v>6</v>
      </c>
      <c r="H317" s="2">
        <f t="shared" si="44"/>
        <v>-5.0000000000011369E-2</v>
      </c>
      <c r="I317" s="3">
        <f t="shared" si="45"/>
        <v>-4.6326322616521232E-4</v>
      </c>
      <c r="K317" s="4" t="str">
        <f t="shared" si="46"/>
        <v>'20080618',</v>
      </c>
      <c r="L317" s="4" t="str">
        <f t="shared" si="47"/>
        <v>'USDJPY',</v>
      </c>
      <c r="M317" s="4" t="str">
        <f t="shared" si="48"/>
        <v>107.88,</v>
      </c>
      <c r="N317" s="4" t="str">
        <f t="shared" si="49"/>
        <v>107.93,</v>
      </c>
      <c r="O317" s="4" t="str">
        <f t="shared" si="50"/>
        <v>108.43,</v>
      </c>
      <c r="P317" s="4" t="str">
        <f t="shared" si="51"/>
        <v>107.72,</v>
      </c>
      <c r="Q317" s="5" t="s">
        <v>10</v>
      </c>
      <c r="R317" s="4" t="str">
        <f t="shared" si="52"/>
        <v>-0.05,</v>
      </c>
      <c r="S317" s="4" t="str">
        <f t="shared" si="53"/>
        <v>-0.00046</v>
      </c>
      <c r="T317" s="4" t="str">
        <f t="shared" si="54"/>
        <v>insert into FXRATE values ('20080618','USDJPY',107.88,107.93,108.43,107.72,null, -0.05,-0.00046);</v>
      </c>
    </row>
    <row r="318" spans="1:20" x14ac:dyDescent="0.2">
      <c r="A318" s="1">
        <v>20080619</v>
      </c>
      <c r="B318" s="1" t="s">
        <v>5</v>
      </c>
      <c r="C318" s="2">
        <v>108.01</v>
      </c>
      <c r="D318" s="2">
        <v>107.88</v>
      </c>
      <c r="E318" s="2">
        <v>108.06</v>
      </c>
      <c r="F318" s="2">
        <v>107.42</v>
      </c>
      <c r="G318" s="1" t="s">
        <v>6</v>
      </c>
      <c r="H318" s="2">
        <f t="shared" si="44"/>
        <v>0.13000000000000966</v>
      </c>
      <c r="I318" s="3">
        <f t="shared" si="45"/>
        <v>1.205042639970427E-3</v>
      </c>
      <c r="K318" s="4" t="str">
        <f t="shared" si="46"/>
        <v>'20080619',</v>
      </c>
      <c r="L318" s="4" t="str">
        <f t="shared" si="47"/>
        <v>'USDJPY',</v>
      </c>
      <c r="M318" s="4" t="str">
        <f t="shared" si="48"/>
        <v>108.01,</v>
      </c>
      <c r="N318" s="4" t="str">
        <f t="shared" si="49"/>
        <v>107.88,</v>
      </c>
      <c r="O318" s="4" t="str">
        <f t="shared" si="50"/>
        <v>108.06,</v>
      </c>
      <c r="P318" s="4" t="str">
        <f t="shared" si="51"/>
        <v>107.42,</v>
      </c>
      <c r="Q318" s="5" t="s">
        <v>10</v>
      </c>
      <c r="R318" s="4" t="str">
        <f t="shared" si="52"/>
        <v>0.13,</v>
      </c>
      <c r="S318" s="4" t="str">
        <f t="shared" si="53"/>
        <v>0.00121</v>
      </c>
      <c r="T318" s="4" t="str">
        <f t="shared" si="54"/>
        <v>insert into FXRATE values ('20080619','USDJPY',108.01,107.88,108.06,107.42,null, 0.13,0.00121);</v>
      </c>
    </row>
    <row r="319" spans="1:20" x14ac:dyDescent="0.2">
      <c r="A319" s="1">
        <v>20080620</v>
      </c>
      <c r="B319" s="1" t="s">
        <v>5</v>
      </c>
      <c r="C319" s="2">
        <v>107.27</v>
      </c>
      <c r="D319" s="2">
        <v>108</v>
      </c>
      <c r="E319" s="2">
        <v>108.06</v>
      </c>
      <c r="F319" s="2">
        <v>107.14</v>
      </c>
      <c r="G319" s="1" t="s">
        <v>6</v>
      </c>
      <c r="H319" s="2">
        <f t="shared" si="44"/>
        <v>-0.74000000000000909</v>
      </c>
      <c r="I319" s="3">
        <f t="shared" si="45"/>
        <v>-6.8512174798630596E-3</v>
      </c>
      <c r="K319" s="4" t="str">
        <f t="shared" si="46"/>
        <v>'20080620',</v>
      </c>
      <c r="L319" s="4" t="str">
        <f t="shared" si="47"/>
        <v>'USDJPY',</v>
      </c>
      <c r="M319" s="4" t="str">
        <f t="shared" si="48"/>
        <v>107.27,</v>
      </c>
      <c r="N319" s="4" t="str">
        <f t="shared" si="49"/>
        <v>108,</v>
      </c>
      <c r="O319" s="4" t="str">
        <f t="shared" si="50"/>
        <v>108.06,</v>
      </c>
      <c r="P319" s="4" t="str">
        <f t="shared" si="51"/>
        <v>107.14,</v>
      </c>
      <c r="Q319" s="5" t="s">
        <v>10</v>
      </c>
      <c r="R319" s="4" t="str">
        <f t="shared" si="52"/>
        <v>-0.74,</v>
      </c>
      <c r="S319" s="4" t="str">
        <f t="shared" si="53"/>
        <v>-0.00685</v>
      </c>
      <c r="T319" s="4" t="str">
        <f t="shared" si="54"/>
        <v>insert into FXRATE values ('20080620','USDJPY',107.27,108,108.06,107.14,null, -0.74,-0.00685);</v>
      </c>
    </row>
    <row r="320" spans="1:20" x14ac:dyDescent="0.2">
      <c r="A320" s="1">
        <v>20080623</v>
      </c>
      <c r="B320" s="1" t="s">
        <v>5</v>
      </c>
      <c r="C320" s="2">
        <v>107.84</v>
      </c>
      <c r="D320" s="2">
        <v>107.44</v>
      </c>
      <c r="E320" s="2">
        <v>108.06</v>
      </c>
      <c r="F320" s="2">
        <v>107.16</v>
      </c>
      <c r="G320" s="1" t="s">
        <v>6</v>
      </c>
      <c r="H320" s="2">
        <f t="shared" si="44"/>
        <v>0.57000000000000739</v>
      </c>
      <c r="I320" s="3">
        <f t="shared" si="45"/>
        <v>5.3136944159597969E-3</v>
      </c>
      <c r="K320" s="4" t="str">
        <f t="shared" si="46"/>
        <v>'20080623',</v>
      </c>
      <c r="L320" s="4" t="str">
        <f t="shared" si="47"/>
        <v>'USDJPY',</v>
      </c>
      <c r="M320" s="4" t="str">
        <f t="shared" si="48"/>
        <v>107.84,</v>
      </c>
      <c r="N320" s="4" t="str">
        <f t="shared" si="49"/>
        <v>107.44,</v>
      </c>
      <c r="O320" s="4" t="str">
        <f t="shared" si="50"/>
        <v>108.06,</v>
      </c>
      <c r="P320" s="4" t="str">
        <f t="shared" si="51"/>
        <v>107.16,</v>
      </c>
      <c r="Q320" s="5" t="s">
        <v>10</v>
      </c>
      <c r="R320" s="4" t="str">
        <f t="shared" si="52"/>
        <v>0.57,</v>
      </c>
      <c r="S320" s="4" t="str">
        <f t="shared" si="53"/>
        <v>0.00531</v>
      </c>
      <c r="T320" s="4" t="str">
        <f t="shared" si="54"/>
        <v>insert into FXRATE values ('20080623','USDJPY',107.84,107.44,108.06,107.16,null, 0.57,0.00531);</v>
      </c>
    </row>
    <row r="321" spans="1:20" x14ac:dyDescent="0.2">
      <c r="A321" s="1">
        <v>20080624</v>
      </c>
      <c r="B321" s="1" t="s">
        <v>5</v>
      </c>
      <c r="C321" s="2">
        <v>107.81</v>
      </c>
      <c r="D321" s="2">
        <v>107.84</v>
      </c>
      <c r="E321" s="2">
        <v>108.21</v>
      </c>
      <c r="F321" s="2">
        <v>107.36</v>
      </c>
      <c r="G321" s="1" t="s">
        <v>6</v>
      </c>
      <c r="H321" s="2">
        <f t="shared" si="44"/>
        <v>-3.0000000000001137E-2</v>
      </c>
      <c r="I321" s="3">
        <f t="shared" si="45"/>
        <v>-2.7818991097923901E-4</v>
      </c>
      <c r="K321" s="4" t="str">
        <f t="shared" si="46"/>
        <v>'20080624',</v>
      </c>
      <c r="L321" s="4" t="str">
        <f t="shared" si="47"/>
        <v>'USDJPY',</v>
      </c>
      <c r="M321" s="4" t="str">
        <f t="shared" si="48"/>
        <v>107.81,</v>
      </c>
      <c r="N321" s="4" t="str">
        <f t="shared" si="49"/>
        <v>107.84,</v>
      </c>
      <c r="O321" s="4" t="str">
        <f t="shared" si="50"/>
        <v>108.21,</v>
      </c>
      <c r="P321" s="4" t="str">
        <f t="shared" si="51"/>
        <v>107.36,</v>
      </c>
      <c r="Q321" s="5" t="s">
        <v>10</v>
      </c>
      <c r="R321" s="4" t="str">
        <f t="shared" si="52"/>
        <v>-0.03,</v>
      </c>
      <c r="S321" s="4" t="str">
        <f t="shared" si="53"/>
        <v>-0.00028</v>
      </c>
      <c r="T321" s="4" t="str">
        <f t="shared" si="54"/>
        <v>insert into FXRATE values ('20080624','USDJPY',107.81,107.84,108.21,107.36,null, -0.03,-0.00028);</v>
      </c>
    </row>
    <row r="322" spans="1:20" x14ac:dyDescent="0.2">
      <c r="A322" s="1">
        <v>20080625</v>
      </c>
      <c r="B322" s="1" t="s">
        <v>5</v>
      </c>
      <c r="C322" s="2">
        <v>107.81</v>
      </c>
      <c r="D322" s="2">
        <v>107.82</v>
      </c>
      <c r="E322" s="2">
        <v>108.41</v>
      </c>
      <c r="F322" s="2">
        <v>107.67</v>
      </c>
      <c r="G322" s="1" t="s">
        <v>6</v>
      </c>
      <c r="H322" s="2">
        <f t="shared" si="44"/>
        <v>0</v>
      </c>
      <c r="I322" s="3">
        <f t="shared" si="45"/>
        <v>0</v>
      </c>
      <c r="K322" s="4" t="str">
        <f t="shared" si="46"/>
        <v>'20080625',</v>
      </c>
      <c r="L322" s="4" t="str">
        <f t="shared" si="47"/>
        <v>'USDJPY',</v>
      </c>
      <c r="M322" s="4" t="str">
        <f t="shared" si="48"/>
        <v>107.81,</v>
      </c>
      <c r="N322" s="4" t="str">
        <f t="shared" si="49"/>
        <v>107.82,</v>
      </c>
      <c r="O322" s="4" t="str">
        <f t="shared" si="50"/>
        <v>108.41,</v>
      </c>
      <c r="P322" s="4" t="str">
        <f t="shared" si="51"/>
        <v>107.67,</v>
      </c>
      <c r="Q322" s="5" t="s">
        <v>10</v>
      </c>
      <c r="R322" s="4" t="str">
        <f t="shared" si="52"/>
        <v>0,</v>
      </c>
      <c r="S322" s="4" t="str">
        <f t="shared" si="53"/>
        <v>0</v>
      </c>
      <c r="T322" s="4" t="str">
        <f t="shared" si="54"/>
        <v>insert into FXRATE values ('20080625','USDJPY',107.81,107.82,108.41,107.67,null, 0,0);</v>
      </c>
    </row>
    <row r="323" spans="1:20" x14ac:dyDescent="0.2">
      <c r="A323" s="1">
        <v>20080626</v>
      </c>
      <c r="B323" s="1" t="s">
        <v>5</v>
      </c>
      <c r="C323" s="2">
        <v>106.81</v>
      </c>
      <c r="D323" s="2">
        <v>107.81</v>
      </c>
      <c r="E323" s="2">
        <v>108.19</v>
      </c>
      <c r="F323" s="2">
        <v>106.61</v>
      </c>
      <c r="G323" s="1" t="s">
        <v>6</v>
      </c>
      <c r="H323" s="2">
        <f t="shared" si="44"/>
        <v>-1</v>
      </c>
      <c r="I323" s="3">
        <f t="shared" si="45"/>
        <v>-9.2755774046934421E-3</v>
      </c>
      <c r="K323" s="4" t="str">
        <f t="shared" si="46"/>
        <v>'20080626',</v>
      </c>
      <c r="L323" s="4" t="str">
        <f t="shared" si="47"/>
        <v>'USDJPY',</v>
      </c>
      <c r="M323" s="4" t="str">
        <f t="shared" si="48"/>
        <v>106.81,</v>
      </c>
      <c r="N323" s="4" t="str">
        <f t="shared" si="49"/>
        <v>107.81,</v>
      </c>
      <c r="O323" s="4" t="str">
        <f t="shared" si="50"/>
        <v>108.19,</v>
      </c>
      <c r="P323" s="4" t="str">
        <f t="shared" si="51"/>
        <v>106.61,</v>
      </c>
      <c r="Q323" s="5" t="s">
        <v>10</v>
      </c>
      <c r="R323" s="4" t="str">
        <f t="shared" si="52"/>
        <v>-1,</v>
      </c>
      <c r="S323" s="4" t="str">
        <f t="shared" si="53"/>
        <v>-0.00928</v>
      </c>
      <c r="T323" s="4" t="str">
        <f t="shared" si="54"/>
        <v>insert into FXRATE values ('20080626','USDJPY',106.81,107.81,108.19,106.61,null, -1,-0.00928);</v>
      </c>
    </row>
    <row r="324" spans="1:20" x14ac:dyDescent="0.2">
      <c r="A324" s="1">
        <v>20080627</v>
      </c>
      <c r="B324" s="1" t="s">
        <v>5</v>
      </c>
      <c r="C324" s="2">
        <v>106.17</v>
      </c>
      <c r="D324" s="2">
        <v>106.81</v>
      </c>
      <c r="E324" s="2">
        <v>107.2</v>
      </c>
      <c r="F324" s="2">
        <v>105.86</v>
      </c>
      <c r="G324" s="1" t="s">
        <v>6</v>
      </c>
      <c r="H324" s="2">
        <f t="shared" ref="H324:H387" si="55">C324-C323</f>
        <v>-0.64000000000000057</v>
      </c>
      <c r="I324" s="3">
        <f t="shared" ref="I324:I387" si="56">(C324-C323)/C323</f>
        <v>-5.9919483194457498E-3</v>
      </c>
      <c r="K324" s="4" t="str">
        <f t="shared" ref="K324:K387" si="57">"'"&amp;A324&amp;"',"</f>
        <v>'20080627',</v>
      </c>
      <c r="L324" s="4" t="str">
        <f t="shared" ref="L324:L387" si="58">"'"&amp;B324&amp;"',"</f>
        <v>'USDJPY',</v>
      </c>
      <c r="M324" s="4" t="str">
        <f t="shared" ref="M324:M387" si="59">""&amp;C324&amp;","</f>
        <v>106.17,</v>
      </c>
      <c r="N324" s="4" t="str">
        <f t="shared" ref="N324:N387" si="60">""&amp;D324&amp;","</f>
        <v>106.81,</v>
      </c>
      <c r="O324" s="4" t="str">
        <f t="shared" ref="O324:O387" si="61">""&amp;E324&amp;","</f>
        <v>107.2,</v>
      </c>
      <c r="P324" s="4" t="str">
        <f t="shared" ref="P324:P387" si="62">""&amp;F324&amp;","</f>
        <v>105.86,</v>
      </c>
      <c r="Q324" s="5" t="s">
        <v>10</v>
      </c>
      <c r="R324" s="4" t="str">
        <f t="shared" ref="R324:R387" si="63">""&amp;ROUND(H324, 5)&amp;","</f>
        <v>-0.64,</v>
      </c>
      <c r="S324" s="4" t="str">
        <f t="shared" ref="S324:S387" si="64">""&amp;ROUND(I324,5)&amp;""</f>
        <v>-0.00599</v>
      </c>
      <c r="T324" s="4" t="str">
        <f t="shared" ref="T324:T387" si="65">"insert into FXRATE values ("&amp;K324&amp;L324&amp;M324&amp;N324&amp;O324&amp;P324&amp;Q324&amp;R324&amp;S324&amp;");"</f>
        <v>insert into FXRATE values ('20080627','USDJPY',106.17,106.81,107.2,105.86,null, -0.64,-0.00599);</v>
      </c>
    </row>
    <row r="325" spans="1:20" x14ac:dyDescent="0.2">
      <c r="A325" s="1">
        <v>20080630</v>
      </c>
      <c r="B325" s="1" t="s">
        <v>5</v>
      </c>
      <c r="C325" s="2">
        <v>106.22</v>
      </c>
      <c r="D325" s="2">
        <v>106.26</v>
      </c>
      <c r="E325" s="2">
        <v>106.47</v>
      </c>
      <c r="F325" s="2">
        <v>105</v>
      </c>
      <c r="G325" s="1" t="s">
        <v>6</v>
      </c>
      <c r="H325" s="2">
        <f t="shared" si="55"/>
        <v>4.9999999999997158E-2</v>
      </c>
      <c r="I325" s="3">
        <f t="shared" si="56"/>
        <v>4.7094282754070975E-4</v>
      </c>
      <c r="K325" s="4" t="str">
        <f t="shared" si="57"/>
        <v>'20080630',</v>
      </c>
      <c r="L325" s="4" t="str">
        <f t="shared" si="58"/>
        <v>'USDJPY',</v>
      </c>
      <c r="M325" s="4" t="str">
        <f t="shared" si="59"/>
        <v>106.22,</v>
      </c>
      <c r="N325" s="4" t="str">
        <f t="shared" si="60"/>
        <v>106.26,</v>
      </c>
      <c r="O325" s="4" t="str">
        <f t="shared" si="61"/>
        <v>106.47,</v>
      </c>
      <c r="P325" s="4" t="str">
        <f t="shared" si="62"/>
        <v>105,</v>
      </c>
      <c r="Q325" s="5" t="s">
        <v>10</v>
      </c>
      <c r="R325" s="4" t="str">
        <f t="shared" si="63"/>
        <v>0.05,</v>
      </c>
      <c r="S325" s="4" t="str">
        <f t="shared" si="64"/>
        <v>0.00047</v>
      </c>
      <c r="T325" s="4" t="str">
        <f t="shared" si="65"/>
        <v>insert into FXRATE values ('20080630','USDJPY',106.22,106.26,106.47,105,null, 0.05,0.00047);</v>
      </c>
    </row>
    <row r="326" spans="1:20" x14ac:dyDescent="0.2">
      <c r="A326" s="1">
        <v>20080701</v>
      </c>
      <c r="B326" s="1" t="s">
        <v>5</v>
      </c>
      <c r="C326" s="2">
        <v>106.13</v>
      </c>
      <c r="D326" s="2">
        <v>106.22</v>
      </c>
      <c r="E326" s="2">
        <v>106.39</v>
      </c>
      <c r="F326" s="2">
        <v>105.23</v>
      </c>
      <c r="G326" s="1" t="s">
        <v>6</v>
      </c>
      <c r="H326" s="2">
        <f t="shared" si="55"/>
        <v>-9.0000000000003411E-2</v>
      </c>
      <c r="I326" s="3">
        <f t="shared" si="56"/>
        <v>-8.4729806062891553E-4</v>
      </c>
      <c r="K326" s="4" t="str">
        <f t="shared" si="57"/>
        <v>'20080701',</v>
      </c>
      <c r="L326" s="4" t="str">
        <f t="shared" si="58"/>
        <v>'USDJPY',</v>
      </c>
      <c r="M326" s="4" t="str">
        <f t="shared" si="59"/>
        <v>106.13,</v>
      </c>
      <c r="N326" s="4" t="str">
        <f t="shared" si="60"/>
        <v>106.22,</v>
      </c>
      <c r="O326" s="4" t="str">
        <f t="shared" si="61"/>
        <v>106.39,</v>
      </c>
      <c r="P326" s="4" t="str">
        <f t="shared" si="62"/>
        <v>105.23,</v>
      </c>
      <c r="Q326" s="5" t="s">
        <v>10</v>
      </c>
      <c r="R326" s="4" t="str">
        <f t="shared" si="63"/>
        <v>-0.09,</v>
      </c>
      <c r="S326" s="4" t="str">
        <f t="shared" si="64"/>
        <v>-0.00085</v>
      </c>
      <c r="T326" s="4" t="str">
        <f t="shared" si="65"/>
        <v>insert into FXRATE values ('20080701','USDJPY',106.13,106.22,106.39,105.23,null, -0.09,-0.00085);</v>
      </c>
    </row>
    <row r="327" spans="1:20" x14ac:dyDescent="0.2">
      <c r="A327" s="1">
        <v>20080702</v>
      </c>
      <c r="B327" s="1" t="s">
        <v>5</v>
      </c>
      <c r="C327" s="2">
        <v>105.9</v>
      </c>
      <c r="D327" s="2">
        <v>106.13</v>
      </c>
      <c r="E327" s="2">
        <v>106.77</v>
      </c>
      <c r="F327" s="2">
        <v>105.78</v>
      </c>
      <c r="G327" s="1" t="s">
        <v>6</v>
      </c>
      <c r="H327" s="2">
        <f t="shared" si="55"/>
        <v>-0.22999999999998977</v>
      </c>
      <c r="I327" s="3">
        <f t="shared" si="56"/>
        <v>-2.1671534910015053E-3</v>
      </c>
      <c r="K327" s="4" t="str">
        <f t="shared" si="57"/>
        <v>'20080702',</v>
      </c>
      <c r="L327" s="4" t="str">
        <f t="shared" si="58"/>
        <v>'USDJPY',</v>
      </c>
      <c r="M327" s="4" t="str">
        <f t="shared" si="59"/>
        <v>105.9,</v>
      </c>
      <c r="N327" s="4" t="str">
        <f t="shared" si="60"/>
        <v>106.13,</v>
      </c>
      <c r="O327" s="4" t="str">
        <f t="shared" si="61"/>
        <v>106.77,</v>
      </c>
      <c r="P327" s="4" t="str">
        <f t="shared" si="62"/>
        <v>105.78,</v>
      </c>
      <c r="Q327" s="5" t="s">
        <v>10</v>
      </c>
      <c r="R327" s="4" t="str">
        <f t="shared" si="63"/>
        <v>-0.23,</v>
      </c>
      <c r="S327" s="4" t="str">
        <f t="shared" si="64"/>
        <v>-0.00217</v>
      </c>
      <c r="T327" s="4" t="str">
        <f t="shared" si="65"/>
        <v>insert into FXRATE values ('20080702','USDJPY',105.9,106.13,106.77,105.78,null, -0.23,-0.00217);</v>
      </c>
    </row>
    <row r="328" spans="1:20" x14ac:dyDescent="0.2">
      <c r="A328" s="1">
        <v>20080703</v>
      </c>
      <c r="B328" s="1" t="s">
        <v>5</v>
      </c>
      <c r="C328" s="2">
        <v>106.73</v>
      </c>
      <c r="D328" s="2">
        <v>105.94</v>
      </c>
      <c r="E328" s="2">
        <v>106.92</v>
      </c>
      <c r="F328" s="2">
        <v>105.79</v>
      </c>
      <c r="G328" s="1" t="s">
        <v>6</v>
      </c>
      <c r="H328" s="2">
        <f t="shared" si="55"/>
        <v>0.82999999999999829</v>
      </c>
      <c r="I328" s="3">
        <f t="shared" si="56"/>
        <v>7.837582625118019E-3</v>
      </c>
      <c r="K328" s="4" t="str">
        <f t="shared" si="57"/>
        <v>'20080703',</v>
      </c>
      <c r="L328" s="4" t="str">
        <f t="shared" si="58"/>
        <v>'USDJPY',</v>
      </c>
      <c r="M328" s="4" t="str">
        <f t="shared" si="59"/>
        <v>106.73,</v>
      </c>
      <c r="N328" s="4" t="str">
        <f t="shared" si="60"/>
        <v>105.94,</v>
      </c>
      <c r="O328" s="4" t="str">
        <f t="shared" si="61"/>
        <v>106.92,</v>
      </c>
      <c r="P328" s="4" t="str">
        <f t="shared" si="62"/>
        <v>105.79,</v>
      </c>
      <c r="Q328" s="5" t="s">
        <v>10</v>
      </c>
      <c r="R328" s="4" t="str">
        <f t="shared" si="63"/>
        <v>0.83,</v>
      </c>
      <c r="S328" s="4" t="str">
        <f t="shared" si="64"/>
        <v>0.00784</v>
      </c>
      <c r="T328" s="4" t="str">
        <f t="shared" si="65"/>
        <v>insert into FXRATE values ('20080703','USDJPY',106.73,105.94,106.92,105.79,null, 0.83,0.00784);</v>
      </c>
    </row>
    <row r="329" spans="1:20" x14ac:dyDescent="0.2">
      <c r="A329" s="1">
        <v>20080704</v>
      </c>
      <c r="B329" s="1" t="s">
        <v>5</v>
      </c>
      <c r="C329" s="2">
        <v>106.77</v>
      </c>
      <c r="D329" s="2">
        <v>106.73</v>
      </c>
      <c r="E329" s="2">
        <v>106.88</v>
      </c>
      <c r="F329" s="2">
        <v>106.61</v>
      </c>
      <c r="G329" s="1" t="s">
        <v>6</v>
      </c>
      <c r="H329" s="2">
        <f t="shared" si="55"/>
        <v>3.9999999999992042E-2</v>
      </c>
      <c r="I329" s="3">
        <f t="shared" si="56"/>
        <v>3.7477747587362541E-4</v>
      </c>
      <c r="K329" s="4" t="str">
        <f t="shared" si="57"/>
        <v>'20080704',</v>
      </c>
      <c r="L329" s="4" t="str">
        <f t="shared" si="58"/>
        <v>'USDJPY',</v>
      </c>
      <c r="M329" s="4" t="str">
        <f t="shared" si="59"/>
        <v>106.77,</v>
      </c>
      <c r="N329" s="4" t="str">
        <f t="shared" si="60"/>
        <v>106.73,</v>
      </c>
      <c r="O329" s="4" t="str">
        <f t="shared" si="61"/>
        <v>106.88,</v>
      </c>
      <c r="P329" s="4" t="str">
        <f t="shared" si="62"/>
        <v>106.61,</v>
      </c>
      <c r="Q329" s="5" t="s">
        <v>10</v>
      </c>
      <c r="R329" s="4" t="str">
        <f t="shared" si="63"/>
        <v>0.04,</v>
      </c>
      <c r="S329" s="4" t="str">
        <f t="shared" si="64"/>
        <v>0.00037</v>
      </c>
      <c r="T329" s="4" t="str">
        <f t="shared" si="65"/>
        <v>insert into FXRATE values ('20080704','USDJPY',106.77,106.73,106.88,106.61,null, 0.04,0.00037);</v>
      </c>
    </row>
    <row r="330" spans="1:20" x14ac:dyDescent="0.2">
      <c r="A330" s="1">
        <v>20080707</v>
      </c>
      <c r="B330" s="1" t="s">
        <v>5</v>
      </c>
      <c r="C330" s="2">
        <v>107.19</v>
      </c>
      <c r="D330" s="2">
        <v>106.77</v>
      </c>
      <c r="E330" s="2">
        <v>107.75</v>
      </c>
      <c r="F330" s="2">
        <v>106.67</v>
      </c>
      <c r="G330" s="1" t="s">
        <v>6</v>
      </c>
      <c r="H330" s="2">
        <f t="shared" si="55"/>
        <v>0.42000000000000171</v>
      </c>
      <c r="I330" s="3">
        <f t="shared" si="56"/>
        <v>3.9336892385501707E-3</v>
      </c>
      <c r="K330" s="4" t="str">
        <f t="shared" si="57"/>
        <v>'20080707',</v>
      </c>
      <c r="L330" s="4" t="str">
        <f t="shared" si="58"/>
        <v>'USDJPY',</v>
      </c>
      <c r="M330" s="4" t="str">
        <f t="shared" si="59"/>
        <v>107.19,</v>
      </c>
      <c r="N330" s="4" t="str">
        <f t="shared" si="60"/>
        <v>106.77,</v>
      </c>
      <c r="O330" s="4" t="str">
        <f t="shared" si="61"/>
        <v>107.75,</v>
      </c>
      <c r="P330" s="4" t="str">
        <f t="shared" si="62"/>
        <v>106.67,</v>
      </c>
      <c r="Q330" s="5" t="s">
        <v>10</v>
      </c>
      <c r="R330" s="4" t="str">
        <f t="shared" si="63"/>
        <v>0.42,</v>
      </c>
      <c r="S330" s="4" t="str">
        <f t="shared" si="64"/>
        <v>0.00393</v>
      </c>
      <c r="T330" s="4" t="str">
        <f t="shared" si="65"/>
        <v>insert into FXRATE values ('20080707','USDJPY',107.19,106.77,107.75,106.67,null, 0.42,0.00393);</v>
      </c>
    </row>
    <row r="331" spans="1:20" x14ac:dyDescent="0.2">
      <c r="A331" s="1">
        <v>20080708</v>
      </c>
      <c r="B331" s="1" t="s">
        <v>5</v>
      </c>
      <c r="C331" s="2">
        <v>107.51</v>
      </c>
      <c r="D331" s="2">
        <v>107.19</v>
      </c>
      <c r="E331" s="2">
        <v>107.54</v>
      </c>
      <c r="F331" s="2">
        <v>106.25</v>
      </c>
      <c r="G331" s="1" t="s">
        <v>6</v>
      </c>
      <c r="H331" s="2">
        <f t="shared" si="55"/>
        <v>0.32000000000000739</v>
      </c>
      <c r="I331" s="3">
        <f t="shared" si="56"/>
        <v>2.9853531112977649E-3</v>
      </c>
      <c r="K331" s="4" t="str">
        <f t="shared" si="57"/>
        <v>'20080708',</v>
      </c>
      <c r="L331" s="4" t="str">
        <f t="shared" si="58"/>
        <v>'USDJPY',</v>
      </c>
      <c r="M331" s="4" t="str">
        <f t="shared" si="59"/>
        <v>107.51,</v>
      </c>
      <c r="N331" s="4" t="str">
        <f t="shared" si="60"/>
        <v>107.19,</v>
      </c>
      <c r="O331" s="4" t="str">
        <f t="shared" si="61"/>
        <v>107.54,</v>
      </c>
      <c r="P331" s="4" t="str">
        <f t="shared" si="62"/>
        <v>106.25,</v>
      </c>
      <c r="Q331" s="5" t="s">
        <v>10</v>
      </c>
      <c r="R331" s="4" t="str">
        <f t="shared" si="63"/>
        <v>0.32,</v>
      </c>
      <c r="S331" s="4" t="str">
        <f t="shared" si="64"/>
        <v>0.00299</v>
      </c>
      <c r="T331" s="4" t="str">
        <f t="shared" si="65"/>
        <v>insert into FXRATE values ('20080708','USDJPY',107.51,107.19,107.54,106.25,null, 0.32,0.00299);</v>
      </c>
    </row>
    <row r="332" spans="1:20" x14ac:dyDescent="0.2">
      <c r="A332" s="1">
        <v>20080709</v>
      </c>
      <c r="B332" s="1" t="s">
        <v>5</v>
      </c>
      <c r="C332" s="2">
        <v>106.76</v>
      </c>
      <c r="D332" s="2">
        <v>107.5</v>
      </c>
      <c r="E332" s="2">
        <v>107.66</v>
      </c>
      <c r="F332" s="2">
        <v>106.69</v>
      </c>
      <c r="G332" s="1" t="s">
        <v>6</v>
      </c>
      <c r="H332" s="2">
        <f t="shared" si="55"/>
        <v>-0.75</v>
      </c>
      <c r="I332" s="3">
        <f t="shared" si="56"/>
        <v>-6.9760952469537715E-3</v>
      </c>
      <c r="K332" s="4" t="str">
        <f t="shared" si="57"/>
        <v>'20080709',</v>
      </c>
      <c r="L332" s="4" t="str">
        <f t="shared" si="58"/>
        <v>'USDJPY',</v>
      </c>
      <c r="M332" s="4" t="str">
        <f t="shared" si="59"/>
        <v>106.76,</v>
      </c>
      <c r="N332" s="4" t="str">
        <f t="shared" si="60"/>
        <v>107.5,</v>
      </c>
      <c r="O332" s="4" t="str">
        <f t="shared" si="61"/>
        <v>107.66,</v>
      </c>
      <c r="P332" s="4" t="str">
        <f t="shared" si="62"/>
        <v>106.69,</v>
      </c>
      <c r="Q332" s="5" t="s">
        <v>10</v>
      </c>
      <c r="R332" s="4" t="str">
        <f t="shared" si="63"/>
        <v>-0.75,</v>
      </c>
      <c r="S332" s="4" t="str">
        <f t="shared" si="64"/>
        <v>-0.00698</v>
      </c>
      <c r="T332" s="4" t="str">
        <f t="shared" si="65"/>
        <v>insert into FXRATE values ('20080709','USDJPY',106.76,107.5,107.66,106.69,null, -0.75,-0.00698);</v>
      </c>
    </row>
    <row r="333" spans="1:20" x14ac:dyDescent="0.2">
      <c r="A333" s="1">
        <v>20080710</v>
      </c>
      <c r="B333" s="1" t="s">
        <v>5</v>
      </c>
      <c r="C333" s="2">
        <v>107.07</v>
      </c>
      <c r="D333" s="2">
        <v>106.76</v>
      </c>
      <c r="E333" s="2">
        <v>107.42</v>
      </c>
      <c r="F333" s="2">
        <v>106.7</v>
      </c>
      <c r="G333" s="1" t="s">
        <v>6</v>
      </c>
      <c r="H333" s="2">
        <f t="shared" si="55"/>
        <v>0.30999999999998806</v>
      </c>
      <c r="I333" s="3">
        <f t="shared" si="56"/>
        <v>2.9037092544022861E-3</v>
      </c>
      <c r="K333" s="4" t="str">
        <f t="shared" si="57"/>
        <v>'20080710',</v>
      </c>
      <c r="L333" s="4" t="str">
        <f t="shared" si="58"/>
        <v>'USDJPY',</v>
      </c>
      <c r="M333" s="4" t="str">
        <f t="shared" si="59"/>
        <v>107.07,</v>
      </c>
      <c r="N333" s="4" t="str">
        <f t="shared" si="60"/>
        <v>106.76,</v>
      </c>
      <c r="O333" s="4" t="str">
        <f t="shared" si="61"/>
        <v>107.42,</v>
      </c>
      <c r="P333" s="4" t="str">
        <f t="shared" si="62"/>
        <v>106.7,</v>
      </c>
      <c r="Q333" s="5" t="s">
        <v>10</v>
      </c>
      <c r="R333" s="4" t="str">
        <f t="shared" si="63"/>
        <v>0.31,</v>
      </c>
      <c r="S333" s="4" t="str">
        <f t="shared" si="64"/>
        <v>0.0029</v>
      </c>
      <c r="T333" s="4" t="str">
        <f t="shared" si="65"/>
        <v>insert into FXRATE values ('20080710','USDJPY',107.07,106.76,107.42,106.7,null, 0.31,0.0029);</v>
      </c>
    </row>
    <row r="334" spans="1:20" x14ac:dyDescent="0.2">
      <c r="A334" s="1">
        <v>20080711</v>
      </c>
      <c r="B334" s="1" t="s">
        <v>5</v>
      </c>
      <c r="C334" s="2">
        <v>106.39</v>
      </c>
      <c r="D334" s="2">
        <v>107.07</v>
      </c>
      <c r="E334" s="2">
        <v>107.3</v>
      </c>
      <c r="F334" s="2">
        <v>105.67</v>
      </c>
      <c r="G334" s="1" t="s">
        <v>6</v>
      </c>
      <c r="H334" s="2">
        <f t="shared" si="55"/>
        <v>-0.67999999999999261</v>
      </c>
      <c r="I334" s="3">
        <f t="shared" si="56"/>
        <v>-6.3509853366955507E-3</v>
      </c>
      <c r="K334" s="4" t="str">
        <f t="shared" si="57"/>
        <v>'20080711',</v>
      </c>
      <c r="L334" s="4" t="str">
        <f t="shared" si="58"/>
        <v>'USDJPY',</v>
      </c>
      <c r="M334" s="4" t="str">
        <f t="shared" si="59"/>
        <v>106.39,</v>
      </c>
      <c r="N334" s="4" t="str">
        <f t="shared" si="60"/>
        <v>107.07,</v>
      </c>
      <c r="O334" s="4" t="str">
        <f t="shared" si="61"/>
        <v>107.3,</v>
      </c>
      <c r="P334" s="4" t="str">
        <f t="shared" si="62"/>
        <v>105.67,</v>
      </c>
      <c r="Q334" s="5" t="s">
        <v>10</v>
      </c>
      <c r="R334" s="4" t="str">
        <f t="shared" si="63"/>
        <v>-0.68,</v>
      </c>
      <c r="S334" s="4" t="str">
        <f t="shared" si="64"/>
        <v>-0.00635</v>
      </c>
      <c r="T334" s="4" t="str">
        <f t="shared" si="65"/>
        <v>insert into FXRATE values ('20080711','USDJPY',106.39,107.07,107.3,105.67,null, -0.68,-0.00635);</v>
      </c>
    </row>
    <row r="335" spans="1:20" x14ac:dyDescent="0.2">
      <c r="A335" s="1">
        <v>20080714</v>
      </c>
      <c r="B335" s="1" t="s">
        <v>5</v>
      </c>
      <c r="C335" s="2">
        <v>106.15</v>
      </c>
      <c r="D335" s="2">
        <v>106.47</v>
      </c>
      <c r="E335" s="2">
        <v>106.81</v>
      </c>
      <c r="F335" s="2">
        <v>106.05</v>
      </c>
      <c r="G335" s="1" t="s">
        <v>6</v>
      </c>
      <c r="H335" s="2">
        <f t="shared" si="55"/>
        <v>-0.23999999999999488</v>
      </c>
      <c r="I335" s="3">
        <f t="shared" si="56"/>
        <v>-2.2558511138264393E-3</v>
      </c>
      <c r="K335" s="4" t="str">
        <f t="shared" si="57"/>
        <v>'20080714',</v>
      </c>
      <c r="L335" s="4" t="str">
        <f t="shared" si="58"/>
        <v>'USDJPY',</v>
      </c>
      <c r="M335" s="4" t="str">
        <f t="shared" si="59"/>
        <v>106.15,</v>
      </c>
      <c r="N335" s="4" t="str">
        <f t="shared" si="60"/>
        <v>106.47,</v>
      </c>
      <c r="O335" s="4" t="str">
        <f t="shared" si="61"/>
        <v>106.81,</v>
      </c>
      <c r="P335" s="4" t="str">
        <f t="shared" si="62"/>
        <v>106.05,</v>
      </c>
      <c r="Q335" s="5" t="s">
        <v>10</v>
      </c>
      <c r="R335" s="4" t="str">
        <f t="shared" si="63"/>
        <v>-0.24,</v>
      </c>
      <c r="S335" s="4" t="str">
        <f t="shared" si="64"/>
        <v>-0.00226</v>
      </c>
      <c r="T335" s="4" t="str">
        <f t="shared" si="65"/>
        <v>insert into FXRATE values ('20080714','USDJPY',106.15,106.47,106.81,106.05,null, -0.24,-0.00226);</v>
      </c>
    </row>
    <row r="336" spans="1:20" x14ac:dyDescent="0.2">
      <c r="A336" s="1">
        <v>20080715</v>
      </c>
      <c r="B336" s="1" t="s">
        <v>5</v>
      </c>
      <c r="C336" s="2">
        <v>104.71</v>
      </c>
      <c r="D336" s="2">
        <v>106.15</v>
      </c>
      <c r="E336" s="2">
        <v>106.28</v>
      </c>
      <c r="F336" s="2">
        <v>104.17</v>
      </c>
      <c r="G336" s="1" t="s">
        <v>6</v>
      </c>
      <c r="H336" s="2">
        <f t="shared" si="55"/>
        <v>-1.4400000000000119</v>
      </c>
      <c r="I336" s="3">
        <f t="shared" si="56"/>
        <v>-1.3565708902496578E-2</v>
      </c>
      <c r="K336" s="4" t="str">
        <f t="shared" si="57"/>
        <v>'20080715',</v>
      </c>
      <c r="L336" s="4" t="str">
        <f t="shared" si="58"/>
        <v>'USDJPY',</v>
      </c>
      <c r="M336" s="4" t="str">
        <f t="shared" si="59"/>
        <v>104.71,</v>
      </c>
      <c r="N336" s="4" t="str">
        <f t="shared" si="60"/>
        <v>106.15,</v>
      </c>
      <c r="O336" s="4" t="str">
        <f t="shared" si="61"/>
        <v>106.28,</v>
      </c>
      <c r="P336" s="4" t="str">
        <f t="shared" si="62"/>
        <v>104.17,</v>
      </c>
      <c r="Q336" s="5" t="s">
        <v>10</v>
      </c>
      <c r="R336" s="4" t="str">
        <f t="shared" si="63"/>
        <v>-1.44,</v>
      </c>
      <c r="S336" s="4" t="str">
        <f t="shared" si="64"/>
        <v>-0.01357</v>
      </c>
      <c r="T336" s="4" t="str">
        <f t="shared" si="65"/>
        <v>insert into FXRATE values ('20080715','USDJPY',104.71,106.15,106.28,104.17,null, -1.44,-0.01357);</v>
      </c>
    </row>
    <row r="337" spans="1:20" x14ac:dyDescent="0.2">
      <c r="A337" s="1">
        <v>20080716</v>
      </c>
      <c r="B337" s="1" t="s">
        <v>5</v>
      </c>
      <c r="C337" s="2">
        <v>105.13</v>
      </c>
      <c r="D337" s="2">
        <v>104.73</v>
      </c>
      <c r="E337" s="2">
        <v>105.18</v>
      </c>
      <c r="F337" s="2">
        <v>103.78</v>
      </c>
      <c r="G337" s="1" t="s">
        <v>6</v>
      </c>
      <c r="H337" s="2">
        <f t="shared" si="55"/>
        <v>0.42000000000000171</v>
      </c>
      <c r="I337" s="3">
        <f t="shared" si="56"/>
        <v>4.0110782160252293E-3</v>
      </c>
      <c r="K337" s="4" t="str">
        <f t="shared" si="57"/>
        <v>'20080716',</v>
      </c>
      <c r="L337" s="4" t="str">
        <f t="shared" si="58"/>
        <v>'USDJPY',</v>
      </c>
      <c r="M337" s="4" t="str">
        <f t="shared" si="59"/>
        <v>105.13,</v>
      </c>
      <c r="N337" s="4" t="str">
        <f t="shared" si="60"/>
        <v>104.73,</v>
      </c>
      <c r="O337" s="4" t="str">
        <f t="shared" si="61"/>
        <v>105.18,</v>
      </c>
      <c r="P337" s="4" t="str">
        <f t="shared" si="62"/>
        <v>103.78,</v>
      </c>
      <c r="Q337" s="5" t="s">
        <v>10</v>
      </c>
      <c r="R337" s="4" t="str">
        <f t="shared" si="63"/>
        <v>0.42,</v>
      </c>
      <c r="S337" s="4" t="str">
        <f t="shared" si="64"/>
        <v>0.00401</v>
      </c>
      <c r="T337" s="4" t="str">
        <f t="shared" si="65"/>
        <v>insert into FXRATE values ('20080716','USDJPY',105.13,104.73,105.18,103.78,null, 0.42,0.00401);</v>
      </c>
    </row>
    <row r="338" spans="1:20" x14ac:dyDescent="0.2">
      <c r="A338" s="1">
        <v>20080717</v>
      </c>
      <c r="B338" s="1" t="s">
        <v>5</v>
      </c>
      <c r="C338" s="2">
        <v>106.29</v>
      </c>
      <c r="D338" s="2">
        <v>105.13</v>
      </c>
      <c r="E338" s="2">
        <v>107.08</v>
      </c>
      <c r="F338" s="2">
        <v>104.77</v>
      </c>
      <c r="G338" s="1" t="s">
        <v>6</v>
      </c>
      <c r="H338" s="2">
        <f t="shared" si="55"/>
        <v>1.1600000000000108</v>
      </c>
      <c r="I338" s="3">
        <f t="shared" si="56"/>
        <v>1.1033957956815475E-2</v>
      </c>
      <c r="K338" s="4" t="str">
        <f t="shared" si="57"/>
        <v>'20080717',</v>
      </c>
      <c r="L338" s="4" t="str">
        <f t="shared" si="58"/>
        <v>'USDJPY',</v>
      </c>
      <c r="M338" s="4" t="str">
        <f t="shared" si="59"/>
        <v>106.29,</v>
      </c>
      <c r="N338" s="4" t="str">
        <f t="shared" si="60"/>
        <v>105.13,</v>
      </c>
      <c r="O338" s="4" t="str">
        <f t="shared" si="61"/>
        <v>107.08,</v>
      </c>
      <c r="P338" s="4" t="str">
        <f t="shared" si="62"/>
        <v>104.77,</v>
      </c>
      <c r="Q338" s="5" t="s">
        <v>10</v>
      </c>
      <c r="R338" s="4" t="str">
        <f t="shared" si="63"/>
        <v>1.16,</v>
      </c>
      <c r="S338" s="4" t="str">
        <f t="shared" si="64"/>
        <v>0.01103</v>
      </c>
      <c r="T338" s="4" t="str">
        <f t="shared" si="65"/>
        <v>insert into FXRATE values ('20080717','USDJPY',106.29,105.13,107.08,104.77,null, 1.16,0.01103);</v>
      </c>
    </row>
    <row r="339" spans="1:20" x14ac:dyDescent="0.2">
      <c r="A339" s="1">
        <v>20080718</v>
      </c>
      <c r="B339" s="1" t="s">
        <v>5</v>
      </c>
      <c r="C339" s="2">
        <v>106.94</v>
      </c>
      <c r="D339" s="2">
        <v>106.28</v>
      </c>
      <c r="E339" s="2">
        <v>106.98</v>
      </c>
      <c r="F339" s="2">
        <v>105.98</v>
      </c>
      <c r="G339" s="1" t="s">
        <v>6</v>
      </c>
      <c r="H339" s="2">
        <f t="shared" si="55"/>
        <v>0.64999999999999147</v>
      </c>
      <c r="I339" s="3">
        <f t="shared" si="56"/>
        <v>6.1153448113650524E-3</v>
      </c>
      <c r="K339" s="4" t="str">
        <f t="shared" si="57"/>
        <v>'20080718',</v>
      </c>
      <c r="L339" s="4" t="str">
        <f t="shared" si="58"/>
        <v>'USDJPY',</v>
      </c>
      <c r="M339" s="4" t="str">
        <f t="shared" si="59"/>
        <v>106.94,</v>
      </c>
      <c r="N339" s="4" t="str">
        <f t="shared" si="60"/>
        <v>106.28,</v>
      </c>
      <c r="O339" s="4" t="str">
        <f t="shared" si="61"/>
        <v>106.98,</v>
      </c>
      <c r="P339" s="4" t="str">
        <f t="shared" si="62"/>
        <v>105.98,</v>
      </c>
      <c r="Q339" s="5" t="s">
        <v>10</v>
      </c>
      <c r="R339" s="4" t="str">
        <f t="shared" si="63"/>
        <v>0.65,</v>
      </c>
      <c r="S339" s="4" t="str">
        <f t="shared" si="64"/>
        <v>0.00612</v>
      </c>
      <c r="T339" s="4" t="str">
        <f t="shared" si="65"/>
        <v>insert into FXRATE values ('20080718','USDJPY',106.94,106.28,106.98,105.98,null, 0.65,0.00612);</v>
      </c>
    </row>
    <row r="340" spans="1:20" x14ac:dyDescent="0.2">
      <c r="A340" s="1">
        <v>20080721</v>
      </c>
      <c r="B340" s="1" t="s">
        <v>5</v>
      </c>
      <c r="C340" s="2">
        <v>106.45</v>
      </c>
      <c r="D340" s="2">
        <v>106.94</v>
      </c>
      <c r="E340" s="2">
        <v>107.14</v>
      </c>
      <c r="F340" s="2">
        <v>106.38</v>
      </c>
      <c r="G340" s="1" t="s">
        <v>6</v>
      </c>
      <c r="H340" s="2">
        <f t="shared" si="55"/>
        <v>-0.48999999999999488</v>
      </c>
      <c r="I340" s="3">
        <f t="shared" si="56"/>
        <v>-4.5820086029548799E-3</v>
      </c>
      <c r="K340" s="4" t="str">
        <f t="shared" si="57"/>
        <v>'20080721',</v>
      </c>
      <c r="L340" s="4" t="str">
        <f t="shared" si="58"/>
        <v>'USDJPY',</v>
      </c>
      <c r="M340" s="4" t="str">
        <f t="shared" si="59"/>
        <v>106.45,</v>
      </c>
      <c r="N340" s="4" t="str">
        <f t="shared" si="60"/>
        <v>106.94,</v>
      </c>
      <c r="O340" s="4" t="str">
        <f t="shared" si="61"/>
        <v>107.14,</v>
      </c>
      <c r="P340" s="4" t="str">
        <f t="shared" si="62"/>
        <v>106.38,</v>
      </c>
      <c r="Q340" s="5" t="s">
        <v>10</v>
      </c>
      <c r="R340" s="4" t="str">
        <f t="shared" si="63"/>
        <v>-0.49,</v>
      </c>
      <c r="S340" s="4" t="str">
        <f t="shared" si="64"/>
        <v>-0.00458</v>
      </c>
      <c r="T340" s="4" t="str">
        <f t="shared" si="65"/>
        <v>insert into FXRATE values ('20080721','USDJPY',106.45,106.94,107.14,106.38,null, -0.49,-0.00458);</v>
      </c>
    </row>
    <row r="341" spans="1:20" x14ac:dyDescent="0.2">
      <c r="A341" s="1">
        <v>20080722</v>
      </c>
      <c r="B341" s="1" t="s">
        <v>5</v>
      </c>
      <c r="C341" s="2">
        <v>107.33</v>
      </c>
      <c r="D341" s="2">
        <v>106.45</v>
      </c>
      <c r="E341" s="2">
        <v>107.44</v>
      </c>
      <c r="F341" s="2">
        <v>106.06</v>
      </c>
      <c r="G341" s="1" t="s">
        <v>6</v>
      </c>
      <c r="H341" s="2">
        <f t="shared" si="55"/>
        <v>0.87999999999999545</v>
      </c>
      <c r="I341" s="3">
        <f t="shared" si="56"/>
        <v>8.2667919210896706E-3</v>
      </c>
      <c r="K341" s="4" t="str">
        <f t="shared" si="57"/>
        <v>'20080722',</v>
      </c>
      <c r="L341" s="4" t="str">
        <f t="shared" si="58"/>
        <v>'USDJPY',</v>
      </c>
      <c r="M341" s="4" t="str">
        <f t="shared" si="59"/>
        <v>107.33,</v>
      </c>
      <c r="N341" s="4" t="str">
        <f t="shared" si="60"/>
        <v>106.45,</v>
      </c>
      <c r="O341" s="4" t="str">
        <f t="shared" si="61"/>
        <v>107.44,</v>
      </c>
      <c r="P341" s="4" t="str">
        <f t="shared" si="62"/>
        <v>106.06,</v>
      </c>
      <c r="Q341" s="5" t="s">
        <v>10</v>
      </c>
      <c r="R341" s="4" t="str">
        <f t="shared" si="63"/>
        <v>0.88,</v>
      </c>
      <c r="S341" s="4" t="str">
        <f t="shared" si="64"/>
        <v>0.00827</v>
      </c>
      <c r="T341" s="4" t="str">
        <f t="shared" si="65"/>
        <v>insert into FXRATE values ('20080722','USDJPY',107.33,106.45,107.44,106.06,null, 0.88,0.00827);</v>
      </c>
    </row>
    <row r="342" spans="1:20" x14ac:dyDescent="0.2">
      <c r="A342" s="1">
        <v>20080723</v>
      </c>
      <c r="B342" s="1" t="s">
        <v>5</v>
      </c>
      <c r="C342" s="2">
        <v>107.89</v>
      </c>
      <c r="D342" s="2">
        <v>107.34</v>
      </c>
      <c r="E342" s="2">
        <v>107.97</v>
      </c>
      <c r="F342" s="2">
        <v>107.17</v>
      </c>
      <c r="G342" s="1" t="s">
        <v>6</v>
      </c>
      <c r="H342" s="2">
        <f t="shared" si="55"/>
        <v>0.56000000000000227</v>
      </c>
      <c r="I342" s="3">
        <f t="shared" si="56"/>
        <v>5.2175533401658649E-3</v>
      </c>
      <c r="K342" s="4" t="str">
        <f t="shared" si="57"/>
        <v>'20080723',</v>
      </c>
      <c r="L342" s="4" t="str">
        <f t="shared" si="58"/>
        <v>'USDJPY',</v>
      </c>
      <c r="M342" s="4" t="str">
        <f t="shared" si="59"/>
        <v>107.89,</v>
      </c>
      <c r="N342" s="4" t="str">
        <f t="shared" si="60"/>
        <v>107.34,</v>
      </c>
      <c r="O342" s="4" t="str">
        <f t="shared" si="61"/>
        <v>107.97,</v>
      </c>
      <c r="P342" s="4" t="str">
        <f t="shared" si="62"/>
        <v>107.17,</v>
      </c>
      <c r="Q342" s="5" t="s">
        <v>10</v>
      </c>
      <c r="R342" s="4" t="str">
        <f t="shared" si="63"/>
        <v>0.56,</v>
      </c>
      <c r="S342" s="4" t="str">
        <f t="shared" si="64"/>
        <v>0.00522</v>
      </c>
      <c r="T342" s="4" t="str">
        <f t="shared" si="65"/>
        <v>insert into FXRATE values ('20080723','USDJPY',107.89,107.34,107.97,107.17,null, 0.56,0.00522);</v>
      </c>
    </row>
    <row r="343" spans="1:20" x14ac:dyDescent="0.2">
      <c r="A343" s="1">
        <v>20080724</v>
      </c>
      <c r="B343" s="1" t="s">
        <v>5</v>
      </c>
      <c r="C343" s="2">
        <v>107.34</v>
      </c>
      <c r="D343" s="2">
        <v>107.89</v>
      </c>
      <c r="E343" s="2">
        <v>107.98</v>
      </c>
      <c r="F343" s="2">
        <v>107.19</v>
      </c>
      <c r="G343" s="1" t="s">
        <v>6</v>
      </c>
      <c r="H343" s="2">
        <f t="shared" si="55"/>
        <v>-0.54999999999999716</v>
      </c>
      <c r="I343" s="3">
        <f t="shared" si="56"/>
        <v>-5.0977847807952281E-3</v>
      </c>
      <c r="K343" s="4" t="str">
        <f t="shared" si="57"/>
        <v>'20080724',</v>
      </c>
      <c r="L343" s="4" t="str">
        <f t="shared" si="58"/>
        <v>'USDJPY',</v>
      </c>
      <c r="M343" s="4" t="str">
        <f t="shared" si="59"/>
        <v>107.34,</v>
      </c>
      <c r="N343" s="4" t="str">
        <f t="shared" si="60"/>
        <v>107.89,</v>
      </c>
      <c r="O343" s="4" t="str">
        <f t="shared" si="61"/>
        <v>107.98,</v>
      </c>
      <c r="P343" s="4" t="str">
        <f t="shared" si="62"/>
        <v>107.19,</v>
      </c>
      <c r="Q343" s="5" t="s">
        <v>10</v>
      </c>
      <c r="R343" s="4" t="str">
        <f t="shared" si="63"/>
        <v>-0.55,</v>
      </c>
      <c r="S343" s="4" t="str">
        <f t="shared" si="64"/>
        <v>-0.0051</v>
      </c>
      <c r="T343" s="4" t="str">
        <f t="shared" si="65"/>
        <v>insert into FXRATE values ('20080724','USDJPY',107.34,107.89,107.98,107.19,null, -0.55,-0.0051);</v>
      </c>
    </row>
    <row r="344" spans="1:20" x14ac:dyDescent="0.2">
      <c r="A344" s="1">
        <v>20080725</v>
      </c>
      <c r="B344" s="1" t="s">
        <v>5</v>
      </c>
      <c r="C344" s="2">
        <v>107.91</v>
      </c>
      <c r="D344" s="2">
        <v>107.33</v>
      </c>
      <c r="E344" s="2">
        <v>107.94</v>
      </c>
      <c r="F344" s="2">
        <v>106.58</v>
      </c>
      <c r="G344" s="1" t="s">
        <v>6</v>
      </c>
      <c r="H344" s="2">
        <f t="shared" si="55"/>
        <v>0.56999999999999318</v>
      </c>
      <c r="I344" s="3">
        <f t="shared" si="56"/>
        <v>5.3102291783118424E-3</v>
      </c>
      <c r="K344" s="4" t="str">
        <f t="shared" si="57"/>
        <v>'20080725',</v>
      </c>
      <c r="L344" s="4" t="str">
        <f t="shared" si="58"/>
        <v>'USDJPY',</v>
      </c>
      <c r="M344" s="4" t="str">
        <f t="shared" si="59"/>
        <v>107.91,</v>
      </c>
      <c r="N344" s="4" t="str">
        <f t="shared" si="60"/>
        <v>107.33,</v>
      </c>
      <c r="O344" s="4" t="str">
        <f t="shared" si="61"/>
        <v>107.94,</v>
      </c>
      <c r="P344" s="4" t="str">
        <f t="shared" si="62"/>
        <v>106.58,</v>
      </c>
      <c r="Q344" s="5" t="s">
        <v>10</v>
      </c>
      <c r="R344" s="4" t="str">
        <f t="shared" si="63"/>
        <v>0.57,</v>
      </c>
      <c r="S344" s="4" t="str">
        <f t="shared" si="64"/>
        <v>0.00531</v>
      </c>
      <c r="T344" s="4" t="str">
        <f t="shared" si="65"/>
        <v>insert into FXRATE values ('20080725','USDJPY',107.91,107.33,107.94,106.58,null, 0.57,0.00531);</v>
      </c>
    </row>
    <row r="345" spans="1:20" x14ac:dyDescent="0.2">
      <c r="A345" s="1">
        <v>20080728</v>
      </c>
      <c r="B345" s="1" t="s">
        <v>5</v>
      </c>
      <c r="C345" s="2">
        <v>107.45</v>
      </c>
      <c r="D345" s="2">
        <v>107.84</v>
      </c>
      <c r="E345" s="2">
        <v>108.06</v>
      </c>
      <c r="F345" s="2">
        <v>107.35</v>
      </c>
      <c r="G345" s="1" t="s">
        <v>6</v>
      </c>
      <c r="H345" s="2">
        <f t="shared" si="55"/>
        <v>-0.45999999999999375</v>
      </c>
      <c r="I345" s="3">
        <f t="shared" si="56"/>
        <v>-4.2628116022610857E-3</v>
      </c>
      <c r="K345" s="4" t="str">
        <f t="shared" si="57"/>
        <v>'20080728',</v>
      </c>
      <c r="L345" s="4" t="str">
        <f t="shared" si="58"/>
        <v>'USDJPY',</v>
      </c>
      <c r="M345" s="4" t="str">
        <f t="shared" si="59"/>
        <v>107.45,</v>
      </c>
      <c r="N345" s="4" t="str">
        <f t="shared" si="60"/>
        <v>107.84,</v>
      </c>
      <c r="O345" s="4" t="str">
        <f t="shared" si="61"/>
        <v>108.06,</v>
      </c>
      <c r="P345" s="4" t="str">
        <f t="shared" si="62"/>
        <v>107.35,</v>
      </c>
      <c r="Q345" s="5" t="s">
        <v>10</v>
      </c>
      <c r="R345" s="4" t="str">
        <f t="shared" si="63"/>
        <v>-0.46,</v>
      </c>
      <c r="S345" s="4" t="str">
        <f t="shared" si="64"/>
        <v>-0.00426</v>
      </c>
      <c r="T345" s="4" t="str">
        <f t="shared" si="65"/>
        <v>insert into FXRATE values ('20080728','USDJPY',107.45,107.84,108.06,107.35,null, -0.46,-0.00426);</v>
      </c>
    </row>
    <row r="346" spans="1:20" x14ac:dyDescent="0.2">
      <c r="A346" s="1">
        <v>20080729</v>
      </c>
      <c r="B346" s="1" t="s">
        <v>5</v>
      </c>
      <c r="C346" s="2">
        <v>108.11</v>
      </c>
      <c r="D346" s="2">
        <v>107.47</v>
      </c>
      <c r="E346" s="2">
        <v>108.3</v>
      </c>
      <c r="F346" s="2">
        <v>107.31</v>
      </c>
      <c r="G346" s="1" t="s">
        <v>6</v>
      </c>
      <c r="H346" s="2">
        <f t="shared" si="55"/>
        <v>0.65999999999999659</v>
      </c>
      <c r="I346" s="3">
        <f t="shared" si="56"/>
        <v>6.1423918101442213E-3</v>
      </c>
      <c r="K346" s="4" t="str">
        <f t="shared" si="57"/>
        <v>'20080729',</v>
      </c>
      <c r="L346" s="4" t="str">
        <f t="shared" si="58"/>
        <v>'USDJPY',</v>
      </c>
      <c r="M346" s="4" t="str">
        <f t="shared" si="59"/>
        <v>108.11,</v>
      </c>
      <c r="N346" s="4" t="str">
        <f t="shared" si="60"/>
        <v>107.47,</v>
      </c>
      <c r="O346" s="4" t="str">
        <f t="shared" si="61"/>
        <v>108.3,</v>
      </c>
      <c r="P346" s="4" t="str">
        <f t="shared" si="62"/>
        <v>107.31,</v>
      </c>
      <c r="Q346" s="5" t="s">
        <v>10</v>
      </c>
      <c r="R346" s="4" t="str">
        <f t="shared" si="63"/>
        <v>0.66,</v>
      </c>
      <c r="S346" s="4" t="str">
        <f t="shared" si="64"/>
        <v>0.00614</v>
      </c>
      <c r="T346" s="4" t="str">
        <f t="shared" si="65"/>
        <v>insert into FXRATE values ('20080729','USDJPY',108.11,107.47,108.3,107.31,null, 0.66,0.00614);</v>
      </c>
    </row>
    <row r="347" spans="1:20" x14ac:dyDescent="0.2">
      <c r="A347" s="1">
        <v>20080730</v>
      </c>
      <c r="B347" s="1" t="s">
        <v>5</v>
      </c>
      <c r="C347" s="2">
        <v>108.12</v>
      </c>
      <c r="D347" s="2">
        <v>108.1</v>
      </c>
      <c r="E347" s="2">
        <v>108.33</v>
      </c>
      <c r="F347" s="2">
        <v>107.7</v>
      </c>
      <c r="G347" s="1" t="s">
        <v>6</v>
      </c>
      <c r="H347" s="2">
        <f t="shared" si="55"/>
        <v>1.0000000000005116E-2</v>
      </c>
      <c r="I347" s="3">
        <f t="shared" si="56"/>
        <v>9.2498381278374956E-5</v>
      </c>
      <c r="K347" s="4" t="str">
        <f t="shared" si="57"/>
        <v>'20080730',</v>
      </c>
      <c r="L347" s="4" t="str">
        <f t="shared" si="58"/>
        <v>'USDJPY',</v>
      </c>
      <c r="M347" s="4" t="str">
        <f t="shared" si="59"/>
        <v>108.12,</v>
      </c>
      <c r="N347" s="4" t="str">
        <f t="shared" si="60"/>
        <v>108.1,</v>
      </c>
      <c r="O347" s="4" t="str">
        <f t="shared" si="61"/>
        <v>108.33,</v>
      </c>
      <c r="P347" s="4" t="str">
        <f t="shared" si="62"/>
        <v>107.7,</v>
      </c>
      <c r="Q347" s="5" t="s">
        <v>10</v>
      </c>
      <c r="R347" s="4" t="str">
        <f t="shared" si="63"/>
        <v>0.01,</v>
      </c>
      <c r="S347" s="4" t="str">
        <f t="shared" si="64"/>
        <v>0.00009</v>
      </c>
      <c r="T347" s="4" t="str">
        <f t="shared" si="65"/>
        <v>insert into FXRATE values ('20080730','USDJPY',108.12,108.1,108.33,107.7,null, 0.01,0.00009);</v>
      </c>
    </row>
    <row r="348" spans="1:20" x14ac:dyDescent="0.2">
      <c r="A348" s="1">
        <v>20080731</v>
      </c>
      <c r="B348" s="1" t="s">
        <v>5</v>
      </c>
      <c r="C348" s="2">
        <v>107.91</v>
      </c>
      <c r="D348" s="2">
        <v>108.13</v>
      </c>
      <c r="E348" s="2">
        <v>108.38</v>
      </c>
      <c r="F348" s="2">
        <v>107.58</v>
      </c>
      <c r="G348" s="1" t="s">
        <v>6</v>
      </c>
      <c r="H348" s="2">
        <f t="shared" si="55"/>
        <v>-0.21000000000000796</v>
      </c>
      <c r="I348" s="3">
        <f t="shared" si="56"/>
        <v>-1.9422863485017384E-3</v>
      </c>
      <c r="K348" s="4" t="str">
        <f t="shared" si="57"/>
        <v>'20080731',</v>
      </c>
      <c r="L348" s="4" t="str">
        <f t="shared" si="58"/>
        <v>'USDJPY',</v>
      </c>
      <c r="M348" s="4" t="str">
        <f t="shared" si="59"/>
        <v>107.91,</v>
      </c>
      <c r="N348" s="4" t="str">
        <f t="shared" si="60"/>
        <v>108.13,</v>
      </c>
      <c r="O348" s="4" t="str">
        <f t="shared" si="61"/>
        <v>108.38,</v>
      </c>
      <c r="P348" s="4" t="str">
        <f t="shared" si="62"/>
        <v>107.58,</v>
      </c>
      <c r="Q348" s="5" t="s">
        <v>10</v>
      </c>
      <c r="R348" s="4" t="str">
        <f t="shared" si="63"/>
        <v>-0.21,</v>
      </c>
      <c r="S348" s="4" t="str">
        <f t="shared" si="64"/>
        <v>-0.00194</v>
      </c>
      <c r="T348" s="4" t="str">
        <f t="shared" si="65"/>
        <v>insert into FXRATE values ('20080731','USDJPY',107.91,108.13,108.38,107.58,null, -0.21,-0.00194);</v>
      </c>
    </row>
    <row r="349" spans="1:20" x14ac:dyDescent="0.2">
      <c r="A349" s="1">
        <v>20080801</v>
      </c>
      <c r="B349" s="1" t="s">
        <v>5</v>
      </c>
      <c r="C349" s="2">
        <v>107.75</v>
      </c>
      <c r="D349" s="2">
        <v>107.91</v>
      </c>
      <c r="E349" s="2">
        <v>107.92</v>
      </c>
      <c r="F349" s="2">
        <v>107.28</v>
      </c>
      <c r="G349" s="1" t="s">
        <v>6</v>
      </c>
      <c r="H349" s="2">
        <f t="shared" si="55"/>
        <v>-0.15999999999999659</v>
      </c>
      <c r="I349" s="3">
        <f t="shared" si="56"/>
        <v>-1.4827170790473227E-3</v>
      </c>
      <c r="K349" s="4" t="str">
        <f t="shared" si="57"/>
        <v>'20080801',</v>
      </c>
      <c r="L349" s="4" t="str">
        <f t="shared" si="58"/>
        <v>'USDJPY',</v>
      </c>
      <c r="M349" s="4" t="str">
        <f t="shared" si="59"/>
        <v>107.75,</v>
      </c>
      <c r="N349" s="4" t="str">
        <f t="shared" si="60"/>
        <v>107.91,</v>
      </c>
      <c r="O349" s="4" t="str">
        <f t="shared" si="61"/>
        <v>107.92,</v>
      </c>
      <c r="P349" s="4" t="str">
        <f t="shared" si="62"/>
        <v>107.28,</v>
      </c>
      <c r="Q349" s="5" t="s">
        <v>10</v>
      </c>
      <c r="R349" s="4" t="str">
        <f t="shared" si="63"/>
        <v>-0.16,</v>
      </c>
      <c r="S349" s="4" t="str">
        <f t="shared" si="64"/>
        <v>-0.00148</v>
      </c>
      <c r="T349" s="4" t="str">
        <f t="shared" si="65"/>
        <v>insert into FXRATE values ('20080801','USDJPY',107.75,107.91,107.92,107.28,null, -0.16,-0.00148);</v>
      </c>
    </row>
    <row r="350" spans="1:20" x14ac:dyDescent="0.2">
      <c r="A350" s="1">
        <v>20080804</v>
      </c>
      <c r="B350" s="1" t="s">
        <v>5</v>
      </c>
      <c r="C350" s="2">
        <v>108.27</v>
      </c>
      <c r="D350" s="2">
        <v>107.7</v>
      </c>
      <c r="E350" s="2">
        <v>108.29</v>
      </c>
      <c r="F350" s="2">
        <v>107.47</v>
      </c>
      <c r="G350" s="1" t="s">
        <v>6</v>
      </c>
      <c r="H350" s="2">
        <f t="shared" si="55"/>
        <v>0.51999999999999602</v>
      </c>
      <c r="I350" s="3">
        <f t="shared" si="56"/>
        <v>4.8259860788862742E-3</v>
      </c>
      <c r="K350" s="4" t="str">
        <f t="shared" si="57"/>
        <v>'20080804',</v>
      </c>
      <c r="L350" s="4" t="str">
        <f t="shared" si="58"/>
        <v>'USDJPY',</v>
      </c>
      <c r="M350" s="4" t="str">
        <f t="shared" si="59"/>
        <v>108.27,</v>
      </c>
      <c r="N350" s="4" t="str">
        <f t="shared" si="60"/>
        <v>107.7,</v>
      </c>
      <c r="O350" s="4" t="str">
        <f t="shared" si="61"/>
        <v>108.29,</v>
      </c>
      <c r="P350" s="4" t="str">
        <f t="shared" si="62"/>
        <v>107.47,</v>
      </c>
      <c r="Q350" s="5" t="s">
        <v>10</v>
      </c>
      <c r="R350" s="4" t="str">
        <f t="shared" si="63"/>
        <v>0.52,</v>
      </c>
      <c r="S350" s="4" t="str">
        <f t="shared" si="64"/>
        <v>0.00483</v>
      </c>
      <c r="T350" s="4" t="str">
        <f t="shared" si="65"/>
        <v>insert into FXRATE values ('20080804','USDJPY',108.27,107.7,108.29,107.47,null, 0.52,0.00483);</v>
      </c>
    </row>
    <row r="351" spans="1:20" x14ac:dyDescent="0.2">
      <c r="A351" s="1">
        <v>20080805</v>
      </c>
      <c r="B351" s="1" t="s">
        <v>5</v>
      </c>
      <c r="C351" s="2">
        <v>108.34</v>
      </c>
      <c r="D351" s="2">
        <v>108.27</v>
      </c>
      <c r="E351" s="2">
        <v>108.41</v>
      </c>
      <c r="F351" s="2">
        <v>107.67</v>
      </c>
      <c r="G351" s="1" t="s">
        <v>6</v>
      </c>
      <c r="H351" s="2">
        <f t="shared" si="55"/>
        <v>7.000000000000739E-2</v>
      </c>
      <c r="I351" s="3">
        <f t="shared" si="56"/>
        <v>6.4653181860171234E-4</v>
      </c>
      <c r="K351" s="4" t="str">
        <f t="shared" si="57"/>
        <v>'20080805',</v>
      </c>
      <c r="L351" s="4" t="str">
        <f t="shared" si="58"/>
        <v>'USDJPY',</v>
      </c>
      <c r="M351" s="4" t="str">
        <f t="shared" si="59"/>
        <v>108.34,</v>
      </c>
      <c r="N351" s="4" t="str">
        <f t="shared" si="60"/>
        <v>108.27,</v>
      </c>
      <c r="O351" s="4" t="str">
        <f t="shared" si="61"/>
        <v>108.41,</v>
      </c>
      <c r="P351" s="4" t="str">
        <f t="shared" si="62"/>
        <v>107.67,</v>
      </c>
      <c r="Q351" s="5" t="s">
        <v>10</v>
      </c>
      <c r="R351" s="4" t="str">
        <f t="shared" si="63"/>
        <v>0.07,</v>
      </c>
      <c r="S351" s="4" t="str">
        <f t="shared" si="64"/>
        <v>0.00065</v>
      </c>
      <c r="T351" s="4" t="str">
        <f t="shared" si="65"/>
        <v>insert into FXRATE values ('20080805','USDJPY',108.34,108.27,108.41,107.67,null, 0.07,0.00065);</v>
      </c>
    </row>
    <row r="352" spans="1:20" x14ac:dyDescent="0.2">
      <c r="A352" s="1">
        <v>20080806</v>
      </c>
      <c r="B352" s="1" t="s">
        <v>5</v>
      </c>
      <c r="C352" s="2">
        <v>109.8</v>
      </c>
      <c r="D352" s="2">
        <v>108.34</v>
      </c>
      <c r="E352" s="2">
        <v>109.88</v>
      </c>
      <c r="F352" s="2">
        <v>108.22</v>
      </c>
      <c r="G352" s="1" t="s">
        <v>6</v>
      </c>
      <c r="H352" s="2">
        <f t="shared" si="55"/>
        <v>1.4599999999999937</v>
      </c>
      <c r="I352" s="3">
        <f t="shared" si="56"/>
        <v>1.347609377884432E-2</v>
      </c>
      <c r="K352" s="4" t="str">
        <f t="shared" si="57"/>
        <v>'20080806',</v>
      </c>
      <c r="L352" s="4" t="str">
        <f t="shared" si="58"/>
        <v>'USDJPY',</v>
      </c>
      <c r="M352" s="4" t="str">
        <f t="shared" si="59"/>
        <v>109.8,</v>
      </c>
      <c r="N352" s="4" t="str">
        <f t="shared" si="60"/>
        <v>108.34,</v>
      </c>
      <c r="O352" s="4" t="str">
        <f t="shared" si="61"/>
        <v>109.88,</v>
      </c>
      <c r="P352" s="4" t="str">
        <f t="shared" si="62"/>
        <v>108.22,</v>
      </c>
      <c r="Q352" s="5" t="s">
        <v>10</v>
      </c>
      <c r="R352" s="4" t="str">
        <f t="shared" si="63"/>
        <v>1.46,</v>
      </c>
      <c r="S352" s="4" t="str">
        <f t="shared" si="64"/>
        <v>0.01348</v>
      </c>
      <c r="T352" s="4" t="str">
        <f t="shared" si="65"/>
        <v>insert into FXRATE values ('20080806','USDJPY',109.8,108.34,109.88,108.22,null, 1.46,0.01348);</v>
      </c>
    </row>
    <row r="353" spans="1:20" x14ac:dyDescent="0.2">
      <c r="A353" s="1">
        <v>20080807</v>
      </c>
      <c r="B353" s="1" t="s">
        <v>5</v>
      </c>
      <c r="C353" s="2">
        <v>109.44</v>
      </c>
      <c r="D353" s="2">
        <v>109.79</v>
      </c>
      <c r="E353" s="2">
        <v>109.81</v>
      </c>
      <c r="F353" s="2">
        <v>109.14</v>
      </c>
      <c r="G353" s="1" t="s">
        <v>6</v>
      </c>
      <c r="H353" s="2">
        <f t="shared" si="55"/>
        <v>-0.35999999999999943</v>
      </c>
      <c r="I353" s="3">
        <f t="shared" si="56"/>
        <v>-3.2786885245901587E-3</v>
      </c>
      <c r="K353" s="4" t="str">
        <f t="shared" si="57"/>
        <v>'20080807',</v>
      </c>
      <c r="L353" s="4" t="str">
        <f t="shared" si="58"/>
        <v>'USDJPY',</v>
      </c>
      <c r="M353" s="4" t="str">
        <f t="shared" si="59"/>
        <v>109.44,</v>
      </c>
      <c r="N353" s="4" t="str">
        <f t="shared" si="60"/>
        <v>109.79,</v>
      </c>
      <c r="O353" s="4" t="str">
        <f t="shared" si="61"/>
        <v>109.81,</v>
      </c>
      <c r="P353" s="4" t="str">
        <f t="shared" si="62"/>
        <v>109.14,</v>
      </c>
      <c r="Q353" s="5" t="s">
        <v>10</v>
      </c>
      <c r="R353" s="4" t="str">
        <f t="shared" si="63"/>
        <v>-0.36,</v>
      </c>
      <c r="S353" s="4" t="str">
        <f t="shared" si="64"/>
        <v>-0.00328</v>
      </c>
      <c r="T353" s="4" t="str">
        <f t="shared" si="65"/>
        <v>insert into FXRATE values ('20080807','USDJPY',109.44,109.79,109.81,109.14,null, -0.36,-0.00328);</v>
      </c>
    </row>
    <row r="354" spans="1:20" x14ac:dyDescent="0.2">
      <c r="A354" s="1">
        <v>20080808</v>
      </c>
      <c r="B354" s="1" t="s">
        <v>5</v>
      </c>
      <c r="C354" s="2">
        <v>110.2</v>
      </c>
      <c r="D354" s="2">
        <v>109.44</v>
      </c>
      <c r="E354" s="2">
        <v>110.36</v>
      </c>
      <c r="F354" s="2">
        <v>109.31</v>
      </c>
      <c r="G354" s="1" t="s">
        <v>6</v>
      </c>
      <c r="H354" s="2">
        <f t="shared" si="55"/>
        <v>0.76000000000000512</v>
      </c>
      <c r="I354" s="3">
        <f t="shared" si="56"/>
        <v>6.9444444444444918E-3</v>
      </c>
      <c r="K354" s="4" t="str">
        <f t="shared" si="57"/>
        <v>'20080808',</v>
      </c>
      <c r="L354" s="4" t="str">
        <f t="shared" si="58"/>
        <v>'USDJPY',</v>
      </c>
      <c r="M354" s="4" t="str">
        <f t="shared" si="59"/>
        <v>110.2,</v>
      </c>
      <c r="N354" s="4" t="str">
        <f t="shared" si="60"/>
        <v>109.44,</v>
      </c>
      <c r="O354" s="4" t="str">
        <f t="shared" si="61"/>
        <v>110.36,</v>
      </c>
      <c r="P354" s="4" t="str">
        <f t="shared" si="62"/>
        <v>109.31,</v>
      </c>
      <c r="Q354" s="5" t="s">
        <v>10</v>
      </c>
      <c r="R354" s="4" t="str">
        <f t="shared" si="63"/>
        <v>0.76,</v>
      </c>
      <c r="S354" s="4" t="str">
        <f t="shared" si="64"/>
        <v>0.00694</v>
      </c>
      <c r="T354" s="4" t="str">
        <f t="shared" si="65"/>
        <v>insert into FXRATE values ('20080808','USDJPY',110.2,109.44,110.36,109.31,null, 0.76,0.00694);</v>
      </c>
    </row>
    <row r="355" spans="1:20" x14ac:dyDescent="0.2">
      <c r="A355" s="1">
        <v>20080811</v>
      </c>
      <c r="B355" s="1" t="s">
        <v>5</v>
      </c>
      <c r="C355" s="2">
        <v>110.06</v>
      </c>
      <c r="D355" s="2">
        <v>110.12</v>
      </c>
      <c r="E355" s="2">
        <v>110.39</v>
      </c>
      <c r="F355" s="2">
        <v>109.56</v>
      </c>
      <c r="G355" s="1" t="s">
        <v>6</v>
      </c>
      <c r="H355" s="2">
        <f t="shared" si="55"/>
        <v>-0.14000000000000057</v>
      </c>
      <c r="I355" s="3">
        <f t="shared" si="56"/>
        <v>-1.2704174228675188E-3</v>
      </c>
      <c r="K355" s="4" t="str">
        <f t="shared" si="57"/>
        <v>'20080811',</v>
      </c>
      <c r="L355" s="4" t="str">
        <f t="shared" si="58"/>
        <v>'USDJPY',</v>
      </c>
      <c r="M355" s="4" t="str">
        <f t="shared" si="59"/>
        <v>110.06,</v>
      </c>
      <c r="N355" s="4" t="str">
        <f t="shared" si="60"/>
        <v>110.12,</v>
      </c>
      <c r="O355" s="4" t="str">
        <f t="shared" si="61"/>
        <v>110.39,</v>
      </c>
      <c r="P355" s="4" t="str">
        <f t="shared" si="62"/>
        <v>109.56,</v>
      </c>
      <c r="Q355" s="5" t="s">
        <v>10</v>
      </c>
      <c r="R355" s="4" t="str">
        <f t="shared" si="63"/>
        <v>-0.14,</v>
      </c>
      <c r="S355" s="4" t="str">
        <f t="shared" si="64"/>
        <v>-0.00127</v>
      </c>
      <c r="T355" s="4" t="str">
        <f t="shared" si="65"/>
        <v>insert into FXRATE values ('20080811','USDJPY',110.06,110.12,110.39,109.56,null, -0.14,-0.00127);</v>
      </c>
    </row>
    <row r="356" spans="1:20" x14ac:dyDescent="0.2">
      <c r="A356" s="1">
        <v>20080812</v>
      </c>
      <c r="B356" s="1" t="s">
        <v>5</v>
      </c>
      <c r="C356" s="2">
        <v>109.27</v>
      </c>
      <c r="D356" s="2">
        <v>110.06</v>
      </c>
      <c r="E356" s="2">
        <v>110.34</v>
      </c>
      <c r="F356" s="2">
        <v>109.25</v>
      </c>
      <c r="G356" s="1" t="s">
        <v>6</v>
      </c>
      <c r="H356" s="2">
        <f t="shared" si="55"/>
        <v>-0.79000000000000625</v>
      </c>
      <c r="I356" s="3">
        <f t="shared" si="56"/>
        <v>-7.1779029620207728E-3</v>
      </c>
      <c r="K356" s="4" t="str">
        <f t="shared" si="57"/>
        <v>'20080812',</v>
      </c>
      <c r="L356" s="4" t="str">
        <f t="shared" si="58"/>
        <v>'USDJPY',</v>
      </c>
      <c r="M356" s="4" t="str">
        <f t="shared" si="59"/>
        <v>109.27,</v>
      </c>
      <c r="N356" s="4" t="str">
        <f t="shared" si="60"/>
        <v>110.06,</v>
      </c>
      <c r="O356" s="4" t="str">
        <f t="shared" si="61"/>
        <v>110.34,</v>
      </c>
      <c r="P356" s="4" t="str">
        <f t="shared" si="62"/>
        <v>109.25,</v>
      </c>
      <c r="Q356" s="5" t="s">
        <v>10</v>
      </c>
      <c r="R356" s="4" t="str">
        <f t="shared" si="63"/>
        <v>-0.79,</v>
      </c>
      <c r="S356" s="4" t="str">
        <f t="shared" si="64"/>
        <v>-0.00718</v>
      </c>
      <c r="T356" s="4" t="str">
        <f t="shared" si="65"/>
        <v>insert into FXRATE values ('20080812','USDJPY',109.27,110.06,110.34,109.25,null, -0.79,-0.00718);</v>
      </c>
    </row>
    <row r="357" spans="1:20" x14ac:dyDescent="0.2">
      <c r="A357" s="1">
        <v>20080813</v>
      </c>
      <c r="B357" s="1" t="s">
        <v>5</v>
      </c>
      <c r="C357" s="2">
        <v>109.53</v>
      </c>
      <c r="D357" s="2">
        <v>109.27</v>
      </c>
      <c r="E357" s="2">
        <v>109.75</v>
      </c>
      <c r="F357" s="2">
        <v>108.38</v>
      </c>
      <c r="G357" s="1" t="s">
        <v>6</v>
      </c>
      <c r="H357" s="2">
        <f t="shared" si="55"/>
        <v>0.26000000000000512</v>
      </c>
      <c r="I357" s="3">
        <f t="shared" si="56"/>
        <v>2.3794271071657831E-3</v>
      </c>
      <c r="K357" s="4" t="str">
        <f t="shared" si="57"/>
        <v>'20080813',</v>
      </c>
      <c r="L357" s="4" t="str">
        <f t="shared" si="58"/>
        <v>'USDJPY',</v>
      </c>
      <c r="M357" s="4" t="str">
        <f t="shared" si="59"/>
        <v>109.53,</v>
      </c>
      <c r="N357" s="4" t="str">
        <f t="shared" si="60"/>
        <v>109.27,</v>
      </c>
      <c r="O357" s="4" t="str">
        <f t="shared" si="61"/>
        <v>109.75,</v>
      </c>
      <c r="P357" s="4" t="str">
        <f t="shared" si="62"/>
        <v>108.38,</v>
      </c>
      <c r="Q357" s="5" t="s">
        <v>10</v>
      </c>
      <c r="R357" s="4" t="str">
        <f t="shared" si="63"/>
        <v>0.26,</v>
      </c>
      <c r="S357" s="4" t="str">
        <f t="shared" si="64"/>
        <v>0.00238</v>
      </c>
      <c r="T357" s="4" t="str">
        <f t="shared" si="65"/>
        <v>insert into FXRATE values ('20080813','USDJPY',109.53,109.27,109.75,108.38,null, 0.26,0.00238);</v>
      </c>
    </row>
    <row r="358" spans="1:20" x14ac:dyDescent="0.2">
      <c r="A358" s="1">
        <v>20080814</v>
      </c>
      <c r="B358" s="1" t="s">
        <v>5</v>
      </c>
      <c r="C358" s="2">
        <v>109.74</v>
      </c>
      <c r="D358" s="2">
        <v>109.53</v>
      </c>
      <c r="E358" s="2">
        <v>109.98</v>
      </c>
      <c r="F358" s="2">
        <v>109.03</v>
      </c>
      <c r="G358" s="1" t="s">
        <v>6</v>
      </c>
      <c r="H358" s="2">
        <f t="shared" si="55"/>
        <v>0.20999999999999375</v>
      </c>
      <c r="I358" s="3">
        <f t="shared" si="56"/>
        <v>1.9172829361818109E-3</v>
      </c>
      <c r="K358" s="4" t="str">
        <f t="shared" si="57"/>
        <v>'20080814',</v>
      </c>
      <c r="L358" s="4" t="str">
        <f t="shared" si="58"/>
        <v>'USDJPY',</v>
      </c>
      <c r="M358" s="4" t="str">
        <f t="shared" si="59"/>
        <v>109.74,</v>
      </c>
      <c r="N358" s="4" t="str">
        <f t="shared" si="60"/>
        <v>109.53,</v>
      </c>
      <c r="O358" s="4" t="str">
        <f t="shared" si="61"/>
        <v>109.98,</v>
      </c>
      <c r="P358" s="4" t="str">
        <f t="shared" si="62"/>
        <v>109.03,</v>
      </c>
      <c r="Q358" s="5" t="s">
        <v>10</v>
      </c>
      <c r="R358" s="4" t="str">
        <f t="shared" si="63"/>
        <v>0.21,</v>
      </c>
      <c r="S358" s="4" t="str">
        <f t="shared" si="64"/>
        <v>0.00192</v>
      </c>
      <c r="T358" s="4" t="str">
        <f t="shared" si="65"/>
        <v>insert into FXRATE values ('20080814','USDJPY',109.74,109.53,109.98,109.03,null, 0.21,0.00192);</v>
      </c>
    </row>
    <row r="359" spans="1:20" x14ac:dyDescent="0.2">
      <c r="A359" s="1">
        <v>20080815</v>
      </c>
      <c r="B359" s="1" t="s">
        <v>5</v>
      </c>
      <c r="C359" s="2">
        <v>110.52</v>
      </c>
      <c r="D359" s="2">
        <v>109.73</v>
      </c>
      <c r="E359" s="2">
        <v>110.66</v>
      </c>
      <c r="F359" s="2">
        <v>109.64</v>
      </c>
      <c r="G359" s="1" t="s">
        <v>6</v>
      </c>
      <c r="H359" s="2">
        <f t="shared" si="55"/>
        <v>0.78000000000000114</v>
      </c>
      <c r="I359" s="3">
        <f t="shared" si="56"/>
        <v>7.1077091306725095E-3</v>
      </c>
      <c r="K359" s="4" t="str">
        <f t="shared" si="57"/>
        <v>'20080815',</v>
      </c>
      <c r="L359" s="4" t="str">
        <f t="shared" si="58"/>
        <v>'USDJPY',</v>
      </c>
      <c r="M359" s="4" t="str">
        <f t="shared" si="59"/>
        <v>110.52,</v>
      </c>
      <c r="N359" s="4" t="str">
        <f t="shared" si="60"/>
        <v>109.73,</v>
      </c>
      <c r="O359" s="4" t="str">
        <f t="shared" si="61"/>
        <v>110.66,</v>
      </c>
      <c r="P359" s="4" t="str">
        <f t="shared" si="62"/>
        <v>109.64,</v>
      </c>
      <c r="Q359" s="5" t="s">
        <v>10</v>
      </c>
      <c r="R359" s="4" t="str">
        <f t="shared" si="63"/>
        <v>0.78,</v>
      </c>
      <c r="S359" s="4" t="str">
        <f t="shared" si="64"/>
        <v>0.00711</v>
      </c>
      <c r="T359" s="4" t="str">
        <f t="shared" si="65"/>
        <v>insert into FXRATE values ('20080815','USDJPY',110.52,109.73,110.66,109.64,null, 0.78,0.00711);</v>
      </c>
    </row>
    <row r="360" spans="1:20" x14ac:dyDescent="0.2">
      <c r="A360" s="1">
        <v>20080818</v>
      </c>
      <c r="B360" s="1" t="s">
        <v>5</v>
      </c>
      <c r="C360" s="2">
        <v>110.12</v>
      </c>
      <c r="D360" s="2">
        <v>110.32</v>
      </c>
      <c r="E360" s="2">
        <v>110.42</v>
      </c>
      <c r="F360" s="2">
        <v>109.97</v>
      </c>
      <c r="G360" s="1" t="s">
        <v>6</v>
      </c>
      <c r="H360" s="2">
        <f t="shared" si="55"/>
        <v>-0.39999999999999147</v>
      </c>
      <c r="I360" s="3">
        <f t="shared" si="56"/>
        <v>-3.6192544335866043E-3</v>
      </c>
      <c r="K360" s="4" t="str">
        <f t="shared" si="57"/>
        <v>'20080818',</v>
      </c>
      <c r="L360" s="4" t="str">
        <f t="shared" si="58"/>
        <v>'USDJPY',</v>
      </c>
      <c r="M360" s="4" t="str">
        <f t="shared" si="59"/>
        <v>110.12,</v>
      </c>
      <c r="N360" s="4" t="str">
        <f t="shared" si="60"/>
        <v>110.32,</v>
      </c>
      <c r="O360" s="4" t="str">
        <f t="shared" si="61"/>
        <v>110.42,</v>
      </c>
      <c r="P360" s="4" t="str">
        <f t="shared" si="62"/>
        <v>109.97,</v>
      </c>
      <c r="Q360" s="5" t="s">
        <v>10</v>
      </c>
      <c r="R360" s="4" t="str">
        <f t="shared" si="63"/>
        <v>-0.4,</v>
      </c>
      <c r="S360" s="4" t="str">
        <f t="shared" si="64"/>
        <v>-0.00362</v>
      </c>
      <c r="T360" s="4" t="str">
        <f t="shared" si="65"/>
        <v>insert into FXRATE values ('20080818','USDJPY',110.12,110.32,110.42,109.97,null, -0.4,-0.00362);</v>
      </c>
    </row>
    <row r="361" spans="1:20" x14ac:dyDescent="0.2">
      <c r="A361" s="1">
        <v>20080819</v>
      </c>
      <c r="B361" s="1" t="s">
        <v>5</v>
      </c>
      <c r="C361" s="2">
        <v>109.72</v>
      </c>
      <c r="D361" s="2">
        <v>110.13</v>
      </c>
      <c r="E361" s="2">
        <v>110.33</v>
      </c>
      <c r="F361" s="2">
        <v>109.58</v>
      </c>
      <c r="G361" s="1" t="s">
        <v>6</v>
      </c>
      <c r="H361" s="2">
        <f t="shared" si="55"/>
        <v>-0.40000000000000568</v>
      </c>
      <c r="I361" s="3">
        <f t="shared" si="56"/>
        <v>-3.6324010170723361E-3</v>
      </c>
      <c r="K361" s="4" t="str">
        <f t="shared" si="57"/>
        <v>'20080819',</v>
      </c>
      <c r="L361" s="4" t="str">
        <f t="shared" si="58"/>
        <v>'USDJPY',</v>
      </c>
      <c r="M361" s="4" t="str">
        <f t="shared" si="59"/>
        <v>109.72,</v>
      </c>
      <c r="N361" s="4" t="str">
        <f t="shared" si="60"/>
        <v>110.13,</v>
      </c>
      <c r="O361" s="4" t="str">
        <f t="shared" si="61"/>
        <v>110.33,</v>
      </c>
      <c r="P361" s="4" t="str">
        <f t="shared" si="62"/>
        <v>109.58,</v>
      </c>
      <c r="Q361" s="5" t="s">
        <v>10</v>
      </c>
      <c r="R361" s="4" t="str">
        <f t="shared" si="63"/>
        <v>-0.4,</v>
      </c>
      <c r="S361" s="4" t="str">
        <f t="shared" si="64"/>
        <v>-0.00363</v>
      </c>
      <c r="T361" s="4" t="str">
        <f t="shared" si="65"/>
        <v>insert into FXRATE values ('20080819','USDJPY',109.72,110.13,110.33,109.58,null, -0.4,-0.00363);</v>
      </c>
    </row>
    <row r="362" spans="1:20" x14ac:dyDescent="0.2">
      <c r="A362" s="1">
        <v>20080820</v>
      </c>
      <c r="B362" s="1" t="s">
        <v>5</v>
      </c>
      <c r="C362" s="2">
        <v>109.86</v>
      </c>
      <c r="D362" s="2">
        <v>109.72</v>
      </c>
      <c r="E362" s="2">
        <v>110.27</v>
      </c>
      <c r="F362" s="2">
        <v>109.62</v>
      </c>
      <c r="G362" s="1" t="s">
        <v>6</v>
      </c>
      <c r="H362" s="2">
        <f t="shared" si="55"/>
        <v>0.14000000000000057</v>
      </c>
      <c r="I362" s="3">
        <f t="shared" si="56"/>
        <v>1.2759752096245039E-3</v>
      </c>
      <c r="K362" s="4" t="str">
        <f t="shared" si="57"/>
        <v>'20080820',</v>
      </c>
      <c r="L362" s="4" t="str">
        <f t="shared" si="58"/>
        <v>'USDJPY',</v>
      </c>
      <c r="M362" s="4" t="str">
        <f t="shared" si="59"/>
        <v>109.86,</v>
      </c>
      <c r="N362" s="4" t="str">
        <f t="shared" si="60"/>
        <v>109.72,</v>
      </c>
      <c r="O362" s="4" t="str">
        <f t="shared" si="61"/>
        <v>110.27,</v>
      </c>
      <c r="P362" s="4" t="str">
        <f t="shared" si="62"/>
        <v>109.62,</v>
      </c>
      <c r="Q362" s="5" t="s">
        <v>10</v>
      </c>
      <c r="R362" s="4" t="str">
        <f t="shared" si="63"/>
        <v>0.14,</v>
      </c>
      <c r="S362" s="4" t="str">
        <f t="shared" si="64"/>
        <v>0.00128</v>
      </c>
      <c r="T362" s="4" t="str">
        <f t="shared" si="65"/>
        <v>insert into FXRATE values ('20080820','USDJPY',109.86,109.72,110.27,109.62,null, 0.14,0.00128);</v>
      </c>
    </row>
    <row r="363" spans="1:20" x14ac:dyDescent="0.2">
      <c r="A363" s="1">
        <v>20080821</v>
      </c>
      <c r="B363" s="1" t="s">
        <v>5</v>
      </c>
      <c r="C363" s="2">
        <v>108.43</v>
      </c>
      <c r="D363" s="2">
        <v>109.84</v>
      </c>
      <c r="E363" s="2">
        <v>109.87</v>
      </c>
      <c r="F363" s="2">
        <v>108.16</v>
      </c>
      <c r="G363" s="1" t="s">
        <v>6</v>
      </c>
      <c r="H363" s="2">
        <f t="shared" si="55"/>
        <v>-1.4299999999999926</v>
      </c>
      <c r="I363" s="3">
        <f t="shared" si="56"/>
        <v>-1.3016566539231682E-2</v>
      </c>
      <c r="K363" s="4" t="str">
        <f t="shared" si="57"/>
        <v>'20080821',</v>
      </c>
      <c r="L363" s="4" t="str">
        <f t="shared" si="58"/>
        <v>'USDJPY',</v>
      </c>
      <c r="M363" s="4" t="str">
        <f t="shared" si="59"/>
        <v>108.43,</v>
      </c>
      <c r="N363" s="4" t="str">
        <f t="shared" si="60"/>
        <v>109.84,</v>
      </c>
      <c r="O363" s="4" t="str">
        <f t="shared" si="61"/>
        <v>109.87,</v>
      </c>
      <c r="P363" s="4" t="str">
        <f t="shared" si="62"/>
        <v>108.16,</v>
      </c>
      <c r="Q363" s="5" t="s">
        <v>10</v>
      </c>
      <c r="R363" s="4" t="str">
        <f t="shared" si="63"/>
        <v>-1.43,</v>
      </c>
      <c r="S363" s="4" t="str">
        <f t="shared" si="64"/>
        <v>-0.01302</v>
      </c>
      <c r="T363" s="4" t="str">
        <f t="shared" si="65"/>
        <v>insert into FXRATE values ('20080821','USDJPY',108.43,109.84,109.87,108.16,null, -1.43,-0.01302);</v>
      </c>
    </row>
    <row r="364" spans="1:20" x14ac:dyDescent="0.2">
      <c r="A364" s="1">
        <v>20080822</v>
      </c>
      <c r="B364" s="1" t="s">
        <v>5</v>
      </c>
      <c r="C364" s="2">
        <v>110.06</v>
      </c>
      <c r="D364" s="2">
        <v>108.43</v>
      </c>
      <c r="E364" s="2">
        <v>110.14</v>
      </c>
      <c r="F364" s="2">
        <v>108.35</v>
      </c>
      <c r="G364" s="1" t="s">
        <v>6</v>
      </c>
      <c r="H364" s="2">
        <f t="shared" si="55"/>
        <v>1.6299999999999955</v>
      </c>
      <c r="I364" s="3">
        <f t="shared" si="56"/>
        <v>1.5032740016600529E-2</v>
      </c>
      <c r="K364" s="4" t="str">
        <f t="shared" si="57"/>
        <v>'20080822',</v>
      </c>
      <c r="L364" s="4" t="str">
        <f t="shared" si="58"/>
        <v>'USDJPY',</v>
      </c>
      <c r="M364" s="4" t="str">
        <f t="shared" si="59"/>
        <v>110.06,</v>
      </c>
      <c r="N364" s="4" t="str">
        <f t="shared" si="60"/>
        <v>108.43,</v>
      </c>
      <c r="O364" s="4" t="str">
        <f t="shared" si="61"/>
        <v>110.14,</v>
      </c>
      <c r="P364" s="4" t="str">
        <f t="shared" si="62"/>
        <v>108.35,</v>
      </c>
      <c r="Q364" s="5" t="s">
        <v>10</v>
      </c>
      <c r="R364" s="4" t="str">
        <f t="shared" si="63"/>
        <v>1.63,</v>
      </c>
      <c r="S364" s="4" t="str">
        <f t="shared" si="64"/>
        <v>0.01503</v>
      </c>
      <c r="T364" s="4" t="str">
        <f t="shared" si="65"/>
        <v>insert into FXRATE values ('20080822','USDJPY',110.06,108.43,110.14,108.35,null, 1.63,0.01503);</v>
      </c>
    </row>
    <row r="365" spans="1:20" x14ac:dyDescent="0.2">
      <c r="A365" s="1">
        <v>20080825</v>
      </c>
      <c r="B365" s="1" t="s">
        <v>5</v>
      </c>
      <c r="C365" s="2">
        <v>109.31</v>
      </c>
      <c r="D365" s="2">
        <v>109.86</v>
      </c>
      <c r="E365" s="2">
        <v>110.28</v>
      </c>
      <c r="F365" s="2">
        <v>109.03</v>
      </c>
      <c r="G365" s="1" t="s">
        <v>6</v>
      </c>
      <c r="H365" s="2">
        <f t="shared" si="55"/>
        <v>-0.75</v>
      </c>
      <c r="I365" s="3">
        <f t="shared" si="56"/>
        <v>-6.814464837361439E-3</v>
      </c>
      <c r="K365" s="4" t="str">
        <f t="shared" si="57"/>
        <v>'20080825',</v>
      </c>
      <c r="L365" s="4" t="str">
        <f t="shared" si="58"/>
        <v>'USDJPY',</v>
      </c>
      <c r="M365" s="4" t="str">
        <f t="shared" si="59"/>
        <v>109.31,</v>
      </c>
      <c r="N365" s="4" t="str">
        <f t="shared" si="60"/>
        <v>109.86,</v>
      </c>
      <c r="O365" s="4" t="str">
        <f t="shared" si="61"/>
        <v>110.28,</v>
      </c>
      <c r="P365" s="4" t="str">
        <f t="shared" si="62"/>
        <v>109.03,</v>
      </c>
      <c r="Q365" s="5" t="s">
        <v>10</v>
      </c>
      <c r="R365" s="4" t="str">
        <f t="shared" si="63"/>
        <v>-0.75,</v>
      </c>
      <c r="S365" s="4" t="str">
        <f t="shared" si="64"/>
        <v>-0.00681</v>
      </c>
      <c r="T365" s="4" t="str">
        <f t="shared" si="65"/>
        <v>insert into FXRATE values ('20080825','USDJPY',109.31,109.86,110.28,109.03,null, -0.75,-0.00681);</v>
      </c>
    </row>
    <row r="366" spans="1:20" x14ac:dyDescent="0.2">
      <c r="A366" s="1">
        <v>20080826</v>
      </c>
      <c r="B366" s="1" t="s">
        <v>5</v>
      </c>
      <c r="C366" s="2">
        <v>109.59</v>
      </c>
      <c r="D366" s="2">
        <v>109.31</v>
      </c>
      <c r="E366" s="2">
        <v>109.94</v>
      </c>
      <c r="F366" s="2">
        <v>109.15</v>
      </c>
      <c r="G366" s="1" t="s">
        <v>6</v>
      </c>
      <c r="H366" s="2">
        <f t="shared" si="55"/>
        <v>0.28000000000000114</v>
      </c>
      <c r="I366" s="3">
        <f t="shared" si="56"/>
        <v>2.5615222760955185E-3</v>
      </c>
      <c r="K366" s="4" t="str">
        <f t="shared" si="57"/>
        <v>'20080826',</v>
      </c>
      <c r="L366" s="4" t="str">
        <f t="shared" si="58"/>
        <v>'USDJPY',</v>
      </c>
      <c r="M366" s="4" t="str">
        <f t="shared" si="59"/>
        <v>109.59,</v>
      </c>
      <c r="N366" s="4" t="str">
        <f t="shared" si="60"/>
        <v>109.31,</v>
      </c>
      <c r="O366" s="4" t="str">
        <f t="shared" si="61"/>
        <v>109.94,</v>
      </c>
      <c r="P366" s="4" t="str">
        <f t="shared" si="62"/>
        <v>109.15,</v>
      </c>
      <c r="Q366" s="5" t="s">
        <v>10</v>
      </c>
      <c r="R366" s="4" t="str">
        <f t="shared" si="63"/>
        <v>0.28,</v>
      </c>
      <c r="S366" s="4" t="str">
        <f t="shared" si="64"/>
        <v>0.00256</v>
      </c>
      <c r="T366" s="4" t="str">
        <f t="shared" si="65"/>
        <v>insert into FXRATE values ('20080826','USDJPY',109.59,109.31,109.94,109.15,null, 0.28,0.00256);</v>
      </c>
    </row>
    <row r="367" spans="1:20" x14ac:dyDescent="0.2">
      <c r="A367" s="1">
        <v>20080827</v>
      </c>
      <c r="B367" s="1" t="s">
        <v>5</v>
      </c>
      <c r="C367" s="2">
        <v>109.5</v>
      </c>
      <c r="D367" s="2">
        <v>109.6</v>
      </c>
      <c r="E367" s="2">
        <v>109.89</v>
      </c>
      <c r="F367" s="2">
        <v>108.7</v>
      </c>
      <c r="G367" s="1" t="s">
        <v>6</v>
      </c>
      <c r="H367" s="2">
        <f t="shared" si="55"/>
        <v>-9.0000000000003411E-2</v>
      </c>
      <c r="I367" s="3">
        <f t="shared" si="56"/>
        <v>-8.2124281412540752E-4</v>
      </c>
      <c r="K367" s="4" t="str">
        <f t="shared" si="57"/>
        <v>'20080827',</v>
      </c>
      <c r="L367" s="4" t="str">
        <f t="shared" si="58"/>
        <v>'USDJPY',</v>
      </c>
      <c r="M367" s="4" t="str">
        <f t="shared" si="59"/>
        <v>109.5,</v>
      </c>
      <c r="N367" s="4" t="str">
        <f t="shared" si="60"/>
        <v>109.6,</v>
      </c>
      <c r="O367" s="4" t="str">
        <f t="shared" si="61"/>
        <v>109.89,</v>
      </c>
      <c r="P367" s="4" t="str">
        <f t="shared" si="62"/>
        <v>108.7,</v>
      </c>
      <c r="Q367" s="5" t="s">
        <v>10</v>
      </c>
      <c r="R367" s="4" t="str">
        <f t="shared" si="63"/>
        <v>-0.09,</v>
      </c>
      <c r="S367" s="4" t="str">
        <f t="shared" si="64"/>
        <v>-0.00082</v>
      </c>
      <c r="T367" s="4" t="str">
        <f t="shared" si="65"/>
        <v>insert into FXRATE values ('20080827','USDJPY',109.5,109.6,109.89,108.7,null, -0.09,-0.00082);</v>
      </c>
    </row>
    <row r="368" spans="1:20" x14ac:dyDescent="0.2">
      <c r="A368" s="1">
        <v>20080828</v>
      </c>
      <c r="B368" s="1" t="s">
        <v>5</v>
      </c>
      <c r="C368" s="2">
        <v>109.5</v>
      </c>
      <c r="D368" s="2">
        <v>109.5</v>
      </c>
      <c r="E368" s="2">
        <v>109.72</v>
      </c>
      <c r="F368" s="2">
        <v>108.79</v>
      </c>
      <c r="G368" s="1" t="s">
        <v>6</v>
      </c>
      <c r="H368" s="2">
        <f t="shared" si="55"/>
        <v>0</v>
      </c>
      <c r="I368" s="3">
        <f t="shared" si="56"/>
        <v>0</v>
      </c>
      <c r="K368" s="4" t="str">
        <f t="shared" si="57"/>
        <v>'20080828',</v>
      </c>
      <c r="L368" s="4" t="str">
        <f t="shared" si="58"/>
        <v>'USDJPY',</v>
      </c>
      <c r="M368" s="4" t="str">
        <f t="shared" si="59"/>
        <v>109.5,</v>
      </c>
      <c r="N368" s="4" t="str">
        <f t="shared" si="60"/>
        <v>109.5,</v>
      </c>
      <c r="O368" s="4" t="str">
        <f t="shared" si="61"/>
        <v>109.72,</v>
      </c>
      <c r="P368" s="4" t="str">
        <f t="shared" si="62"/>
        <v>108.79,</v>
      </c>
      <c r="Q368" s="5" t="s">
        <v>10</v>
      </c>
      <c r="R368" s="4" t="str">
        <f t="shared" si="63"/>
        <v>0,</v>
      </c>
      <c r="S368" s="4" t="str">
        <f t="shared" si="64"/>
        <v>0</v>
      </c>
      <c r="T368" s="4" t="str">
        <f t="shared" si="65"/>
        <v>insert into FXRATE values ('20080828','USDJPY',109.5,109.5,109.72,108.79,null, 0,0);</v>
      </c>
    </row>
    <row r="369" spans="1:20" x14ac:dyDescent="0.2">
      <c r="A369" s="1">
        <v>20080829</v>
      </c>
      <c r="B369" s="1" t="s">
        <v>5</v>
      </c>
      <c r="C369" s="2">
        <v>108.81</v>
      </c>
      <c r="D369" s="2">
        <v>109.5</v>
      </c>
      <c r="E369" s="2">
        <v>109.58</v>
      </c>
      <c r="F369" s="2">
        <v>108.43</v>
      </c>
      <c r="G369" s="1" t="s">
        <v>6</v>
      </c>
      <c r="H369" s="2">
        <f t="shared" si="55"/>
        <v>-0.68999999999999773</v>
      </c>
      <c r="I369" s="3">
        <f t="shared" si="56"/>
        <v>-6.3013698630136781E-3</v>
      </c>
      <c r="K369" s="4" t="str">
        <f t="shared" si="57"/>
        <v>'20080829',</v>
      </c>
      <c r="L369" s="4" t="str">
        <f t="shared" si="58"/>
        <v>'USDJPY',</v>
      </c>
      <c r="M369" s="4" t="str">
        <f t="shared" si="59"/>
        <v>108.81,</v>
      </c>
      <c r="N369" s="4" t="str">
        <f t="shared" si="60"/>
        <v>109.5,</v>
      </c>
      <c r="O369" s="4" t="str">
        <f t="shared" si="61"/>
        <v>109.58,</v>
      </c>
      <c r="P369" s="4" t="str">
        <f t="shared" si="62"/>
        <v>108.43,</v>
      </c>
      <c r="Q369" s="5" t="s">
        <v>10</v>
      </c>
      <c r="R369" s="4" t="str">
        <f t="shared" si="63"/>
        <v>-0.69,</v>
      </c>
      <c r="S369" s="4" t="str">
        <f t="shared" si="64"/>
        <v>-0.0063</v>
      </c>
      <c r="T369" s="4" t="str">
        <f t="shared" si="65"/>
        <v>insert into FXRATE values ('20080829','USDJPY',108.81,109.5,109.58,108.43,null, -0.69,-0.0063);</v>
      </c>
    </row>
    <row r="370" spans="1:20" x14ac:dyDescent="0.2">
      <c r="A370" s="1">
        <v>20080901</v>
      </c>
      <c r="B370" s="1" t="s">
        <v>5</v>
      </c>
      <c r="C370" s="2">
        <v>108.13</v>
      </c>
      <c r="D370" s="2">
        <v>108.43</v>
      </c>
      <c r="E370" s="2">
        <v>108.67</v>
      </c>
      <c r="F370" s="2">
        <v>107.63</v>
      </c>
      <c r="G370" s="1" t="s">
        <v>6</v>
      </c>
      <c r="H370" s="2">
        <f t="shared" si="55"/>
        <v>-0.68000000000000682</v>
      </c>
      <c r="I370" s="3">
        <f t="shared" si="56"/>
        <v>-6.2494256042643767E-3</v>
      </c>
      <c r="K370" s="4" t="str">
        <f t="shared" si="57"/>
        <v>'20080901',</v>
      </c>
      <c r="L370" s="4" t="str">
        <f t="shared" si="58"/>
        <v>'USDJPY',</v>
      </c>
      <c r="M370" s="4" t="str">
        <f t="shared" si="59"/>
        <v>108.13,</v>
      </c>
      <c r="N370" s="4" t="str">
        <f t="shared" si="60"/>
        <v>108.43,</v>
      </c>
      <c r="O370" s="4" t="str">
        <f t="shared" si="61"/>
        <v>108.67,</v>
      </c>
      <c r="P370" s="4" t="str">
        <f t="shared" si="62"/>
        <v>107.63,</v>
      </c>
      <c r="Q370" s="5" t="s">
        <v>10</v>
      </c>
      <c r="R370" s="4" t="str">
        <f t="shared" si="63"/>
        <v>-0.68,</v>
      </c>
      <c r="S370" s="4" t="str">
        <f t="shared" si="64"/>
        <v>-0.00625</v>
      </c>
      <c r="T370" s="4" t="str">
        <f t="shared" si="65"/>
        <v>insert into FXRATE values ('20080901','USDJPY',108.13,108.43,108.67,107.63,null, -0.68,-0.00625);</v>
      </c>
    </row>
    <row r="371" spans="1:20" x14ac:dyDescent="0.2">
      <c r="A371" s="1">
        <v>20080902</v>
      </c>
      <c r="B371" s="1" t="s">
        <v>5</v>
      </c>
      <c r="C371" s="2">
        <v>108.61</v>
      </c>
      <c r="D371" s="2">
        <v>108.1</v>
      </c>
      <c r="E371" s="2">
        <v>109.17</v>
      </c>
      <c r="F371" s="2">
        <v>107.79</v>
      </c>
      <c r="G371" s="1" t="s">
        <v>6</v>
      </c>
      <c r="H371" s="2">
        <f t="shared" si="55"/>
        <v>0.48000000000000398</v>
      </c>
      <c r="I371" s="3">
        <f t="shared" si="56"/>
        <v>4.4391010820309254E-3</v>
      </c>
      <c r="K371" s="4" t="str">
        <f t="shared" si="57"/>
        <v>'20080902',</v>
      </c>
      <c r="L371" s="4" t="str">
        <f t="shared" si="58"/>
        <v>'USDJPY',</v>
      </c>
      <c r="M371" s="4" t="str">
        <f t="shared" si="59"/>
        <v>108.61,</v>
      </c>
      <c r="N371" s="4" t="str">
        <f t="shared" si="60"/>
        <v>108.1,</v>
      </c>
      <c r="O371" s="4" t="str">
        <f t="shared" si="61"/>
        <v>109.17,</v>
      </c>
      <c r="P371" s="4" t="str">
        <f t="shared" si="62"/>
        <v>107.79,</v>
      </c>
      <c r="Q371" s="5" t="s">
        <v>10</v>
      </c>
      <c r="R371" s="4" t="str">
        <f t="shared" si="63"/>
        <v>0.48,</v>
      </c>
      <c r="S371" s="4" t="str">
        <f t="shared" si="64"/>
        <v>0.00444</v>
      </c>
      <c r="T371" s="4" t="str">
        <f t="shared" si="65"/>
        <v>insert into FXRATE values ('20080902','USDJPY',108.61,108.1,109.17,107.79,null, 0.48,0.00444);</v>
      </c>
    </row>
    <row r="372" spans="1:20" x14ac:dyDescent="0.2">
      <c r="A372" s="1">
        <v>20080903</v>
      </c>
      <c r="B372" s="1" t="s">
        <v>5</v>
      </c>
      <c r="C372" s="2">
        <v>108.3</v>
      </c>
      <c r="D372" s="2">
        <v>108.61</v>
      </c>
      <c r="E372" s="2">
        <v>109.08</v>
      </c>
      <c r="F372" s="2">
        <v>108.11</v>
      </c>
      <c r="G372" s="1" t="s">
        <v>6</v>
      </c>
      <c r="H372" s="2">
        <f t="shared" si="55"/>
        <v>-0.31000000000000227</v>
      </c>
      <c r="I372" s="3">
        <f t="shared" si="56"/>
        <v>-2.854249148328904E-3</v>
      </c>
      <c r="K372" s="4" t="str">
        <f t="shared" si="57"/>
        <v>'20080903',</v>
      </c>
      <c r="L372" s="4" t="str">
        <f t="shared" si="58"/>
        <v>'USDJPY',</v>
      </c>
      <c r="M372" s="4" t="str">
        <f t="shared" si="59"/>
        <v>108.3,</v>
      </c>
      <c r="N372" s="4" t="str">
        <f t="shared" si="60"/>
        <v>108.61,</v>
      </c>
      <c r="O372" s="4" t="str">
        <f t="shared" si="61"/>
        <v>109.08,</v>
      </c>
      <c r="P372" s="4" t="str">
        <f t="shared" si="62"/>
        <v>108.11,</v>
      </c>
      <c r="Q372" s="5" t="s">
        <v>10</v>
      </c>
      <c r="R372" s="4" t="str">
        <f t="shared" si="63"/>
        <v>-0.31,</v>
      </c>
      <c r="S372" s="4" t="str">
        <f t="shared" si="64"/>
        <v>-0.00285</v>
      </c>
      <c r="T372" s="4" t="str">
        <f t="shared" si="65"/>
        <v>insert into FXRATE values ('20080903','USDJPY',108.3,108.61,109.08,108.11,null, -0.31,-0.00285);</v>
      </c>
    </row>
    <row r="373" spans="1:20" x14ac:dyDescent="0.2">
      <c r="A373" s="1">
        <v>20080904</v>
      </c>
      <c r="B373" s="1" t="s">
        <v>5</v>
      </c>
      <c r="C373" s="2">
        <v>107.08</v>
      </c>
      <c r="D373" s="2">
        <v>108.29</v>
      </c>
      <c r="E373" s="2">
        <v>108.56</v>
      </c>
      <c r="F373" s="2">
        <v>106.98</v>
      </c>
      <c r="G373" s="1" t="s">
        <v>6</v>
      </c>
      <c r="H373" s="2">
        <f t="shared" si="55"/>
        <v>-1.2199999999999989</v>
      </c>
      <c r="I373" s="3">
        <f t="shared" si="56"/>
        <v>-1.1265004616805161E-2</v>
      </c>
      <c r="K373" s="4" t="str">
        <f t="shared" si="57"/>
        <v>'20080904',</v>
      </c>
      <c r="L373" s="4" t="str">
        <f t="shared" si="58"/>
        <v>'USDJPY',</v>
      </c>
      <c r="M373" s="4" t="str">
        <f t="shared" si="59"/>
        <v>107.08,</v>
      </c>
      <c r="N373" s="4" t="str">
        <f t="shared" si="60"/>
        <v>108.29,</v>
      </c>
      <c r="O373" s="4" t="str">
        <f t="shared" si="61"/>
        <v>108.56,</v>
      </c>
      <c r="P373" s="4" t="str">
        <f t="shared" si="62"/>
        <v>106.98,</v>
      </c>
      <c r="Q373" s="5" t="s">
        <v>10</v>
      </c>
      <c r="R373" s="4" t="str">
        <f t="shared" si="63"/>
        <v>-1.22,</v>
      </c>
      <c r="S373" s="4" t="str">
        <f t="shared" si="64"/>
        <v>-0.01127</v>
      </c>
      <c r="T373" s="4" t="str">
        <f t="shared" si="65"/>
        <v>insert into FXRATE values ('20080904','USDJPY',107.08,108.29,108.56,106.98,null, -1.22,-0.01127);</v>
      </c>
    </row>
    <row r="374" spans="1:20" x14ac:dyDescent="0.2">
      <c r="A374" s="1">
        <v>20080905</v>
      </c>
      <c r="B374" s="1" t="s">
        <v>5</v>
      </c>
      <c r="C374" s="2">
        <v>107.2</v>
      </c>
      <c r="D374" s="2">
        <v>107.08</v>
      </c>
      <c r="E374" s="2">
        <v>107.34</v>
      </c>
      <c r="F374" s="2">
        <v>105.53</v>
      </c>
      <c r="G374" s="1" t="s">
        <v>6</v>
      </c>
      <c r="H374" s="2">
        <f t="shared" si="55"/>
        <v>0.12000000000000455</v>
      </c>
      <c r="I374" s="3">
        <f t="shared" si="56"/>
        <v>1.1206574523721007E-3</v>
      </c>
      <c r="K374" s="4" t="str">
        <f t="shared" si="57"/>
        <v>'20080905',</v>
      </c>
      <c r="L374" s="4" t="str">
        <f t="shared" si="58"/>
        <v>'USDJPY',</v>
      </c>
      <c r="M374" s="4" t="str">
        <f t="shared" si="59"/>
        <v>107.2,</v>
      </c>
      <c r="N374" s="4" t="str">
        <f t="shared" si="60"/>
        <v>107.08,</v>
      </c>
      <c r="O374" s="4" t="str">
        <f t="shared" si="61"/>
        <v>107.34,</v>
      </c>
      <c r="P374" s="4" t="str">
        <f t="shared" si="62"/>
        <v>105.53,</v>
      </c>
      <c r="Q374" s="5" t="s">
        <v>10</v>
      </c>
      <c r="R374" s="4" t="str">
        <f t="shared" si="63"/>
        <v>0.12,</v>
      </c>
      <c r="S374" s="4" t="str">
        <f t="shared" si="64"/>
        <v>0.00112</v>
      </c>
      <c r="T374" s="4" t="str">
        <f t="shared" si="65"/>
        <v>insert into FXRATE values ('20080905','USDJPY',107.2,107.08,107.34,105.53,null, 0.12,0.00112);</v>
      </c>
    </row>
    <row r="375" spans="1:20" x14ac:dyDescent="0.2">
      <c r="A375" s="1">
        <v>20080908</v>
      </c>
      <c r="B375" s="1" t="s">
        <v>5</v>
      </c>
      <c r="C375" s="2">
        <v>108.27</v>
      </c>
      <c r="D375" s="2">
        <v>108.48</v>
      </c>
      <c r="E375" s="2">
        <v>109.08</v>
      </c>
      <c r="F375" s="2">
        <v>107.75</v>
      </c>
      <c r="G375" s="1" t="s">
        <v>6</v>
      </c>
      <c r="H375" s="2">
        <f t="shared" si="55"/>
        <v>1.0699999999999932</v>
      </c>
      <c r="I375" s="3">
        <f t="shared" si="56"/>
        <v>9.9813432835820261E-3</v>
      </c>
      <c r="K375" s="4" t="str">
        <f t="shared" si="57"/>
        <v>'20080908',</v>
      </c>
      <c r="L375" s="4" t="str">
        <f t="shared" si="58"/>
        <v>'USDJPY',</v>
      </c>
      <c r="M375" s="4" t="str">
        <f t="shared" si="59"/>
        <v>108.27,</v>
      </c>
      <c r="N375" s="4" t="str">
        <f t="shared" si="60"/>
        <v>108.48,</v>
      </c>
      <c r="O375" s="4" t="str">
        <f t="shared" si="61"/>
        <v>109.08,</v>
      </c>
      <c r="P375" s="4" t="str">
        <f t="shared" si="62"/>
        <v>107.75,</v>
      </c>
      <c r="Q375" s="5" t="s">
        <v>10</v>
      </c>
      <c r="R375" s="4" t="str">
        <f t="shared" si="63"/>
        <v>1.07,</v>
      </c>
      <c r="S375" s="4" t="str">
        <f t="shared" si="64"/>
        <v>0.00998</v>
      </c>
      <c r="T375" s="4" t="str">
        <f t="shared" si="65"/>
        <v>insert into FXRATE values ('20080908','USDJPY',108.27,108.48,109.08,107.75,null, 1.07,0.00998);</v>
      </c>
    </row>
    <row r="376" spans="1:20" x14ac:dyDescent="0.2">
      <c r="A376" s="1">
        <v>20080909</v>
      </c>
      <c r="B376" s="1" t="s">
        <v>5</v>
      </c>
      <c r="C376" s="2">
        <v>106.82</v>
      </c>
      <c r="D376" s="2">
        <v>108.26</v>
      </c>
      <c r="E376" s="2">
        <v>108.42</v>
      </c>
      <c r="F376" s="2">
        <v>106.7</v>
      </c>
      <c r="G376" s="1" t="s">
        <v>6</v>
      </c>
      <c r="H376" s="2">
        <f t="shared" si="55"/>
        <v>-1.4500000000000028</v>
      </c>
      <c r="I376" s="3">
        <f t="shared" si="56"/>
        <v>-1.3392444813891225E-2</v>
      </c>
      <c r="K376" s="4" t="str">
        <f t="shared" si="57"/>
        <v>'20080909',</v>
      </c>
      <c r="L376" s="4" t="str">
        <f t="shared" si="58"/>
        <v>'USDJPY',</v>
      </c>
      <c r="M376" s="4" t="str">
        <f t="shared" si="59"/>
        <v>106.82,</v>
      </c>
      <c r="N376" s="4" t="str">
        <f t="shared" si="60"/>
        <v>108.26,</v>
      </c>
      <c r="O376" s="4" t="str">
        <f t="shared" si="61"/>
        <v>108.42,</v>
      </c>
      <c r="P376" s="4" t="str">
        <f t="shared" si="62"/>
        <v>106.7,</v>
      </c>
      <c r="Q376" s="5" t="s">
        <v>10</v>
      </c>
      <c r="R376" s="4" t="str">
        <f t="shared" si="63"/>
        <v>-1.45,</v>
      </c>
      <c r="S376" s="4" t="str">
        <f t="shared" si="64"/>
        <v>-0.01339</v>
      </c>
      <c r="T376" s="4" t="str">
        <f t="shared" si="65"/>
        <v>insert into FXRATE values ('20080909','USDJPY',106.82,108.26,108.42,106.7,null, -1.45,-0.01339);</v>
      </c>
    </row>
    <row r="377" spans="1:20" x14ac:dyDescent="0.2">
      <c r="A377" s="1">
        <v>20080910</v>
      </c>
      <c r="B377" s="1" t="s">
        <v>5</v>
      </c>
      <c r="C377" s="2">
        <v>107.69</v>
      </c>
      <c r="D377" s="2">
        <v>106.81</v>
      </c>
      <c r="E377" s="2">
        <v>107.94</v>
      </c>
      <c r="F377" s="2">
        <v>106.61</v>
      </c>
      <c r="G377" s="1" t="s">
        <v>6</v>
      </c>
      <c r="H377" s="2">
        <f t="shared" si="55"/>
        <v>0.87000000000000455</v>
      </c>
      <c r="I377" s="3">
        <f t="shared" si="56"/>
        <v>8.1445422205579914E-3</v>
      </c>
      <c r="K377" s="4" t="str">
        <f t="shared" si="57"/>
        <v>'20080910',</v>
      </c>
      <c r="L377" s="4" t="str">
        <f t="shared" si="58"/>
        <v>'USDJPY',</v>
      </c>
      <c r="M377" s="4" t="str">
        <f t="shared" si="59"/>
        <v>107.69,</v>
      </c>
      <c r="N377" s="4" t="str">
        <f t="shared" si="60"/>
        <v>106.81,</v>
      </c>
      <c r="O377" s="4" t="str">
        <f t="shared" si="61"/>
        <v>107.94,</v>
      </c>
      <c r="P377" s="4" t="str">
        <f t="shared" si="62"/>
        <v>106.61,</v>
      </c>
      <c r="Q377" s="5" t="s">
        <v>10</v>
      </c>
      <c r="R377" s="4" t="str">
        <f t="shared" si="63"/>
        <v>0.87,</v>
      </c>
      <c r="S377" s="4" t="str">
        <f t="shared" si="64"/>
        <v>0.00814</v>
      </c>
      <c r="T377" s="4" t="str">
        <f t="shared" si="65"/>
        <v>insert into FXRATE values ('20080910','USDJPY',107.69,106.81,107.94,106.61,null, 0.87,0.00814);</v>
      </c>
    </row>
    <row r="378" spans="1:20" x14ac:dyDescent="0.2">
      <c r="A378" s="1">
        <v>20080911</v>
      </c>
      <c r="B378" s="1" t="s">
        <v>5</v>
      </c>
      <c r="C378" s="2">
        <v>107.17</v>
      </c>
      <c r="D378" s="2">
        <v>107.69</v>
      </c>
      <c r="E378" s="2">
        <v>107.86</v>
      </c>
      <c r="F378" s="2">
        <v>106.06</v>
      </c>
      <c r="G378" s="1" t="s">
        <v>6</v>
      </c>
      <c r="H378" s="2">
        <f t="shared" si="55"/>
        <v>-0.51999999999999602</v>
      </c>
      <c r="I378" s="3">
        <f t="shared" si="56"/>
        <v>-4.8286749001763959E-3</v>
      </c>
      <c r="K378" s="4" t="str">
        <f t="shared" si="57"/>
        <v>'20080911',</v>
      </c>
      <c r="L378" s="4" t="str">
        <f t="shared" si="58"/>
        <v>'USDJPY',</v>
      </c>
      <c r="M378" s="4" t="str">
        <f t="shared" si="59"/>
        <v>107.17,</v>
      </c>
      <c r="N378" s="4" t="str">
        <f t="shared" si="60"/>
        <v>107.69,</v>
      </c>
      <c r="O378" s="4" t="str">
        <f t="shared" si="61"/>
        <v>107.86,</v>
      </c>
      <c r="P378" s="4" t="str">
        <f t="shared" si="62"/>
        <v>106.06,</v>
      </c>
      <c r="Q378" s="5" t="s">
        <v>10</v>
      </c>
      <c r="R378" s="4" t="str">
        <f t="shared" si="63"/>
        <v>-0.52,</v>
      </c>
      <c r="S378" s="4" t="str">
        <f t="shared" si="64"/>
        <v>-0.00483</v>
      </c>
      <c r="T378" s="4" t="str">
        <f t="shared" si="65"/>
        <v>insert into FXRATE values ('20080911','USDJPY',107.17,107.69,107.86,106.06,null, -0.52,-0.00483);</v>
      </c>
    </row>
    <row r="379" spans="1:20" x14ac:dyDescent="0.2">
      <c r="A379" s="1">
        <v>20080912</v>
      </c>
      <c r="B379" s="1" t="s">
        <v>5</v>
      </c>
      <c r="C379" s="2">
        <v>107.87</v>
      </c>
      <c r="D379" s="2">
        <v>107.16</v>
      </c>
      <c r="E379" s="2">
        <v>107.89</v>
      </c>
      <c r="F379" s="2">
        <v>106.73</v>
      </c>
      <c r="G379" s="1" t="s">
        <v>6</v>
      </c>
      <c r="H379" s="2">
        <f t="shared" si="55"/>
        <v>0.70000000000000284</v>
      </c>
      <c r="I379" s="3">
        <f t="shared" si="56"/>
        <v>6.5316786414108688E-3</v>
      </c>
      <c r="K379" s="4" t="str">
        <f t="shared" si="57"/>
        <v>'20080912',</v>
      </c>
      <c r="L379" s="4" t="str">
        <f t="shared" si="58"/>
        <v>'USDJPY',</v>
      </c>
      <c r="M379" s="4" t="str">
        <f t="shared" si="59"/>
        <v>107.87,</v>
      </c>
      <c r="N379" s="4" t="str">
        <f t="shared" si="60"/>
        <v>107.16,</v>
      </c>
      <c r="O379" s="4" t="str">
        <f t="shared" si="61"/>
        <v>107.89,</v>
      </c>
      <c r="P379" s="4" t="str">
        <f t="shared" si="62"/>
        <v>106.73,</v>
      </c>
      <c r="Q379" s="5" t="s">
        <v>10</v>
      </c>
      <c r="R379" s="4" t="str">
        <f t="shared" si="63"/>
        <v>0.7,</v>
      </c>
      <c r="S379" s="4" t="str">
        <f t="shared" si="64"/>
        <v>0.00653</v>
      </c>
      <c r="T379" s="4" t="str">
        <f t="shared" si="65"/>
        <v>insert into FXRATE values ('20080912','USDJPY',107.87,107.16,107.89,106.73,null, 0.7,0.00653);</v>
      </c>
    </row>
    <row r="380" spans="1:20" x14ac:dyDescent="0.2">
      <c r="A380" s="1">
        <v>20080915</v>
      </c>
      <c r="B380" s="1" t="s">
        <v>5</v>
      </c>
      <c r="C380" s="2">
        <v>104.67</v>
      </c>
      <c r="D380" s="2">
        <v>106.3</v>
      </c>
      <c r="E380" s="2">
        <v>106.9</v>
      </c>
      <c r="F380" s="2">
        <v>104.55</v>
      </c>
      <c r="G380" s="1" t="s">
        <v>6</v>
      </c>
      <c r="H380" s="2">
        <f t="shared" si="55"/>
        <v>-3.2000000000000028</v>
      </c>
      <c r="I380" s="3">
        <f t="shared" si="56"/>
        <v>-2.9665337906739617E-2</v>
      </c>
      <c r="K380" s="4" t="str">
        <f t="shared" si="57"/>
        <v>'20080915',</v>
      </c>
      <c r="L380" s="4" t="str">
        <f t="shared" si="58"/>
        <v>'USDJPY',</v>
      </c>
      <c r="M380" s="4" t="str">
        <f t="shared" si="59"/>
        <v>104.67,</v>
      </c>
      <c r="N380" s="4" t="str">
        <f t="shared" si="60"/>
        <v>106.3,</v>
      </c>
      <c r="O380" s="4" t="str">
        <f t="shared" si="61"/>
        <v>106.9,</v>
      </c>
      <c r="P380" s="4" t="str">
        <f t="shared" si="62"/>
        <v>104.55,</v>
      </c>
      <c r="Q380" s="5" t="s">
        <v>10</v>
      </c>
      <c r="R380" s="4" t="str">
        <f t="shared" si="63"/>
        <v>-3.2,</v>
      </c>
      <c r="S380" s="4" t="str">
        <f t="shared" si="64"/>
        <v>-0.02967</v>
      </c>
      <c r="T380" s="4" t="str">
        <f t="shared" si="65"/>
        <v>insert into FXRATE values ('20080915','USDJPY',104.67,106.3,106.9,104.55,null, -3.2,-0.02967);</v>
      </c>
    </row>
    <row r="381" spans="1:20" x14ac:dyDescent="0.2">
      <c r="A381" s="1">
        <v>20080916</v>
      </c>
      <c r="B381" s="1" t="s">
        <v>5</v>
      </c>
      <c r="C381" s="2">
        <v>105.65</v>
      </c>
      <c r="D381" s="2">
        <v>104.68</v>
      </c>
      <c r="E381" s="2">
        <v>106.38</v>
      </c>
      <c r="F381" s="2">
        <v>103.56</v>
      </c>
      <c r="G381" s="1" t="s">
        <v>6</v>
      </c>
      <c r="H381" s="2">
        <f t="shared" si="55"/>
        <v>0.98000000000000398</v>
      </c>
      <c r="I381" s="3">
        <f t="shared" si="56"/>
        <v>9.3627591477978781E-3</v>
      </c>
      <c r="K381" s="4" t="str">
        <f t="shared" si="57"/>
        <v>'20080916',</v>
      </c>
      <c r="L381" s="4" t="str">
        <f t="shared" si="58"/>
        <v>'USDJPY',</v>
      </c>
      <c r="M381" s="4" t="str">
        <f t="shared" si="59"/>
        <v>105.65,</v>
      </c>
      <c r="N381" s="4" t="str">
        <f t="shared" si="60"/>
        <v>104.68,</v>
      </c>
      <c r="O381" s="4" t="str">
        <f t="shared" si="61"/>
        <v>106.38,</v>
      </c>
      <c r="P381" s="4" t="str">
        <f t="shared" si="62"/>
        <v>103.56,</v>
      </c>
      <c r="Q381" s="5" t="s">
        <v>10</v>
      </c>
      <c r="R381" s="4" t="str">
        <f t="shared" si="63"/>
        <v>0.98,</v>
      </c>
      <c r="S381" s="4" t="str">
        <f t="shared" si="64"/>
        <v>0.00936</v>
      </c>
      <c r="T381" s="4" t="str">
        <f t="shared" si="65"/>
        <v>insert into FXRATE values ('20080916','USDJPY',105.65,104.68,106.38,103.56,null, 0.98,0.00936);</v>
      </c>
    </row>
    <row r="382" spans="1:20" x14ac:dyDescent="0.2">
      <c r="A382" s="1">
        <v>20080917</v>
      </c>
      <c r="B382" s="1" t="s">
        <v>5</v>
      </c>
      <c r="C382" s="2">
        <v>104.63</v>
      </c>
      <c r="D382" s="2">
        <v>105.65</v>
      </c>
      <c r="E382" s="2">
        <v>106.69</v>
      </c>
      <c r="F382" s="2">
        <v>104.39</v>
      </c>
      <c r="G382" s="1" t="s">
        <v>6</v>
      </c>
      <c r="H382" s="2">
        <f t="shared" si="55"/>
        <v>-1.0200000000000102</v>
      </c>
      <c r="I382" s="3">
        <f t="shared" si="56"/>
        <v>-9.6545196403219138E-3</v>
      </c>
      <c r="K382" s="4" t="str">
        <f t="shared" si="57"/>
        <v>'20080917',</v>
      </c>
      <c r="L382" s="4" t="str">
        <f t="shared" si="58"/>
        <v>'USDJPY',</v>
      </c>
      <c r="M382" s="4" t="str">
        <f t="shared" si="59"/>
        <v>104.63,</v>
      </c>
      <c r="N382" s="4" t="str">
        <f t="shared" si="60"/>
        <v>105.65,</v>
      </c>
      <c r="O382" s="4" t="str">
        <f t="shared" si="61"/>
        <v>106.69,</v>
      </c>
      <c r="P382" s="4" t="str">
        <f t="shared" si="62"/>
        <v>104.39,</v>
      </c>
      <c r="Q382" s="5" t="s">
        <v>10</v>
      </c>
      <c r="R382" s="4" t="str">
        <f t="shared" si="63"/>
        <v>-1.02,</v>
      </c>
      <c r="S382" s="4" t="str">
        <f t="shared" si="64"/>
        <v>-0.00965</v>
      </c>
      <c r="T382" s="4" t="str">
        <f t="shared" si="65"/>
        <v>insert into FXRATE values ('20080917','USDJPY',104.63,105.65,106.69,104.39,null, -1.02,-0.00965);</v>
      </c>
    </row>
    <row r="383" spans="1:20" x14ac:dyDescent="0.2">
      <c r="A383" s="1">
        <v>20080918</v>
      </c>
      <c r="B383" s="1" t="s">
        <v>5</v>
      </c>
      <c r="C383" s="2">
        <v>105.44</v>
      </c>
      <c r="D383" s="2">
        <v>104.59</v>
      </c>
      <c r="E383" s="2">
        <v>105.78</v>
      </c>
      <c r="F383" s="2">
        <v>104</v>
      </c>
      <c r="G383" s="1" t="s">
        <v>6</v>
      </c>
      <c r="H383" s="2">
        <f t="shared" si="55"/>
        <v>0.81000000000000227</v>
      </c>
      <c r="I383" s="3">
        <f t="shared" si="56"/>
        <v>7.7415655165822645E-3</v>
      </c>
      <c r="K383" s="4" t="str">
        <f t="shared" si="57"/>
        <v>'20080918',</v>
      </c>
      <c r="L383" s="4" t="str">
        <f t="shared" si="58"/>
        <v>'USDJPY',</v>
      </c>
      <c r="M383" s="4" t="str">
        <f t="shared" si="59"/>
        <v>105.44,</v>
      </c>
      <c r="N383" s="4" t="str">
        <f t="shared" si="60"/>
        <v>104.59,</v>
      </c>
      <c r="O383" s="4" t="str">
        <f t="shared" si="61"/>
        <v>105.78,</v>
      </c>
      <c r="P383" s="4" t="str">
        <f t="shared" si="62"/>
        <v>104,</v>
      </c>
      <c r="Q383" s="5" t="s">
        <v>10</v>
      </c>
      <c r="R383" s="4" t="str">
        <f t="shared" si="63"/>
        <v>0.81,</v>
      </c>
      <c r="S383" s="4" t="str">
        <f t="shared" si="64"/>
        <v>0.00774</v>
      </c>
      <c r="T383" s="4" t="str">
        <f t="shared" si="65"/>
        <v>insert into FXRATE values ('20080918','USDJPY',105.44,104.59,105.78,104,null, 0.81,0.00774);</v>
      </c>
    </row>
    <row r="384" spans="1:20" x14ac:dyDescent="0.2">
      <c r="A384" s="1">
        <v>20080919</v>
      </c>
      <c r="B384" s="1" t="s">
        <v>5</v>
      </c>
      <c r="C384" s="2">
        <v>107.27</v>
      </c>
      <c r="D384" s="2">
        <v>105.44</v>
      </c>
      <c r="E384" s="2">
        <v>108.01</v>
      </c>
      <c r="F384" s="2">
        <v>105.4</v>
      </c>
      <c r="G384" s="1" t="s">
        <v>6</v>
      </c>
      <c r="H384" s="2">
        <f t="shared" si="55"/>
        <v>1.8299999999999983</v>
      </c>
      <c r="I384" s="3">
        <f t="shared" si="56"/>
        <v>1.7355842185128968E-2</v>
      </c>
      <c r="K384" s="4" t="str">
        <f t="shared" si="57"/>
        <v>'20080919',</v>
      </c>
      <c r="L384" s="4" t="str">
        <f t="shared" si="58"/>
        <v>'USDJPY',</v>
      </c>
      <c r="M384" s="4" t="str">
        <f t="shared" si="59"/>
        <v>107.27,</v>
      </c>
      <c r="N384" s="4" t="str">
        <f t="shared" si="60"/>
        <v>105.44,</v>
      </c>
      <c r="O384" s="4" t="str">
        <f t="shared" si="61"/>
        <v>108.01,</v>
      </c>
      <c r="P384" s="4" t="str">
        <f t="shared" si="62"/>
        <v>105.4,</v>
      </c>
      <c r="Q384" s="5" t="s">
        <v>10</v>
      </c>
      <c r="R384" s="4" t="str">
        <f t="shared" si="63"/>
        <v>1.83,</v>
      </c>
      <c r="S384" s="4" t="str">
        <f t="shared" si="64"/>
        <v>0.01736</v>
      </c>
      <c r="T384" s="4" t="str">
        <f t="shared" si="65"/>
        <v>insert into FXRATE values ('20080919','USDJPY',107.27,105.44,108.01,105.4,null, 1.83,0.01736);</v>
      </c>
    </row>
    <row r="385" spans="1:20" x14ac:dyDescent="0.2">
      <c r="A385" s="1">
        <v>20080922</v>
      </c>
      <c r="B385" s="1" t="s">
        <v>5</v>
      </c>
      <c r="C385" s="2">
        <v>105.5</v>
      </c>
      <c r="D385" s="2">
        <v>106.83</v>
      </c>
      <c r="E385" s="2">
        <v>106.92</v>
      </c>
      <c r="F385" s="2">
        <v>105.17</v>
      </c>
      <c r="G385" s="1" t="s">
        <v>6</v>
      </c>
      <c r="H385" s="2">
        <f t="shared" si="55"/>
        <v>-1.769999999999996</v>
      </c>
      <c r="I385" s="3">
        <f t="shared" si="56"/>
        <v>-1.6500419502190698E-2</v>
      </c>
      <c r="K385" s="4" t="str">
        <f t="shared" si="57"/>
        <v>'20080922',</v>
      </c>
      <c r="L385" s="4" t="str">
        <f t="shared" si="58"/>
        <v>'USDJPY',</v>
      </c>
      <c r="M385" s="4" t="str">
        <f t="shared" si="59"/>
        <v>105.5,</v>
      </c>
      <c r="N385" s="4" t="str">
        <f t="shared" si="60"/>
        <v>106.83,</v>
      </c>
      <c r="O385" s="4" t="str">
        <f t="shared" si="61"/>
        <v>106.92,</v>
      </c>
      <c r="P385" s="4" t="str">
        <f t="shared" si="62"/>
        <v>105.17,</v>
      </c>
      <c r="Q385" s="5" t="s">
        <v>10</v>
      </c>
      <c r="R385" s="4" t="str">
        <f t="shared" si="63"/>
        <v>-1.77,</v>
      </c>
      <c r="S385" s="4" t="str">
        <f t="shared" si="64"/>
        <v>-0.0165</v>
      </c>
      <c r="T385" s="4" t="str">
        <f t="shared" si="65"/>
        <v>insert into FXRATE values ('20080922','USDJPY',105.5,106.83,106.92,105.17,null, -1.77,-0.0165);</v>
      </c>
    </row>
    <row r="386" spans="1:20" x14ac:dyDescent="0.2">
      <c r="A386" s="1">
        <v>20080923</v>
      </c>
      <c r="B386" s="1" t="s">
        <v>5</v>
      </c>
      <c r="C386" s="2">
        <v>105.56</v>
      </c>
      <c r="D386" s="2">
        <v>105.51</v>
      </c>
      <c r="E386" s="2">
        <v>106.07</v>
      </c>
      <c r="F386" s="2">
        <v>105.18</v>
      </c>
      <c r="G386" s="1" t="s">
        <v>6</v>
      </c>
      <c r="H386" s="2">
        <f t="shared" si="55"/>
        <v>6.0000000000002274E-2</v>
      </c>
      <c r="I386" s="3">
        <f t="shared" si="56"/>
        <v>5.6872037914694094E-4</v>
      </c>
      <c r="K386" s="4" t="str">
        <f t="shared" si="57"/>
        <v>'20080923',</v>
      </c>
      <c r="L386" s="4" t="str">
        <f t="shared" si="58"/>
        <v>'USDJPY',</v>
      </c>
      <c r="M386" s="4" t="str">
        <f t="shared" si="59"/>
        <v>105.56,</v>
      </c>
      <c r="N386" s="4" t="str">
        <f t="shared" si="60"/>
        <v>105.51,</v>
      </c>
      <c r="O386" s="4" t="str">
        <f t="shared" si="61"/>
        <v>106.07,</v>
      </c>
      <c r="P386" s="4" t="str">
        <f t="shared" si="62"/>
        <v>105.18,</v>
      </c>
      <c r="Q386" s="5" t="s">
        <v>10</v>
      </c>
      <c r="R386" s="4" t="str">
        <f t="shared" si="63"/>
        <v>0.06,</v>
      </c>
      <c r="S386" s="4" t="str">
        <f t="shared" si="64"/>
        <v>0.00057</v>
      </c>
      <c r="T386" s="4" t="str">
        <f t="shared" si="65"/>
        <v>insert into FXRATE values ('20080923','USDJPY',105.56,105.51,106.07,105.18,null, 0.06,0.00057);</v>
      </c>
    </row>
    <row r="387" spans="1:20" x14ac:dyDescent="0.2">
      <c r="A387" s="1">
        <v>20080924</v>
      </c>
      <c r="B387" s="1" t="s">
        <v>5</v>
      </c>
      <c r="C387" s="2">
        <v>106.12</v>
      </c>
      <c r="D387" s="2">
        <v>105.56</v>
      </c>
      <c r="E387" s="2">
        <v>106.34</v>
      </c>
      <c r="F387" s="2">
        <v>105.37</v>
      </c>
      <c r="G387" s="1" t="s">
        <v>6</v>
      </c>
      <c r="H387" s="2">
        <f t="shared" si="55"/>
        <v>0.56000000000000227</v>
      </c>
      <c r="I387" s="3">
        <f t="shared" si="56"/>
        <v>5.3050397877984299E-3</v>
      </c>
      <c r="K387" s="4" t="str">
        <f t="shared" si="57"/>
        <v>'20080924',</v>
      </c>
      <c r="L387" s="4" t="str">
        <f t="shared" si="58"/>
        <v>'USDJPY',</v>
      </c>
      <c r="M387" s="4" t="str">
        <f t="shared" si="59"/>
        <v>106.12,</v>
      </c>
      <c r="N387" s="4" t="str">
        <f t="shared" si="60"/>
        <v>105.56,</v>
      </c>
      <c r="O387" s="4" t="str">
        <f t="shared" si="61"/>
        <v>106.34,</v>
      </c>
      <c r="P387" s="4" t="str">
        <f t="shared" si="62"/>
        <v>105.37,</v>
      </c>
      <c r="Q387" s="5" t="s">
        <v>10</v>
      </c>
      <c r="R387" s="4" t="str">
        <f t="shared" si="63"/>
        <v>0.56,</v>
      </c>
      <c r="S387" s="4" t="str">
        <f t="shared" si="64"/>
        <v>0.00531</v>
      </c>
      <c r="T387" s="4" t="str">
        <f t="shared" si="65"/>
        <v>insert into FXRATE values ('20080924','USDJPY',106.12,105.56,106.34,105.37,null, 0.56,0.00531);</v>
      </c>
    </row>
    <row r="388" spans="1:20" x14ac:dyDescent="0.2">
      <c r="A388" s="1">
        <v>20080925</v>
      </c>
      <c r="B388" s="1" t="s">
        <v>5</v>
      </c>
      <c r="C388" s="2">
        <v>106.56</v>
      </c>
      <c r="D388" s="2">
        <v>106.12</v>
      </c>
      <c r="E388" s="2">
        <v>107.02</v>
      </c>
      <c r="F388" s="2">
        <v>105.47</v>
      </c>
      <c r="G388" s="1" t="s">
        <v>6</v>
      </c>
      <c r="H388" s="2">
        <f t="shared" ref="H388:H451" si="66">C388-C387</f>
        <v>0.43999999999999773</v>
      </c>
      <c r="I388" s="3">
        <f t="shared" ref="I388:I451" si="67">(C388-C387)/C387</f>
        <v>4.1462495288352589E-3</v>
      </c>
      <c r="K388" s="4" t="str">
        <f t="shared" ref="K388:K451" si="68">"'"&amp;A388&amp;"',"</f>
        <v>'20080925',</v>
      </c>
      <c r="L388" s="4" t="str">
        <f t="shared" ref="L388:L451" si="69">"'"&amp;B388&amp;"',"</f>
        <v>'USDJPY',</v>
      </c>
      <c r="M388" s="4" t="str">
        <f t="shared" ref="M388:M451" si="70">""&amp;C388&amp;","</f>
        <v>106.56,</v>
      </c>
      <c r="N388" s="4" t="str">
        <f t="shared" ref="N388:N451" si="71">""&amp;D388&amp;","</f>
        <v>106.12,</v>
      </c>
      <c r="O388" s="4" t="str">
        <f t="shared" ref="O388:O451" si="72">""&amp;E388&amp;","</f>
        <v>107.02,</v>
      </c>
      <c r="P388" s="4" t="str">
        <f t="shared" ref="P388:P451" si="73">""&amp;F388&amp;","</f>
        <v>105.47,</v>
      </c>
      <c r="Q388" s="5" t="s">
        <v>10</v>
      </c>
      <c r="R388" s="4" t="str">
        <f t="shared" ref="R388:R451" si="74">""&amp;ROUND(H388, 5)&amp;","</f>
        <v>0.44,</v>
      </c>
      <c r="S388" s="4" t="str">
        <f t="shared" ref="S388:S451" si="75">""&amp;ROUND(I388,5)&amp;""</f>
        <v>0.00415</v>
      </c>
      <c r="T388" s="4" t="str">
        <f t="shared" ref="T388:T451" si="76">"insert into FXRATE values ("&amp;K388&amp;L388&amp;M388&amp;N388&amp;O388&amp;P388&amp;Q388&amp;R388&amp;S388&amp;");"</f>
        <v>insert into FXRATE values ('20080925','USDJPY',106.56,106.12,107.02,105.47,null, 0.44,0.00415);</v>
      </c>
    </row>
    <row r="389" spans="1:20" x14ac:dyDescent="0.2">
      <c r="A389" s="1">
        <v>20080926</v>
      </c>
      <c r="B389" s="1" t="s">
        <v>5</v>
      </c>
      <c r="C389" s="2">
        <v>106.16</v>
      </c>
      <c r="D389" s="2">
        <v>106.56</v>
      </c>
      <c r="E389" s="2">
        <v>106.56</v>
      </c>
      <c r="F389" s="2">
        <v>105.03</v>
      </c>
      <c r="G389" s="1" t="s">
        <v>6</v>
      </c>
      <c r="H389" s="2">
        <f t="shared" si="66"/>
        <v>-0.40000000000000568</v>
      </c>
      <c r="I389" s="3">
        <f t="shared" si="67"/>
        <v>-3.7537537537538071E-3</v>
      </c>
      <c r="K389" s="4" t="str">
        <f t="shared" si="68"/>
        <v>'20080926',</v>
      </c>
      <c r="L389" s="4" t="str">
        <f t="shared" si="69"/>
        <v>'USDJPY',</v>
      </c>
      <c r="M389" s="4" t="str">
        <f t="shared" si="70"/>
        <v>106.16,</v>
      </c>
      <c r="N389" s="4" t="str">
        <f t="shared" si="71"/>
        <v>106.56,</v>
      </c>
      <c r="O389" s="4" t="str">
        <f t="shared" si="72"/>
        <v>106.56,</v>
      </c>
      <c r="P389" s="4" t="str">
        <f t="shared" si="73"/>
        <v>105.03,</v>
      </c>
      <c r="Q389" s="5" t="s">
        <v>10</v>
      </c>
      <c r="R389" s="4" t="str">
        <f t="shared" si="74"/>
        <v>-0.4,</v>
      </c>
      <c r="S389" s="4" t="str">
        <f t="shared" si="75"/>
        <v>-0.00375</v>
      </c>
      <c r="T389" s="4" t="str">
        <f t="shared" si="76"/>
        <v>insert into FXRATE values ('20080926','USDJPY',106.16,106.56,106.56,105.03,null, -0.4,-0.00375);</v>
      </c>
    </row>
    <row r="390" spans="1:20" x14ac:dyDescent="0.2">
      <c r="A390" s="1">
        <v>20080929</v>
      </c>
      <c r="B390" s="1" t="s">
        <v>5</v>
      </c>
      <c r="C390" s="2">
        <v>104.16</v>
      </c>
      <c r="D390" s="2">
        <v>106.29</v>
      </c>
      <c r="E390" s="2">
        <v>106.96</v>
      </c>
      <c r="F390" s="2">
        <v>104.02</v>
      </c>
      <c r="G390" s="1" t="s">
        <v>6</v>
      </c>
      <c r="H390" s="2">
        <f t="shared" si="66"/>
        <v>-2</v>
      </c>
      <c r="I390" s="3">
        <f t="shared" si="67"/>
        <v>-1.8839487565938208E-2</v>
      </c>
      <c r="K390" s="4" t="str">
        <f t="shared" si="68"/>
        <v>'20080929',</v>
      </c>
      <c r="L390" s="4" t="str">
        <f t="shared" si="69"/>
        <v>'USDJPY',</v>
      </c>
      <c r="M390" s="4" t="str">
        <f t="shared" si="70"/>
        <v>104.16,</v>
      </c>
      <c r="N390" s="4" t="str">
        <f t="shared" si="71"/>
        <v>106.29,</v>
      </c>
      <c r="O390" s="4" t="str">
        <f t="shared" si="72"/>
        <v>106.96,</v>
      </c>
      <c r="P390" s="4" t="str">
        <f t="shared" si="73"/>
        <v>104.02,</v>
      </c>
      <c r="Q390" s="5" t="s">
        <v>10</v>
      </c>
      <c r="R390" s="4" t="str">
        <f t="shared" si="74"/>
        <v>-2,</v>
      </c>
      <c r="S390" s="4" t="str">
        <f t="shared" si="75"/>
        <v>-0.01884</v>
      </c>
      <c r="T390" s="4" t="str">
        <f t="shared" si="76"/>
        <v>insert into FXRATE values ('20080929','USDJPY',104.16,106.29,106.96,104.02,null, -2,-0.01884);</v>
      </c>
    </row>
    <row r="391" spans="1:20" x14ac:dyDescent="0.2">
      <c r="A391" s="1">
        <v>20080930</v>
      </c>
      <c r="B391" s="1" t="s">
        <v>5</v>
      </c>
      <c r="C391" s="2">
        <v>106.12</v>
      </c>
      <c r="D391" s="2">
        <v>104.18</v>
      </c>
      <c r="E391" s="2">
        <v>106.5</v>
      </c>
      <c r="F391" s="2">
        <v>103.56</v>
      </c>
      <c r="G391" s="1" t="s">
        <v>6</v>
      </c>
      <c r="H391" s="2">
        <f t="shared" si="66"/>
        <v>1.960000000000008</v>
      </c>
      <c r="I391" s="3">
        <f t="shared" si="67"/>
        <v>1.8817204301075346E-2</v>
      </c>
      <c r="K391" s="4" t="str">
        <f t="shared" si="68"/>
        <v>'20080930',</v>
      </c>
      <c r="L391" s="4" t="str">
        <f t="shared" si="69"/>
        <v>'USDJPY',</v>
      </c>
      <c r="M391" s="4" t="str">
        <f t="shared" si="70"/>
        <v>106.12,</v>
      </c>
      <c r="N391" s="4" t="str">
        <f t="shared" si="71"/>
        <v>104.18,</v>
      </c>
      <c r="O391" s="4" t="str">
        <f t="shared" si="72"/>
        <v>106.5,</v>
      </c>
      <c r="P391" s="4" t="str">
        <f t="shared" si="73"/>
        <v>103.56,</v>
      </c>
      <c r="Q391" s="5" t="s">
        <v>10</v>
      </c>
      <c r="R391" s="4" t="str">
        <f t="shared" si="74"/>
        <v>1.96,</v>
      </c>
      <c r="S391" s="4" t="str">
        <f t="shared" si="75"/>
        <v>0.01882</v>
      </c>
      <c r="T391" s="4" t="str">
        <f t="shared" si="76"/>
        <v>insert into FXRATE values ('20080930','USDJPY',106.12,104.18,106.5,103.56,null, 1.96,0.01882);</v>
      </c>
    </row>
    <row r="392" spans="1:20" x14ac:dyDescent="0.2">
      <c r="A392" s="1">
        <v>20081001</v>
      </c>
      <c r="B392" s="1" t="s">
        <v>5</v>
      </c>
      <c r="C392" s="2">
        <v>105.72</v>
      </c>
      <c r="D392" s="2">
        <v>106.12</v>
      </c>
      <c r="E392" s="2">
        <v>106.53</v>
      </c>
      <c r="F392" s="2">
        <v>105.34</v>
      </c>
      <c r="G392" s="1" t="s">
        <v>6</v>
      </c>
      <c r="H392" s="2">
        <f t="shared" si="66"/>
        <v>-0.40000000000000568</v>
      </c>
      <c r="I392" s="3">
        <f t="shared" si="67"/>
        <v>-3.7693177534866723E-3</v>
      </c>
      <c r="K392" s="4" t="str">
        <f t="shared" si="68"/>
        <v>'20081001',</v>
      </c>
      <c r="L392" s="4" t="str">
        <f t="shared" si="69"/>
        <v>'USDJPY',</v>
      </c>
      <c r="M392" s="4" t="str">
        <f t="shared" si="70"/>
        <v>105.72,</v>
      </c>
      <c r="N392" s="4" t="str">
        <f t="shared" si="71"/>
        <v>106.12,</v>
      </c>
      <c r="O392" s="4" t="str">
        <f t="shared" si="72"/>
        <v>106.53,</v>
      </c>
      <c r="P392" s="4" t="str">
        <f t="shared" si="73"/>
        <v>105.34,</v>
      </c>
      <c r="Q392" s="5" t="s">
        <v>10</v>
      </c>
      <c r="R392" s="4" t="str">
        <f t="shared" si="74"/>
        <v>-0.4,</v>
      </c>
      <c r="S392" s="4" t="str">
        <f t="shared" si="75"/>
        <v>-0.00377</v>
      </c>
      <c r="T392" s="4" t="str">
        <f t="shared" si="76"/>
        <v>insert into FXRATE values ('20081001','USDJPY',105.72,106.12,106.53,105.34,null, -0.4,-0.00377);</v>
      </c>
    </row>
    <row r="393" spans="1:20" x14ac:dyDescent="0.2">
      <c r="A393" s="1">
        <v>20081002</v>
      </c>
      <c r="B393" s="1" t="s">
        <v>5</v>
      </c>
      <c r="C393" s="2">
        <v>105.33</v>
      </c>
      <c r="D393" s="2">
        <v>105.72</v>
      </c>
      <c r="E393" s="2">
        <v>106.28</v>
      </c>
      <c r="F393" s="2">
        <v>105.09</v>
      </c>
      <c r="G393" s="1" t="s">
        <v>6</v>
      </c>
      <c r="H393" s="2">
        <f t="shared" si="66"/>
        <v>-0.39000000000000057</v>
      </c>
      <c r="I393" s="3">
        <f t="shared" si="67"/>
        <v>-3.6889897843359874E-3</v>
      </c>
      <c r="K393" s="4" t="str">
        <f t="shared" si="68"/>
        <v>'20081002',</v>
      </c>
      <c r="L393" s="4" t="str">
        <f t="shared" si="69"/>
        <v>'USDJPY',</v>
      </c>
      <c r="M393" s="4" t="str">
        <f t="shared" si="70"/>
        <v>105.33,</v>
      </c>
      <c r="N393" s="4" t="str">
        <f t="shared" si="71"/>
        <v>105.72,</v>
      </c>
      <c r="O393" s="4" t="str">
        <f t="shared" si="72"/>
        <v>106.28,</v>
      </c>
      <c r="P393" s="4" t="str">
        <f t="shared" si="73"/>
        <v>105.09,</v>
      </c>
      <c r="Q393" s="5" t="s">
        <v>10</v>
      </c>
      <c r="R393" s="4" t="str">
        <f t="shared" si="74"/>
        <v>-0.39,</v>
      </c>
      <c r="S393" s="4" t="str">
        <f t="shared" si="75"/>
        <v>-0.00369</v>
      </c>
      <c r="T393" s="4" t="str">
        <f t="shared" si="76"/>
        <v>insert into FXRATE values ('20081002','USDJPY',105.33,105.72,106.28,105.09,null, -0.39,-0.00369);</v>
      </c>
    </row>
    <row r="394" spans="1:20" x14ac:dyDescent="0.2">
      <c r="A394" s="1">
        <v>20081003</v>
      </c>
      <c r="B394" s="1" t="s">
        <v>5</v>
      </c>
      <c r="C394" s="2">
        <v>105.15</v>
      </c>
      <c r="D394" s="2">
        <v>105.34</v>
      </c>
      <c r="E394" s="2">
        <v>106.14</v>
      </c>
      <c r="F394" s="2">
        <v>104.5</v>
      </c>
      <c r="G394" s="1" t="s">
        <v>6</v>
      </c>
      <c r="H394" s="2">
        <f t="shared" si="66"/>
        <v>-0.17999999999999261</v>
      </c>
      <c r="I394" s="3">
        <f t="shared" si="67"/>
        <v>-1.7089148390771159E-3</v>
      </c>
      <c r="K394" s="4" t="str">
        <f t="shared" si="68"/>
        <v>'20081003',</v>
      </c>
      <c r="L394" s="4" t="str">
        <f t="shared" si="69"/>
        <v>'USDJPY',</v>
      </c>
      <c r="M394" s="4" t="str">
        <f t="shared" si="70"/>
        <v>105.15,</v>
      </c>
      <c r="N394" s="4" t="str">
        <f t="shared" si="71"/>
        <v>105.34,</v>
      </c>
      <c r="O394" s="4" t="str">
        <f t="shared" si="72"/>
        <v>106.14,</v>
      </c>
      <c r="P394" s="4" t="str">
        <f t="shared" si="73"/>
        <v>104.5,</v>
      </c>
      <c r="Q394" s="5" t="s">
        <v>10</v>
      </c>
      <c r="R394" s="4" t="str">
        <f t="shared" si="74"/>
        <v>-0.18,</v>
      </c>
      <c r="S394" s="4" t="str">
        <f t="shared" si="75"/>
        <v>-0.00171</v>
      </c>
      <c r="T394" s="4" t="str">
        <f t="shared" si="76"/>
        <v>insert into FXRATE values ('20081003','USDJPY',105.15,105.34,106.14,104.5,null, -0.18,-0.00171);</v>
      </c>
    </row>
    <row r="395" spans="1:20" x14ac:dyDescent="0.2">
      <c r="A395" s="1">
        <v>20081006</v>
      </c>
      <c r="B395" s="1" t="s">
        <v>5</v>
      </c>
      <c r="C395" s="2">
        <v>101.81</v>
      </c>
      <c r="D395" s="2">
        <v>105.06</v>
      </c>
      <c r="E395" s="2">
        <v>105.08</v>
      </c>
      <c r="F395" s="2">
        <v>100.25</v>
      </c>
      <c r="G395" s="1" t="s">
        <v>6</v>
      </c>
      <c r="H395" s="2">
        <f t="shared" si="66"/>
        <v>-3.3400000000000034</v>
      </c>
      <c r="I395" s="3">
        <f t="shared" si="67"/>
        <v>-3.1764146457441779E-2</v>
      </c>
      <c r="K395" s="4" t="str">
        <f t="shared" si="68"/>
        <v>'20081006',</v>
      </c>
      <c r="L395" s="4" t="str">
        <f t="shared" si="69"/>
        <v>'USDJPY',</v>
      </c>
      <c r="M395" s="4" t="str">
        <f t="shared" si="70"/>
        <v>101.81,</v>
      </c>
      <c r="N395" s="4" t="str">
        <f t="shared" si="71"/>
        <v>105.06,</v>
      </c>
      <c r="O395" s="4" t="str">
        <f t="shared" si="72"/>
        <v>105.08,</v>
      </c>
      <c r="P395" s="4" t="str">
        <f t="shared" si="73"/>
        <v>100.25,</v>
      </c>
      <c r="Q395" s="5" t="s">
        <v>10</v>
      </c>
      <c r="R395" s="4" t="str">
        <f t="shared" si="74"/>
        <v>-3.34,</v>
      </c>
      <c r="S395" s="4" t="str">
        <f t="shared" si="75"/>
        <v>-0.03176</v>
      </c>
      <c r="T395" s="4" t="str">
        <f t="shared" si="76"/>
        <v>insert into FXRATE values ('20081006','USDJPY',101.81,105.06,105.08,100.25,null, -3.34,-0.03176);</v>
      </c>
    </row>
    <row r="396" spans="1:20" x14ac:dyDescent="0.2">
      <c r="A396" s="1">
        <v>20081007</v>
      </c>
      <c r="B396" s="1" t="s">
        <v>5</v>
      </c>
      <c r="C396" s="2">
        <v>101.47</v>
      </c>
      <c r="D396" s="2">
        <v>101.81</v>
      </c>
      <c r="E396" s="2">
        <v>103.28</v>
      </c>
      <c r="F396" s="2">
        <v>101.08</v>
      </c>
      <c r="G396" s="1" t="s">
        <v>6</v>
      </c>
      <c r="H396" s="2">
        <f t="shared" si="66"/>
        <v>-0.34000000000000341</v>
      </c>
      <c r="I396" s="3">
        <f t="shared" si="67"/>
        <v>-3.339554071309335E-3</v>
      </c>
      <c r="K396" s="4" t="str">
        <f t="shared" si="68"/>
        <v>'20081007',</v>
      </c>
      <c r="L396" s="4" t="str">
        <f t="shared" si="69"/>
        <v>'USDJPY',</v>
      </c>
      <c r="M396" s="4" t="str">
        <f t="shared" si="70"/>
        <v>101.47,</v>
      </c>
      <c r="N396" s="4" t="str">
        <f t="shared" si="71"/>
        <v>101.81,</v>
      </c>
      <c r="O396" s="4" t="str">
        <f t="shared" si="72"/>
        <v>103.28,</v>
      </c>
      <c r="P396" s="4" t="str">
        <f t="shared" si="73"/>
        <v>101.08,</v>
      </c>
      <c r="Q396" s="5" t="s">
        <v>10</v>
      </c>
      <c r="R396" s="4" t="str">
        <f t="shared" si="74"/>
        <v>-0.34,</v>
      </c>
      <c r="S396" s="4" t="str">
        <f t="shared" si="75"/>
        <v>-0.00334</v>
      </c>
      <c r="T396" s="4" t="str">
        <f t="shared" si="76"/>
        <v>insert into FXRATE values ('20081007','USDJPY',101.47,101.81,103.28,101.08,null, -0.34,-0.00334);</v>
      </c>
    </row>
    <row r="397" spans="1:20" x14ac:dyDescent="0.2">
      <c r="A397" s="1">
        <v>20081008</v>
      </c>
      <c r="B397" s="1" t="s">
        <v>5</v>
      </c>
      <c r="C397" s="2">
        <v>99.14</v>
      </c>
      <c r="D397" s="2">
        <v>101.47</v>
      </c>
      <c r="E397" s="2">
        <v>101.75</v>
      </c>
      <c r="F397" s="2">
        <v>98.62</v>
      </c>
      <c r="G397" s="1" t="s">
        <v>6</v>
      </c>
      <c r="H397" s="2">
        <f t="shared" si="66"/>
        <v>-2.3299999999999983</v>
      </c>
      <c r="I397" s="3">
        <f t="shared" si="67"/>
        <v>-2.2962451956243208E-2</v>
      </c>
      <c r="K397" s="4" t="str">
        <f t="shared" si="68"/>
        <v>'20081008',</v>
      </c>
      <c r="L397" s="4" t="str">
        <f t="shared" si="69"/>
        <v>'USDJPY',</v>
      </c>
      <c r="M397" s="4" t="str">
        <f t="shared" si="70"/>
        <v>99.14,</v>
      </c>
      <c r="N397" s="4" t="str">
        <f t="shared" si="71"/>
        <v>101.47,</v>
      </c>
      <c r="O397" s="4" t="str">
        <f t="shared" si="72"/>
        <v>101.75,</v>
      </c>
      <c r="P397" s="4" t="str">
        <f t="shared" si="73"/>
        <v>98.62,</v>
      </c>
      <c r="Q397" s="5" t="s">
        <v>10</v>
      </c>
      <c r="R397" s="4" t="str">
        <f t="shared" si="74"/>
        <v>-2.33,</v>
      </c>
      <c r="S397" s="4" t="str">
        <f t="shared" si="75"/>
        <v>-0.02296</v>
      </c>
      <c r="T397" s="4" t="str">
        <f t="shared" si="76"/>
        <v>insert into FXRATE values ('20081008','USDJPY',99.14,101.47,101.75,98.62,null, -2.33,-0.02296);</v>
      </c>
    </row>
    <row r="398" spans="1:20" x14ac:dyDescent="0.2">
      <c r="A398" s="1">
        <v>20081009</v>
      </c>
      <c r="B398" s="1" t="s">
        <v>5</v>
      </c>
      <c r="C398" s="2">
        <v>99.83</v>
      </c>
      <c r="D398" s="2">
        <v>99.14</v>
      </c>
      <c r="E398" s="2">
        <v>101.47</v>
      </c>
      <c r="F398" s="2">
        <v>98.91</v>
      </c>
      <c r="G398" s="1" t="s">
        <v>6</v>
      </c>
      <c r="H398" s="2">
        <f t="shared" si="66"/>
        <v>0.68999999999999773</v>
      </c>
      <c r="I398" s="3">
        <f t="shared" si="67"/>
        <v>6.9598547508573508E-3</v>
      </c>
      <c r="K398" s="4" t="str">
        <f t="shared" si="68"/>
        <v>'20081009',</v>
      </c>
      <c r="L398" s="4" t="str">
        <f t="shared" si="69"/>
        <v>'USDJPY',</v>
      </c>
      <c r="M398" s="4" t="str">
        <f t="shared" si="70"/>
        <v>99.83,</v>
      </c>
      <c r="N398" s="4" t="str">
        <f t="shared" si="71"/>
        <v>99.14,</v>
      </c>
      <c r="O398" s="4" t="str">
        <f t="shared" si="72"/>
        <v>101.47,</v>
      </c>
      <c r="P398" s="4" t="str">
        <f t="shared" si="73"/>
        <v>98.91,</v>
      </c>
      <c r="Q398" s="5" t="s">
        <v>10</v>
      </c>
      <c r="R398" s="4" t="str">
        <f t="shared" si="74"/>
        <v>0.69,</v>
      </c>
      <c r="S398" s="4" t="str">
        <f t="shared" si="75"/>
        <v>0.00696</v>
      </c>
      <c r="T398" s="4" t="str">
        <f t="shared" si="76"/>
        <v>insert into FXRATE values ('20081009','USDJPY',99.83,99.14,101.47,98.91,null, 0.69,0.00696);</v>
      </c>
    </row>
    <row r="399" spans="1:20" x14ac:dyDescent="0.2">
      <c r="A399" s="1">
        <v>20081010</v>
      </c>
      <c r="B399" s="1" t="s">
        <v>5</v>
      </c>
      <c r="C399" s="2">
        <v>100.28</v>
      </c>
      <c r="D399" s="2">
        <v>99.83</v>
      </c>
      <c r="E399" s="2">
        <v>100.72</v>
      </c>
      <c r="F399" s="2">
        <v>97.94</v>
      </c>
      <c r="G399" s="1" t="s">
        <v>6</v>
      </c>
      <c r="H399" s="2">
        <f t="shared" si="66"/>
        <v>0.45000000000000284</v>
      </c>
      <c r="I399" s="3">
        <f t="shared" si="67"/>
        <v>4.5076630271461771E-3</v>
      </c>
      <c r="K399" s="4" t="str">
        <f t="shared" si="68"/>
        <v>'20081010',</v>
      </c>
      <c r="L399" s="4" t="str">
        <f t="shared" si="69"/>
        <v>'USDJPY',</v>
      </c>
      <c r="M399" s="4" t="str">
        <f t="shared" si="70"/>
        <v>100.28,</v>
      </c>
      <c r="N399" s="4" t="str">
        <f t="shared" si="71"/>
        <v>99.83,</v>
      </c>
      <c r="O399" s="4" t="str">
        <f t="shared" si="72"/>
        <v>100.72,</v>
      </c>
      <c r="P399" s="4" t="str">
        <f t="shared" si="73"/>
        <v>97.94,</v>
      </c>
      <c r="Q399" s="5" t="s">
        <v>10</v>
      </c>
      <c r="R399" s="4" t="str">
        <f t="shared" si="74"/>
        <v>0.45,</v>
      </c>
      <c r="S399" s="4" t="str">
        <f t="shared" si="75"/>
        <v>0.00451</v>
      </c>
      <c r="T399" s="4" t="str">
        <f t="shared" si="76"/>
        <v>insert into FXRATE values ('20081010','USDJPY',100.28,99.83,100.72,97.94,null, 0.45,0.00451);</v>
      </c>
    </row>
    <row r="400" spans="1:20" x14ac:dyDescent="0.2">
      <c r="A400" s="1">
        <v>20081013</v>
      </c>
      <c r="B400" s="1" t="s">
        <v>5</v>
      </c>
      <c r="C400" s="2">
        <v>102.03</v>
      </c>
      <c r="D400" s="2">
        <v>100.71</v>
      </c>
      <c r="E400" s="2">
        <v>102.18</v>
      </c>
      <c r="F400" s="2">
        <v>99.57</v>
      </c>
      <c r="G400" s="1" t="s">
        <v>6</v>
      </c>
      <c r="H400" s="2">
        <f t="shared" si="66"/>
        <v>1.75</v>
      </c>
      <c r="I400" s="3">
        <f t="shared" si="67"/>
        <v>1.7451136816912644E-2</v>
      </c>
      <c r="K400" s="4" t="str">
        <f t="shared" si="68"/>
        <v>'20081013',</v>
      </c>
      <c r="L400" s="4" t="str">
        <f t="shared" si="69"/>
        <v>'USDJPY',</v>
      </c>
      <c r="M400" s="4" t="str">
        <f t="shared" si="70"/>
        <v>102.03,</v>
      </c>
      <c r="N400" s="4" t="str">
        <f t="shared" si="71"/>
        <v>100.71,</v>
      </c>
      <c r="O400" s="4" t="str">
        <f t="shared" si="72"/>
        <v>102.18,</v>
      </c>
      <c r="P400" s="4" t="str">
        <f t="shared" si="73"/>
        <v>99.57,</v>
      </c>
      <c r="Q400" s="5" t="s">
        <v>10</v>
      </c>
      <c r="R400" s="4" t="str">
        <f t="shared" si="74"/>
        <v>1.75,</v>
      </c>
      <c r="S400" s="4" t="str">
        <f t="shared" si="75"/>
        <v>0.01745</v>
      </c>
      <c r="T400" s="4" t="str">
        <f t="shared" si="76"/>
        <v>insert into FXRATE values ('20081013','USDJPY',102.03,100.71,102.18,99.57,null, 1.75,0.01745);</v>
      </c>
    </row>
    <row r="401" spans="1:20" x14ac:dyDescent="0.2">
      <c r="A401" s="1">
        <v>20081014</v>
      </c>
      <c r="B401" s="1" t="s">
        <v>5</v>
      </c>
      <c r="C401" s="2">
        <v>102.08</v>
      </c>
      <c r="D401" s="2">
        <v>102.01</v>
      </c>
      <c r="E401" s="2">
        <v>103.06</v>
      </c>
      <c r="F401" s="2">
        <v>101.5</v>
      </c>
      <c r="G401" s="1" t="s">
        <v>6</v>
      </c>
      <c r="H401" s="2">
        <f t="shared" si="66"/>
        <v>4.9999999999997158E-2</v>
      </c>
      <c r="I401" s="3">
        <f t="shared" si="67"/>
        <v>4.9005194550619583E-4</v>
      </c>
      <c r="K401" s="4" t="str">
        <f t="shared" si="68"/>
        <v>'20081014',</v>
      </c>
      <c r="L401" s="4" t="str">
        <f t="shared" si="69"/>
        <v>'USDJPY',</v>
      </c>
      <c r="M401" s="4" t="str">
        <f t="shared" si="70"/>
        <v>102.08,</v>
      </c>
      <c r="N401" s="4" t="str">
        <f t="shared" si="71"/>
        <v>102.01,</v>
      </c>
      <c r="O401" s="4" t="str">
        <f t="shared" si="72"/>
        <v>103.06,</v>
      </c>
      <c r="P401" s="4" t="str">
        <f t="shared" si="73"/>
        <v>101.5,</v>
      </c>
      <c r="Q401" s="5" t="s">
        <v>10</v>
      </c>
      <c r="R401" s="4" t="str">
        <f t="shared" si="74"/>
        <v>0.05,</v>
      </c>
      <c r="S401" s="4" t="str">
        <f t="shared" si="75"/>
        <v>0.00049</v>
      </c>
      <c r="T401" s="4" t="str">
        <f t="shared" si="76"/>
        <v>insert into FXRATE values ('20081014','USDJPY',102.08,102.01,103.06,101.5,null, 0.05,0.00049);</v>
      </c>
    </row>
    <row r="402" spans="1:20" x14ac:dyDescent="0.2">
      <c r="A402" s="1">
        <v>20081015</v>
      </c>
      <c r="B402" s="1" t="s">
        <v>5</v>
      </c>
      <c r="C402" s="2">
        <v>99.96</v>
      </c>
      <c r="D402" s="2">
        <v>102.08</v>
      </c>
      <c r="E402" s="2">
        <v>102.25</v>
      </c>
      <c r="F402" s="2">
        <v>99.88</v>
      </c>
      <c r="G402" s="1" t="s">
        <v>6</v>
      </c>
      <c r="H402" s="2">
        <f t="shared" si="66"/>
        <v>-2.1200000000000045</v>
      </c>
      <c r="I402" s="3">
        <f t="shared" si="67"/>
        <v>-2.0768025078369952E-2</v>
      </c>
      <c r="K402" s="4" t="str">
        <f t="shared" si="68"/>
        <v>'20081015',</v>
      </c>
      <c r="L402" s="4" t="str">
        <f t="shared" si="69"/>
        <v>'USDJPY',</v>
      </c>
      <c r="M402" s="4" t="str">
        <f t="shared" si="70"/>
        <v>99.96,</v>
      </c>
      <c r="N402" s="4" t="str">
        <f t="shared" si="71"/>
        <v>102.08,</v>
      </c>
      <c r="O402" s="4" t="str">
        <f t="shared" si="72"/>
        <v>102.25,</v>
      </c>
      <c r="P402" s="4" t="str">
        <f t="shared" si="73"/>
        <v>99.88,</v>
      </c>
      <c r="Q402" s="5" t="s">
        <v>10</v>
      </c>
      <c r="R402" s="4" t="str">
        <f t="shared" si="74"/>
        <v>-2.12,</v>
      </c>
      <c r="S402" s="4" t="str">
        <f t="shared" si="75"/>
        <v>-0.02077</v>
      </c>
      <c r="T402" s="4" t="str">
        <f t="shared" si="76"/>
        <v>insert into FXRATE values ('20081015','USDJPY',99.96,102.08,102.25,99.88,null, -2.12,-0.02077);</v>
      </c>
    </row>
    <row r="403" spans="1:20" x14ac:dyDescent="0.2">
      <c r="A403" s="1">
        <v>20081016</v>
      </c>
      <c r="B403" s="1" t="s">
        <v>5</v>
      </c>
      <c r="C403" s="2">
        <v>101.59</v>
      </c>
      <c r="D403" s="2">
        <v>99.96</v>
      </c>
      <c r="E403" s="2">
        <v>101.69</v>
      </c>
      <c r="F403" s="2">
        <v>99.27</v>
      </c>
      <c r="G403" s="1" t="s">
        <v>6</v>
      </c>
      <c r="H403" s="2">
        <f t="shared" si="66"/>
        <v>1.6300000000000097</v>
      </c>
      <c r="I403" s="3">
        <f t="shared" si="67"/>
        <v>1.6306522609043715E-2</v>
      </c>
      <c r="K403" s="4" t="str">
        <f t="shared" si="68"/>
        <v>'20081016',</v>
      </c>
      <c r="L403" s="4" t="str">
        <f t="shared" si="69"/>
        <v>'USDJPY',</v>
      </c>
      <c r="M403" s="4" t="str">
        <f t="shared" si="70"/>
        <v>101.59,</v>
      </c>
      <c r="N403" s="4" t="str">
        <f t="shared" si="71"/>
        <v>99.96,</v>
      </c>
      <c r="O403" s="4" t="str">
        <f t="shared" si="72"/>
        <v>101.69,</v>
      </c>
      <c r="P403" s="4" t="str">
        <f t="shared" si="73"/>
        <v>99.27,</v>
      </c>
      <c r="Q403" s="5" t="s">
        <v>10</v>
      </c>
      <c r="R403" s="4" t="str">
        <f t="shared" si="74"/>
        <v>1.63,</v>
      </c>
      <c r="S403" s="4" t="str">
        <f t="shared" si="75"/>
        <v>0.01631</v>
      </c>
      <c r="T403" s="4" t="str">
        <f t="shared" si="76"/>
        <v>insert into FXRATE values ('20081016','USDJPY',101.59,99.96,101.69,99.27,null, 1.63,0.01631);</v>
      </c>
    </row>
    <row r="404" spans="1:20" x14ac:dyDescent="0.2">
      <c r="A404" s="1">
        <v>20081017</v>
      </c>
      <c r="B404" s="1" t="s">
        <v>5</v>
      </c>
      <c r="C404" s="2">
        <v>101.45</v>
      </c>
      <c r="D404" s="2">
        <v>101.59</v>
      </c>
      <c r="E404" s="2">
        <v>101.82</v>
      </c>
      <c r="F404" s="2">
        <v>100.61</v>
      </c>
      <c r="G404" s="1" t="s">
        <v>6</v>
      </c>
      <c r="H404" s="2">
        <f t="shared" si="66"/>
        <v>-0.14000000000000057</v>
      </c>
      <c r="I404" s="3">
        <f t="shared" si="67"/>
        <v>-1.3780883945270258E-3</v>
      </c>
      <c r="K404" s="4" t="str">
        <f t="shared" si="68"/>
        <v>'20081017',</v>
      </c>
      <c r="L404" s="4" t="str">
        <f t="shared" si="69"/>
        <v>'USDJPY',</v>
      </c>
      <c r="M404" s="4" t="str">
        <f t="shared" si="70"/>
        <v>101.45,</v>
      </c>
      <c r="N404" s="4" t="str">
        <f t="shared" si="71"/>
        <v>101.59,</v>
      </c>
      <c r="O404" s="4" t="str">
        <f t="shared" si="72"/>
        <v>101.82,</v>
      </c>
      <c r="P404" s="4" t="str">
        <f t="shared" si="73"/>
        <v>100.61,</v>
      </c>
      <c r="Q404" s="5" t="s">
        <v>10</v>
      </c>
      <c r="R404" s="4" t="str">
        <f t="shared" si="74"/>
        <v>-0.14,</v>
      </c>
      <c r="S404" s="4" t="str">
        <f t="shared" si="75"/>
        <v>-0.00138</v>
      </c>
      <c r="T404" s="4" t="str">
        <f t="shared" si="76"/>
        <v>insert into FXRATE values ('20081017','USDJPY',101.45,101.59,101.82,100.61,null, -0.14,-0.00138);</v>
      </c>
    </row>
    <row r="405" spans="1:20" x14ac:dyDescent="0.2">
      <c r="A405" s="1">
        <v>20081020</v>
      </c>
      <c r="B405" s="1" t="s">
        <v>5</v>
      </c>
      <c r="C405" s="2">
        <v>101.85</v>
      </c>
      <c r="D405" s="2">
        <v>101.47</v>
      </c>
      <c r="E405" s="2">
        <v>102.41</v>
      </c>
      <c r="F405" s="2">
        <v>101.38</v>
      </c>
      <c r="G405" s="1" t="s">
        <v>6</v>
      </c>
      <c r="H405" s="2">
        <f t="shared" si="66"/>
        <v>0.39999999999999147</v>
      </c>
      <c r="I405" s="3">
        <f t="shared" si="67"/>
        <v>3.9428289797929176E-3</v>
      </c>
      <c r="K405" s="4" t="str">
        <f t="shared" si="68"/>
        <v>'20081020',</v>
      </c>
      <c r="L405" s="4" t="str">
        <f t="shared" si="69"/>
        <v>'USDJPY',</v>
      </c>
      <c r="M405" s="4" t="str">
        <f t="shared" si="70"/>
        <v>101.85,</v>
      </c>
      <c r="N405" s="4" t="str">
        <f t="shared" si="71"/>
        <v>101.47,</v>
      </c>
      <c r="O405" s="4" t="str">
        <f t="shared" si="72"/>
        <v>102.41,</v>
      </c>
      <c r="P405" s="4" t="str">
        <f t="shared" si="73"/>
        <v>101.38,</v>
      </c>
      <c r="Q405" s="5" t="s">
        <v>10</v>
      </c>
      <c r="R405" s="4" t="str">
        <f t="shared" si="74"/>
        <v>0.4,</v>
      </c>
      <c r="S405" s="4" t="str">
        <f t="shared" si="75"/>
        <v>0.00394</v>
      </c>
      <c r="T405" s="4" t="str">
        <f t="shared" si="76"/>
        <v>insert into FXRATE values ('20081020','USDJPY',101.85,101.47,102.41,101.38,null, 0.4,0.00394);</v>
      </c>
    </row>
    <row r="406" spans="1:20" x14ac:dyDescent="0.2">
      <c r="A406" s="1">
        <v>20081021</v>
      </c>
      <c r="B406" s="1" t="s">
        <v>5</v>
      </c>
      <c r="C406" s="2">
        <v>100.13</v>
      </c>
      <c r="D406" s="2">
        <v>101.87</v>
      </c>
      <c r="E406" s="2">
        <v>102.16</v>
      </c>
      <c r="F406" s="2">
        <v>100.09</v>
      </c>
      <c r="G406" s="1" t="s">
        <v>6</v>
      </c>
      <c r="H406" s="2">
        <f t="shared" si="66"/>
        <v>-1.7199999999999989</v>
      </c>
      <c r="I406" s="3">
        <f t="shared" si="67"/>
        <v>-1.6887579774177701E-2</v>
      </c>
      <c r="K406" s="4" t="str">
        <f t="shared" si="68"/>
        <v>'20081021',</v>
      </c>
      <c r="L406" s="4" t="str">
        <f t="shared" si="69"/>
        <v>'USDJPY',</v>
      </c>
      <c r="M406" s="4" t="str">
        <f t="shared" si="70"/>
        <v>100.13,</v>
      </c>
      <c r="N406" s="4" t="str">
        <f t="shared" si="71"/>
        <v>101.87,</v>
      </c>
      <c r="O406" s="4" t="str">
        <f t="shared" si="72"/>
        <v>102.16,</v>
      </c>
      <c r="P406" s="4" t="str">
        <f t="shared" si="73"/>
        <v>100.09,</v>
      </c>
      <c r="Q406" s="5" t="s">
        <v>10</v>
      </c>
      <c r="R406" s="4" t="str">
        <f t="shared" si="74"/>
        <v>-1.72,</v>
      </c>
      <c r="S406" s="4" t="str">
        <f t="shared" si="75"/>
        <v>-0.01689</v>
      </c>
      <c r="T406" s="4" t="str">
        <f t="shared" si="76"/>
        <v>insert into FXRATE values ('20081021','USDJPY',100.13,101.87,102.16,100.09,null, -1.72,-0.01689);</v>
      </c>
    </row>
    <row r="407" spans="1:20" x14ac:dyDescent="0.2">
      <c r="A407" s="1">
        <v>20081022</v>
      </c>
      <c r="B407" s="1" t="s">
        <v>5</v>
      </c>
      <c r="C407" s="2">
        <v>97.66</v>
      </c>
      <c r="D407" s="2">
        <v>100.13</v>
      </c>
      <c r="E407" s="2">
        <v>100.57</v>
      </c>
      <c r="F407" s="2">
        <v>97.24</v>
      </c>
      <c r="G407" s="1" t="s">
        <v>6</v>
      </c>
      <c r="H407" s="2">
        <f t="shared" si="66"/>
        <v>-2.4699999999999989</v>
      </c>
      <c r="I407" s="3">
        <f t="shared" si="67"/>
        <v>-2.4667931688804545E-2</v>
      </c>
      <c r="K407" s="4" t="str">
        <f t="shared" si="68"/>
        <v>'20081022',</v>
      </c>
      <c r="L407" s="4" t="str">
        <f t="shared" si="69"/>
        <v>'USDJPY',</v>
      </c>
      <c r="M407" s="4" t="str">
        <f t="shared" si="70"/>
        <v>97.66,</v>
      </c>
      <c r="N407" s="4" t="str">
        <f t="shared" si="71"/>
        <v>100.13,</v>
      </c>
      <c r="O407" s="4" t="str">
        <f t="shared" si="72"/>
        <v>100.57,</v>
      </c>
      <c r="P407" s="4" t="str">
        <f t="shared" si="73"/>
        <v>97.24,</v>
      </c>
      <c r="Q407" s="5" t="s">
        <v>10</v>
      </c>
      <c r="R407" s="4" t="str">
        <f t="shared" si="74"/>
        <v>-2.47,</v>
      </c>
      <c r="S407" s="4" t="str">
        <f t="shared" si="75"/>
        <v>-0.02467</v>
      </c>
      <c r="T407" s="4" t="str">
        <f t="shared" si="76"/>
        <v>insert into FXRATE values ('20081022','USDJPY',97.66,100.13,100.57,97.24,null, -2.47,-0.02467);</v>
      </c>
    </row>
    <row r="408" spans="1:20" x14ac:dyDescent="0.2">
      <c r="A408" s="1">
        <v>20081023</v>
      </c>
      <c r="B408" s="1" t="s">
        <v>5</v>
      </c>
      <c r="C408" s="2">
        <v>97.33</v>
      </c>
      <c r="D408" s="2">
        <v>97.67</v>
      </c>
      <c r="E408" s="2">
        <v>98.31</v>
      </c>
      <c r="F408" s="2">
        <v>95.94</v>
      </c>
      <c r="G408" s="1" t="s">
        <v>6</v>
      </c>
      <c r="H408" s="2">
        <f t="shared" si="66"/>
        <v>-0.32999999999999829</v>
      </c>
      <c r="I408" s="3">
        <f t="shared" si="67"/>
        <v>-3.3790702437026246E-3</v>
      </c>
      <c r="K408" s="4" t="str">
        <f t="shared" si="68"/>
        <v>'20081023',</v>
      </c>
      <c r="L408" s="4" t="str">
        <f t="shared" si="69"/>
        <v>'USDJPY',</v>
      </c>
      <c r="M408" s="4" t="str">
        <f t="shared" si="70"/>
        <v>97.33,</v>
      </c>
      <c r="N408" s="4" t="str">
        <f t="shared" si="71"/>
        <v>97.67,</v>
      </c>
      <c r="O408" s="4" t="str">
        <f t="shared" si="72"/>
        <v>98.31,</v>
      </c>
      <c r="P408" s="4" t="str">
        <f t="shared" si="73"/>
        <v>95.94,</v>
      </c>
      <c r="Q408" s="5" t="s">
        <v>10</v>
      </c>
      <c r="R408" s="4" t="str">
        <f t="shared" si="74"/>
        <v>-0.33,</v>
      </c>
      <c r="S408" s="4" t="str">
        <f t="shared" si="75"/>
        <v>-0.00338</v>
      </c>
      <c r="T408" s="4" t="str">
        <f t="shared" si="76"/>
        <v>insert into FXRATE values ('20081023','USDJPY',97.33,97.67,98.31,95.94,null, -0.33,-0.00338);</v>
      </c>
    </row>
    <row r="409" spans="1:20" x14ac:dyDescent="0.2">
      <c r="A409" s="1">
        <v>20081024</v>
      </c>
      <c r="B409" s="1" t="s">
        <v>5</v>
      </c>
      <c r="C409" s="2">
        <v>94.64</v>
      </c>
      <c r="D409" s="2">
        <v>97.38</v>
      </c>
      <c r="E409" s="2">
        <v>98.07</v>
      </c>
      <c r="F409" s="2">
        <v>90.92</v>
      </c>
      <c r="G409" s="1" t="s">
        <v>6</v>
      </c>
      <c r="H409" s="2">
        <f t="shared" si="66"/>
        <v>-2.6899999999999977</v>
      </c>
      <c r="I409" s="3">
        <f t="shared" si="67"/>
        <v>-2.7637932805917989E-2</v>
      </c>
      <c r="K409" s="4" t="str">
        <f t="shared" si="68"/>
        <v>'20081024',</v>
      </c>
      <c r="L409" s="4" t="str">
        <f t="shared" si="69"/>
        <v>'USDJPY',</v>
      </c>
      <c r="M409" s="4" t="str">
        <f t="shared" si="70"/>
        <v>94.64,</v>
      </c>
      <c r="N409" s="4" t="str">
        <f t="shared" si="71"/>
        <v>97.38,</v>
      </c>
      <c r="O409" s="4" t="str">
        <f t="shared" si="72"/>
        <v>98.07,</v>
      </c>
      <c r="P409" s="4" t="str">
        <f t="shared" si="73"/>
        <v>90.92,</v>
      </c>
      <c r="Q409" s="5" t="s">
        <v>10</v>
      </c>
      <c r="R409" s="4" t="str">
        <f t="shared" si="74"/>
        <v>-2.69,</v>
      </c>
      <c r="S409" s="4" t="str">
        <f t="shared" si="75"/>
        <v>-0.02764</v>
      </c>
      <c r="T409" s="4" t="str">
        <f t="shared" si="76"/>
        <v>insert into FXRATE values ('20081024','USDJPY',94.64,97.38,98.07,90.92,null, -2.69,-0.02764);</v>
      </c>
    </row>
    <row r="410" spans="1:20" x14ac:dyDescent="0.2">
      <c r="A410" s="1">
        <v>20081027</v>
      </c>
      <c r="B410" s="1" t="s">
        <v>5</v>
      </c>
      <c r="C410" s="2">
        <v>92.78</v>
      </c>
      <c r="D410" s="2">
        <v>93.21</v>
      </c>
      <c r="E410" s="2">
        <v>94.48</v>
      </c>
      <c r="F410" s="2">
        <v>92.07</v>
      </c>
      <c r="G410" s="1" t="s">
        <v>6</v>
      </c>
      <c r="H410" s="2">
        <f t="shared" si="66"/>
        <v>-1.8599999999999994</v>
      </c>
      <c r="I410" s="3">
        <f t="shared" si="67"/>
        <v>-1.9653423499577341E-2</v>
      </c>
      <c r="K410" s="4" t="str">
        <f t="shared" si="68"/>
        <v>'20081027',</v>
      </c>
      <c r="L410" s="4" t="str">
        <f t="shared" si="69"/>
        <v>'USDJPY',</v>
      </c>
      <c r="M410" s="4" t="str">
        <f t="shared" si="70"/>
        <v>92.78,</v>
      </c>
      <c r="N410" s="4" t="str">
        <f t="shared" si="71"/>
        <v>93.21,</v>
      </c>
      <c r="O410" s="4" t="str">
        <f t="shared" si="72"/>
        <v>94.48,</v>
      </c>
      <c r="P410" s="4" t="str">
        <f t="shared" si="73"/>
        <v>92.07,</v>
      </c>
      <c r="Q410" s="5" t="s">
        <v>10</v>
      </c>
      <c r="R410" s="4" t="str">
        <f t="shared" si="74"/>
        <v>-1.86,</v>
      </c>
      <c r="S410" s="4" t="str">
        <f t="shared" si="75"/>
        <v>-0.01965</v>
      </c>
      <c r="T410" s="4" t="str">
        <f t="shared" si="76"/>
        <v>insert into FXRATE values ('20081027','USDJPY',92.78,93.21,94.48,92.07,null, -1.86,-0.01965);</v>
      </c>
    </row>
    <row r="411" spans="1:20" x14ac:dyDescent="0.2">
      <c r="A411" s="1">
        <v>20081028</v>
      </c>
      <c r="B411" s="1" t="s">
        <v>5</v>
      </c>
      <c r="C411" s="2">
        <v>98.03</v>
      </c>
      <c r="D411" s="2">
        <v>92.77</v>
      </c>
      <c r="E411" s="2">
        <v>98.29</v>
      </c>
      <c r="F411" s="2">
        <v>92.48</v>
      </c>
      <c r="G411" s="1" t="s">
        <v>6</v>
      </c>
      <c r="H411" s="2">
        <f t="shared" si="66"/>
        <v>5.25</v>
      </c>
      <c r="I411" s="3">
        <f t="shared" si="67"/>
        <v>5.6585471006682472E-2</v>
      </c>
      <c r="K411" s="4" t="str">
        <f t="shared" si="68"/>
        <v>'20081028',</v>
      </c>
      <c r="L411" s="4" t="str">
        <f t="shared" si="69"/>
        <v>'USDJPY',</v>
      </c>
      <c r="M411" s="4" t="str">
        <f t="shared" si="70"/>
        <v>98.03,</v>
      </c>
      <c r="N411" s="4" t="str">
        <f t="shared" si="71"/>
        <v>92.77,</v>
      </c>
      <c r="O411" s="4" t="str">
        <f t="shared" si="72"/>
        <v>98.29,</v>
      </c>
      <c r="P411" s="4" t="str">
        <f t="shared" si="73"/>
        <v>92.48,</v>
      </c>
      <c r="Q411" s="5" t="s">
        <v>10</v>
      </c>
      <c r="R411" s="4" t="str">
        <f t="shared" si="74"/>
        <v>5.25,</v>
      </c>
      <c r="S411" s="4" t="str">
        <f t="shared" si="75"/>
        <v>0.05659</v>
      </c>
      <c r="T411" s="4" t="str">
        <f t="shared" si="76"/>
        <v>insert into FXRATE values ('20081028','USDJPY',98.03,92.77,98.29,92.48,null, 5.25,0.05659);</v>
      </c>
    </row>
    <row r="412" spans="1:20" x14ac:dyDescent="0.2">
      <c r="A412" s="1">
        <v>20081029</v>
      </c>
      <c r="B412" s="1" t="s">
        <v>5</v>
      </c>
      <c r="C412" s="2">
        <v>97.38</v>
      </c>
      <c r="D412" s="2">
        <v>98.03</v>
      </c>
      <c r="E412" s="2">
        <v>99.69</v>
      </c>
      <c r="F412" s="2">
        <v>96.09</v>
      </c>
      <c r="G412" s="1" t="s">
        <v>6</v>
      </c>
      <c r="H412" s="2">
        <f t="shared" si="66"/>
        <v>-0.65000000000000568</v>
      </c>
      <c r="I412" s="3">
        <f t="shared" si="67"/>
        <v>-6.6306232785882449E-3</v>
      </c>
      <c r="K412" s="4" t="str">
        <f t="shared" si="68"/>
        <v>'20081029',</v>
      </c>
      <c r="L412" s="4" t="str">
        <f t="shared" si="69"/>
        <v>'USDJPY',</v>
      </c>
      <c r="M412" s="4" t="str">
        <f t="shared" si="70"/>
        <v>97.38,</v>
      </c>
      <c r="N412" s="4" t="str">
        <f t="shared" si="71"/>
        <v>98.03,</v>
      </c>
      <c r="O412" s="4" t="str">
        <f t="shared" si="72"/>
        <v>99.69,</v>
      </c>
      <c r="P412" s="4" t="str">
        <f t="shared" si="73"/>
        <v>96.09,</v>
      </c>
      <c r="Q412" s="5" t="s">
        <v>10</v>
      </c>
      <c r="R412" s="4" t="str">
        <f t="shared" si="74"/>
        <v>-0.65,</v>
      </c>
      <c r="S412" s="4" t="str">
        <f t="shared" si="75"/>
        <v>-0.00663</v>
      </c>
      <c r="T412" s="4" t="str">
        <f t="shared" si="76"/>
        <v>insert into FXRATE values ('20081029','USDJPY',97.38,98.03,99.69,96.09,null, -0.65,-0.00663);</v>
      </c>
    </row>
    <row r="413" spans="1:20" x14ac:dyDescent="0.2">
      <c r="A413" s="1">
        <v>20081030</v>
      </c>
      <c r="B413" s="1" t="s">
        <v>5</v>
      </c>
      <c r="C413" s="2">
        <v>98.59</v>
      </c>
      <c r="D413" s="2">
        <v>97.38</v>
      </c>
      <c r="E413" s="2">
        <v>99.13</v>
      </c>
      <c r="F413" s="2">
        <v>97.22</v>
      </c>
      <c r="G413" s="1" t="s">
        <v>6</v>
      </c>
      <c r="H413" s="2">
        <f t="shared" si="66"/>
        <v>1.210000000000008</v>
      </c>
      <c r="I413" s="3">
        <f t="shared" si="67"/>
        <v>1.2425549394126186E-2</v>
      </c>
      <c r="K413" s="4" t="str">
        <f t="shared" si="68"/>
        <v>'20081030',</v>
      </c>
      <c r="L413" s="4" t="str">
        <f t="shared" si="69"/>
        <v>'USDJPY',</v>
      </c>
      <c r="M413" s="4" t="str">
        <f t="shared" si="70"/>
        <v>98.59,</v>
      </c>
      <c r="N413" s="4" t="str">
        <f t="shared" si="71"/>
        <v>97.38,</v>
      </c>
      <c r="O413" s="4" t="str">
        <f t="shared" si="72"/>
        <v>99.13,</v>
      </c>
      <c r="P413" s="4" t="str">
        <f t="shared" si="73"/>
        <v>97.22,</v>
      </c>
      <c r="Q413" s="5" t="s">
        <v>10</v>
      </c>
      <c r="R413" s="4" t="str">
        <f t="shared" si="74"/>
        <v>1.21,</v>
      </c>
      <c r="S413" s="4" t="str">
        <f t="shared" si="75"/>
        <v>0.01243</v>
      </c>
      <c r="T413" s="4" t="str">
        <f t="shared" si="76"/>
        <v>insert into FXRATE values ('20081030','USDJPY',98.59,97.38,99.13,97.22,null, 1.21,0.01243);</v>
      </c>
    </row>
    <row r="414" spans="1:20" x14ac:dyDescent="0.2">
      <c r="A414" s="1">
        <v>20081031</v>
      </c>
      <c r="B414" s="1" t="s">
        <v>5</v>
      </c>
      <c r="C414" s="2">
        <v>98.5</v>
      </c>
      <c r="D414" s="2">
        <v>98.61</v>
      </c>
      <c r="E414" s="2">
        <v>99.11</v>
      </c>
      <c r="F414" s="2">
        <v>96.36</v>
      </c>
      <c r="G414" s="1" t="s">
        <v>6</v>
      </c>
      <c r="H414" s="2">
        <f t="shared" si="66"/>
        <v>-9.0000000000003411E-2</v>
      </c>
      <c r="I414" s="3">
        <f t="shared" si="67"/>
        <v>-9.1287148798055993E-4</v>
      </c>
      <c r="K414" s="4" t="str">
        <f t="shared" si="68"/>
        <v>'20081031',</v>
      </c>
      <c r="L414" s="4" t="str">
        <f t="shared" si="69"/>
        <v>'USDJPY',</v>
      </c>
      <c r="M414" s="4" t="str">
        <f t="shared" si="70"/>
        <v>98.5,</v>
      </c>
      <c r="N414" s="4" t="str">
        <f t="shared" si="71"/>
        <v>98.61,</v>
      </c>
      <c r="O414" s="4" t="str">
        <f t="shared" si="72"/>
        <v>99.11,</v>
      </c>
      <c r="P414" s="4" t="str">
        <f t="shared" si="73"/>
        <v>96.36,</v>
      </c>
      <c r="Q414" s="5" t="s">
        <v>10</v>
      </c>
      <c r="R414" s="4" t="str">
        <f t="shared" si="74"/>
        <v>-0.09,</v>
      </c>
      <c r="S414" s="4" t="str">
        <f t="shared" si="75"/>
        <v>-0.00091</v>
      </c>
      <c r="T414" s="4" t="str">
        <f t="shared" si="76"/>
        <v>insert into FXRATE values ('20081031','USDJPY',98.5,98.61,99.11,96.36,null, -0.09,-0.00091);</v>
      </c>
    </row>
    <row r="415" spans="1:20" x14ac:dyDescent="0.2">
      <c r="A415" s="1">
        <v>20081103</v>
      </c>
      <c r="B415" s="1" t="s">
        <v>5</v>
      </c>
      <c r="C415" s="2">
        <v>99.12</v>
      </c>
      <c r="D415" s="2">
        <v>98.28</v>
      </c>
      <c r="E415" s="2">
        <v>99.66</v>
      </c>
      <c r="F415" s="2">
        <v>98.22</v>
      </c>
      <c r="G415" s="1" t="s">
        <v>6</v>
      </c>
      <c r="H415" s="2">
        <f t="shared" si="66"/>
        <v>0.62000000000000455</v>
      </c>
      <c r="I415" s="3">
        <f t="shared" si="67"/>
        <v>6.2944162436548686E-3</v>
      </c>
      <c r="K415" s="4" t="str">
        <f t="shared" si="68"/>
        <v>'20081103',</v>
      </c>
      <c r="L415" s="4" t="str">
        <f t="shared" si="69"/>
        <v>'USDJPY',</v>
      </c>
      <c r="M415" s="4" t="str">
        <f t="shared" si="70"/>
        <v>99.12,</v>
      </c>
      <c r="N415" s="4" t="str">
        <f t="shared" si="71"/>
        <v>98.28,</v>
      </c>
      <c r="O415" s="4" t="str">
        <f t="shared" si="72"/>
        <v>99.66,</v>
      </c>
      <c r="P415" s="4" t="str">
        <f t="shared" si="73"/>
        <v>98.22,</v>
      </c>
      <c r="Q415" s="5" t="s">
        <v>10</v>
      </c>
      <c r="R415" s="4" t="str">
        <f t="shared" si="74"/>
        <v>0.62,</v>
      </c>
      <c r="S415" s="4" t="str">
        <f t="shared" si="75"/>
        <v>0.00629</v>
      </c>
      <c r="T415" s="4" t="str">
        <f t="shared" si="76"/>
        <v>insert into FXRATE values ('20081103','USDJPY',99.12,98.28,99.66,98.22,null, 0.62,0.00629);</v>
      </c>
    </row>
    <row r="416" spans="1:20" x14ac:dyDescent="0.2">
      <c r="A416" s="1">
        <v>20081104</v>
      </c>
      <c r="B416" s="1" t="s">
        <v>5</v>
      </c>
      <c r="C416" s="2">
        <v>99.72</v>
      </c>
      <c r="D416" s="2">
        <v>99.12</v>
      </c>
      <c r="E416" s="2">
        <v>100.55</v>
      </c>
      <c r="F416" s="2">
        <v>98.39</v>
      </c>
      <c r="G416" s="1" t="s">
        <v>6</v>
      </c>
      <c r="H416" s="2">
        <f t="shared" si="66"/>
        <v>0.59999999999999432</v>
      </c>
      <c r="I416" s="3">
        <f t="shared" si="67"/>
        <v>6.0532687651331145E-3</v>
      </c>
      <c r="K416" s="4" t="str">
        <f t="shared" si="68"/>
        <v>'20081104',</v>
      </c>
      <c r="L416" s="4" t="str">
        <f t="shared" si="69"/>
        <v>'USDJPY',</v>
      </c>
      <c r="M416" s="4" t="str">
        <f t="shared" si="70"/>
        <v>99.72,</v>
      </c>
      <c r="N416" s="4" t="str">
        <f t="shared" si="71"/>
        <v>99.12,</v>
      </c>
      <c r="O416" s="4" t="str">
        <f t="shared" si="72"/>
        <v>100.55,</v>
      </c>
      <c r="P416" s="4" t="str">
        <f t="shared" si="73"/>
        <v>98.39,</v>
      </c>
      <c r="Q416" s="5" t="s">
        <v>10</v>
      </c>
      <c r="R416" s="4" t="str">
        <f t="shared" si="74"/>
        <v>0.6,</v>
      </c>
      <c r="S416" s="4" t="str">
        <f t="shared" si="75"/>
        <v>0.00605</v>
      </c>
      <c r="T416" s="4" t="str">
        <f t="shared" si="76"/>
        <v>insert into FXRATE values ('20081104','USDJPY',99.72,99.12,100.55,98.39,null, 0.6,0.00605);</v>
      </c>
    </row>
    <row r="417" spans="1:20" x14ac:dyDescent="0.2">
      <c r="A417" s="1">
        <v>20081105</v>
      </c>
      <c r="B417" s="1" t="s">
        <v>5</v>
      </c>
      <c r="C417" s="2">
        <v>97.94</v>
      </c>
      <c r="D417" s="2">
        <v>99.72</v>
      </c>
      <c r="E417" s="2">
        <v>99.94</v>
      </c>
      <c r="F417" s="2">
        <v>97.89</v>
      </c>
      <c r="G417" s="1" t="s">
        <v>6</v>
      </c>
      <c r="H417" s="2">
        <f t="shared" si="66"/>
        <v>-1.7800000000000011</v>
      </c>
      <c r="I417" s="3">
        <f t="shared" si="67"/>
        <v>-1.784997994384277E-2</v>
      </c>
      <c r="K417" s="4" t="str">
        <f t="shared" si="68"/>
        <v>'20081105',</v>
      </c>
      <c r="L417" s="4" t="str">
        <f t="shared" si="69"/>
        <v>'USDJPY',</v>
      </c>
      <c r="M417" s="4" t="str">
        <f t="shared" si="70"/>
        <v>97.94,</v>
      </c>
      <c r="N417" s="4" t="str">
        <f t="shared" si="71"/>
        <v>99.72,</v>
      </c>
      <c r="O417" s="4" t="str">
        <f t="shared" si="72"/>
        <v>99.94,</v>
      </c>
      <c r="P417" s="4" t="str">
        <f t="shared" si="73"/>
        <v>97.89,</v>
      </c>
      <c r="Q417" s="5" t="s">
        <v>10</v>
      </c>
      <c r="R417" s="4" t="str">
        <f t="shared" si="74"/>
        <v>-1.78,</v>
      </c>
      <c r="S417" s="4" t="str">
        <f t="shared" si="75"/>
        <v>-0.01785</v>
      </c>
      <c r="T417" s="4" t="str">
        <f t="shared" si="76"/>
        <v>insert into FXRATE values ('20081105','USDJPY',97.94,99.72,99.94,97.89,null, -1.78,-0.01785);</v>
      </c>
    </row>
    <row r="418" spans="1:20" x14ac:dyDescent="0.2">
      <c r="A418" s="1">
        <v>20081106</v>
      </c>
      <c r="B418" s="1" t="s">
        <v>5</v>
      </c>
      <c r="C418" s="2">
        <v>97.75</v>
      </c>
      <c r="D418" s="2">
        <v>97.94</v>
      </c>
      <c r="E418" s="2">
        <v>98.67</v>
      </c>
      <c r="F418" s="2">
        <v>97.51</v>
      </c>
      <c r="G418" s="1" t="s">
        <v>6</v>
      </c>
      <c r="H418" s="2">
        <f t="shared" si="66"/>
        <v>-0.18999999999999773</v>
      </c>
      <c r="I418" s="3">
        <f t="shared" si="67"/>
        <v>-1.9399632428016922E-3</v>
      </c>
      <c r="K418" s="4" t="str">
        <f t="shared" si="68"/>
        <v>'20081106',</v>
      </c>
      <c r="L418" s="4" t="str">
        <f t="shared" si="69"/>
        <v>'USDJPY',</v>
      </c>
      <c r="M418" s="4" t="str">
        <f t="shared" si="70"/>
        <v>97.75,</v>
      </c>
      <c r="N418" s="4" t="str">
        <f t="shared" si="71"/>
        <v>97.94,</v>
      </c>
      <c r="O418" s="4" t="str">
        <f t="shared" si="72"/>
        <v>98.67,</v>
      </c>
      <c r="P418" s="4" t="str">
        <f t="shared" si="73"/>
        <v>97.51,</v>
      </c>
      <c r="Q418" s="5" t="s">
        <v>10</v>
      </c>
      <c r="R418" s="4" t="str">
        <f t="shared" si="74"/>
        <v>-0.19,</v>
      </c>
      <c r="S418" s="4" t="str">
        <f t="shared" si="75"/>
        <v>-0.00194</v>
      </c>
      <c r="T418" s="4" t="str">
        <f t="shared" si="76"/>
        <v>insert into FXRATE values ('20081106','USDJPY',97.75,97.94,98.67,97.51,null, -0.19,-0.00194);</v>
      </c>
    </row>
    <row r="419" spans="1:20" x14ac:dyDescent="0.2">
      <c r="A419" s="1">
        <v>20081107</v>
      </c>
      <c r="B419" s="1" t="s">
        <v>5</v>
      </c>
      <c r="C419" s="2">
        <v>98.31</v>
      </c>
      <c r="D419" s="2">
        <v>97.75</v>
      </c>
      <c r="E419" s="2">
        <v>98.68</v>
      </c>
      <c r="F419" s="2">
        <v>96.77</v>
      </c>
      <c r="G419" s="1" t="s">
        <v>6</v>
      </c>
      <c r="H419" s="2">
        <f t="shared" si="66"/>
        <v>0.56000000000000227</v>
      </c>
      <c r="I419" s="3">
        <f t="shared" si="67"/>
        <v>5.7289002557544986E-3</v>
      </c>
      <c r="K419" s="4" t="str">
        <f t="shared" si="68"/>
        <v>'20081107',</v>
      </c>
      <c r="L419" s="4" t="str">
        <f t="shared" si="69"/>
        <v>'USDJPY',</v>
      </c>
      <c r="M419" s="4" t="str">
        <f t="shared" si="70"/>
        <v>98.31,</v>
      </c>
      <c r="N419" s="4" t="str">
        <f t="shared" si="71"/>
        <v>97.75,</v>
      </c>
      <c r="O419" s="4" t="str">
        <f t="shared" si="72"/>
        <v>98.68,</v>
      </c>
      <c r="P419" s="4" t="str">
        <f t="shared" si="73"/>
        <v>96.77,</v>
      </c>
      <c r="Q419" s="5" t="s">
        <v>10</v>
      </c>
      <c r="R419" s="4" t="str">
        <f t="shared" si="74"/>
        <v>0.56,</v>
      </c>
      <c r="S419" s="4" t="str">
        <f t="shared" si="75"/>
        <v>0.00573</v>
      </c>
      <c r="T419" s="4" t="str">
        <f t="shared" si="76"/>
        <v>insert into FXRATE values ('20081107','USDJPY',98.31,97.75,98.68,96.77,null, 0.56,0.00573);</v>
      </c>
    </row>
    <row r="420" spans="1:20" x14ac:dyDescent="0.2">
      <c r="A420" s="1">
        <v>20081110</v>
      </c>
      <c r="B420" s="1" t="s">
        <v>5</v>
      </c>
      <c r="C420" s="2">
        <v>98.02</v>
      </c>
      <c r="D420" s="2">
        <v>98.97</v>
      </c>
      <c r="E420" s="2">
        <v>99.47</v>
      </c>
      <c r="F420" s="2">
        <v>97.61</v>
      </c>
      <c r="G420" s="1" t="s">
        <v>6</v>
      </c>
      <c r="H420" s="2">
        <f t="shared" si="66"/>
        <v>-0.29000000000000625</v>
      </c>
      <c r="I420" s="3">
        <f t="shared" si="67"/>
        <v>-2.949852507374695E-3</v>
      </c>
      <c r="K420" s="4" t="str">
        <f t="shared" si="68"/>
        <v>'20081110',</v>
      </c>
      <c r="L420" s="4" t="str">
        <f t="shared" si="69"/>
        <v>'USDJPY',</v>
      </c>
      <c r="M420" s="4" t="str">
        <f t="shared" si="70"/>
        <v>98.02,</v>
      </c>
      <c r="N420" s="4" t="str">
        <f t="shared" si="71"/>
        <v>98.97,</v>
      </c>
      <c r="O420" s="4" t="str">
        <f t="shared" si="72"/>
        <v>99.47,</v>
      </c>
      <c r="P420" s="4" t="str">
        <f t="shared" si="73"/>
        <v>97.61,</v>
      </c>
      <c r="Q420" s="5" t="s">
        <v>10</v>
      </c>
      <c r="R420" s="4" t="str">
        <f t="shared" si="74"/>
        <v>-0.29,</v>
      </c>
      <c r="S420" s="4" t="str">
        <f t="shared" si="75"/>
        <v>-0.00295</v>
      </c>
      <c r="T420" s="4" t="str">
        <f t="shared" si="76"/>
        <v>insert into FXRATE values ('20081110','USDJPY',98.02,98.97,99.47,97.61,null, -0.29,-0.00295);</v>
      </c>
    </row>
    <row r="421" spans="1:20" x14ac:dyDescent="0.2">
      <c r="A421" s="1">
        <v>20081111</v>
      </c>
      <c r="B421" s="1" t="s">
        <v>5</v>
      </c>
      <c r="C421" s="2">
        <v>97.66</v>
      </c>
      <c r="D421" s="2">
        <v>98</v>
      </c>
      <c r="E421" s="2">
        <v>98.3</v>
      </c>
      <c r="F421" s="2">
        <v>97.31</v>
      </c>
      <c r="G421" s="1" t="s">
        <v>6</v>
      </c>
      <c r="H421" s="2">
        <f t="shared" si="66"/>
        <v>-0.35999999999999943</v>
      </c>
      <c r="I421" s="3">
        <f t="shared" si="67"/>
        <v>-3.6727198530912002E-3</v>
      </c>
      <c r="K421" s="4" t="str">
        <f t="shared" si="68"/>
        <v>'20081111',</v>
      </c>
      <c r="L421" s="4" t="str">
        <f t="shared" si="69"/>
        <v>'USDJPY',</v>
      </c>
      <c r="M421" s="4" t="str">
        <f t="shared" si="70"/>
        <v>97.66,</v>
      </c>
      <c r="N421" s="4" t="str">
        <f t="shared" si="71"/>
        <v>98,</v>
      </c>
      <c r="O421" s="4" t="str">
        <f t="shared" si="72"/>
        <v>98.3,</v>
      </c>
      <c r="P421" s="4" t="str">
        <f t="shared" si="73"/>
        <v>97.31,</v>
      </c>
      <c r="Q421" s="5" t="s">
        <v>10</v>
      </c>
      <c r="R421" s="4" t="str">
        <f t="shared" si="74"/>
        <v>-0.36,</v>
      </c>
      <c r="S421" s="4" t="str">
        <f t="shared" si="75"/>
        <v>-0.00367</v>
      </c>
      <c r="T421" s="4" t="str">
        <f t="shared" si="76"/>
        <v>insert into FXRATE values ('20081111','USDJPY',97.66,98,98.3,97.31,null, -0.36,-0.00367);</v>
      </c>
    </row>
    <row r="422" spans="1:20" x14ac:dyDescent="0.2">
      <c r="A422" s="1">
        <v>20081112</v>
      </c>
      <c r="B422" s="1" t="s">
        <v>5</v>
      </c>
      <c r="C422" s="2">
        <v>95.02</v>
      </c>
      <c r="D422" s="2">
        <v>97.65</v>
      </c>
      <c r="E422" s="2">
        <v>98.08</v>
      </c>
      <c r="F422" s="2">
        <v>94.48</v>
      </c>
      <c r="G422" s="1" t="s">
        <v>6</v>
      </c>
      <c r="H422" s="2">
        <f t="shared" si="66"/>
        <v>-2.6400000000000006</v>
      </c>
      <c r="I422" s="3">
        <f t="shared" si="67"/>
        <v>-2.7032561949621142E-2</v>
      </c>
      <c r="K422" s="4" t="str">
        <f t="shared" si="68"/>
        <v>'20081112',</v>
      </c>
      <c r="L422" s="4" t="str">
        <f t="shared" si="69"/>
        <v>'USDJPY',</v>
      </c>
      <c r="M422" s="4" t="str">
        <f t="shared" si="70"/>
        <v>95.02,</v>
      </c>
      <c r="N422" s="4" t="str">
        <f t="shared" si="71"/>
        <v>97.65,</v>
      </c>
      <c r="O422" s="4" t="str">
        <f t="shared" si="72"/>
        <v>98.08,</v>
      </c>
      <c r="P422" s="4" t="str">
        <f t="shared" si="73"/>
        <v>94.48,</v>
      </c>
      <c r="Q422" s="5" t="s">
        <v>10</v>
      </c>
      <c r="R422" s="4" t="str">
        <f t="shared" si="74"/>
        <v>-2.64,</v>
      </c>
      <c r="S422" s="4" t="str">
        <f t="shared" si="75"/>
        <v>-0.02703</v>
      </c>
      <c r="T422" s="4" t="str">
        <f t="shared" si="76"/>
        <v>insert into FXRATE values ('20081112','USDJPY',95.02,97.65,98.08,94.48,null, -2.64,-0.02703);</v>
      </c>
    </row>
    <row r="423" spans="1:20" x14ac:dyDescent="0.2">
      <c r="A423" s="1">
        <v>20081113</v>
      </c>
      <c r="B423" s="1" t="s">
        <v>5</v>
      </c>
      <c r="C423" s="2">
        <v>97.69</v>
      </c>
      <c r="D423" s="2">
        <v>95.03</v>
      </c>
      <c r="E423" s="2">
        <v>98.25</v>
      </c>
      <c r="F423" s="2">
        <v>94.53</v>
      </c>
      <c r="G423" s="1" t="s">
        <v>6</v>
      </c>
      <c r="H423" s="2">
        <f t="shared" si="66"/>
        <v>2.6700000000000017</v>
      </c>
      <c r="I423" s="3">
        <f t="shared" si="67"/>
        <v>2.8099347505788273E-2</v>
      </c>
      <c r="K423" s="4" t="str">
        <f t="shared" si="68"/>
        <v>'20081113',</v>
      </c>
      <c r="L423" s="4" t="str">
        <f t="shared" si="69"/>
        <v>'USDJPY',</v>
      </c>
      <c r="M423" s="4" t="str">
        <f t="shared" si="70"/>
        <v>97.69,</v>
      </c>
      <c r="N423" s="4" t="str">
        <f t="shared" si="71"/>
        <v>95.03,</v>
      </c>
      <c r="O423" s="4" t="str">
        <f t="shared" si="72"/>
        <v>98.25,</v>
      </c>
      <c r="P423" s="4" t="str">
        <f t="shared" si="73"/>
        <v>94.53,</v>
      </c>
      <c r="Q423" s="5" t="s">
        <v>10</v>
      </c>
      <c r="R423" s="4" t="str">
        <f t="shared" si="74"/>
        <v>2.67,</v>
      </c>
      <c r="S423" s="4" t="str">
        <f t="shared" si="75"/>
        <v>0.0281</v>
      </c>
      <c r="T423" s="4" t="str">
        <f t="shared" si="76"/>
        <v>insert into FXRATE values ('20081113','USDJPY',97.69,95.03,98.25,94.53,null, 2.67,0.0281);</v>
      </c>
    </row>
    <row r="424" spans="1:20" x14ac:dyDescent="0.2">
      <c r="A424" s="1">
        <v>20081114</v>
      </c>
      <c r="B424" s="1" t="s">
        <v>5</v>
      </c>
      <c r="C424" s="2">
        <v>97.09</v>
      </c>
      <c r="D424" s="2">
        <v>97.71</v>
      </c>
      <c r="E424" s="2">
        <v>98.07</v>
      </c>
      <c r="F424" s="2">
        <v>96.13</v>
      </c>
      <c r="G424" s="1" t="s">
        <v>6</v>
      </c>
      <c r="H424" s="2">
        <f t="shared" si="66"/>
        <v>-0.59999999999999432</v>
      </c>
      <c r="I424" s="3">
        <f t="shared" si="67"/>
        <v>-6.1418773671818435E-3</v>
      </c>
      <c r="K424" s="4" t="str">
        <f t="shared" si="68"/>
        <v>'20081114',</v>
      </c>
      <c r="L424" s="4" t="str">
        <f t="shared" si="69"/>
        <v>'USDJPY',</v>
      </c>
      <c r="M424" s="4" t="str">
        <f t="shared" si="70"/>
        <v>97.09,</v>
      </c>
      <c r="N424" s="4" t="str">
        <f t="shared" si="71"/>
        <v>97.71,</v>
      </c>
      <c r="O424" s="4" t="str">
        <f t="shared" si="72"/>
        <v>98.07,</v>
      </c>
      <c r="P424" s="4" t="str">
        <f t="shared" si="73"/>
        <v>96.13,</v>
      </c>
      <c r="Q424" s="5" t="s">
        <v>10</v>
      </c>
      <c r="R424" s="4" t="str">
        <f t="shared" si="74"/>
        <v>-0.6,</v>
      </c>
      <c r="S424" s="4" t="str">
        <f t="shared" si="75"/>
        <v>-0.00614</v>
      </c>
      <c r="T424" s="4" t="str">
        <f t="shared" si="76"/>
        <v>insert into FXRATE values ('20081114','USDJPY',97.09,97.71,98.07,96.13,null, -0.6,-0.00614);</v>
      </c>
    </row>
    <row r="425" spans="1:20" x14ac:dyDescent="0.2">
      <c r="A425" s="1">
        <v>20081117</v>
      </c>
      <c r="B425" s="1" t="s">
        <v>5</v>
      </c>
      <c r="C425" s="2">
        <v>96.44</v>
      </c>
      <c r="D425" s="2">
        <v>96.27</v>
      </c>
      <c r="E425" s="2">
        <v>97.56</v>
      </c>
      <c r="F425" s="2">
        <v>95.94</v>
      </c>
      <c r="G425" s="1" t="s">
        <v>6</v>
      </c>
      <c r="H425" s="2">
        <f t="shared" si="66"/>
        <v>-0.65000000000000568</v>
      </c>
      <c r="I425" s="3">
        <f t="shared" si="67"/>
        <v>-6.6948192398805818E-3</v>
      </c>
      <c r="K425" s="4" t="str">
        <f t="shared" si="68"/>
        <v>'20081117',</v>
      </c>
      <c r="L425" s="4" t="str">
        <f t="shared" si="69"/>
        <v>'USDJPY',</v>
      </c>
      <c r="M425" s="4" t="str">
        <f t="shared" si="70"/>
        <v>96.44,</v>
      </c>
      <c r="N425" s="4" t="str">
        <f t="shared" si="71"/>
        <v>96.27,</v>
      </c>
      <c r="O425" s="4" t="str">
        <f t="shared" si="72"/>
        <v>97.56,</v>
      </c>
      <c r="P425" s="4" t="str">
        <f t="shared" si="73"/>
        <v>95.94,</v>
      </c>
      <c r="Q425" s="5" t="s">
        <v>10</v>
      </c>
      <c r="R425" s="4" t="str">
        <f t="shared" si="74"/>
        <v>-0.65,</v>
      </c>
      <c r="S425" s="4" t="str">
        <f t="shared" si="75"/>
        <v>-0.00669</v>
      </c>
      <c r="T425" s="4" t="str">
        <f t="shared" si="76"/>
        <v>insert into FXRATE values ('20081117','USDJPY',96.44,96.27,97.56,95.94,null, -0.65,-0.00669);</v>
      </c>
    </row>
    <row r="426" spans="1:20" x14ac:dyDescent="0.2">
      <c r="A426" s="1">
        <v>20081118</v>
      </c>
      <c r="B426" s="1" t="s">
        <v>5</v>
      </c>
      <c r="C426" s="2">
        <v>97.02</v>
      </c>
      <c r="D426" s="2">
        <v>96.42</v>
      </c>
      <c r="E426" s="2">
        <v>97.42</v>
      </c>
      <c r="F426" s="2">
        <v>96.03</v>
      </c>
      <c r="G426" s="1" t="s">
        <v>6</v>
      </c>
      <c r="H426" s="2">
        <f t="shared" si="66"/>
        <v>0.57999999999999829</v>
      </c>
      <c r="I426" s="3">
        <f t="shared" si="67"/>
        <v>6.0141020323517041E-3</v>
      </c>
      <c r="K426" s="4" t="str">
        <f t="shared" si="68"/>
        <v>'20081118',</v>
      </c>
      <c r="L426" s="4" t="str">
        <f t="shared" si="69"/>
        <v>'USDJPY',</v>
      </c>
      <c r="M426" s="4" t="str">
        <f t="shared" si="70"/>
        <v>97.02,</v>
      </c>
      <c r="N426" s="4" t="str">
        <f t="shared" si="71"/>
        <v>96.42,</v>
      </c>
      <c r="O426" s="4" t="str">
        <f t="shared" si="72"/>
        <v>97.42,</v>
      </c>
      <c r="P426" s="4" t="str">
        <f t="shared" si="73"/>
        <v>96.03,</v>
      </c>
      <c r="Q426" s="5" t="s">
        <v>10</v>
      </c>
      <c r="R426" s="4" t="str">
        <f t="shared" si="74"/>
        <v>0.58,</v>
      </c>
      <c r="S426" s="4" t="str">
        <f t="shared" si="75"/>
        <v>0.00601</v>
      </c>
      <c r="T426" s="4" t="str">
        <f t="shared" si="76"/>
        <v>insert into FXRATE values ('20081118','USDJPY',97.02,96.42,97.42,96.03,null, 0.58,0.00601);</v>
      </c>
    </row>
    <row r="427" spans="1:20" x14ac:dyDescent="0.2">
      <c r="A427" s="1">
        <v>20081119</v>
      </c>
      <c r="B427" s="1" t="s">
        <v>5</v>
      </c>
      <c r="C427" s="2">
        <v>95.73</v>
      </c>
      <c r="D427" s="2">
        <v>97.02</v>
      </c>
      <c r="E427" s="2">
        <v>97.16</v>
      </c>
      <c r="F427" s="2">
        <v>95.67</v>
      </c>
      <c r="G427" s="1" t="s">
        <v>6</v>
      </c>
      <c r="H427" s="2">
        <f t="shared" si="66"/>
        <v>-1.289999999999992</v>
      </c>
      <c r="I427" s="3">
        <f t="shared" si="67"/>
        <v>-1.3296227581941785E-2</v>
      </c>
      <c r="K427" s="4" t="str">
        <f t="shared" si="68"/>
        <v>'20081119',</v>
      </c>
      <c r="L427" s="4" t="str">
        <f t="shared" si="69"/>
        <v>'USDJPY',</v>
      </c>
      <c r="M427" s="4" t="str">
        <f t="shared" si="70"/>
        <v>95.73,</v>
      </c>
      <c r="N427" s="4" t="str">
        <f t="shared" si="71"/>
        <v>97.02,</v>
      </c>
      <c r="O427" s="4" t="str">
        <f t="shared" si="72"/>
        <v>97.16,</v>
      </c>
      <c r="P427" s="4" t="str">
        <f t="shared" si="73"/>
        <v>95.67,</v>
      </c>
      <c r="Q427" s="5" t="s">
        <v>10</v>
      </c>
      <c r="R427" s="4" t="str">
        <f t="shared" si="74"/>
        <v>-1.29,</v>
      </c>
      <c r="S427" s="4" t="str">
        <f t="shared" si="75"/>
        <v>-0.0133</v>
      </c>
      <c r="T427" s="4" t="str">
        <f t="shared" si="76"/>
        <v>insert into FXRATE values ('20081119','USDJPY',95.73,97.02,97.16,95.67,null, -1.29,-0.0133);</v>
      </c>
    </row>
    <row r="428" spans="1:20" x14ac:dyDescent="0.2">
      <c r="A428" s="1">
        <v>20081120</v>
      </c>
      <c r="B428" s="1" t="s">
        <v>5</v>
      </c>
      <c r="C428" s="2">
        <v>93.72</v>
      </c>
      <c r="D428" s="2">
        <v>95.73</v>
      </c>
      <c r="E428" s="2">
        <v>96.22</v>
      </c>
      <c r="F428" s="2">
        <v>93.56</v>
      </c>
      <c r="G428" s="1" t="s">
        <v>6</v>
      </c>
      <c r="H428" s="2">
        <f t="shared" si="66"/>
        <v>-2.0100000000000051</v>
      </c>
      <c r="I428" s="3">
        <f t="shared" si="67"/>
        <v>-2.0996552804763449E-2</v>
      </c>
      <c r="K428" s="4" t="str">
        <f t="shared" si="68"/>
        <v>'20081120',</v>
      </c>
      <c r="L428" s="4" t="str">
        <f t="shared" si="69"/>
        <v>'USDJPY',</v>
      </c>
      <c r="M428" s="4" t="str">
        <f t="shared" si="70"/>
        <v>93.72,</v>
      </c>
      <c r="N428" s="4" t="str">
        <f t="shared" si="71"/>
        <v>95.73,</v>
      </c>
      <c r="O428" s="4" t="str">
        <f t="shared" si="72"/>
        <v>96.22,</v>
      </c>
      <c r="P428" s="4" t="str">
        <f t="shared" si="73"/>
        <v>93.56,</v>
      </c>
      <c r="Q428" s="5" t="s">
        <v>10</v>
      </c>
      <c r="R428" s="4" t="str">
        <f t="shared" si="74"/>
        <v>-2.01,</v>
      </c>
      <c r="S428" s="4" t="str">
        <f t="shared" si="75"/>
        <v>-0.021</v>
      </c>
      <c r="T428" s="4" t="str">
        <f t="shared" si="76"/>
        <v>insert into FXRATE values ('20081120','USDJPY',93.72,95.73,96.22,93.56,null, -2.01,-0.021);</v>
      </c>
    </row>
    <row r="429" spans="1:20" x14ac:dyDescent="0.2">
      <c r="A429" s="1">
        <v>20081121</v>
      </c>
      <c r="B429" s="1" t="s">
        <v>5</v>
      </c>
      <c r="C429" s="2">
        <v>95.96</v>
      </c>
      <c r="D429" s="2">
        <v>93.72</v>
      </c>
      <c r="E429" s="2">
        <v>95.97</v>
      </c>
      <c r="F429" s="2">
        <v>93.66</v>
      </c>
      <c r="G429" s="1" t="s">
        <v>6</v>
      </c>
      <c r="H429" s="2">
        <f t="shared" si="66"/>
        <v>2.2399999999999949</v>
      </c>
      <c r="I429" s="3">
        <f t="shared" si="67"/>
        <v>2.3900981647460465E-2</v>
      </c>
      <c r="K429" s="4" t="str">
        <f t="shared" si="68"/>
        <v>'20081121',</v>
      </c>
      <c r="L429" s="4" t="str">
        <f t="shared" si="69"/>
        <v>'USDJPY',</v>
      </c>
      <c r="M429" s="4" t="str">
        <f t="shared" si="70"/>
        <v>95.96,</v>
      </c>
      <c r="N429" s="4" t="str">
        <f t="shared" si="71"/>
        <v>93.72,</v>
      </c>
      <c r="O429" s="4" t="str">
        <f t="shared" si="72"/>
        <v>95.97,</v>
      </c>
      <c r="P429" s="4" t="str">
        <f t="shared" si="73"/>
        <v>93.66,</v>
      </c>
      <c r="Q429" s="5" t="s">
        <v>10</v>
      </c>
      <c r="R429" s="4" t="str">
        <f t="shared" si="74"/>
        <v>2.24,</v>
      </c>
      <c r="S429" s="4" t="str">
        <f t="shared" si="75"/>
        <v>0.0239</v>
      </c>
      <c r="T429" s="4" t="str">
        <f t="shared" si="76"/>
        <v>insert into FXRATE values ('20081121','USDJPY',95.96,93.72,95.97,93.66,null, 2.24,0.0239);</v>
      </c>
    </row>
    <row r="430" spans="1:20" x14ac:dyDescent="0.2">
      <c r="A430" s="1">
        <v>20081124</v>
      </c>
      <c r="B430" s="1" t="s">
        <v>5</v>
      </c>
      <c r="C430" s="2">
        <v>97.34</v>
      </c>
      <c r="D430" s="2">
        <v>95.98</v>
      </c>
      <c r="E430" s="2">
        <v>97.35</v>
      </c>
      <c r="F430" s="2">
        <v>94.95</v>
      </c>
      <c r="G430" s="1" t="s">
        <v>6</v>
      </c>
      <c r="H430" s="2">
        <f t="shared" si="66"/>
        <v>1.3800000000000097</v>
      </c>
      <c r="I430" s="3">
        <f t="shared" si="67"/>
        <v>1.4380992080033449E-2</v>
      </c>
      <c r="K430" s="4" t="str">
        <f t="shared" si="68"/>
        <v>'20081124',</v>
      </c>
      <c r="L430" s="4" t="str">
        <f t="shared" si="69"/>
        <v>'USDJPY',</v>
      </c>
      <c r="M430" s="4" t="str">
        <f t="shared" si="70"/>
        <v>97.34,</v>
      </c>
      <c r="N430" s="4" t="str">
        <f t="shared" si="71"/>
        <v>95.98,</v>
      </c>
      <c r="O430" s="4" t="str">
        <f t="shared" si="72"/>
        <v>97.35,</v>
      </c>
      <c r="P430" s="4" t="str">
        <f t="shared" si="73"/>
        <v>94.95,</v>
      </c>
      <c r="Q430" s="5" t="s">
        <v>10</v>
      </c>
      <c r="R430" s="4" t="str">
        <f t="shared" si="74"/>
        <v>1.38,</v>
      </c>
      <c r="S430" s="4" t="str">
        <f t="shared" si="75"/>
        <v>0.01438</v>
      </c>
      <c r="T430" s="4" t="str">
        <f t="shared" si="76"/>
        <v>insert into FXRATE values ('20081124','USDJPY',97.34,95.98,97.35,94.95,null, 1.38,0.01438);</v>
      </c>
    </row>
    <row r="431" spans="1:20" x14ac:dyDescent="0.2">
      <c r="A431" s="1">
        <v>20081125</v>
      </c>
      <c r="B431" s="1" t="s">
        <v>5</v>
      </c>
      <c r="C431" s="2">
        <v>95.23</v>
      </c>
      <c r="D431" s="2">
        <v>97.34</v>
      </c>
      <c r="E431" s="2">
        <v>97.43</v>
      </c>
      <c r="F431" s="2">
        <v>94.96</v>
      </c>
      <c r="G431" s="1" t="s">
        <v>6</v>
      </c>
      <c r="H431" s="2">
        <f t="shared" si="66"/>
        <v>-2.1099999999999994</v>
      </c>
      <c r="I431" s="3">
        <f t="shared" si="67"/>
        <v>-2.1676597493322368E-2</v>
      </c>
      <c r="K431" s="4" t="str">
        <f t="shared" si="68"/>
        <v>'20081125',</v>
      </c>
      <c r="L431" s="4" t="str">
        <f t="shared" si="69"/>
        <v>'USDJPY',</v>
      </c>
      <c r="M431" s="4" t="str">
        <f t="shared" si="70"/>
        <v>95.23,</v>
      </c>
      <c r="N431" s="4" t="str">
        <f t="shared" si="71"/>
        <v>97.34,</v>
      </c>
      <c r="O431" s="4" t="str">
        <f t="shared" si="72"/>
        <v>97.43,</v>
      </c>
      <c r="P431" s="4" t="str">
        <f t="shared" si="73"/>
        <v>94.96,</v>
      </c>
      <c r="Q431" s="5" t="s">
        <v>10</v>
      </c>
      <c r="R431" s="4" t="str">
        <f t="shared" si="74"/>
        <v>-2.11,</v>
      </c>
      <c r="S431" s="4" t="str">
        <f t="shared" si="75"/>
        <v>-0.02168</v>
      </c>
      <c r="T431" s="4" t="str">
        <f t="shared" si="76"/>
        <v>insert into FXRATE values ('20081125','USDJPY',95.23,97.34,97.43,94.96,null, -2.11,-0.02168);</v>
      </c>
    </row>
    <row r="432" spans="1:20" x14ac:dyDescent="0.2">
      <c r="A432" s="1">
        <v>20081126</v>
      </c>
      <c r="B432" s="1" t="s">
        <v>5</v>
      </c>
      <c r="C432" s="2">
        <v>95.66</v>
      </c>
      <c r="D432" s="2">
        <v>95.23</v>
      </c>
      <c r="E432" s="2">
        <v>95.94</v>
      </c>
      <c r="F432" s="2">
        <v>94.61</v>
      </c>
      <c r="G432" s="1" t="s">
        <v>6</v>
      </c>
      <c r="H432" s="2">
        <f t="shared" si="66"/>
        <v>0.42999999999999261</v>
      </c>
      <c r="I432" s="3">
        <f t="shared" si="67"/>
        <v>4.51538380762357E-3</v>
      </c>
      <c r="K432" s="4" t="str">
        <f t="shared" si="68"/>
        <v>'20081126',</v>
      </c>
      <c r="L432" s="4" t="str">
        <f t="shared" si="69"/>
        <v>'USDJPY',</v>
      </c>
      <c r="M432" s="4" t="str">
        <f t="shared" si="70"/>
        <v>95.66,</v>
      </c>
      <c r="N432" s="4" t="str">
        <f t="shared" si="71"/>
        <v>95.23,</v>
      </c>
      <c r="O432" s="4" t="str">
        <f t="shared" si="72"/>
        <v>95.94,</v>
      </c>
      <c r="P432" s="4" t="str">
        <f t="shared" si="73"/>
        <v>94.61,</v>
      </c>
      <c r="Q432" s="5" t="s">
        <v>10</v>
      </c>
      <c r="R432" s="4" t="str">
        <f t="shared" si="74"/>
        <v>0.43,</v>
      </c>
      <c r="S432" s="4" t="str">
        <f t="shared" si="75"/>
        <v>0.00452</v>
      </c>
      <c r="T432" s="4" t="str">
        <f t="shared" si="76"/>
        <v>insert into FXRATE values ('20081126','USDJPY',95.66,95.23,95.94,94.61,null, 0.43,0.00452);</v>
      </c>
    </row>
    <row r="433" spans="1:20" x14ac:dyDescent="0.2">
      <c r="A433" s="1">
        <v>20081127</v>
      </c>
      <c r="B433" s="1" t="s">
        <v>5</v>
      </c>
      <c r="C433" s="2">
        <v>95.27</v>
      </c>
      <c r="D433" s="2">
        <v>95.66</v>
      </c>
      <c r="E433" s="2">
        <v>95.72</v>
      </c>
      <c r="F433" s="2">
        <v>95.01</v>
      </c>
      <c r="G433" s="1" t="s">
        <v>6</v>
      </c>
      <c r="H433" s="2">
        <f t="shared" si="66"/>
        <v>-0.39000000000000057</v>
      </c>
      <c r="I433" s="3">
        <f t="shared" si="67"/>
        <v>-4.0769391595233181E-3</v>
      </c>
      <c r="K433" s="4" t="str">
        <f t="shared" si="68"/>
        <v>'20081127',</v>
      </c>
      <c r="L433" s="4" t="str">
        <f t="shared" si="69"/>
        <v>'USDJPY',</v>
      </c>
      <c r="M433" s="4" t="str">
        <f t="shared" si="70"/>
        <v>95.27,</v>
      </c>
      <c r="N433" s="4" t="str">
        <f t="shared" si="71"/>
        <v>95.66,</v>
      </c>
      <c r="O433" s="4" t="str">
        <f t="shared" si="72"/>
        <v>95.72,</v>
      </c>
      <c r="P433" s="4" t="str">
        <f t="shared" si="73"/>
        <v>95.01,</v>
      </c>
      <c r="Q433" s="5" t="s">
        <v>10</v>
      </c>
      <c r="R433" s="4" t="str">
        <f t="shared" si="74"/>
        <v>-0.39,</v>
      </c>
      <c r="S433" s="4" t="str">
        <f t="shared" si="75"/>
        <v>-0.00408</v>
      </c>
      <c r="T433" s="4" t="str">
        <f t="shared" si="76"/>
        <v>insert into FXRATE values ('20081127','USDJPY',95.27,95.66,95.72,95.01,null, -0.39,-0.00408);</v>
      </c>
    </row>
    <row r="434" spans="1:20" x14ac:dyDescent="0.2">
      <c r="A434" s="1">
        <v>20081128</v>
      </c>
      <c r="B434" s="1" t="s">
        <v>5</v>
      </c>
      <c r="C434" s="2">
        <v>95.56</v>
      </c>
      <c r="D434" s="2">
        <v>95.17</v>
      </c>
      <c r="E434" s="2">
        <v>95.72</v>
      </c>
      <c r="F434" s="2">
        <v>95.14</v>
      </c>
      <c r="G434" s="1" t="s">
        <v>6</v>
      </c>
      <c r="H434" s="2">
        <f t="shared" si="66"/>
        <v>0.29000000000000625</v>
      </c>
      <c r="I434" s="3">
        <f t="shared" si="67"/>
        <v>3.0439802666107512E-3</v>
      </c>
      <c r="K434" s="4" t="str">
        <f t="shared" si="68"/>
        <v>'20081128',</v>
      </c>
      <c r="L434" s="4" t="str">
        <f t="shared" si="69"/>
        <v>'USDJPY',</v>
      </c>
      <c r="M434" s="4" t="str">
        <f t="shared" si="70"/>
        <v>95.56,</v>
      </c>
      <c r="N434" s="4" t="str">
        <f t="shared" si="71"/>
        <v>95.17,</v>
      </c>
      <c r="O434" s="4" t="str">
        <f t="shared" si="72"/>
        <v>95.72,</v>
      </c>
      <c r="P434" s="4" t="str">
        <f t="shared" si="73"/>
        <v>95.14,</v>
      </c>
      <c r="Q434" s="5" t="s">
        <v>10</v>
      </c>
      <c r="R434" s="4" t="str">
        <f t="shared" si="74"/>
        <v>0.29,</v>
      </c>
      <c r="S434" s="4" t="str">
        <f t="shared" si="75"/>
        <v>0.00304</v>
      </c>
      <c r="T434" s="4" t="str">
        <f t="shared" si="76"/>
        <v>insert into FXRATE values ('20081128','USDJPY',95.56,95.17,95.72,95.14,null, 0.29,0.00304);</v>
      </c>
    </row>
    <row r="435" spans="1:20" x14ac:dyDescent="0.2">
      <c r="A435" s="1">
        <v>20081201</v>
      </c>
      <c r="B435" s="1" t="s">
        <v>5</v>
      </c>
      <c r="C435" s="2">
        <v>93.21</v>
      </c>
      <c r="D435" s="2">
        <v>95.55</v>
      </c>
      <c r="E435" s="2">
        <v>95.56</v>
      </c>
      <c r="F435" s="2">
        <v>93.06</v>
      </c>
      <c r="G435" s="1" t="s">
        <v>6</v>
      </c>
      <c r="H435" s="2">
        <f t="shared" si="66"/>
        <v>-2.3500000000000085</v>
      </c>
      <c r="I435" s="3">
        <f t="shared" si="67"/>
        <v>-2.4591879447467647E-2</v>
      </c>
      <c r="K435" s="4" t="str">
        <f t="shared" si="68"/>
        <v>'20081201',</v>
      </c>
      <c r="L435" s="4" t="str">
        <f t="shared" si="69"/>
        <v>'USDJPY',</v>
      </c>
      <c r="M435" s="4" t="str">
        <f t="shared" si="70"/>
        <v>93.21,</v>
      </c>
      <c r="N435" s="4" t="str">
        <f t="shared" si="71"/>
        <v>95.55,</v>
      </c>
      <c r="O435" s="4" t="str">
        <f t="shared" si="72"/>
        <v>95.56,</v>
      </c>
      <c r="P435" s="4" t="str">
        <f t="shared" si="73"/>
        <v>93.06,</v>
      </c>
      <c r="Q435" s="5" t="s">
        <v>10</v>
      </c>
      <c r="R435" s="4" t="str">
        <f t="shared" si="74"/>
        <v>-2.35,</v>
      </c>
      <c r="S435" s="4" t="str">
        <f t="shared" si="75"/>
        <v>-0.02459</v>
      </c>
      <c r="T435" s="4" t="str">
        <f t="shared" si="76"/>
        <v>insert into FXRATE values ('20081201','USDJPY',93.21,95.55,95.56,93.06,null, -2.35,-0.02459);</v>
      </c>
    </row>
    <row r="436" spans="1:20" x14ac:dyDescent="0.2">
      <c r="A436" s="1">
        <v>20081202</v>
      </c>
      <c r="B436" s="1" t="s">
        <v>5</v>
      </c>
      <c r="C436" s="2">
        <v>93.18</v>
      </c>
      <c r="D436" s="2">
        <v>93.22</v>
      </c>
      <c r="E436" s="2">
        <v>93.81</v>
      </c>
      <c r="F436" s="2">
        <v>92.64</v>
      </c>
      <c r="G436" s="1" t="s">
        <v>6</v>
      </c>
      <c r="H436" s="2">
        <f t="shared" si="66"/>
        <v>-2.9999999999986926E-2</v>
      </c>
      <c r="I436" s="3">
        <f t="shared" si="67"/>
        <v>-3.2185387833909377E-4</v>
      </c>
      <c r="K436" s="4" t="str">
        <f t="shared" si="68"/>
        <v>'20081202',</v>
      </c>
      <c r="L436" s="4" t="str">
        <f t="shared" si="69"/>
        <v>'USDJPY',</v>
      </c>
      <c r="M436" s="4" t="str">
        <f t="shared" si="70"/>
        <v>93.18,</v>
      </c>
      <c r="N436" s="4" t="str">
        <f t="shared" si="71"/>
        <v>93.22,</v>
      </c>
      <c r="O436" s="4" t="str">
        <f t="shared" si="72"/>
        <v>93.81,</v>
      </c>
      <c r="P436" s="4" t="str">
        <f t="shared" si="73"/>
        <v>92.64,</v>
      </c>
      <c r="Q436" s="5" t="s">
        <v>10</v>
      </c>
      <c r="R436" s="4" t="str">
        <f t="shared" si="74"/>
        <v>-0.03,</v>
      </c>
      <c r="S436" s="4" t="str">
        <f t="shared" si="75"/>
        <v>-0.00032</v>
      </c>
      <c r="T436" s="4" t="str">
        <f t="shared" si="76"/>
        <v>insert into FXRATE values ('20081202','USDJPY',93.18,93.22,93.81,92.64,null, -0.03,-0.00032);</v>
      </c>
    </row>
    <row r="437" spans="1:20" x14ac:dyDescent="0.2">
      <c r="A437" s="1">
        <v>20081203</v>
      </c>
      <c r="B437" s="1" t="s">
        <v>5</v>
      </c>
      <c r="C437" s="2">
        <v>93.29</v>
      </c>
      <c r="D437" s="2">
        <v>93.18</v>
      </c>
      <c r="E437" s="2">
        <v>93.61</v>
      </c>
      <c r="F437" s="2">
        <v>92.54</v>
      </c>
      <c r="G437" s="1" t="s">
        <v>6</v>
      </c>
      <c r="H437" s="2">
        <f t="shared" si="66"/>
        <v>0.10999999999999943</v>
      </c>
      <c r="I437" s="3">
        <f t="shared" si="67"/>
        <v>1.1805108392358814E-3</v>
      </c>
      <c r="K437" s="4" t="str">
        <f t="shared" si="68"/>
        <v>'20081203',</v>
      </c>
      <c r="L437" s="4" t="str">
        <f t="shared" si="69"/>
        <v>'USDJPY',</v>
      </c>
      <c r="M437" s="4" t="str">
        <f t="shared" si="70"/>
        <v>93.29,</v>
      </c>
      <c r="N437" s="4" t="str">
        <f t="shared" si="71"/>
        <v>93.18,</v>
      </c>
      <c r="O437" s="4" t="str">
        <f t="shared" si="72"/>
        <v>93.61,</v>
      </c>
      <c r="P437" s="4" t="str">
        <f t="shared" si="73"/>
        <v>92.54,</v>
      </c>
      <c r="Q437" s="5" t="s">
        <v>10</v>
      </c>
      <c r="R437" s="4" t="str">
        <f t="shared" si="74"/>
        <v>0.11,</v>
      </c>
      <c r="S437" s="4" t="str">
        <f t="shared" si="75"/>
        <v>0.00118</v>
      </c>
      <c r="T437" s="4" t="str">
        <f t="shared" si="76"/>
        <v>insert into FXRATE values ('20081203','USDJPY',93.29,93.18,93.61,92.54,null, 0.11,0.00118);</v>
      </c>
    </row>
    <row r="438" spans="1:20" x14ac:dyDescent="0.2">
      <c r="A438" s="1">
        <v>20081204</v>
      </c>
      <c r="B438" s="1" t="s">
        <v>5</v>
      </c>
      <c r="C438" s="2">
        <v>92.24</v>
      </c>
      <c r="D438" s="2">
        <v>93.29</v>
      </c>
      <c r="E438" s="2">
        <v>93.41</v>
      </c>
      <c r="F438" s="2">
        <v>92.08</v>
      </c>
      <c r="G438" s="1" t="s">
        <v>6</v>
      </c>
      <c r="H438" s="2">
        <f t="shared" si="66"/>
        <v>-1.0500000000000114</v>
      </c>
      <c r="I438" s="3">
        <f t="shared" si="67"/>
        <v>-1.1255225640476057E-2</v>
      </c>
      <c r="K438" s="4" t="str">
        <f t="shared" si="68"/>
        <v>'20081204',</v>
      </c>
      <c r="L438" s="4" t="str">
        <f t="shared" si="69"/>
        <v>'USDJPY',</v>
      </c>
      <c r="M438" s="4" t="str">
        <f t="shared" si="70"/>
        <v>92.24,</v>
      </c>
      <c r="N438" s="4" t="str">
        <f t="shared" si="71"/>
        <v>93.29,</v>
      </c>
      <c r="O438" s="4" t="str">
        <f t="shared" si="72"/>
        <v>93.41,</v>
      </c>
      <c r="P438" s="4" t="str">
        <f t="shared" si="73"/>
        <v>92.08,</v>
      </c>
      <c r="Q438" s="5" t="s">
        <v>10</v>
      </c>
      <c r="R438" s="4" t="str">
        <f t="shared" si="74"/>
        <v>-1.05,</v>
      </c>
      <c r="S438" s="4" t="str">
        <f t="shared" si="75"/>
        <v>-0.01126</v>
      </c>
      <c r="T438" s="4" t="str">
        <f t="shared" si="76"/>
        <v>insert into FXRATE values ('20081204','USDJPY',92.24,93.29,93.41,92.08,null, -1.05,-0.01126);</v>
      </c>
    </row>
    <row r="439" spans="1:20" x14ac:dyDescent="0.2">
      <c r="A439" s="1">
        <v>20081205</v>
      </c>
      <c r="B439" s="1" t="s">
        <v>5</v>
      </c>
      <c r="C439" s="2">
        <v>93.01</v>
      </c>
      <c r="D439" s="2">
        <v>92.24</v>
      </c>
      <c r="E439" s="2">
        <v>93.37</v>
      </c>
      <c r="F439" s="2">
        <v>91.6</v>
      </c>
      <c r="G439" s="1" t="s">
        <v>6</v>
      </c>
      <c r="H439" s="2">
        <f t="shared" si="66"/>
        <v>0.77000000000001023</v>
      </c>
      <c r="I439" s="3">
        <f t="shared" si="67"/>
        <v>8.3477883781440838E-3</v>
      </c>
      <c r="K439" s="4" t="str">
        <f t="shared" si="68"/>
        <v>'20081205',</v>
      </c>
      <c r="L439" s="4" t="str">
        <f t="shared" si="69"/>
        <v>'USDJPY',</v>
      </c>
      <c r="M439" s="4" t="str">
        <f t="shared" si="70"/>
        <v>93.01,</v>
      </c>
      <c r="N439" s="4" t="str">
        <f t="shared" si="71"/>
        <v>92.24,</v>
      </c>
      <c r="O439" s="4" t="str">
        <f t="shared" si="72"/>
        <v>93.37,</v>
      </c>
      <c r="P439" s="4" t="str">
        <f t="shared" si="73"/>
        <v>91.6,</v>
      </c>
      <c r="Q439" s="5" t="s">
        <v>10</v>
      </c>
      <c r="R439" s="4" t="str">
        <f t="shared" si="74"/>
        <v>0.77,</v>
      </c>
      <c r="S439" s="4" t="str">
        <f t="shared" si="75"/>
        <v>0.00835</v>
      </c>
      <c r="T439" s="4" t="str">
        <f t="shared" si="76"/>
        <v>insert into FXRATE values ('20081205','USDJPY',93.01,92.24,93.37,91.6,null, 0.77,0.00835);</v>
      </c>
    </row>
    <row r="440" spans="1:20" x14ac:dyDescent="0.2">
      <c r="A440" s="1">
        <v>20081208</v>
      </c>
      <c r="B440" s="1" t="s">
        <v>5</v>
      </c>
      <c r="C440" s="2">
        <v>92.82</v>
      </c>
      <c r="D440" s="2">
        <v>92.71</v>
      </c>
      <c r="E440" s="2">
        <v>93.89</v>
      </c>
      <c r="F440" s="2">
        <v>92.59</v>
      </c>
      <c r="G440" s="1" t="s">
        <v>6</v>
      </c>
      <c r="H440" s="2">
        <f t="shared" si="66"/>
        <v>-0.19000000000001194</v>
      </c>
      <c r="I440" s="3">
        <f t="shared" si="67"/>
        <v>-2.042791097731555E-3</v>
      </c>
      <c r="K440" s="4" t="str">
        <f t="shared" si="68"/>
        <v>'20081208',</v>
      </c>
      <c r="L440" s="4" t="str">
        <f t="shared" si="69"/>
        <v>'USDJPY',</v>
      </c>
      <c r="M440" s="4" t="str">
        <f t="shared" si="70"/>
        <v>92.82,</v>
      </c>
      <c r="N440" s="4" t="str">
        <f t="shared" si="71"/>
        <v>92.71,</v>
      </c>
      <c r="O440" s="4" t="str">
        <f t="shared" si="72"/>
        <v>93.89,</v>
      </c>
      <c r="P440" s="4" t="str">
        <f t="shared" si="73"/>
        <v>92.59,</v>
      </c>
      <c r="Q440" s="5" t="s">
        <v>10</v>
      </c>
      <c r="R440" s="4" t="str">
        <f t="shared" si="74"/>
        <v>-0.19,</v>
      </c>
      <c r="S440" s="4" t="str">
        <f t="shared" si="75"/>
        <v>-0.00204</v>
      </c>
      <c r="T440" s="4" t="str">
        <f t="shared" si="76"/>
        <v>insert into FXRATE values ('20081208','USDJPY',92.82,92.71,93.89,92.59,null, -0.19,-0.00204);</v>
      </c>
    </row>
    <row r="441" spans="1:20" x14ac:dyDescent="0.2">
      <c r="A441" s="1">
        <v>20081209</v>
      </c>
      <c r="B441" s="1" t="s">
        <v>5</v>
      </c>
      <c r="C441" s="2">
        <v>92.12</v>
      </c>
      <c r="D441" s="2">
        <v>92.82</v>
      </c>
      <c r="E441" s="2">
        <v>93.06</v>
      </c>
      <c r="F441" s="2">
        <v>91.94</v>
      </c>
      <c r="G441" s="1" t="s">
        <v>6</v>
      </c>
      <c r="H441" s="2">
        <f t="shared" si="66"/>
        <v>-0.69999999999998863</v>
      </c>
      <c r="I441" s="3">
        <f t="shared" si="67"/>
        <v>-7.5414781297133016E-3</v>
      </c>
      <c r="K441" s="4" t="str">
        <f t="shared" si="68"/>
        <v>'20081209',</v>
      </c>
      <c r="L441" s="4" t="str">
        <f t="shared" si="69"/>
        <v>'USDJPY',</v>
      </c>
      <c r="M441" s="4" t="str">
        <f t="shared" si="70"/>
        <v>92.12,</v>
      </c>
      <c r="N441" s="4" t="str">
        <f t="shared" si="71"/>
        <v>92.82,</v>
      </c>
      <c r="O441" s="4" t="str">
        <f t="shared" si="72"/>
        <v>93.06,</v>
      </c>
      <c r="P441" s="4" t="str">
        <f t="shared" si="73"/>
        <v>91.94,</v>
      </c>
      <c r="Q441" s="5" t="s">
        <v>10</v>
      </c>
      <c r="R441" s="4" t="str">
        <f t="shared" si="74"/>
        <v>-0.7,</v>
      </c>
      <c r="S441" s="4" t="str">
        <f t="shared" si="75"/>
        <v>-0.00754</v>
      </c>
      <c r="T441" s="4" t="str">
        <f t="shared" si="76"/>
        <v>insert into FXRATE values ('20081209','USDJPY',92.12,92.82,93.06,91.94,null, -0.7,-0.00754);</v>
      </c>
    </row>
    <row r="442" spans="1:20" x14ac:dyDescent="0.2">
      <c r="A442" s="1">
        <v>20081210</v>
      </c>
      <c r="B442" s="1" t="s">
        <v>5</v>
      </c>
      <c r="C442" s="2">
        <v>92.76</v>
      </c>
      <c r="D442" s="2">
        <v>92.12</v>
      </c>
      <c r="E442" s="2">
        <v>93.02</v>
      </c>
      <c r="F442" s="2">
        <v>92.09</v>
      </c>
      <c r="G442" s="1" t="s">
        <v>6</v>
      </c>
      <c r="H442" s="2">
        <f t="shared" si="66"/>
        <v>0.64000000000000057</v>
      </c>
      <c r="I442" s="3">
        <f t="shared" si="67"/>
        <v>6.9474598349978343E-3</v>
      </c>
      <c r="K442" s="4" t="str">
        <f t="shared" si="68"/>
        <v>'20081210',</v>
      </c>
      <c r="L442" s="4" t="str">
        <f t="shared" si="69"/>
        <v>'USDJPY',</v>
      </c>
      <c r="M442" s="4" t="str">
        <f t="shared" si="70"/>
        <v>92.76,</v>
      </c>
      <c r="N442" s="4" t="str">
        <f t="shared" si="71"/>
        <v>92.12,</v>
      </c>
      <c r="O442" s="4" t="str">
        <f t="shared" si="72"/>
        <v>93.02,</v>
      </c>
      <c r="P442" s="4" t="str">
        <f t="shared" si="73"/>
        <v>92.09,</v>
      </c>
      <c r="Q442" s="5" t="s">
        <v>10</v>
      </c>
      <c r="R442" s="4" t="str">
        <f t="shared" si="74"/>
        <v>0.64,</v>
      </c>
      <c r="S442" s="4" t="str">
        <f t="shared" si="75"/>
        <v>0.00695</v>
      </c>
      <c r="T442" s="4" t="str">
        <f t="shared" si="76"/>
        <v>insert into FXRATE values ('20081210','USDJPY',92.76,92.12,93.02,92.09,null, 0.64,0.00695);</v>
      </c>
    </row>
    <row r="443" spans="1:20" x14ac:dyDescent="0.2">
      <c r="A443" s="1">
        <v>20081211</v>
      </c>
      <c r="B443" s="1" t="s">
        <v>5</v>
      </c>
      <c r="C443" s="2">
        <v>91.41</v>
      </c>
      <c r="D443" s="2">
        <v>92.76</v>
      </c>
      <c r="E443" s="2">
        <v>92.88</v>
      </c>
      <c r="F443" s="2">
        <v>91.17</v>
      </c>
      <c r="G443" s="1" t="s">
        <v>6</v>
      </c>
      <c r="H443" s="2">
        <f t="shared" si="66"/>
        <v>-1.3500000000000085</v>
      </c>
      <c r="I443" s="3">
        <f t="shared" si="67"/>
        <v>-1.4553686934023377E-2</v>
      </c>
      <c r="K443" s="4" t="str">
        <f t="shared" si="68"/>
        <v>'20081211',</v>
      </c>
      <c r="L443" s="4" t="str">
        <f t="shared" si="69"/>
        <v>'USDJPY',</v>
      </c>
      <c r="M443" s="4" t="str">
        <f t="shared" si="70"/>
        <v>91.41,</v>
      </c>
      <c r="N443" s="4" t="str">
        <f t="shared" si="71"/>
        <v>92.76,</v>
      </c>
      <c r="O443" s="4" t="str">
        <f t="shared" si="72"/>
        <v>92.88,</v>
      </c>
      <c r="P443" s="4" t="str">
        <f t="shared" si="73"/>
        <v>91.17,</v>
      </c>
      <c r="Q443" s="5" t="s">
        <v>10</v>
      </c>
      <c r="R443" s="4" t="str">
        <f t="shared" si="74"/>
        <v>-1.35,</v>
      </c>
      <c r="S443" s="4" t="str">
        <f t="shared" si="75"/>
        <v>-0.01455</v>
      </c>
      <c r="T443" s="4" t="str">
        <f t="shared" si="76"/>
        <v>insert into FXRATE values ('20081211','USDJPY',91.41,92.76,92.88,91.17,null, -1.35,-0.01455);</v>
      </c>
    </row>
    <row r="444" spans="1:20" x14ac:dyDescent="0.2">
      <c r="A444" s="1">
        <v>20081212</v>
      </c>
      <c r="B444" s="1" t="s">
        <v>5</v>
      </c>
      <c r="C444" s="2">
        <v>91.04</v>
      </c>
      <c r="D444" s="2">
        <v>91.46</v>
      </c>
      <c r="E444" s="2">
        <v>91.86</v>
      </c>
      <c r="F444" s="2">
        <v>88.36</v>
      </c>
      <c r="G444" s="1" t="s">
        <v>6</v>
      </c>
      <c r="H444" s="2">
        <f t="shared" si="66"/>
        <v>-0.36999999999999034</v>
      </c>
      <c r="I444" s="3">
        <f t="shared" si="67"/>
        <v>-4.047697188491307E-3</v>
      </c>
      <c r="K444" s="4" t="str">
        <f t="shared" si="68"/>
        <v>'20081212',</v>
      </c>
      <c r="L444" s="4" t="str">
        <f t="shared" si="69"/>
        <v>'USDJPY',</v>
      </c>
      <c r="M444" s="4" t="str">
        <f t="shared" si="70"/>
        <v>91.04,</v>
      </c>
      <c r="N444" s="4" t="str">
        <f t="shared" si="71"/>
        <v>91.46,</v>
      </c>
      <c r="O444" s="4" t="str">
        <f t="shared" si="72"/>
        <v>91.86,</v>
      </c>
      <c r="P444" s="4" t="str">
        <f t="shared" si="73"/>
        <v>88.36,</v>
      </c>
      <c r="Q444" s="5" t="s">
        <v>10</v>
      </c>
      <c r="R444" s="4" t="str">
        <f t="shared" si="74"/>
        <v>-0.37,</v>
      </c>
      <c r="S444" s="4" t="str">
        <f t="shared" si="75"/>
        <v>-0.00405</v>
      </c>
      <c r="T444" s="4" t="str">
        <f t="shared" si="76"/>
        <v>insert into FXRATE values ('20081212','USDJPY',91.04,91.46,91.86,88.36,null, -0.37,-0.00405);</v>
      </c>
    </row>
    <row r="445" spans="1:20" x14ac:dyDescent="0.2">
      <c r="A445" s="1">
        <v>20081215</v>
      </c>
      <c r="B445" s="1" t="s">
        <v>5</v>
      </c>
      <c r="C445" s="2">
        <v>90.65</v>
      </c>
      <c r="D445" s="2">
        <v>90.97</v>
      </c>
      <c r="E445" s="2">
        <v>91.35</v>
      </c>
      <c r="F445" s="2">
        <v>90.25</v>
      </c>
      <c r="G445" s="1" t="s">
        <v>6</v>
      </c>
      <c r="H445" s="2">
        <f t="shared" si="66"/>
        <v>-0.39000000000000057</v>
      </c>
      <c r="I445" s="3">
        <f t="shared" si="67"/>
        <v>-4.2838312829525547E-3</v>
      </c>
      <c r="K445" s="4" t="str">
        <f t="shared" si="68"/>
        <v>'20081215',</v>
      </c>
      <c r="L445" s="4" t="str">
        <f t="shared" si="69"/>
        <v>'USDJPY',</v>
      </c>
      <c r="M445" s="4" t="str">
        <f t="shared" si="70"/>
        <v>90.65,</v>
      </c>
      <c r="N445" s="4" t="str">
        <f t="shared" si="71"/>
        <v>90.97,</v>
      </c>
      <c r="O445" s="4" t="str">
        <f t="shared" si="72"/>
        <v>91.35,</v>
      </c>
      <c r="P445" s="4" t="str">
        <f t="shared" si="73"/>
        <v>90.25,</v>
      </c>
      <c r="Q445" s="5" t="s">
        <v>10</v>
      </c>
      <c r="R445" s="4" t="str">
        <f t="shared" si="74"/>
        <v>-0.39,</v>
      </c>
      <c r="S445" s="4" t="str">
        <f t="shared" si="75"/>
        <v>-0.00428</v>
      </c>
      <c r="T445" s="4" t="str">
        <f t="shared" si="76"/>
        <v>insert into FXRATE values ('20081215','USDJPY',90.65,90.97,91.35,90.25,null, -0.39,-0.00428);</v>
      </c>
    </row>
    <row r="446" spans="1:20" x14ac:dyDescent="0.2">
      <c r="A446" s="1">
        <v>20081216</v>
      </c>
      <c r="B446" s="1" t="s">
        <v>5</v>
      </c>
      <c r="C446" s="2">
        <v>89.04</v>
      </c>
      <c r="D446" s="2">
        <v>90.65</v>
      </c>
      <c r="E446" s="2">
        <v>90.73</v>
      </c>
      <c r="F446" s="2">
        <v>88.66</v>
      </c>
      <c r="G446" s="1" t="s">
        <v>6</v>
      </c>
      <c r="H446" s="2">
        <f t="shared" si="66"/>
        <v>-1.6099999999999994</v>
      </c>
      <c r="I446" s="3">
        <f t="shared" si="67"/>
        <v>-1.7760617760617752E-2</v>
      </c>
      <c r="K446" s="4" t="str">
        <f t="shared" si="68"/>
        <v>'20081216',</v>
      </c>
      <c r="L446" s="4" t="str">
        <f t="shared" si="69"/>
        <v>'USDJPY',</v>
      </c>
      <c r="M446" s="4" t="str">
        <f t="shared" si="70"/>
        <v>89.04,</v>
      </c>
      <c r="N446" s="4" t="str">
        <f t="shared" si="71"/>
        <v>90.65,</v>
      </c>
      <c r="O446" s="4" t="str">
        <f t="shared" si="72"/>
        <v>90.73,</v>
      </c>
      <c r="P446" s="4" t="str">
        <f t="shared" si="73"/>
        <v>88.66,</v>
      </c>
      <c r="Q446" s="5" t="s">
        <v>10</v>
      </c>
      <c r="R446" s="4" t="str">
        <f t="shared" si="74"/>
        <v>-1.61,</v>
      </c>
      <c r="S446" s="4" t="str">
        <f t="shared" si="75"/>
        <v>-0.01776</v>
      </c>
      <c r="T446" s="4" t="str">
        <f t="shared" si="76"/>
        <v>insert into FXRATE values ('20081216','USDJPY',89.04,90.65,90.73,88.66,null, -1.61,-0.01776);</v>
      </c>
    </row>
    <row r="447" spans="1:20" x14ac:dyDescent="0.2">
      <c r="A447" s="1">
        <v>20081217</v>
      </c>
      <c r="B447" s="1" t="s">
        <v>5</v>
      </c>
      <c r="C447" s="2">
        <v>87.25</v>
      </c>
      <c r="D447" s="2">
        <v>89.06</v>
      </c>
      <c r="E447" s="2">
        <v>89.21</v>
      </c>
      <c r="F447" s="2">
        <v>87.16</v>
      </c>
      <c r="G447" s="1" t="s">
        <v>6</v>
      </c>
      <c r="H447" s="2">
        <f t="shared" si="66"/>
        <v>-1.7900000000000063</v>
      </c>
      <c r="I447" s="3">
        <f t="shared" si="67"/>
        <v>-2.0103324348607437E-2</v>
      </c>
      <c r="K447" s="4" t="str">
        <f t="shared" si="68"/>
        <v>'20081217',</v>
      </c>
      <c r="L447" s="4" t="str">
        <f t="shared" si="69"/>
        <v>'USDJPY',</v>
      </c>
      <c r="M447" s="4" t="str">
        <f t="shared" si="70"/>
        <v>87.25,</v>
      </c>
      <c r="N447" s="4" t="str">
        <f t="shared" si="71"/>
        <v>89.06,</v>
      </c>
      <c r="O447" s="4" t="str">
        <f t="shared" si="72"/>
        <v>89.21,</v>
      </c>
      <c r="P447" s="4" t="str">
        <f t="shared" si="73"/>
        <v>87.16,</v>
      </c>
      <c r="Q447" s="5" t="s">
        <v>10</v>
      </c>
      <c r="R447" s="4" t="str">
        <f t="shared" si="74"/>
        <v>-1.79,</v>
      </c>
      <c r="S447" s="4" t="str">
        <f t="shared" si="75"/>
        <v>-0.0201</v>
      </c>
      <c r="T447" s="4" t="str">
        <f t="shared" si="76"/>
        <v>insert into FXRATE values ('20081217','USDJPY',87.25,89.06,89.21,87.16,null, -1.79,-0.0201);</v>
      </c>
    </row>
    <row r="448" spans="1:20" x14ac:dyDescent="0.2">
      <c r="A448" s="1">
        <v>20081218</v>
      </c>
      <c r="B448" s="1" t="s">
        <v>5</v>
      </c>
      <c r="C448" s="2">
        <v>89.44</v>
      </c>
      <c r="D448" s="2">
        <v>87.24</v>
      </c>
      <c r="E448" s="2">
        <v>90.03</v>
      </c>
      <c r="F448" s="2">
        <v>87.19</v>
      </c>
      <c r="G448" s="1" t="s">
        <v>6</v>
      </c>
      <c r="H448" s="2">
        <f t="shared" si="66"/>
        <v>2.1899999999999977</v>
      </c>
      <c r="I448" s="3">
        <f t="shared" si="67"/>
        <v>2.5100286532951262E-2</v>
      </c>
      <c r="K448" s="4" t="str">
        <f t="shared" si="68"/>
        <v>'20081218',</v>
      </c>
      <c r="L448" s="4" t="str">
        <f t="shared" si="69"/>
        <v>'USDJPY',</v>
      </c>
      <c r="M448" s="4" t="str">
        <f t="shared" si="70"/>
        <v>89.44,</v>
      </c>
      <c r="N448" s="4" t="str">
        <f t="shared" si="71"/>
        <v>87.24,</v>
      </c>
      <c r="O448" s="4" t="str">
        <f t="shared" si="72"/>
        <v>90.03,</v>
      </c>
      <c r="P448" s="4" t="str">
        <f t="shared" si="73"/>
        <v>87.19,</v>
      </c>
      <c r="Q448" s="5" t="s">
        <v>10</v>
      </c>
      <c r="R448" s="4" t="str">
        <f t="shared" si="74"/>
        <v>2.19,</v>
      </c>
      <c r="S448" s="4" t="str">
        <f t="shared" si="75"/>
        <v>0.0251</v>
      </c>
      <c r="T448" s="4" t="str">
        <f t="shared" si="76"/>
        <v>insert into FXRATE values ('20081218','USDJPY',89.44,87.24,90.03,87.19,null, 2.19,0.0251);</v>
      </c>
    </row>
    <row r="449" spans="1:20" x14ac:dyDescent="0.2">
      <c r="A449" s="1">
        <v>20081219</v>
      </c>
      <c r="B449" s="1" t="s">
        <v>5</v>
      </c>
      <c r="C449" s="2">
        <v>89.11</v>
      </c>
      <c r="D449" s="2">
        <v>89.45</v>
      </c>
      <c r="E449" s="2">
        <v>89.84</v>
      </c>
      <c r="F449" s="2">
        <v>88.45</v>
      </c>
      <c r="G449" s="1" t="s">
        <v>6</v>
      </c>
      <c r="H449" s="2">
        <f t="shared" si="66"/>
        <v>-0.32999999999999829</v>
      </c>
      <c r="I449" s="3">
        <f t="shared" si="67"/>
        <v>-3.6896243291591941E-3</v>
      </c>
      <c r="K449" s="4" t="str">
        <f t="shared" si="68"/>
        <v>'20081219',</v>
      </c>
      <c r="L449" s="4" t="str">
        <f t="shared" si="69"/>
        <v>'USDJPY',</v>
      </c>
      <c r="M449" s="4" t="str">
        <f t="shared" si="70"/>
        <v>89.11,</v>
      </c>
      <c r="N449" s="4" t="str">
        <f t="shared" si="71"/>
        <v>89.45,</v>
      </c>
      <c r="O449" s="4" t="str">
        <f t="shared" si="72"/>
        <v>89.84,</v>
      </c>
      <c r="P449" s="4" t="str">
        <f t="shared" si="73"/>
        <v>88.45,</v>
      </c>
      <c r="Q449" s="5" t="s">
        <v>10</v>
      </c>
      <c r="R449" s="4" t="str">
        <f t="shared" si="74"/>
        <v>-0.33,</v>
      </c>
      <c r="S449" s="4" t="str">
        <f t="shared" si="75"/>
        <v>-0.00369</v>
      </c>
      <c r="T449" s="4" t="str">
        <f t="shared" si="76"/>
        <v>insert into FXRATE values ('20081219','USDJPY',89.11,89.45,89.84,88.45,null, -0.33,-0.00369);</v>
      </c>
    </row>
    <row r="450" spans="1:20" x14ac:dyDescent="0.2">
      <c r="A450" s="1">
        <v>20081222</v>
      </c>
      <c r="B450" s="1" t="s">
        <v>5</v>
      </c>
      <c r="C450" s="2">
        <v>90.26</v>
      </c>
      <c r="D450" s="2">
        <v>89.29</v>
      </c>
      <c r="E450" s="2">
        <v>90.44</v>
      </c>
      <c r="F450" s="2">
        <v>89.27</v>
      </c>
      <c r="G450" s="1" t="s">
        <v>6</v>
      </c>
      <c r="H450" s="2">
        <f t="shared" si="66"/>
        <v>1.1500000000000057</v>
      </c>
      <c r="I450" s="3">
        <f t="shared" si="67"/>
        <v>1.2905397822915561E-2</v>
      </c>
      <c r="K450" s="4" t="str">
        <f t="shared" si="68"/>
        <v>'20081222',</v>
      </c>
      <c r="L450" s="4" t="str">
        <f t="shared" si="69"/>
        <v>'USDJPY',</v>
      </c>
      <c r="M450" s="4" t="str">
        <f t="shared" si="70"/>
        <v>90.26,</v>
      </c>
      <c r="N450" s="4" t="str">
        <f t="shared" si="71"/>
        <v>89.29,</v>
      </c>
      <c r="O450" s="4" t="str">
        <f t="shared" si="72"/>
        <v>90.44,</v>
      </c>
      <c r="P450" s="4" t="str">
        <f t="shared" si="73"/>
        <v>89.27,</v>
      </c>
      <c r="Q450" s="5" t="s">
        <v>10</v>
      </c>
      <c r="R450" s="4" t="str">
        <f t="shared" si="74"/>
        <v>1.15,</v>
      </c>
      <c r="S450" s="4" t="str">
        <f t="shared" si="75"/>
        <v>0.01291</v>
      </c>
      <c r="T450" s="4" t="str">
        <f t="shared" si="76"/>
        <v>insert into FXRATE values ('20081222','USDJPY',90.26,89.29,90.44,89.27,null, 1.15,0.01291);</v>
      </c>
    </row>
    <row r="451" spans="1:20" x14ac:dyDescent="0.2">
      <c r="A451" s="1">
        <v>20081223</v>
      </c>
      <c r="B451" s="1" t="s">
        <v>5</v>
      </c>
      <c r="C451" s="2">
        <v>90.98</v>
      </c>
      <c r="D451" s="2">
        <v>90.26</v>
      </c>
      <c r="E451" s="2">
        <v>90.99</v>
      </c>
      <c r="F451" s="2">
        <v>89.91</v>
      </c>
      <c r="G451" s="1" t="s">
        <v>6</v>
      </c>
      <c r="H451" s="2">
        <f t="shared" si="66"/>
        <v>0.71999999999999886</v>
      </c>
      <c r="I451" s="3">
        <f t="shared" si="67"/>
        <v>7.9769554619986572E-3</v>
      </c>
      <c r="K451" s="4" t="str">
        <f t="shared" si="68"/>
        <v>'20081223',</v>
      </c>
      <c r="L451" s="4" t="str">
        <f t="shared" si="69"/>
        <v>'USDJPY',</v>
      </c>
      <c r="M451" s="4" t="str">
        <f t="shared" si="70"/>
        <v>90.98,</v>
      </c>
      <c r="N451" s="4" t="str">
        <f t="shared" si="71"/>
        <v>90.26,</v>
      </c>
      <c r="O451" s="4" t="str">
        <f t="shared" si="72"/>
        <v>90.99,</v>
      </c>
      <c r="P451" s="4" t="str">
        <f t="shared" si="73"/>
        <v>89.91,</v>
      </c>
      <c r="Q451" s="5" t="s">
        <v>10</v>
      </c>
      <c r="R451" s="4" t="str">
        <f t="shared" si="74"/>
        <v>0.72,</v>
      </c>
      <c r="S451" s="4" t="str">
        <f t="shared" si="75"/>
        <v>0.00798</v>
      </c>
      <c r="T451" s="4" t="str">
        <f t="shared" si="76"/>
        <v>insert into FXRATE values ('20081223','USDJPY',90.98,90.26,90.99,89.91,null, 0.72,0.00798);</v>
      </c>
    </row>
    <row r="452" spans="1:20" x14ac:dyDescent="0.2">
      <c r="A452" s="1">
        <v>20081224</v>
      </c>
      <c r="B452" s="1" t="s">
        <v>5</v>
      </c>
      <c r="C452" s="2">
        <v>90.45</v>
      </c>
      <c r="D452" s="2">
        <v>90.98</v>
      </c>
      <c r="E452" s="2">
        <v>90.98</v>
      </c>
      <c r="F452" s="2">
        <v>90.25</v>
      </c>
      <c r="G452" s="1" t="s">
        <v>6</v>
      </c>
      <c r="H452" s="2">
        <f t="shared" ref="H452:H515" si="77">C452-C451</f>
        <v>-0.53000000000000114</v>
      </c>
      <c r="I452" s="3">
        <f t="shared" ref="I452:I515" si="78">(C452-C451)/C451</f>
        <v>-5.8254561442075302E-3</v>
      </c>
      <c r="K452" s="4" t="str">
        <f t="shared" ref="K452:K515" si="79">"'"&amp;A452&amp;"',"</f>
        <v>'20081224',</v>
      </c>
      <c r="L452" s="4" t="str">
        <f t="shared" ref="L452:L515" si="80">"'"&amp;B452&amp;"',"</f>
        <v>'USDJPY',</v>
      </c>
      <c r="M452" s="4" t="str">
        <f t="shared" ref="M452:M515" si="81">""&amp;C452&amp;","</f>
        <v>90.45,</v>
      </c>
      <c r="N452" s="4" t="str">
        <f t="shared" ref="N452:N515" si="82">""&amp;D452&amp;","</f>
        <v>90.98,</v>
      </c>
      <c r="O452" s="4" t="str">
        <f t="shared" ref="O452:O515" si="83">""&amp;E452&amp;","</f>
        <v>90.98,</v>
      </c>
      <c r="P452" s="4" t="str">
        <f t="shared" ref="P452:P515" si="84">""&amp;F452&amp;","</f>
        <v>90.25,</v>
      </c>
      <c r="Q452" s="5" t="s">
        <v>10</v>
      </c>
      <c r="R452" s="4" t="str">
        <f t="shared" ref="R452:R515" si="85">""&amp;ROUND(H452, 5)&amp;","</f>
        <v>-0.53,</v>
      </c>
      <c r="S452" s="4" t="str">
        <f t="shared" ref="S452:S515" si="86">""&amp;ROUND(I452,5)&amp;""</f>
        <v>-0.00583</v>
      </c>
      <c r="T452" s="4" t="str">
        <f t="shared" ref="T452:T515" si="87">"insert into FXRATE values ("&amp;K452&amp;L452&amp;M452&amp;N452&amp;O452&amp;P452&amp;Q452&amp;R452&amp;S452&amp;");"</f>
        <v>insert into FXRATE values ('20081224','USDJPY',90.45,90.98,90.98,90.25,null, -0.53,-0.00583);</v>
      </c>
    </row>
    <row r="453" spans="1:20" x14ac:dyDescent="0.2">
      <c r="A453" s="1">
        <v>20081225</v>
      </c>
      <c r="B453" s="1" t="s">
        <v>5</v>
      </c>
      <c r="C453" s="2">
        <v>90.35</v>
      </c>
      <c r="D453" s="2">
        <v>90.45</v>
      </c>
      <c r="E453" s="2">
        <v>90.64</v>
      </c>
      <c r="F453" s="2">
        <v>90.27</v>
      </c>
      <c r="G453" s="1" t="s">
        <v>6</v>
      </c>
      <c r="H453" s="2">
        <f t="shared" si="77"/>
        <v>-0.10000000000000853</v>
      </c>
      <c r="I453" s="3">
        <f t="shared" si="78"/>
        <v>-1.1055831951355282E-3</v>
      </c>
      <c r="K453" s="4" t="str">
        <f t="shared" si="79"/>
        <v>'20081225',</v>
      </c>
      <c r="L453" s="4" t="str">
        <f t="shared" si="80"/>
        <v>'USDJPY',</v>
      </c>
      <c r="M453" s="4" t="str">
        <f t="shared" si="81"/>
        <v>90.35,</v>
      </c>
      <c r="N453" s="4" t="str">
        <f t="shared" si="82"/>
        <v>90.45,</v>
      </c>
      <c r="O453" s="4" t="str">
        <f t="shared" si="83"/>
        <v>90.64,</v>
      </c>
      <c r="P453" s="4" t="str">
        <f t="shared" si="84"/>
        <v>90.27,</v>
      </c>
      <c r="Q453" s="5" t="s">
        <v>10</v>
      </c>
      <c r="R453" s="4" t="str">
        <f t="shared" si="85"/>
        <v>-0.1,</v>
      </c>
      <c r="S453" s="4" t="str">
        <f t="shared" si="86"/>
        <v>-0.00111</v>
      </c>
      <c r="T453" s="4" t="str">
        <f t="shared" si="87"/>
        <v>insert into FXRATE values ('20081225','USDJPY',90.35,90.45,90.64,90.27,null, -0.1,-0.00111);</v>
      </c>
    </row>
    <row r="454" spans="1:20" x14ac:dyDescent="0.2">
      <c r="A454" s="1">
        <v>20081229</v>
      </c>
      <c r="B454" s="1" t="s">
        <v>5</v>
      </c>
      <c r="C454" s="2">
        <v>90.68</v>
      </c>
      <c r="D454" s="2">
        <v>90.66</v>
      </c>
      <c r="E454" s="2">
        <v>90.73</v>
      </c>
      <c r="F454" s="2">
        <v>89.76</v>
      </c>
      <c r="G454" s="1" t="s">
        <v>6</v>
      </c>
      <c r="H454" s="2">
        <f t="shared" si="77"/>
        <v>0.33000000000001251</v>
      </c>
      <c r="I454" s="3">
        <f t="shared" si="78"/>
        <v>3.6524626452685391E-3</v>
      </c>
      <c r="K454" s="4" t="str">
        <f t="shared" si="79"/>
        <v>'20081229',</v>
      </c>
      <c r="L454" s="4" t="str">
        <f t="shared" si="80"/>
        <v>'USDJPY',</v>
      </c>
      <c r="M454" s="4" t="str">
        <f t="shared" si="81"/>
        <v>90.68,</v>
      </c>
      <c r="N454" s="4" t="str">
        <f t="shared" si="82"/>
        <v>90.66,</v>
      </c>
      <c r="O454" s="4" t="str">
        <f t="shared" si="83"/>
        <v>90.73,</v>
      </c>
      <c r="P454" s="4" t="str">
        <f t="shared" si="84"/>
        <v>89.76,</v>
      </c>
      <c r="Q454" s="5" t="s">
        <v>10</v>
      </c>
      <c r="R454" s="4" t="str">
        <f t="shared" si="85"/>
        <v>0.33,</v>
      </c>
      <c r="S454" s="4" t="str">
        <f t="shared" si="86"/>
        <v>0.00365</v>
      </c>
      <c r="T454" s="4" t="str">
        <f t="shared" si="87"/>
        <v>insert into FXRATE values ('20081229','USDJPY',90.68,90.66,90.73,89.76,null, 0.33,0.00365);</v>
      </c>
    </row>
    <row r="455" spans="1:20" x14ac:dyDescent="0.2">
      <c r="A455" s="1">
        <v>20081230</v>
      </c>
      <c r="B455" s="1" t="s">
        <v>5</v>
      </c>
      <c r="C455" s="2">
        <v>90.34</v>
      </c>
      <c r="D455" s="2">
        <v>90.67</v>
      </c>
      <c r="E455" s="2">
        <v>90.97</v>
      </c>
      <c r="F455" s="2">
        <v>90.03</v>
      </c>
      <c r="G455" s="1" t="s">
        <v>6</v>
      </c>
      <c r="H455" s="2">
        <f t="shared" si="77"/>
        <v>-0.34000000000000341</v>
      </c>
      <c r="I455" s="3">
        <f t="shared" si="78"/>
        <v>-3.7494486104984936E-3</v>
      </c>
      <c r="K455" s="4" t="str">
        <f t="shared" si="79"/>
        <v>'20081230',</v>
      </c>
      <c r="L455" s="4" t="str">
        <f t="shared" si="80"/>
        <v>'USDJPY',</v>
      </c>
      <c r="M455" s="4" t="str">
        <f t="shared" si="81"/>
        <v>90.34,</v>
      </c>
      <c r="N455" s="4" t="str">
        <f t="shared" si="82"/>
        <v>90.67,</v>
      </c>
      <c r="O455" s="4" t="str">
        <f t="shared" si="83"/>
        <v>90.97,</v>
      </c>
      <c r="P455" s="4" t="str">
        <f t="shared" si="84"/>
        <v>90.03,</v>
      </c>
      <c r="Q455" s="5" t="s">
        <v>10</v>
      </c>
      <c r="R455" s="4" t="str">
        <f t="shared" si="85"/>
        <v>-0.34,</v>
      </c>
      <c r="S455" s="4" t="str">
        <f t="shared" si="86"/>
        <v>-0.00375</v>
      </c>
      <c r="T455" s="4" t="str">
        <f t="shared" si="87"/>
        <v>insert into FXRATE values ('20081230','USDJPY',90.34,90.67,90.97,90.03,null, -0.34,-0.00375);</v>
      </c>
    </row>
    <row r="456" spans="1:20" x14ac:dyDescent="0.2">
      <c r="A456" s="1">
        <v>20081231</v>
      </c>
      <c r="B456" s="1" t="s">
        <v>5</v>
      </c>
      <c r="C456" s="2">
        <v>90.81</v>
      </c>
      <c r="D456" s="2">
        <v>90.34</v>
      </c>
      <c r="E456" s="2">
        <v>90.84</v>
      </c>
      <c r="F456" s="2">
        <v>90.13</v>
      </c>
      <c r="G456" s="1" t="s">
        <v>6</v>
      </c>
      <c r="H456" s="2">
        <f t="shared" si="77"/>
        <v>0.46999999999999886</v>
      </c>
      <c r="I456" s="3">
        <f t="shared" si="78"/>
        <v>5.2025680761567288E-3</v>
      </c>
      <c r="K456" s="4" t="str">
        <f t="shared" si="79"/>
        <v>'20081231',</v>
      </c>
      <c r="L456" s="4" t="str">
        <f t="shared" si="80"/>
        <v>'USDJPY',</v>
      </c>
      <c r="M456" s="4" t="str">
        <f t="shared" si="81"/>
        <v>90.81,</v>
      </c>
      <c r="N456" s="4" t="str">
        <f t="shared" si="82"/>
        <v>90.34,</v>
      </c>
      <c r="O456" s="4" t="str">
        <f t="shared" si="83"/>
        <v>90.84,</v>
      </c>
      <c r="P456" s="4" t="str">
        <f t="shared" si="84"/>
        <v>90.13,</v>
      </c>
      <c r="Q456" s="5" t="s">
        <v>10</v>
      </c>
      <c r="R456" s="4" t="str">
        <f t="shared" si="85"/>
        <v>0.47,</v>
      </c>
      <c r="S456" s="4" t="str">
        <f t="shared" si="86"/>
        <v>0.0052</v>
      </c>
      <c r="T456" s="4" t="str">
        <f t="shared" si="87"/>
        <v>insert into FXRATE values ('20081231','USDJPY',90.81,90.34,90.84,90.13,null, 0.47,0.0052);</v>
      </c>
    </row>
    <row r="457" spans="1:20" x14ac:dyDescent="0.2">
      <c r="A457" s="1">
        <v>20090102</v>
      </c>
      <c r="B457" s="1" t="s">
        <v>5</v>
      </c>
      <c r="C457" s="2">
        <v>92.27</v>
      </c>
      <c r="D457" s="2">
        <v>90.9</v>
      </c>
      <c r="E457" s="2">
        <v>92.41</v>
      </c>
      <c r="F457" s="2">
        <v>90.67</v>
      </c>
      <c r="G457" s="1" t="s">
        <v>6</v>
      </c>
      <c r="H457" s="2">
        <f t="shared" si="77"/>
        <v>1.4599999999999937</v>
      </c>
      <c r="I457" s="3">
        <f t="shared" si="78"/>
        <v>1.607752450170679E-2</v>
      </c>
      <c r="K457" s="4" t="str">
        <f t="shared" si="79"/>
        <v>'20090102',</v>
      </c>
      <c r="L457" s="4" t="str">
        <f t="shared" si="80"/>
        <v>'USDJPY',</v>
      </c>
      <c r="M457" s="4" t="str">
        <f t="shared" si="81"/>
        <v>92.27,</v>
      </c>
      <c r="N457" s="4" t="str">
        <f t="shared" si="82"/>
        <v>90.9,</v>
      </c>
      <c r="O457" s="4" t="str">
        <f t="shared" si="83"/>
        <v>92.41,</v>
      </c>
      <c r="P457" s="4" t="str">
        <f t="shared" si="84"/>
        <v>90.67,</v>
      </c>
      <c r="Q457" s="5" t="s">
        <v>10</v>
      </c>
      <c r="R457" s="4" t="str">
        <f t="shared" si="85"/>
        <v>1.46,</v>
      </c>
      <c r="S457" s="4" t="str">
        <f t="shared" si="86"/>
        <v>0.01608</v>
      </c>
      <c r="T457" s="4" t="str">
        <f t="shared" si="87"/>
        <v>insert into FXRATE values ('20090102','USDJPY',92.27,90.9,92.41,90.67,null, 1.46,0.01608);</v>
      </c>
    </row>
    <row r="458" spans="1:20" x14ac:dyDescent="0.2">
      <c r="A458" s="1">
        <v>20090105</v>
      </c>
      <c r="B458" s="1" t="s">
        <v>5</v>
      </c>
      <c r="C458" s="2">
        <v>93.42</v>
      </c>
      <c r="D458" s="2">
        <v>92.14</v>
      </c>
      <c r="E458" s="2">
        <v>93.57</v>
      </c>
      <c r="F458" s="2">
        <v>91.81</v>
      </c>
      <c r="G458" s="1" t="s">
        <v>6</v>
      </c>
      <c r="H458" s="2">
        <f t="shared" si="77"/>
        <v>1.1500000000000057</v>
      </c>
      <c r="I458" s="3">
        <f t="shared" si="78"/>
        <v>1.2463422564213783E-2</v>
      </c>
      <c r="K458" s="4" t="str">
        <f t="shared" si="79"/>
        <v>'20090105',</v>
      </c>
      <c r="L458" s="4" t="str">
        <f t="shared" si="80"/>
        <v>'USDJPY',</v>
      </c>
      <c r="M458" s="4" t="str">
        <f t="shared" si="81"/>
        <v>93.42,</v>
      </c>
      <c r="N458" s="4" t="str">
        <f t="shared" si="82"/>
        <v>92.14,</v>
      </c>
      <c r="O458" s="4" t="str">
        <f t="shared" si="83"/>
        <v>93.57,</v>
      </c>
      <c r="P458" s="4" t="str">
        <f t="shared" si="84"/>
        <v>91.81,</v>
      </c>
      <c r="Q458" s="5" t="s">
        <v>10</v>
      </c>
      <c r="R458" s="4" t="str">
        <f t="shared" si="85"/>
        <v>1.15,</v>
      </c>
      <c r="S458" s="4" t="str">
        <f t="shared" si="86"/>
        <v>0.01246</v>
      </c>
      <c r="T458" s="4" t="str">
        <f t="shared" si="87"/>
        <v>insert into FXRATE values ('20090105','USDJPY',93.42,92.14,93.57,91.81,null, 1.15,0.01246);</v>
      </c>
    </row>
    <row r="459" spans="1:20" x14ac:dyDescent="0.2">
      <c r="A459" s="1">
        <v>20090106</v>
      </c>
      <c r="B459" s="1" t="s">
        <v>5</v>
      </c>
      <c r="C459" s="2">
        <v>93.64</v>
      </c>
      <c r="D459" s="2">
        <v>93.38</v>
      </c>
      <c r="E459" s="2">
        <v>94.62</v>
      </c>
      <c r="F459" s="2">
        <v>92.85</v>
      </c>
      <c r="G459" s="1" t="s">
        <v>6</v>
      </c>
      <c r="H459" s="2">
        <f t="shared" si="77"/>
        <v>0.21999999999999886</v>
      </c>
      <c r="I459" s="3">
        <f t="shared" si="78"/>
        <v>2.3549561121815337E-3</v>
      </c>
      <c r="K459" s="4" t="str">
        <f t="shared" si="79"/>
        <v>'20090106',</v>
      </c>
      <c r="L459" s="4" t="str">
        <f t="shared" si="80"/>
        <v>'USDJPY',</v>
      </c>
      <c r="M459" s="4" t="str">
        <f t="shared" si="81"/>
        <v>93.64,</v>
      </c>
      <c r="N459" s="4" t="str">
        <f t="shared" si="82"/>
        <v>93.38,</v>
      </c>
      <c r="O459" s="4" t="str">
        <f t="shared" si="83"/>
        <v>94.62,</v>
      </c>
      <c r="P459" s="4" t="str">
        <f t="shared" si="84"/>
        <v>92.85,</v>
      </c>
      <c r="Q459" s="5" t="s">
        <v>10</v>
      </c>
      <c r="R459" s="4" t="str">
        <f t="shared" si="85"/>
        <v>0.22,</v>
      </c>
      <c r="S459" s="4" t="str">
        <f t="shared" si="86"/>
        <v>0.00235</v>
      </c>
      <c r="T459" s="4" t="str">
        <f t="shared" si="87"/>
        <v>insert into FXRATE values ('20090106','USDJPY',93.64,93.38,94.62,92.85,null, 0.22,0.00235);</v>
      </c>
    </row>
    <row r="460" spans="1:20" x14ac:dyDescent="0.2">
      <c r="A460" s="1">
        <v>20090107</v>
      </c>
      <c r="B460" s="1" t="s">
        <v>5</v>
      </c>
      <c r="C460" s="2">
        <v>92.65</v>
      </c>
      <c r="D460" s="2">
        <v>93.65</v>
      </c>
      <c r="E460" s="2">
        <v>94.12</v>
      </c>
      <c r="F460" s="2">
        <v>92.34</v>
      </c>
      <c r="G460" s="1" t="s">
        <v>6</v>
      </c>
      <c r="H460" s="2">
        <f t="shared" si="77"/>
        <v>-0.98999999999999488</v>
      </c>
      <c r="I460" s="3">
        <f t="shared" si="78"/>
        <v>-1.0572404955147318E-2</v>
      </c>
      <c r="K460" s="4" t="str">
        <f t="shared" si="79"/>
        <v>'20090107',</v>
      </c>
      <c r="L460" s="4" t="str">
        <f t="shared" si="80"/>
        <v>'USDJPY',</v>
      </c>
      <c r="M460" s="4" t="str">
        <f t="shared" si="81"/>
        <v>92.65,</v>
      </c>
      <c r="N460" s="4" t="str">
        <f t="shared" si="82"/>
        <v>93.65,</v>
      </c>
      <c r="O460" s="4" t="str">
        <f t="shared" si="83"/>
        <v>94.12,</v>
      </c>
      <c r="P460" s="4" t="str">
        <f t="shared" si="84"/>
        <v>92.34,</v>
      </c>
      <c r="Q460" s="5" t="s">
        <v>10</v>
      </c>
      <c r="R460" s="4" t="str">
        <f t="shared" si="85"/>
        <v>-0.99,</v>
      </c>
      <c r="S460" s="4" t="str">
        <f t="shared" si="86"/>
        <v>-0.01057</v>
      </c>
      <c r="T460" s="4" t="str">
        <f t="shared" si="87"/>
        <v>insert into FXRATE values ('20090107','USDJPY',92.65,93.65,94.12,92.34,null, -0.99,-0.01057);</v>
      </c>
    </row>
    <row r="461" spans="1:20" x14ac:dyDescent="0.2">
      <c r="A461" s="1">
        <v>20090108</v>
      </c>
      <c r="B461" s="1" t="s">
        <v>5</v>
      </c>
      <c r="C461" s="2">
        <v>91.2</v>
      </c>
      <c r="D461" s="2">
        <v>92.65</v>
      </c>
      <c r="E461" s="2">
        <v>92.92</v>
      </c>
      <c r="F461" s="2">
        <v>90.86</v>
      </c>
      <c r="G461" s="1" t="s">
        <v>6</v>
      </c>
      <c r="H461" s="2">
        <f t="shared" si="77"/>
        <v>-1.4500000000000028</v>
      </c>
      <c r="I461" s="3">
        <f t="shared" si="78"/>
        <v>-1.5650296815974126E-2</v>
      </c>
      <c r="K461" s="4" t="str">
        <f t="shared" si="79"/>
        <v>'20090108',</v>
      </c>
      <c r="L461" s="4" t="str">
        <f t="shared" si="80"/>
        <v>'USDJPY',</v>
      </c>
      <c r="M461" s="4" t="str">
        <f t="shared" si="81"/>
        <v>91.2,</v>
      </c>
      <c r="N461" s="4" t="str">
        <f t="shared" si="82"/>
        <v>92.65,</v>
      </c>
      <c r="O461" s="4" t="str">
        <f t="shared" si="83"/>
        <v>92.92,</v>
      </c>
      <c r="P461" s="4" t="str">
        <f t="shared" si="84"/>
        <v>90.86,</v>
      </c>
      <c r="Q461" s="5" t="s">
        <v>10</v>
      </c>
      <c r="R461" s="4" t="str">
        <f t="shared" si="85"/>
        <v>-1.45,</v>
      </c>
      <c r="S461" s="4" t="str">
        <f t="shared" si="86"/>
        <v>-0.01565</v>
      </c>
      <c r="T461" s="4" t="str">
        <f t="shared" si="87"/>
        <v>insert into FXRATE values ('20090108','USDJPY',91.2,92.65,92.92,90.86,null, -1.45,-0.01565);</v>
      </c>
    </row>
    <row r="462" spans="1:20" x14ac:dyDescent="0.2">
      <c r="A462" s="1">
        <v>20090109</v>
      </c>
      <c r="B462" s="1" t="s">
        <v>5</v>
      </c>
      <c r="C462" s="2">
        <v>90.24</v>
      </c>
      <c r="D462" s="2">
        <v>91.23</v>
      </c>
      <c r="E462" s="2">
        <v>91.65</v>
      </c>
      <c r="F462" s="2">
        <v>90.16</v>
      </c>
      <c r="G462" s="1" t="s">
        <v>6</v>
      </c>
      <c r="H462" s="2">
        <f t="shared" si="77"/>
        <v>-0.96000000000000796</v>
      </c>
      <c r="I462" s="3">
        <f t="shared" si="78"/>
        <v>-1.0526315789473771E-2</v>
      </c>
      <c r="K462" s="4" t="str">
        <f t="shared" si="79"/>
        <v>'20090109',</v>
      </c>
      <c r="L462" s="4" t="str">
        <f t="shared" si="80"/>
        <v>'USDJPY',</v>
      </c>
      <c r="M462" s="4" t="str">
        <f t="shared" si="81"/>
        <v>90.24,</v>
      </c>
      <c r="N462" s="4" t="str">
        <f t="shared" si="82"/>
        <v>91.23,</v>
      </c>
      <c r="O462" s="4" t="str">
        <f t="shared" si="83"/>
        <v>91.65,</v>
      </c>
      <c r="P462" s="4" t="str">
        <f t="shared" si="84"/>
        <v>90.16,</v>
      </c>
      <c r="Q462" s="5" t="s">
        <v>10</v>
      </c>
      <c r="R462" s="4" t="str">
        <f t="shared" si="85"/>
        <v>-0.96,</v>
      </c>
      <c r="S462" s="4" t="str">
        <f t="shared" si="86"/>
        <v>-0.01053</v>
      </c>
      <c r="T462" s="4" t="str">
        <f t="shared" si="87"/>
        <v>insert into FXRATE values ('20090109','USDJPY',90.24,91.23,91.65,90.16,null, -0.96,-0.01053);</v>
      </c>
    </row>
    <row r="463" spans="1:20" x14ac:dyDescent="0.2">
      <c r="A463" s="1">
        <v>20090112</v>
      </c>
      <c r="B463" s="1" t="s">
        <v>5</v>
      </c>
      <c r="C463" s="2">
        <v>89.22</v>
      </c>
      <c r="D463" s="2">
        <v>90.04</v>
      </c>
      <c r="E463" s="2">
        <v>90.26</v>
      </c>
      <c r="F463" s="2">
        <v>88.89</v>
      </c>
      <c r="G463" s="1" t="s">
        <v>6</v>
      </c>
      <c r="H463" s="2">
        <f t="shared" si="77"/>
        <v>-1.019999999999996</v>
      </c>
      <c r="I463" s="3">
        <f t="shared" si="78"/>
        <v>-1.1303191489361659E-2</v>
      </c>
      <c r="K463" s="4" t="str">
        <f t="shared" si="79"/>
        <v>'20090112',</v>
      </c>
      <c r="L463" s="4" t="str">
        <f t="shared" si="80"/>
        <v>'USDJPY',</v>
      </c>
      <c r="M463" s="4" t="str">
        <f t="shared" si="81"/>
        <v>89.22,</v>
      </c>
      <c r="N463" s="4" t="str">
        <f t="shared" si="82"/>
        <v>90.04,</v>
      </c>
      <c r="O463" s="4" t="str">
        <f t="shared" si="83"/>
        <v>90.26,</v>
      </c>
      <c r="P463" s="4" t="str">
        <f t="shared" si="84"/>
        <v>88.89,</v>
      </c>
      <c r="Q463" s="5" t="s">
        <v>10</v>
      </c>
      <c r="R463" s="4" t="str">
        <f t="shared" si="85"/>
        <v>-1.02,</v>
      </c>
      <c r="S463" s="4" t="str">
        <f t="shared" si="86"/>
        <v>-0.0113</v>
      </c>
      <c r="T463" s="4" t="str">
        <f t="shared" si="87"/>
        <v>insert into FXRATE values ('20090112','USDJPY',89.22,90.04,90.26,88.89,null, -1.02,-0.0113);</v>
      </c>
    </row>
    <row r="464" spans="1:20" x14ac:dyDescent="0.2">
      <c r="A464" s="1">
        <v>20090113</v>
      </c>
      <c r="B464" s="1" t="s">
        <v>5</v>
      </c>
      <c r="C464" s="2">
        <v>89.39</v>
      </c>
      <c r="D464" s="2">
        <v>89.22</v>
      </c>
      <c r="E464" s="2">
        <v>89.88</v>
      </c>
      <c r="F464" s="2">
        <v>88.78</v>
      </c>
      <c r="G464" s="1" t="s">
        <v>6</v>
      </c>
      <c r="H464" s="2">
        <f t="shared" si="77"/>
        <v>0.17000000000000171</v>
      </c>
      <c r="I464" s="3">
        <f t="shared" si="78"/>
        <v>1.9054023761488647E-3</v>
      </c>
      <c r="K464" s="4" t="str">
        <f t="shared" si="79"/>
        <v>'20090113',</v>
      </c>
      <c r="L464" s="4" t="str">
        <f t="shared" si="80"/>
        <v>'USDJPY',</v>
      </c>
      <c r="M464" s="4" t="str">
        <f t="shared" si="81"/>
        <v>89.39,</v>
      </c>
      <c r="N464" s="4" t="str">
        <f t="shared" si="82"/>
        <v>89.22,</v>
      </c>
      <c r="O464" s="4" t="str">
        <f t="shared" si="83"/>
        <v>89.88,</v>
      </c>
      <c r="P464" s="4" t="str">
        <f t="shared" si="84"/>
        <v>88.78,</v>
      </c>
      <c r="Q464" s="5" t="s">
        <v>10</v>
      </c>
      <c r="R464" s="4" t="str">
        <f t="shared" si="85"/>
        <v>0.17,</v>
      </c>
      <c r="S464" s="4" t="str">
        <f t="shared" si="86"/>
        <v>0.00191</v>
      </c>
      <c r="T464" s="4" t="str">
        <f t="shared" si="87"/>
        <v>insert into FXRATE values ('20090113','USDJPY',89.39,89.22,89.88,88.78,null, 0.17,0.00191);</v>
      </c>
    </row>
    <row r="465" spans="1:20" x14ac:dyDescent="0.2">
      <c r="A465" s="1">
        <v>20090114</v>
      </c>
      <c r="B465" s="1" t="s">
        <v>5</v>
      </c>
      <c r="C465" s="2">
        <v>89.06</v>
      </c>
      <c r="D465" s="2">
        <v>89.39</v>
      </c>
      <c r="E465" s="2">
        <v>89.96</v>
      </c>
      <c r="F465" s="2">
        <v>88.61</v>
      </c>
      <c r="G465" s="1" t="s">
        <v>6</v>
      </c>
      <c r="H465" s="2">
        <f t="shared" si="77"/>
        <v>-0.32999999999999829</v>
      </c>
      <c r="I465" s="3">
        <f t="shared" si="78"/>
        <v>-3.6916881082894987E-3</v>
      </c>
      <c r="K465" s="4" t="str">
        <f t="shared" si="79"/>
        <v>'20090114',</v>
      </c>
      <c r="L465" s="4" t="str">
        <f t="shared" si="80"/>
        <v>'USDJPY',</v>
      </c>
      <c r="M465" s="4" t="str">
        <f t="shared" si="81"/>
        <v>89.06,</v>
      </c>
      <c r="N465" s="4" t="str">
        <f t="shared" si="82"/>
        <v>89.39,</v>
      </c>
      <c r="O465" s="4" t="str">
        <f t="shared" si="83"/>
        <v>89.96,</v>
      </c>
      <c r="P465" s="4" t="str">
        <f t="shared" si="84"/>
        <v>88.61,</v>
      </c>
      <c r="Q465" s="5" t="s">
        <v>10</v>
      </c>
      <c r="R465" s="4" t="str">
        <f t="shared" si="85"/>
        <v>-0.33,</v>
      </c>
      <c r="S465" s="4" t="str">
        <f t="shared" si="86"/>
        <v>-0.00369</v>
      </c>
      <c r="T465" s="4" t="str">
        <f t="shared" si="87"/>
        <v>insert into FXRATE values ('20090114','USDJPY',89.06,89.39,89.96,88.61,null, -0.33,-0.00369);</v>
      </c>
    </row>
    <row r="466" spans="1:20" x14ac:dyDescent="0.2">
      <c r="A466" s="1">
        <v>20090115</v>
      </c>
      <c r="B466" s="1" t="s">
        <v>5</v>
      </c>
      <c r="C466" s="2">
        <v>89.84</v>
      </c>
      <c r="D466" s="2">
        <v>89.06</v>
      </c>
      <c r="E466" s="2">
        <v>90.02</v>
      </c>
      <c r="F466" s="2">
        <v>88.5</v>
      </c>
      <c r="G466" s="1" t="s">
        <v>6</v>
      </c>
      <c r="H466" s="2">
        <f t="shared" si="77"/>
        <v>0.78000000000000114</v>
      </c>
      <c r="I466" s="3">
        <f t="shared" si="78"/>
        <v>8.7581405793846975E-3</v>
      </c>
      <c r="K466" s="4" t="str">
        <f t="shared" si="79"/>
        <v>'20090115',</v>
      </c>
      <c r="L466" s="4" t="str">
        <f t="shared" si="80"/>
        <v>'USDJPY',</v>
      </c>
      <c r="M466" s="4" t="str">
        <f t="shared" si="81"/>
        <v>89.84,</v>
      </c>
      <c r="N466" s="4" t="str">
        <f t="shared" si="82"/>
        <v>89.06,</v>
      </c>
      <c r="O466" s="4" t="str">
        <f t="shared" si="83"/>
        <v>90.02,</v>
      </c>
      <c r="P466" s="4" t="str">
        <f t="shared" si="84"/>
        <v>88.5,</v>
      </c>
      <c r="Q466" s="5" t="s">
        <v>10</v>
      </c>
      <c r="R466" s="4" t="str">
        <f t="shared" si="85"/>
        <v>0.78,</v>
      </c>
      <c r="S466" s="4" t="str">
        <f t="shared" si="86"/>
        <v>0.00876</v>
      </c>
      <c r="T466" s="4" t="str">
        <f t="shared" si="87"/>
        <v>insert into FXRATE values ('20090115','USDJPY',89.84,89.06,90.02,88.5,null, 0.78,0.00876);</v>
      </c>
    </row>
    <row r="467" spans="1:20" x14ac:dyDescent="0.2">
      <c r="A467" s="1">
        <v>20090116</v>
      </c>
      <c r="B467" s="1" t="s">
        <v>5</v>
      </c>
      <c r="C467" s="2">
        <v>90.59</v>
      </c>
      <c r="D467" s="2">
        <v>89.84</v>
      </c>
      <c r="E467" s="2">
        <v>90.91</v>
      </c>
      <c r="F467" s="2">
        <v>89.74</v>
      </c>
      <c r="G467" s="1" t="s">
        <v>6</v>
      </c>
      <c r="H467" s="2">
        <f t="shared" si="77"/>
        <v>0.75</v>
      </c>
      <c r="I467" s="3">
        <f t="shared" si="78"/>
        <v>8.3481745325022262E-3</v>
      </c>
      <c r="K467" s="4" t="str">
        <f t="shared" si="79"/>
        <v>'20090116',</v>
      </c>
      <c r="L467" s="4" t="str">
        <f t="shared" si="80"/>
        <v>'USDJPY',</v>
      </c>
      <c r="M467" s="4" t="str">
        <f t="shared" si="81"/>
        <v>90.59,</v>
      </c>
      <c r="N467" s="4" t="str">
        <f t="shared" si="82"/>
        <v>89.84,</v>
      </c>
      <c r="O467" s="4" t="str">
        <f t="shared" si="83"/>
        <v>90.91,</v>
      </c>
      <c r="P467" s="4" t="str">
        <f t="shared" si="84"/>
        <v>89.74,</v>
      </c>
      <c r="Q467" s="5" t="s">
        <v>10</v>
      </c>
      <c r="R467" s="4" t="str">
        <f t="shared" si="85"/>
        <v>0.75,</v>
      </c>
      <c r="S467" s="4" t="str">
        <f t="shared" si="86"/>
        <v>0.00835</v>
      </c>
      <c r="T467" s="4" t="str">
        <f t="shared" si="87"/>
        <v>insert into FXRATE values ('20090116','USDJPY',90.59,89.84,90.91,89.74,null, 0.75,0.00835);</v>
      </c>
    </row>
    <row r="468" spans="1:20" x14ac:dyDescent="0.2">
      <c r="A468" s="1">
        <v>20090119</v>
      </c>
      <c r="B468" s="1" t="s">
        <v>5</v>
      </c>
      <c r="C468" s="2">
        <v>90.65</v>
      </c>
      <c r="D468" s="2">
        <v>91</v>
      </c>
      <c r="E468" s="2">
        <v>91.29</v>
      </c>
      <c r="F468" s="2">
        <v>90.16</v>
      </c>
      <c r="G468" s="1" t="s">
        <v>6</v>
      </c>
      <c r="H468" s="2">
        <f t="shared" si="77"/>
        <v>6.0000000000002274E-2</v>
      </c>
      <c r="I468" s="3">
        <f t="shared" si="78"/>
        <v>6.6232475990729957E-4</v>
      </c>
      <c r="K468" s="4" t="str">
        <f t="shared" si="79"/>
        <v>'20090119',</v>
      </c>
      <c r="L468" s="4" t="str">
        <f t="shared" si="80"/>
        <v>'USDJPY',</v>
      </c>
      <c r="M468" s="4" t="str">
        <f t="shared" si="81"/>
        <v>90.65,</v>
      </c>
      <c r="N468" s="4" t="str">
        <f t="shared" si="82"/>
        <v>91,</v>
      </c>
      <c r="O468" s="4" t="str">
        <f t="shared" si="83"/>
        <v>91.29,</v>
      </c>
      <c r="P468" s="4" t="str">
        <f t="shared" si="84"/>
        <v>90.16,</v>
      </c>
      <c r="Q468" s="5" t="s">
        <v>10</v>
      </c>
      <c r="R468" s="4" t="str">
        <f t="shared" si="85"/>
        <v>0.06,</v>
      </c>
      <c r="S468" s="4" t="str">
        <f t="shared" si="86"/>
        <v>0.00066</v>
      </c>
      <c r="T468" s="4" t="str">
        <f t="shared" si="87"/>
        <v>insert into FXRATE values ('20090119','USDJPY',90.65,91,91.29,90.16,null, 0.06,0.00066);</v>
      </c>
    </row>
    <row r="469" spans="1:20" x14ac:dyDescent="0.2">
      <c r="A469" s="1">
        <v>20090120</v>
      </c>
      <c r="B469" s="1" t="s">
        <v>5</v>
      </c>
      <c r="C469" s="2">
        <v>89.75</v>
      </c>
      <c r="D469" s="2">
        <v>90.71</v>
      </c>
      <c r="E469" s="2">
        <v>90.97</v>
      </c>
      <c r="F469" s="2">
        <v>89.69</v>
      </c>
      <c r="G469" s="1" t="s">
        <v>6</v>
      </c>
      <c r="H469" s="2">
        <f t="shared" si="77"/>
        <v>-0.90000000000000568</v>
      </c>
      <c r="I469" s="3">
        <f t="shared" si="78"/>
        <v>-9.9282956425814188E-3</v>
      </c>
      <c r="K469" s="4" t="str">
        <f t="shared" si="79"/>
        <v>'20090120',</v>
      </c>
      <c r="L469" s="4" t="str">
        <f t="shared" si="80"/>
        <v>'USDJPY',</v>
      </c>
      <c r="M469" s="4" t="str">
        <f t="shared" si="81"/>
        <v>89.75,</v>
      </c>
      <c r="N469" s="4" t="str">
        <f t="shared" si="82"/>
        <v>90.71,</v>
      </c>
      <c r="O469" s="4" t="str">
        <f t="shared" si="83"/>
        <v>90.97,</v>
      </c>
      <c r="P469" s="4" t="str">
        <f t="shared" si="84"/>
        <v>89.69,</v>
      </c>
      <c r="Q469" s="5" t="s">
        <v>10</v>
      </c>
      <c r="R469" s="4" t="str">
        <f t="shared" si="85"/>
        <v>-0.9,</v>
      </c>
      <c r="S469" s="4" t="str">
        <f t="shared" si="86"/>
        <v>-0.00993</v>
      </c>
      <c r="T469" s="4" t="str">
        <f t="shared" si="87"/>
        <v>insert into FXRATE values ('20090120','USDJPY',89.75,90.71,90.97,89.69,null, -0.9,-0.00993);</v>
      </c>
    </row>
    <row r="470" spans="1:20" x14ac:dyDescent="0.2">
      <c r="A470" s="1">
        <v>20090121</v>
      </c>
      <c r="B470" s="1" t="s">
        <v>5</v>
      </c>
      <c r="C470" s="2">
        <v>89.48</v>
      </c>
      <c r="D470" s="2">
        <v>89.76</v>
      </c>
      <c r="E470" s="2">
        <v>90.15</v>
      </c>
      <c r="F470" s="2">
        <v>87.17</v>
      </c>
      <c r="G470" s="1" t="s">
        <v>6</v>
      </c>
      <c r="H470" s="2">
        <f t="shared" si="77"/>
        <v>-0.26999999999999602</v>
      </c>
      <c r="I470" s="3">
        <f t="shared" si="78"/>
        <v>-3.0083565459609585E-3</v>
      </c>
      <c r="K470" s="4" t="str">
        <f t="shared" si="79"/>
        <v>'20090121',</v>
      </c>
      <c r="L470" s="4" t="str">
        <f t="shared" si="80"/>
        <v>'USDJPY',</v>
      </c>
      <c r="M470" s="4" t="str">
        <f t="shared" si="81"/>
        <v>89.48,</v>
      </c>
      <c r="N470" s="4" t="str">
        <f t="shared" si="82"/>
        <v>89.76,</v>
      </c>
      <c r="O470" s="4" t="str">
        <f t="shared" si="83"/>
        <v>90.15,</v>
      </c>
      <c r="P470" s="4" t="str">
        <f t="shared" si="84"/>
        <v>87.17,</v>
      </c>
      <c r="Q470" s="5" t="s">
        <v>10</v>
      </c>
      <c r="R470" s="4" t="str">
        <f t="shared" si="85"/>
        <v>-0.27,</v>
      </c>
      <c r="S470" s="4" t="str">
        <f t="shared" si="86"/>
        <v>-0.00301</v>
      </c>
      <c r="T470" s="4" t="str">
        <f t="shared" si="87"/>
        <v>insert into FXRATE values ('20090121','USDJPY',89.48,89.76,90.15,87.17,null, -0.27,-0.00301);</v>
      </c>
    </row>
    <row r="471" spans="1:20" x14ac:dyDescent="0.2">
      <c r="A471" s="1">
        <v>20090122</v>
      </c>
      <c r="B471" s="1" t="s">
        <v>5</v>
      </c>
      <c r="C471" s="2">
        <v>88.91</v>
      </c>
      <c r="D471" s="2">
        <v>89.48</v>
      </c>
      <c r="E471" s="2">
        <v>89.53</v>
      </c>
      <c r="F471" s="2">
        <v>88.07</v>
      </c>
      <c r="G471" s="1" t="s">
        <v>6</v>
      </c>
      <c r="H471" s="2">
        <f t="shared" si="77"/>
        <v>-0.57000000000000739</v>
      </c>
      <c r="I471" s="3">
        <f t="shared" si="78"/>
        <v>-6.3701385784533677E-3</v>
      </c>
      <c r="K471" s="4" t="str">
        <f t="shared" si="79"/>
        <v>'20090122',</v>
      </c>
      <c r="L471" s="4" t="str">
        <f t="shared" si="80"/>
        <v>'USDJPY',</v>
      </c>
      <c r="M471" s="4" t="str">
        <f t="shared" si="81"/>
        <v>88.91,</v>
      </c>
      <c r="N471" s="4" t="str">
        <f t="shared" si="82"/>
        <v>89.48,</v>
      </c>
      <c r="O471" s="4" t="str">
        <f t="shared" si="83"/>
        <v>89.53,</v>
      </c>
      <c r="P471" s="4" t="str">
        <f t="shared" si="84"/>
        <v>88.07,</v>
      </c>
      <c r="Q471" s="5" t="s">
        <v>10</v>
      </c>
      <c r="R471" s="4" t="str">
        <f t="shared" si="85"/>
        <v>-0.57,</v>
      </c>
      <c r="S471" s="4" t="str">
        <f t="shared" si="86"/>
        <v>-0.00637</v>
      </c>
      <c r="T471" s="4" t="str">
        <f t="shared" si="87"/>
        <v>insert into FXRATE values ('20090122','USDJPY',88.91,89.48,89.53,88.07,null, -0.57,-0.00637);</v>
      </c>
    </row>
    <row r="472" spans="1:20" x14ac:dyDescent="0.2">
      <c r="A472" s="1">
        <v>20090123</v>
      </c>
      <c r="B472" s="1" t="s">
        <v>5</v>
      </c>
      <c r="C472" s="2">
        <v>88.84</v>
      </c>
      <c r="D472" s="2">
        <v>88.91</v>
      </c>
      <c r="E472" s="2">
        <v>89.57</v>
      </c>
      <c r="F472" s="2">
        <v>88</v>
      </c>
      <c r="G472" s="1" t="s">
        <v>6</v>
      </c>
      <c r="H472" s="2">
        <f t="shared" si="77"/>
        <v>-6.9999999999993179E-2</v>
      </c>
      <c r="I472" s="3">
        <f t="shared" si="78"/>
        <v>-7.8731301315929797E-4</v>
      </c>
      <c r="K472" s="4" t="str">
        <f t="shared" si="79"/>
        <v>'20090123',</v>
      </c>
      <c r="L472" s="4" t="str">
        <f t="shared" si="80"/>
        <v>'USDJPY',</v>
      </c>
      <c r="M472" s="4" t="str">
        <f t="shared" si="81"/>
        <v>88.84,</v>
      </c>
      <c r="N472" s="4" t="str">
        <f t="shared" si="82"/>
        <v>88.91,</v>
      </c>
      <c r="O472" s="4" t="str">
        <f t="shared" si="83"/>
        <v>89.57,</v>
      </c>
      <c r="P472" s="4" t="str">
        <f t="shared" si="84"/>
        <v>88,</v>
      </c>
      <c r="Q472" s="5" t="s">
        <v>10</v>
      </c>
      <c r="R472" s="4" t="str">
        <f t="shared" si="85"/>
        <v>-0.07,</v>
      </c>
      <c r="S472" s="4" t="str">
        <f t="shared" si="86"/>
        <v>-0.00079</v>
      </c>
      <c r="T472" s="4" t="str">
        <f t="shared" si="87"/>
        <v>insert into FXRATE values ('20090123','USDJPY',88.84,88.91,89.57,88,null, -0.07,-0.00079);</v>
      </c>
    </row>
    <row r="473" spans="1:20" x14ac:dyDescent="0.2">
      <c r="A473" s="1">
        <v>20090126</v>
      </c>
      <c r="B473" s="1" t="s">
        <v>5</v>
      </c>
      <c r="C473" s="2">
        <v>89.09</v>
      </c>
      <c r="D473" s="2">
        <v>88.42</v>
      </c>
      <c r="E473" s="2">
        <v>89.68</v>
      </c>
      <c r="F473" s="2">
        <v>88.28</v>
      </c>
      <c r="G473" s="1" t="s">
        <v>6</v>
      </c>
      <c r="H473" s="2">
        <f t="shared" si="77"/>
        <v>0.25</v>
      </c>
      <c r="I473" s="3">
        <f t="shared" si="78"/>
        <v>2.814047726249437E-3</v>
      </c>
      <c r="K473" s="4" t="str">
        <f t="shared" si="79"/>
        <v>'20090126',</v>
      </c>
      <c r="L473" s="4" t="str">
        <f t="shared" si="80"/>
        <v>'USDJPY',</v>
      </c>
      <c r="M473" s="4" t="str">
        <f t="shared" si="81"/>
        <v>89.09,</v>
      </c>
      <c r="N473" s="4" t="str">
        <f t="shared" si="82"/>
        <v>88.42,</v>
      </c>
      <c r="O473" s="4" t="str">
        <f t="shared" si="83"/>
        <v>89.68,</v>
      </c>
      <c r="P473" s="4" t="str">
        <f t="shared" si="84"/>
        <v>88.28,</v>
      </c>
      <c r="Q473" s="5" t="s">
        <v>10</v>
      </c>
      <c r="R473" s="4" t="str">
        <f t="shared" si="85"/>
        <v>0.25,</v>
      </c>
      <c r="S473" s="4" t="str">
        <f t="shared" si="86"/>
        <v>0.00281</v>
      </c>
      <c r="T473" s="4" t="str">
        <f t="shared" si="87"/>
        <v>insert into FXRATE values ('20090126','USDJPY',89.09,88.42,89.68,88.28,null, 0.25,0.00281);</v>
      </c>
    </row>
    <row r="474" spans="1:20" x14ac:dyDescent="0.2">
      <c r="A474" s="1">
        <v>20090127</v>
      </c>
      <c r="B474" s="1" t="s">
        <v>5</v>
      </c>
      <c r="C474" s="2">
        <v>88.97</v>
      </c>
      <c r="D474" s="2">
        <v>89.09</v>
      </c>
      <c r="E474" s="2">
        <v>90.07</v>
      </c>
      <c r="F474" s="2">
        <v>88.46</v>
      </c>
      <c r="G474" s="1" t="s">
        <v>6</v>
      </c>
      <c r="H474" s="2">
        <f t="shared" si="77"/>
        <v>-0.12000000000000455</v>
      </c>
      <c r="I474" s="3">
        <f t="shared" si="78"/>
        <v>-1.3469525199237237E-3</v>
      </c>
      <c r="K474" s="4" t="str">
        <f t="shared" si="79"/>
        <v>'20090127',</v>
      </c>
      <c r="L474" s="4" t="str">
        <f t="shared" si="80"/>
        <v>'USDJPY',</v>
      </c>
      <c r="M474" s="4" t="str">
        <f t="shared" si="81"/>
        <v>88.97,</v>
      </c>
      <c r="N474" s="4" t="str">
        <f t="shared" si="82"/>
        <v>89.09,</v>
      </c>
      <c r="O474" s="4" t="str">
        <f t="shared" si="83"/>
        <v>90.07,</v>
      </c>
      <c r="P474" s="4" t="str">
        <f t="shared" si="84"/>
        <v>88.46,</v>
      </c>
      <c r="Q474" s="5" t="s">
        <v>10</v>
      </c>
      <c r="R474" s="4" t="str">
        <f t="shared" si="85"/>
        <v>-0.12,</v>
      </c>
      <c r="S474" s="4" t="str">
        <f t="shared" si="86"/>
        <v>-0.00135</v>
      </c>
      <c r="T474" s="4" t="str">
        <f t="shared" si="87"/>
        <v>insert into FXRATE values ('20090127','USDJPY',88.97,89.09,90.07,88.46,null, -0.12,-0.00135);</v>
      </c>
    </row>
    <row r="475" spans="1:20" x14ac:dyDescent="0.2">
      <c r="A475" s="1">
        <v>20090128</v>
      </c>
      <c r="B475" s="1" t="s">
        <v>5</v>
      </c>
      <c r="C475" s="2">
        <v>90.31</v>
      </c>
      <c r="D475" s="2">
        <v>88.97</v>
      </c>
      <c r="E475" s="2">
        <v>90.75</v>
      </c>
      <c r="F475" s="2">
        <v>88.89</v>
      </c>
      <c r="G475" s="1" t="s">
        <v>6</v>
      </c>
      <c r="H475" s="2">
        <f t="shared" si="77"/>
        <v>1.3400000000000034</v>
      </c>
      <c r="I475" s="3">
        <f t="shared" si="78"/>
        <v>1.5061256603349482E-2</v>
      </c>
      <c r="K475" s="4" t="str">
        <f t="shared" si="79"/>
        <v>'20090128',</v>
      </c>
      <c r="L475" s="4" t="str">
        <f t="shared" si="80"/>
        <v>'USDJPY',</v>
      </c>
      <c r="M475" s="4" t="str">
        <f t="shared" si="81"/>
        <v>90.31,</v>
      </c>
      <c r="N475" s="4" t="str">
        <f t="shared" si="82"/>
        <v>88.97,</v>
      </c>
      <c r="O475" s="4" t="str">
        <f t="shared" si="83"/>
        <v>90.75,</v>
      </c>
      <c r="P475" s="4" t="str">
        <f t="shared" si="84"/>
        <v>88.89,</v>
      </c>
      <c r="Q475" s="5" t="s">
        <v>10</v>
      </c>
      <c r="R475" s="4" t="str">
        <f t="shared" si="85"/>
        <v>1.34,</v>
      </c>
      <c r="S475" s="4" t="str">
        <f t="shared" si="86"/>
        <v>0.01506</v>
      </c>
      <c r="T475" s="4" t="str">
        <f t="shared" si="87"/>
        <v>insert into FXRATE values ('20090128','USDJPY',90.31,88.97,90.75,88.89,null, 1.34,0.01506);</v>
      </c>
    </row>
    <row r="476" spans="1:20" x14ac:dyDescent="0.2">
      <c r="A476" s="1">
        <v>20090129</v>
      </c>
      <c r="B476" s="1" t="s">
        <v>5</v>
      </c>
      <c r="C476" s="2">
        <v>90</v>
      </c>
      <c r="D476" s="2">
        <v>90.26</v>
      </c>
      <c r="E476" s="2">
        <v>90.65</v>
      </c>
      <c r="F476" s="2">
        <v>89.49</v>
      </c>
      <c r="G476" s="1" t="s">
        <v>6</v>
      </c>
      <c r="H476" s="2">
        <f t="shared" si="77"/>
        <v>-0.31000000000000227</v>
      </c>
      <c r="I476" s="3">
        <f t="shared" si="78"/>
        <v>-3.4326209722068683E-3</v>
      </c>
      <c r="K476" s="4" t="str">
        <f t="shared" si="79"/>
        <v>'20090129',</v>
      </c>
      <c r="L476" s="4" t="str">
        <f t="shared" si="80"/>
        <v>'USDJPY',</v>
      </c>
      <c r="M476" s="4" t="str">
        <f t="shared" si="81"/>
        <v>90,</v>
      </c>
      <c r="N476" s="4" t="str">
        <f t="shared" si="82"/>
        <v>90.26,</v>
      </c>
      <c r="O476" s="4" t="str">
        <f t="shared" si="83"/>
        <v>90.65,</v>
      </c>
      <c r="P476" s="4" t="str">
        <f t="shared" si="84"/>
        <v>89.49,</v>
      </c>
      <c r="Q476" s="5" t="s">
        <v>10</v>
      </c>
      <c r="R476" s="4" t="str">
        <f t="shared" si="85"/>
        <v>-0.31,</v>
      </c>
      <c r="S476" s="4" t="str">
        <f t="shared" si="86"/>
        <v>-0.00343</v>
      </c>
      <c r="T476" s="4" t="str">
        <f t="shared" si="87"/>
        <v>insert into FXRATE values ('20090129','USDJPY',90,90.26,90.65,89.49,null, -0.31,-0.00343);</v>
      </c>
    </row>
    <row r="477" spans="1:20" x14ac:dyDescent="0.2">
      <c r="A477" s="1">
        <v>20090130</v>
      </c>
      <c r="B477" s="1" t="s">
        <v>5</v>
      </c>
      <c r="C477" s="2">
        <v>89.84</v>
      </c>
      <c r="D477" s="2">
        <v>90.03</v>
      </c>
      <c r="E477" s="2">
        <v>90.16</v>
      </c>
      <c r="F477" s="2">
        <v>89.2</v>
      </c>
      <c r="G477" s="1" t="s">
        <v>6</v>
      </c>
      <c r="H477" s="2">
        <f t="shared" si="77"/>
        <v>-0.15999999999999659</v>
      </c>
      <c r="I477" s="3">
        <f t="shared" si="78"/>
        <v>-1.7777777777777399E-3</v>
      </c>
      <c r="K477" s="4" t="str">
        <f t="shared" si="79"/>
        <v>'20090130',</v>
      </c>
      <c r="L477" s="4" t="str">
        <f t="shared" si="80"/>
        <v>'USDJPY',</v>
      </c>
      <c r="M477" s="4" t="str">
        <f t="shared" si="81"/>
        <v>89.84,</v>
      </c>
      <c r="N477" s="4" t="str">
        <f t="shared" si="82"/>
        <v>90.03,</v>
      </c>
      <c r="O477" s="4" t="str">
        <f t="shared" si="83"/>
        <v>90.16,</v>
      </c>
      <c r="P477" s="4" t="str">
        <f t="shared" si="84"/>
        <v>89.2,</v>
      </c>
      <c r="Q477" s="5" t="s">
        <v>10</v>
      </c>
      <c r="R477" s="4" t="str">
        <f t="shared" si="85"/>
        <v>-0.16,</v>
      </c>
      <c r="S477" s="4" t="str">
        <f t="shared" si="86"/>
        <v>-0.00178</v>
      </c>
      <c r="T477" s="4" t="str">
        <f t="shared" si="87"/>
        <v>insert into FXRATE values ('20090130','USDJPY',89.84,90.03,90.16,89.2,null, -0.16,-0.00178);</v>
      </c>
    </row>
    <row r="478" spans="1:20" x14ac:dyDescent="0.2">
      <c r="A478" s="1">
        <v>20090202</v>
      </c>
      <c r="B478" s="1" t="s">
        <v>5</v>
      </c>
      <c r="C478" s="2">
        <v>89.44</v>
      </c>
      <c r="D478" s="2">
        <v>89.69</v>
      </c>
      <c r="E478" s="2">
        <v>89.98</v>
      </c>
      <c r="F478" s="2">
        <v>88.81</v>
      </c>
      <c r="G478" s="1" t="s">
        <v>6</v>
      </c>
      <c r="H478" s="2">
        <f t="shared" si="77"/>
        <v>-0.40000000000000568</v>
      </c>
      <c r="I478" s="3">
        <f t="shared" si="78"/>
        <v>-4.4523597506679171E-3</v>
      </c>
      <c r="K478" s="4" t="str">
        <f t="shared" si="79"/>
        <v>'20090202',</v>
      </c>
      <c r="L478" s="4" t="str">
        <f t="shared" si="80"/>
        <v>'USDJPY',</v>
      </c>
      <c r="M478" s="4" t="str">
        <f t="shared" si="81"/>
        <v>89.44,</v>
      </c>
      <c r="N478" s="4" t="str">
        <f t="shared" si="82"/>
        <v>89.69,</v>
      </c>
      <c r="O478" s="4" t="str">
        <f t="shared" si="83"/>
        <v>89.98,</v>
      </c>
      <c r="P478" s="4" t="str">
        <f t="shared" si="84"/>
        <v>88.81,</v>
      </c>
      <c r="Q478" s="5" t="s">
        <v>10</v>
      </c>
      <c r="R478" s="4" t="str">
        <f t="shared" si="85"/>
        <v>-0.4,</v>
      </c>
      <c r="S478" s="4" t="str">
        <f t="shared" si="86"/>
        <v>-0.00445</v>
      </c>
      <c r="T478" s="4" t="str">
        <f t="shared" si="87"/>
        <v>insert into FXRATE values ('20090202','USDJPY',89.44,89.69,89.98,88.81,null, -0.4,-0.00445);</v>
      </c>
    </row>
    <row r="479" spans="1:20" x14ac:dyDescent="0.2">
      <c r="A479" s="1">
        <v>20090203</v>
      </c>
      <c r="B479" s="1" t="s">
        <v>5</v>
      </c>
      <c r="C479" s="2">
        <v>89.44</v>
      </c>
      <c r="D479" s="2">
        <v>89.45</v>
      </c>
      <c r="E479" s="2">
        <v>89.97</v>
      </c>
      <c r="F479" s="2">
        <v>88.6</v>
      </c>
      <c r="G479" s="1" t="s">
        <v>6</v>
      </c>
      <c r="H479" s="2">
        <f t="shared" si="77"/>
        <v>0</v>
      </c>
      <c r="I479" s="3">
        <f t="shared" si="78"/>
        <v>0</v>
      </c>
      <c r="K479" s="4" t="str">
        <f t="shared" si="79"/>
        <v>'20090203',</v>
      </c>
      <c r="L479" s="4" t="str">
        <f t="shared" si="80"/>
        <v>'USDJPY',</v>
      </c>
      <c r="M479" s="4" t="str">
        <f t="shared" si="81"/>
        <v>89.44,</v>
      </c>
      <c r="N479" s="4" t="str">
        <f t="shared" si="82"/>
        <v>89.45,</v>
      </c>
      <c r="O479" s="4" t="str">
        <f t="shared" si="83"/>
        <v>89.97,</v>
      </c>
      <c r="P479" s="4" t="str">
        <f t="shared" si="84"/>
        <v>88.6,</v>
      </c>
      <c r="Q479" s="5" t="s">
        <v>10</v>
      </c>
      <c r="R479" s="4" t="str">
        <f t="shared" si="85"/>
        <v>0,</v>
      </c>
      <c r="S479" s="4" t="str">
        <f t="shared" si="86"/>
        <v>0</v>
      </c>
      <c r="T479" s="4" t="str">
        <f t="shared" si="87"/>
        <v>insert into FXRATE values ('20090203','USDJPY',89.44,89.45,89.97,88.6,null, 0,0);</v>
      </c>
    </row>
    <row r="480" spans="1:20" x14ac:dyDescent="0.2">
      <c r="A480" s="1">
        <v>20090204</v>
      </c>
      <c r="B480" s="1" t="s">
        <v>5</v>
      </c>
      <c r="C480" s="2">
        <v>89.44</v>
      </c>
      <c r="D480" s="2">
        <v>89.44</v>
      </c>
      <c r="E480" s="2">
        <v>89.78</v>
      </c>
      <c r="F480" s="2">
        <v>88.83</v>
      </c>
      <c r="G480" s="1" t="s">
        <v>6</v>
      </c>
      <c r="H480" s="2">
        <f t="shared" si="77"/>
        <v>0</v>
      </c>
      <c r="I480" s="3">
        <f t="shared" si="78"/>
        <v>0</v>
      </c>
      <c r="K480" s="4" t="str">
        <f t="shared" si="79"/>
        <v>'20090204',</v>
      </c>
      <c r="L480" s="4" t="str">
        <f t="shared" si="80"/>
        <v>'USDJPY',</v>
      </c>
      <c r="M480" s="4" t="str">
        <f t="shared" si="81"/>
        <v>89.44,</v>
      </c>
      <c r="N480" s="4" t="str">
        <f t="shared" si="82"/>
        <v>89.44,</v>
      </c>
      <c r="O480" s="4" t="str">
        <f t="shared" si="83"/>
        <v>89.78,</v>
      </c>
      <c r="P480" s="4" t="str">
        <f t="shared" si="84"/>
        <v>88.83,</v>
      </c>
      <c r="Q480" s="5" t="s">
        <v>10</v>
      </c>
      <c r="R480" s="4" t="str">
        <f t="shared" si="85"/>
        <v>0,</v>
      </c>
      <c r="S480" s="4" t="str">
        <f t="shared" si="86"/>
        <v>0</v>
      </c>
      <c r="T480" s="4" t="str">
        <f t="shared" si="87"/>
        <v>insert into FXRATE values ('20090204','USDJPY',89.44,89.44,89.78,88.83,null, 0,0);</v>
      </c>
    </row>
    <row r="481" spans="1:20" x14ac:dyDescent="0.2">
      <c r="A481" s="1">
        <v>20090205</v>
      </c>
      <c r="B481" s="1" t="s">
        <v>5</v>
      </c>
      <c r="C481" s="2">
        <v>91.22</v>
      </c>
      <c r="D481" s="2">
        <v>89.44</v>
      </c>
      <c r="E481" s="2">
        <v>92.25</v>
      </c>
      <c r="F481" s="2">
        <v>89.22</v>
      </c>
      <c r="G481" s="1" t="s">
        <v>6</v>
      </c>
      <c r="H481" s="2">
        <f t="shared" si="77"/>
        <v>1.7800000000000011</v>
      </c>
      <c r="I481" s="3">
        <f t="shared" si="78"/>
        <v>1.99016100178891E-2</v>
      </c>
      <c r="K481" s="4" t="str">
        <f t="shared" si="79"/>
        <v>'20090205',</v>
      </c>
      <c r="L481" s="4" t="str">
        <f t="shared" si="80"/>
        <v>'USDJPY',</v>
      </c>
      <c r="M481" s="4" t="str">
        <f t="shared" si="81"/>
        <v>91.22,</v>
      </c>
      <c r="N481" s="4" t="str">
        <f t="shared" si="82"/>
        <v>89.44,</v>
      </c>
      <c r="O481" s="4" t="str">
        <f t="shared" si="83"/>
        <v>92.25,</v>
      </c>
      <c r="P481" s="4" t="str">
        <f t="shared" si="84"/>
        <v>89.22,</v>
      </c>
      <c r="Q481" s="5" t="s">
        <v>10</v>
      </c>
      <c r="R481" s="4" t="str">
        <f t="shared" si="85"/>
        <v>1.78,</v>
      </c>
      <c r="S481" s="4" t="str">
        <f t="shared" si="86"/>
        <v>0.0199</v>
      </c>
      <c r="T481" s="4" t="str">
        <f t="shared" si="87"/>
        <v>insert into FXRATE values ('20090205','USDJPY',91.22,89.44,92.25,89.22,null, 1.78,0.0199);</v>
      </c>
    </row>
    <row r="482" spans="1:20" x14ac:dyDescent="0.2">
      <c r="A482" s="1">
        <v>20090206</v>
      </c>
      <c r="B482" s="1" t="s">
        <v>5</v>
      </c>
      <c r="C482" s="2">
        <v>92.02</v>
      </c>
      <c r="D482" s="2">
        <v>91.19</v>
      </c>
      <c r="E482" s="2">
        <v>92.21</v>
      </c>
      <c r="F482" s="2">
        <v>90.74</v>
      </c>
      <c r="G482" s="1" t="s">
        <v>6</v>
      </c>
      <c r="H482" s="2">
        <f t="shared" si="77"/>
        <v>0.79999999999999716</v>
      </c>
      <c r="I482" s="3">
        <f t="shared" si="78"/>
        <v>8.7700065775049019E-3</v>
      </c>
      <c r="K482" s="4" t="str">
        <f t="shared" si="79"/>
        <v>'20090206',</v>
      </c>
      <c r="L482" s="4" t="str">
        <f t="shared" si="80"/>
        <v>'USDJPY',</v>
      </c>
      <c r="M482" s="4" t="str">
        <f t="shared" si="81"/>
        <v>92.02,</v>
      </c>
      <c r="N482" s="4" t="str">
        <f t="shared" si="82"/>
        <v>91.19,</v>
      </c>
      <c r="O482" s="4" t="str">
        <f t="shared" si="83"/>
        <v>92.21,</v>
      </c>
      <c r="P482" s="4" t="str">
        <f t="shared" si="84"/>
        <v>90.74,</v>
      </c>
      <c r="Q482" s="5" t="s">
        <v>10</v>
      </c>
      <c r="R482" s="4" t="str">
        <f t="shared" si="85"/>
        <v>0.8,</v>
      </c>
      <c r="S482" s="4" t="str">
        <f t="shared" si="86"/>
        <v>0.00877</v>
      </c>
      <c r="T482" s="4" t="str">
        <f t="shared" si="87"/>
        <v>insert into FXRATE values ('20090206','USDJPY',92.02,91.19,92.21,90.74,null, 0.8,0.00877);</v>
      </c>
    </row>
    <row r="483" spans="1:20" x14ac:dyDescent="0.2">
      <c r="A483" s="1">
        <v>20090209</v>
      </c>
      <c r="B483" s="1" t="s">
        <v>5</v>
      </c>
      <c r="C483" s="2">
        <v>91.47</v>
      </c>
      <c r="D483" s="2">
        <v>92.13</v>
      </c>
      <c r="E483" s="2">
        <v>92.41</v>
      </c>
      <c r="F483" s="2">
        <v>90.89</v>
      </c>
      <c r="G483" s="1" t="s">
        <v>6</v>
      </c>
      <c r="H483" s="2">
        <f t="shared" si="77"/>
        <v>-0.54999999999999716</v>
      </c>
      <c r="I483" s="3">
        <f t="shared" si="78"/>
        <v>-5.9769615301021213E-3</v>
      </c>
      <c r="K483" s="4" t="str">
        <f t="shared" si="79"/>
        <v>'20090209',</v>
      </c>
      <c r="L483" s="4" t="str">
        <f t="shared" si="80"/>
        <v>'USDJPY',</v>
      </c>
      <c r="M483" s="4" t="str">
        <f t="shared" si="81"/>
        <v>91.47,</v>
      </c>
      <c r="N483" s="4" t="str">
        <f t="shared" si="82"/>
        <v>92.13,</v>
      </c>
      <c r="O483" s="4" t="str">
        <f t="shared" si="83"/>
        <v>92.41,</v>
      </c>
      <c r="P483" s="4" t="str">
        <f t="shared" si="84"/>
        <v>90.89,</v>
      </c>
      <c r="Q483" s="5" t="s">
        <v>10</v>
      </c>
      <c r="R483" s="4" t="str">
        <f t="shared" si="85"/>
        <v>-0.55,</v>
      </c>
      <c r="S483" s="4" t="str">
        <f t="shared" si="86"/>
        <v>-0.00598</v>
      </c>
      <c r="T483" s="4" t="str">
        <f t="shared" si="87"/>
        <v>insert into FXRATE values ('20090209','USDJPY',91.47,92.13,92.41,90.89,null, -0.55,-0.00598);</v>
      </c>
    </row>
    <row r="484" spans="1:20" x14ac:dyDescent="0.2">
      <c r="A484" s="1">
        <v>20090210</v>
      </c>
      <c r="B484" s="1" t="s">
        <v>5</v>
      </c>
      <c r="C484" s="2">
        <v>90.48</v>
      </c>
      <c r="D484" s="2">
        <v>91.47</v>
      </c>
      <c r="E484" s="2">
        <v>91.66</v>
      </c>
      <c r="F484" s="2">
        <v>90.13</v>
      </c>
      <c r="G484" s="1" t="s">
        <v>6</v>
      </c>
      <c r="H484" s="2">
        <f t="shared" si="77"/>
        <v>-0.98999999999999488</v>
      </c>
      <c r="I484" s="3">
        <f t="shared" si="78"/>
        <v>-1.082322072810752E-2</v>
      </c>
      <c r="K484" s="4" t="str">
        <f t="shared" si="79"/>
        <v>'20090210',</v>
      </c>
      <c r="L484" s="4" t="str">
        <f t="shared" si="80"/>
        <v>'USDJPY',</v>
      </c>
      <c r="M484" s="4" t="str">
        <f t="shared" si="81"/>
        <v>90.48,</v>
      </c>
      <c r="N484" s="4" t="str">
        <f t="shared" si="82"/>
        <v>91.47,</v>
      </c>
      <c r="O484" s="4" t="str">
        <f t="shared" si="83"/>
        <v>91.66,</v>
      </c>
      <c r="P484" s="4" t="str">
        <f t="shared" si="84"/>
        <v>90.13,</v>
      </c>
      <c r="Q484" s="5" t="s">
        <v>10</v>
      </c>
      <c r="R484" s="4" t="str">
        <f t="shared" si="85"/>
        <v>-0.99,</v>
      </c>
      <c r="S484" s="4" t="str">
        <f t="shared" si="86"/>
        <v>-0.01082</v>
      </c>
      <c r="T484" s="4" t="str">
        <f t="shared" si="87"/>
        <v>insert into FXRATE values ('20090210','USDJPY',90.48,91.47,91.66,90.13,null, -0.99,-0.01082);</v>
      </c>
    </row>
    <row r="485" spans="1:20" x14ac:dyDescent="0.2">
      <c r="A485" s="1">
        <v>20090211</v>
      </c>
      <c r="B485" s="1" t="s">
        <v>5</v>
      </c>
      <c r="C485" s="2">
        <v>90.4</v>
      </c>
      <c r="D485" s="2">
        <v>90.47</v>
      </c>
      <c r="E485" s="2">
        <v>90.75</v>
      </c>
      <c r="F485" s="2">
        <v>89.72</v>
      </c>
      <c r="G485" s="1" t="s">
        <v>6</v>
      </c>
      <c r="H485" s="2">
        <f t="shared" si="77"/>
        <v>-7.9999999999998295E-2</v>
      </c>
      <c r="I485" s="3">
        <f t="shared" si="78"/>
        <v>-8.841732979663825E-4</v>
      </c>
      <c r="K485" s="4" t="str">
        <f t="shared" si="79"/>
        <v>'20090211',</v>
      </c>
      <c r="L485" s="4" t="str">
        <f t="shared" si="80"/>
        <v>'USDJPY',</v>
      </c>
      <c r="M485" s="4" t="str">
        <f t="shared" si="81"/>
        <v>90.4,</v>
      </c>
      <c r="N485" s="4" t="str">
        <f t="shared" si="82"/>
        <v>90.47,</v>
      </c>
      <c r="O485" s="4" t="str">
        <f t="shared" si="83"/>
        <v>90.75,</v>
      </c>
      <c r="P485" s="4" t="str">
        <f t="shared" si="84"/>
        <v>89.72,</v>
      </c>
      <c r="Q485" s="5" t="s">
        <v>10</v>
      </c>
      <c r="R485" s="4" t="str">
        <f t="shared" si="85"/>
        <v>-0.08,</v>
      </c>
      <c r="S485" s="4" t="str">
        <f t="shared" si="86"/>
        <v>-0.00088</v>
      </c>
      <c r="T485" s="4" t="str">
        <f t="shared" si="87"/>
        <v>insert into FXRATE values ('20090211','USDJPY',90.4,90.47,90.75,89.72,null, -0.08,-0.00088);</v>
      </c>
    </row>
    <row r="486" spans="1:20" x14ac:dyDescent="0.2">
      <c r="A486" s="1">
        <v>20090212</v>
      </c>
      <c r="B486" s="1" t="s">
        <v>5</v>
      </c>
      <c r="C486" s="2">
        <v>90.94</v>
      </c>
      <c r="D486" s="2">
        <v>90.4</v>
      </c>
      <c r="E486" s="2">
        <v>91.12</v>
      </c>
      <c r="F486" s="2">
        <v>89.83</v>
      </c>
      <c r="G486" s="1" t="s">
        <v>6</v>
      </c>
      <c r="H486" s="2">
        <f t="shared" si="77"/>
        <v>0.53999999999999204</v>
      </c>
      <c r="I486" s="3">
        <f t="shared" si="78"/>
        <v>5.9734513274335398E-3</v>
      </c>
      <c r="K486" s="4" t="str">
        <f t="shared" si="79"/>
        <v>'20090212',</v>
      </c>
      <c r="L486" s="4" t="str">
        <f t="shared" si="80"/>
        <v>'USDJPY',</v>
      </c>
      <c r="M486" s="4" t="str">
        <f t="shared" si="81"/>
        <v>90.94,</v>
      </c>
      <c r="N486" s="4" t="str">
        <f t="shared" si="82"/>
        <v>90.4,</v>
      </c>
      <c r="O486" s="4" t="str">
        <f t="shared" si="83"/>
        <v>91.12,</v>
      </c>
      <c r="P486" s="4" t="str">
        <f t="shared" si="84"/>
        <v>89.83,</v>
      </c>
      <c r="Q486" s="5" t="s">
        <v>10</v>
      </c>
      <c r="R486" s="4" t="str">
        <f t="shared" si="85"/>
        <v>0.54,</v>
      </c>
      <c r="S486" s="4" t="str">
        <f t="shared" si="86"/>
        <v>0.00597</v>
      </c>
      <c r="T486" s="4" t="str">
        <f t="shared" si="87"/>
        <v>insert into FXRATE values ('20090212','USDJPY',90.94,90.4,91.12,89.83,null, 0.54,0.00597);</v>
      </c>
    </row>
    <row r="487" spans="1:20" x14ac:dyDescent="0.2">
      <c r="A487" s="1">
        <v>20090213</v>
      </c>
      <c r="B487" s="1" t="s">
        <v>5</v>
      </c>
      <c r="C487" s="2">
        <v>91.97</v>
      </c>
      <c r="D487" s="2">
        <v>90.94</v>
      </c>
      <c r="E487" s="2">
        <v>92.01</v>
      </c>
      <c r="F487" s="2">
        <v>90.55</v>
      </c>
      <c r="G487" s="1" t="s">
        <v>6</v>
      </c>
      <c r="H487" s="2">
        <f t="shared" si="77"/>
        <v>1.0300000000000011</v>
      </c>
      <c r="I487" s="3">
        <f t="shared" si="78"/>
        <v>1.132614910930285E-2</v>
      </c>
      <c r="K487" s="4" t="str">
        <f t="shared" si="79"/>
        <v>'20090213',</v>
      </c>
      <c r="L487" s="4" t="str">
        <f t="shared" si="80"/>
        <v>'USDJPY',</v>
      </c>
      <c r="M487" s="4" t="str">
        <f t="shared" si="81"/>
        <v>91.97,</v>
      </c>
      <c r="N487" s="4" t="str">
        <f t="shared" si="82"/>
        <v>90.94,</v>
      </c>
      <c r="O487" s="4" t="str">
        <f t="shared" si="83"/>
        <v>92.01,</v>
      </c>
      <c r="P487" s="4" t="str">
        <f t="shared" si="84"/>
        <v>90.55,</v>
      </c>
      <c r="Q487" s="5" t="s">
        <v>10</v>
      </c>
      <c r="R487" s="4" t="str">
        <f t="shared" si="85"/>
        <v>1.03,</v>
      </c>
      <c r="S487" s="4" t="str">
        <f t="shared" si="86"/>
        <v>0.01133</v>
      </c>
      <c r="T487" s="4" t="str">
        <f t="shared" si="87"/>
        <v>insert into FXRATE values ('20090213','USDJPY',91.97,90.94,92.01,90.55,null, 1.03,0.01133);</v>
      </c>
    </row>
    <row r="488" spans="1:20" x14ac:dyDescent="0.2">
      <c r="A488" s="1">
        <v>20090216</v>
      </c>
      <c r="B488" s="1" t="s">
        <v>5</v>
      </c>
      <c r="C488" s="2">
        <v>91.74</v>
      </c>
      <c r="D488" s="2">
        <v>91.82</v>
      </c>
      <c r="E488" s="2">
        <v>92.07</v>
      </c>
      <c r="F488" s="2">
        <v>91.43</v>
      </c>
      <c r="G488" s="1" t="s">
        <v>6</v>
      </c>
      <c r="H488" s="2">
        <f t="shared" si="77"/>
        <v>-0.23000000000000398</v>
      </c>
      <c r="I488" s="3">
        <f t="shared" si="78"/>
        <v>-2.5008154833098184E-3</v>
      </c>
      <c r="K488" s="4" t="str">
        <f t="shared" si="79"/>
        <v>'20090216',</v>
      </c>
      <c r="L488" s="4" t="str">
        <f t="shared" si="80"/>
        <v>'USDJPY',</v>
      </c>
      <c r="M488" s="4" t="str">
        <f t="shared" si="81"/>
        <v>91.74,</v>
      </c>
      <c r="N488" s="4" t="str">
        <f t="shared" si="82"/>
        <v>91.82,</v>
      </c>
      <c r="O488" s="4" t="str">
        <f t="shared" si="83"/>
        <v>92.07,</v>
      </c>
      <c r="P488" s="4" t="str">
        <f t="shared" si="84"/>
        <v>91.43,</v>
      </c>
      <c r="Q488" s="5" t="s">
        <v>10</v>
      </c>
      <c r="R488" s="4" t="str">
        <f t="shared" si="85"/>
        <v>-0.23,</v>
      </c>
      <c r="S488" s="4" t="str">
        <f t="shared" si="86"/>
        <v>-0.0025</v>
      </c>
      <c r="T488" s="4" t="str">
        <f t="shared" si="87"/>
        <v>insert into FXRATE values ('20090216','USDJPY',91.74,91.82,92.07,91.43,null, -0.23,-0.0025);</v>
      </c>
    </row>
    <row r="489" spans="1:20" x14ac:dyDescent="0.2">
      <c r="A489" s="1">
        <v>20090217</v>
      </c>
      <c r="B489" s="1" t="s">
        <v>5</v>
      </c>
      <c r="C489" s="2">
        <v>92.41</v>
      </c>
      <c r="D489" s="2">
        <v>91.73</v>
      </c>
      <c r="E489" s="2">
        <v>92.76</v>
      </c>
      <c r="F489" s="2">
        <v>91.57</v>
      </c>
      <c r="G489" s="1" t="s">
        <v>6</v>
      </c>
      <c r="H489" s="2">
        <f t="shared" si="77"/>
        <v>0.67000000000000171</v>
      </c>
      <c r="I489" s="3">
        <f t="shared" si="78"/>
        <v>7.3032483104425745E-3</v>
      </c>
      <c r="K489" s="4" t="str">
        <f t="shared" si="79"/>
        <v>'20090217',</v>
      </c>
      <c r="L489" s="4" t="str">
        <f t="shared" si="80"/>
        <v>'USDJPY',</v>
      </c>
      <c r="M489" s="4" t="str">
        <f t="shared" si="81"/>
        <v>92.41,</v>
      </c>
      <c r="N489" s="4" t="str">
        <f t="shared" si="82"/>
        <v>91.73,</v>
      </c>
      <c r="O489" s="4" t="str">
        <f t="shared" si="83"/>
        <v>92.76,</v>
      </c>
      <c r="P489" s="4" t="str">
        <f t="shared" si="84"/>
        <v>91.57,</v>
      </c>
      <c r="Q489" s="5" t="s">
        <v>10</v>
      </c>
      <c r="R489" s="4" t="str">
        <f t="shared" si="85"/>
        <v>0.67,</v>
      </c>
      <c r="S489" s="4" t="str">
        <f t="shared" si="86"/>
        <v>0.0073</v>
      </c>
      <c r="T489" s="4" t="str">
        <f t="shared" si="87"/>
        <v>insert into FXRATE values ('20090217','USDJPY',92.41,91.73,92.76,91.57,null, 0.67,0.0073);</v>
      </c>
    </row>
    <row r="490" spans="1:20" x14ac:dyDescent="0.2">
      <c r="A490" s="1">
        <v>20090218</v>
      </c>
      <c r="B490" s="1" t="s">
        <v>5</v>
      </c>
      <c r="C490" s="2">
        <v>93.79</v>
      </c>
      <c r="D490" s="2">
        <v>92.41</v>
      </c>
      <c r="E490" s="2">
        <v>93.96</v>
      </c>
      <c r="F490" s="2">
        <v>92.1</v>
      </c>
      <c r="G490" s="1" t="s">
        <v>6</v>
      </c>
      <c r="H490" s="2">
        <f t="shared" si="77"/>
        <v>1.3800000000000097</v>
      </c>
      <c r="I490" s="3">
        <f t="shared" si="78"/>
        <v>1.4933448760956711E-2</v>
      </c>
      <c r="K490" s="4" t="str">
        <f t="shared" si="79"/>
        <v>'20090218',</v>
      </c>
      <c r="L490" s="4" t="str">
        <f t="shared" si="80"/>
        <v>'USDJPY',</v>
      </c>
      <c r="M490" s="4" t="str">
        <f t="shared" si="81"/>
        <v>93.79,</v>
      </c>
      <c r="N490" s="4" t="str">
        <f t="shared" si="82"/>
        <v>92.41,</v>
      </c>
      <c r="O490" s="4" t="str">
        <f t="shared" si="83"/>
        <v>93.96,</v>
      </c>
      <c r="P490" s="4" t="str">
        <f t="shared" si="84"/>
        <v>92.1,</v>
      </c>
      <c r="Q490" s="5" t="s">
        <v>10</v>
      </c>
      <c r="R490" s="4" t="str">
        <f t="shared" si="85"/>
        <v>1.38,</v>
      </c>
      <c r="S490" s="4" t="str">
        <f t="shared" si="86"/>
        <v>0.01493</v>
      </c>
      <c r="T490" s="4" t="str">
        <f t="shared" si="87"/>
        <v>insert into FXRATE values ('20090218','USDJPY',93.79,92.41,93.96,92.1,null, 1.38,0.01493);</v>
      </c>
    </row>
    <row r="491" spans="1:20" x14ac:dyDescent="0.2">
      <c r="A491" s="1">
        <v>20090219</v>
      </c>
      <c r="B491" s="1" t="s">
        <v>5</v>
      </c>
      <c r="C491" s="2">
        <v>94.2</v>
      </c>
      <c r="D491" s="2">
        <v>93.78</v>
      </c>
      <c r="E491" s="2">
        <v>94.47</v>
      </c>
      <c r="F491" s="2">
        <v>93.31</v>
      </c>
      <c r="G491" s="1" t="s">
        <v>6</v>
      </c>
      <c r="H491" s="2">
        <f t="shared" si="77"/>
        <v>0.40999999999999659</v>
      </c>
      <c r="I491" s="3">
        <f t="shared" si="78"/>
        <v>4.3714681735792359E-3</v>
      </c>
      <c r="K491" s="4" t="str">
        <f t="shared" si="79"/>
        <v>'20090219',</v>
      </c>
      <c r="L491" s="4" t="str">
        <f t="shared" si="80"/>
        <v>'USDJPY',</v>
      </c>
      <c r="M491" s="4" t="str">
        <f t="shared" si="81"/>
        <v>94.2,</v>
      </c>
      <c r="N491" s="4" t="str">
        <f t="shared" si="82"/>
        <v>93.78,</v>
      </c>
      <c r="O491" s="4" t="str">
        <f t="shared" si="83"/>
        <v>94.47,</v>
      </c>
      <c r="P491" s="4" t="str">
        <f t="shared" si="84"/>
        <v>93.31,</v>
      </c>
      <c r="Q491" s="5" t="s">
        <v>10</v>
      </c>
      <c r="R491" s="4" t="str">
        <f t="shared" si="85"/>
        <v>0.41,</v>
      </c>
      <c r="S491" s="4" t="str">
        <f t="shared" si="86"/>
        <v>0.00437</v>
      </c>
      <c r="T491" s="4" t="str">
        <f t="shared" si="87"/>
        <v>insert into FXRATE values ('20090219','USDJPY',94.2,93.78,94.47,93.31,null, 0.41,0.00437);</v>
      </c>
    </row>
    <row r="492" spans="1:20" x14ac:dyDescent="0.2">
      <c r="A492" s="1">
        <v>20090220</v>
      </c>
      <c r="B492" s="1" t="s">
        <v>5</v>
      </c>
      <c r="C492" s="2">
        <v>93.04</v>
      </c>
      <c r="D492" s="2">
        <v>94.2</v>
      </c>
      <c r="E492" s="2">
        <v>94.37</v>
      </c>
      <c r="F492" s="2">
        <v>92.53</v>
      </c>
      <c r="G492" s="1" t="s">
        <v>6</v>
      </c>
      <c r="H492" s="2">
        <f t="shared" si="77"/>
        <v>-1.1599999999999966</v>
      </c>
      <c r="I492" s="3">
        <f t="shared" si="78"/>
        <v>-1.2314225053078519E-2</v>
      </c>
      <c r="K492" s="4" t="str">
        <f t="shared" si="79"/>
        <v>'20090220',</v>
      </c>
      <c r="L492" s="4" t="str">
        <f t="shared" si="80"/>
        <v>'USDJPY',</v>
      </c>
      <c r="M492" s="4" t="str">
        <f t="shared" si="81"/>
        <v>93.04,</v>
      </c>
      <c r="N492" s="4" t="str">
        <f t="shared" si="82"/>
        <v>94.2,</v>
      </c>
      <c r="O492" s="4" t="str">
        <f t="shared" si="83"/>
        <v>94.37,</v>
      </c>
      <c r="P492" s="4" t="str">
        <f t="shared" si="84"/>
        <v>92.53,</v>
      </c>
      <c r="Q492" s="5" t="s">
        <v>10</v>
      </c>
      <c r="R492" s="4" t="str">
        <f t="shared" si="85"/>
        <v>-1.16,</v>
      </c>
      <c r="S492" s="4" t="str">
        <f t="shared" si="86"/>
        <v>-0.01231</v>
      </c>
      <c r="T492" s="4" t="str">
        <f t="shared" si="87"/>
        <v>insert into FXRATE values ('20090220','USDJPY',93.04,94.2,94.37,92.53,null, -1.16,-0.01231);</v>
      </c>
    </row>
    <row r="493" spans="1:20" x14ac:dyDescent="0.2">
      <c r="A493" s="1">
        <v>20090223</v>
      </c>
      <c r="B493" s="1" t="s">
        <v>5</v>
      </c>
      <c r="C493" s="2">
        <v>94.61</v>
      </c>
      <c r="D493" s="2">
        <v>93.52</v>
      </c>
      <c r="E493" s="2">
        <v>94.95</v>
      </c>
      <c r="F493" s="2">
        <v>92.77</v>
      </c>
      <c r="G493" s="1" t="s">
        <v>6</v>
      </c>
      <c r="H493" s="2">
        <f t="shared" si="77"/>
        <v>1.5699999999999932</v>
      </c>
      <c r="I493" s="3">
        <f t="shared" si="78"/>
        <v>1.6874462596732514E-2</v>
      </c>
      <c r="K493" s="4" t="str">
        <f t="shared" si="79"/>
        <v>'20090223',</v>
      </c>
      <c r="L493" s="4" t="str">
        <f t="shared" si="80"/>
        <v>'USDJPY',</v>
      </c>
      <c r="M493" s="4" t="str">
        <f t="shared" si="81"/>
        <v>94.61,</v>
      </c>
      <c r="N493" s="4" t="str">
        <f t="shared" si="82"/>
        <v>93.52,</v>
      </c>
      <c r="O493" s="4" t="str">
        <f t="shared" si="83"/>
        <v>94.95,</v>
      </c>
      <c r="P493" s="4" t="str">
        <f t="shared" si="84"/>
        <v>92.77,</v>
      </c>
      <c r="Q493" s="5" t="s">
        <v>10</v>
      </c>
      <c r="R493" s="4" t="str">
        <f t="shared" si="85"/>
        <v>1.57,</v>
      </c>
      <c r="S493" s="4" t="str">
        <f t="shared" si="86"/>
        <v>0.01687</v>
      </c>
      <c r="T493" s="4" t="str">
        <f t="shared" si="87"/>
        <v>insert into FXRATE values ('20090223','USDJPY',94.61,93.52,94.95,92.77,null, 1.57,0.01687);</v>
      </c>
    </row>
    <row r="494" spans="1:20" x14ac:dyDescent="0.2">
      <c r="A494" s="1">
        <v>20090224</v>
      </c>
      <c r="B494" s="1" t="s">
        <v>5</v>
      </c>
      <c r="C494" s="2">
        <v>96.64</v>
      </c>
      <c r="D494" s="2">
        <v>94.61</v>
      </c>
      <c r="E494" s="2">
        <v>96.94</v>
      </c>
      <c r="F494" s="2">
        <v>94.27</v>
      </c>
      <c r="G494" s="1" t="s">
        <v>6</v>
      </c>
      <c r="H494" s="2">
        <f t="shared" si="77"/>
        <v>2.0300000000000011</v>
      </c>
      <c r="I494" s="3">
        <f t="shared" si="78"/>
        <v>2.1456505654793373E-2</v>
      </c>
      <c r="K494" s="4" t="str">
        <f t="shared" si="79"/>
        <v>'20090224',</v>
      </c>
      <c r="L494" s="4" t="str">
        <f t="shared" si="80"/>
        <v>'USDJPY',</v>
      </c>
      <c r="M494" s="4" t="str">
        <f t="shared" si="81"/>
        <v>96.64,</v>
      </c>
      <c r="N494" s="4" t="str">
        <f t="shared" si="82"/>
        <v>94.61,</v>
      </c>
      <c r="O494" s="4" t="str">
        <f t="shared" si="83"/>
        <v>96.94,</v>
      </c>
      <c r="P494" s="4" t="str">
        <f t="shared" si="84"/>
        <v>94.27,</v>
      </c>
      <c r="Q494" s="5" t="s">
        <v>10</v>
      </c>
      <c r="R494" s="4" t="str">
        <f t="shared" si="85"/>
        <v>2.03,</v>
      </c>
      <c r="S494" s="4" t="str">
        <f t="shared" si="86"/>
        <v>0.02146</v>
      </c>
      <c r="T494" s="4" t="str">
        <f t="shared" si="87"/>
        <v>insert into FXRATE values ('20090224','USDJPY',96.64,94.61,96.94,94.27,null, 2.03,0.02146);</v>
      </c>
    </row>
    <row r="495" spans="1:20" x14ac:dyDescent="0.2">
      <c r="A495" s="1">
        <v>20090225</v>
      </c>
      <c r="B495" s="1" t="s">
        <v>5</v>
      </c>
      <c r="C495" s="2">
        <v>97.4</v>
      </c>
      <c r="D495" s="2">
        <v>96.63</v>
      </c>
      <c r="E495" s="2">
        <v>97.79</v>
      </c>
      <c r="F495" s="2">
        <v>96.37</v>
      </c>
      <c r="G495" s="1" t="s">
        <v>6</v>
      </c>
      <c r="H495" s="2">
        <f t="shared" si="77"/>
        <v>0.76000000000000512</v>
      </c>
      <c r="I495" s="3">
        <f t="shared" si="78"/>
        <v>7.8642384105960788E-3</v>
      </c>
      <c r="K495" s="4" t="str">
        <f t="shared" si="79"/>
        <v>'20090225',</v>
      </c>
      <c r="L495" s="4" t="str">
        <f t="shared" si="80"/>
        <v>'USDJPY',</v>
      </c>
      <c r="M495" s="4" t="str">
        <f t="shared" si="81"/>
        <v>97.4,</v>
      </c>
      <c r="N495" s="4" t="str">
        <f t="shared" si="82"/>
        <v>96.63,</v>
      </c>
      <c r="O495" s="4" t="str">
        <f t="shared" si="83"/>
        <v>97.79,</v>
      </c>
      <c r="P495" s="4" t="str">
        <f t="shared" si="84"/>
        <v>96.37,</v>
      </c>
      <c r="Q495" s="5" t="s">
        <v>10</v>
      </c>
      <c r="R495" s="4" t="str">
        <f t="shared" si="85"/>
        <v>0.76,</v>
      </c>
      <c r="S495" s="4" t="str">
        <f t="shared" si="86"/>
        <v>0.00786</v>
      </c>
      <c r="T495" s="4" t="str">
        <f t="shared" si="87"/>
        <v>insert into FXRATE values ('20090225','USDJPY',97.4,96.63,97.79,96.37,null, 0.76,0.00786);</v>
      </c>
    </row>
    <row r="496" spans="1:20" x14ac:dyDescent="0.2">
      <c r="A496" s="1">
        <v>20090226</v>
      </c>
      <c r="B496" s="1" t="s">
        <v>5</v>
      </c>
      <c r="C496" s="2">
        <v>98.52</v>
      </c>
      <c r="D496" s="2">
        <v>97.4</v>
      </c>
      <c r="E496" s="2">
        <v>98.71</v>
      </c>
      <c r="F496" s="2">
        <v>97.33</v>
      </c>
      <c r="G496" s="1" t="s">
        <v>6</v>
      </c>
      <c r="H496" s="2">
        <f t="shared" si="77"/>
        <v>1.1199999999999903</v>
      </c>
      <c r="I496" s="3">
        <f t="shared" si="78"/>
        <v>1.1498973305954726E-2</v>
      </c>
      <c r="K496" s="4" t="str">
        <f t="shared" si="79"/>
        <v>'20090226',</v>
      </c>
      <c r="L496" s="4" t="str">
        <f t="shared" si="80"/>
        <v>'USDJPY',</v>
      </c>
      <c r="M496" s="4" t="str">
        <f t="shared" si="81"/>
        <v>98.52,</v>
      </c>
      <c r="N496" s="4" t="str">
        <f t="shared" si="82"/>
        <v>97.4,</v>
      </c>
      <c r="O496" s="4" t="str">
        <f t="shared" si="83"/>
        <v>98.71,</v>
      </c>
      <c r="P496" s="4" t="str">
        <f t="shared" si="84"/>
        <v>97.33,</v>
      </c>
      <c r="Q496" s="5" t="s">
        <v>10</v>
      </c>
      <c r="R496" s="4" t="str">
        <f t="shared" si="85"/>
        <v>1.12,</v>
      </c>
      <c r="S496" s="4" t="str">
        <f t="shared" si="86"/>
        <v>0.0115</v>
      </c>
      <c r="T496" s="4" t="str">
        <f t="shared" si="87"/>
        <v>insert into FXRATE values ('20090226','USDJPY',98.52,97.4,98.71,97.33,null, 1.12,0.0115);</v>
      </c>
    </row>
    <row r="497" spans="1:20" x14ac:dyDescent="0.2">
      <c r="A497" s="1">
        <v>20090227</v>
      </c>
      <c r="B497" s="1" t="s">
        <v>5</v>
      </c>
      <c r="C497" s="2">
        <v>97.59</v>
      </c>
      <c r="D497" s="2">
        <v>98.51</v>
      </c>
      <c r="E497" s="2">
        <v>98.62</v>
      </c>
      <c r="F497" s="2">
        <v>96.86</v>
      </c>
      <c r="G497" s="1" t="s">
        <v>6</v>
      </c>
      <c r="H497" s="2">
        <f t="shared" si="77"/>
        <v>-0.92999999999999261</v>
      </c>
      <c r="I497" s="3">
        <f t="shared" si="78"/>
        <v>-9.4397076735687445E-3</v>
      </c>
      <c r="K497" s="4" t="str">
        <f t="shared" si="79"/>
        <v>'20090227',</v>
      </c>
      <c r="L497" s="4" t="str">
        <f t="shared" si="80"/>
        <v>'USDJPY',</v>
      </c>
      <c r="M497" s="4" t="str">
        <f t="shared" si="81"/>
        <v>97.59,</v>
      </c>
      <c r="N497" s="4" t="str">
        <f t="shared" si="82"/>
        <v>98.51,</v>
      </c>
      <c r="O497" s="4" t="str">
        <f t="shared" si="83"/>
        <v>98.62,</v>
      </c>
      <c r="P497" s="4" t="str">
        <f t="shared" si="84"/>
        <v>96.86,</v>
      </c>
      <c r="Q497" s="5" t="s">
        <v>10</v>
      </c>
      <c r="R497" s="4" t="str">
        <f t="shared" si="85"/>
        <v>-0.93,</v>
      </c>
      <c r="S497" s="4" t="str">
        <f t="shared" si="86"/>
        <v>-0.00944</v>
      </c>
      <c r="T497" s="4" t="str">
        <f t="shared" si="87"/>
        <v>insert into FXRATE values ('20090227','USDJPY',97.59,98.51,98.62,96.86,null, -0.93,-0.00944);</v>
      </c>
    </row>
    <row r="498" spans="1:20" x14ac:dyDescent="0.2">
      <c r="A498" s="1">
        <v>20090302</v>
      </c>
      <c r="B498" s="1" t="s">
        <v>5</v>
      </c>
      <c r="C498" s="2">
        <v>97.41</v>
      </c>
      <c r="D498" s="2">
        <v>97.66</v>
      </c>
      <c r="E498" s="2">
        <v>97.91</v>
      </c>
      <c r="F498" s="2">
        <v>96.94</v>
      </c>
      <c r="G498" s="1" t="s">
        <v>6</v>
      </c>
      <c r="H498" s="2">
        <f t="shared" si="77"/>
        <v>-0.18000000000000682</v>
      </c>
      <c r="I498" s="3">
        <f t="shared" si="78"/>
        <v>-1.8444512757455356E-3</v>
      </c>
      <c r="K498" s="4" t="str">
        <f t="shared" si="79"/>
        <v>'20090302',</v>
      </c>
      <c r="L498" s="4" t="str">
        <f t="shared" si="80"/>
        <v>'USDJPY',</v>
      </c>
      <c r="M498" s="4" t="str">
        <f t="shared" si="81"/>
        <v>97.41,</v>
      </c>
      <c r="N498" s="4" t="str">
        <f t="shared" si="82"/>
        <v>97.66,</v>
      </c>
      <c r="O498" s="4" t="str">
        <f t="shared" si="83"/>
        <v>97.91,</v>
      </c>
      <c r="P498" s="4" t="str">
        <f t="shared" si="84"/>
        <v>96.94,</v>
      </c>
      <c r="Q498" s="5" t="s">
        <v>10</v>
      </c>
      <c r="R498" s="4" t="str">
        <f t="shared" si="85"/>
        <v>-0.18,</v>
      </c>
      <c r="S498" s="4" t="str">
        <f t="shared" si="86"/>
        <v>-0.00184</v>
      </c>
      <c r="T498" s="4" t="str">
        <f t="shared" si="87"/>
        <v>insert into FXRATE values ('20090302','USDJPY',97.41,97.66,97.91,96.94,null, -0.18,-0.00184);</v>
      </c>
    </row>
    <row r="499" spans="1:20" x14ac:dyDescent="0.2">
      <c r="A499" s="1">
        <v>20090303</v>
      </c>
      <c r="B499" s="1" t="s">
        <v>5</v>
      </c>
      <c r="C499" s="2">
        <v>98.3</v>
      </c>
      <c r="D499" s="2">
        <v>97.43</v>
      </c>
      <c r="E499" s="2">
        <v>98.59</v>
      </c>
      <c r="F499" s="2">
        <v>97</v>
      </c>
      <c r="G499" s="1" t="s">
        <v>6</v>
      </c>
      <c r="H499" s="2">
        <f t="shared" si="77"/>
        <v>0.89000000000000057</v>
      </c>
      <c r="I499" s="3">
        <f t="shared" si="78"/>
        <v>9.1366389487732326E-3</v>
      </c>
      <c r="K499" s="4" t="str">
        <f t="shared" si="79"/>
        <v>'20090303',</v>
      </c>
      <c r="L499" s="4" t="str">
        <f t="shared" si="80"/>
        <v>'USDJPY',</v>
      </c>
      <c r="M499" s="4" t="str">
        <f t="shared" si="81"/>
        <v>98.3,</v>
      </c>
      <c r="N499" s="4" t="str">
        <f t="shared" si="82"/>
        <v>97.43,</v>
      </c>
      <c r="O499" s="4" t="str">
        <f t="shared" si="83"/>
        <v>98.59,</v>
      </c>
      <c r="P499" s="4" t="str">
        <f t="shared" si="84"/>
        <v>97,</v>
      </c>
      <c r="Q499" s="5" t="s">
        <v>10</v>
      </c>
      <c r="R499" s="4" t="str">
        <f t="shared" si="85"/>
        <v>0.89,</v>
      </c>
      <c r="S499" s="4" t="str">
        <f t="shared" si="86"/>
        <v>0.00914</v>
      </c>
      <c r="T499" s="4" t="str">
        <f t="shared" si="87"/>
        <v>insert into FXRATE values ('20090303','USDJPY',98.3,97.43,98.59,97,null, 0.89,0.00914);</v>
      </c>
    </row>
    <row r="500" spans="1:20" x14ac:dyDescent="0.2">
      <c r="A500" s="1">
        <v>20090304</v>
      </c>
      <c r="B500" s="1" t="s">
        <v>5</v>
      </c>
      <c r="C500" s="2">
        <v>99.07</v>
      </c>
      <c r="D500" s="2">
        <v>98.31</v>
      </c>
      <c r="E500" s="2">
        <v>99.48</v>
      </c>
      <c r="F500" s="2">
        <v>98.03</v>
      </c>
      <c r="G500" s="1" t="s">
        <v>6</v>
      </c>
      <c r="H500" s="2">
        <f t="shared" si="77"/>
        <v>0.76999999999999602</v>
      </c>
      <c r="I500" s="3">
        <f t="shared" si="78"/>
        <v>7.8331637843336317E-3</v>
      </c>
      <c r="K500" s="4" t="str">
        <f t="shared" si="79"/>
        <v>'20090304',</v>
      </c>
      <c r="L500" s="4" t="str">
        <f t="shared" si="80"/>
        <v>'USDJPY',</v>
      </c>
      <c r="M500" s="4" t="str">
        <f t="shared" si="81"/>
        <v>99.07,</v>
      </c>
      <c r="N500" s="4" t="str">
        <f t="shared" si="82"/>
        <v>98.31,</v>
      </c>
      <c r="O500" s="4" t="str">
        <f t="shared" si="83"/>
        <v>99.48,</v>
      </c>
      <c r="P500" s="4" t="str">
        <f t="shared" si="84"/>
        <v>98.03,</v>
      </c>
      <c r="Q500" s="5" t="s">
        <v>10</v>
      </c>
      <c r="R500" s="4" t="str">
        <f t="shared" si="85"/>
        <v>0.77,</v>
      </c>
      <c r="S500" s="4" t="str">
        <f t="shared" si="86"/>
        <v>0.00783</v>
      </c>
      <c r="T500" s="4" t="str">
        <f t="shared" si="87"/>
        <v>insert into FXRATE values ('20090304','USDJPY',99.07,98.31,99.48,98.03,null, 0.77,0.00783);</v>
      </c>
    </row>
    <row r="501" spans="1:20" x14ac:dyDescent="0.2">
      <c r="A501" s="1">
        <v>20090305</v>
      </c>
      <c r="B501" s="1" t="s">
        <v>5</v>
      </c>
      <c r="C501" s="2">
        <v>97.88</v>
      </c>
      <c r="D501" s="2">
        <v>99.07</v>
      </c>
      <c r="E501" s="2">
        <v>99.68</v>
      </c>
      <c r="F501" s="2">
        <v>97.73</v>
      </c>
      <c r="G501" s="1" t="s">
        <v>6</v>
      </c>
      <c r="H501" s="2">
        <f t="shared" si="77"/>
        <v>-1.1899999999999977</v>
      </c>
      <c r="I501" s="3">
        <f t="shared" si="78"/>
        <v>-1.2011708892702108E-2</v>
      </c>
      <c r="K501" s="4" t="str">
        <f t="shared" si="79"/>
        <v>'20090305',</v>
      </c>
      <c r="L501" s="4" t="str">
        <f t="shared" si="80"/>
        <v>'USDJPY',</v>
      </c>
      <c r="M501" s="4" t="str">
        <f t="shared" si="81"/>
        <v>97.88,</v>
      </c>
      <c r="N501" s="4" t="str">
        <f t="shared" si="82"/>
        <v>99.07,</v>
      </c>
      <c r="O501" s="4" t="str">
        <f t="shared" si="83"/>
        <v>99.68,</v>
      </c>
      <c r="P501" s="4" t="str">
        <f t="shared" si="84"/>
        <v>97.73,</v>
      </c>
      <c r="Q501" s="5" t="s">
        <v>10</v>
      </c>
      <c r="R501" s="4" t="str">
        <f t="shared" si="85"/>
        <v>-1.19,</v>
      </c>
      <c r="S501" s="4" t="str">
        <f t="shared" si="86"/>
        <v>-0.01201</v>
      </c>
      <c r="T501" s="4" t="str">
        <f t="shared" si="87"/>
        <v>insert into FXRATE values ('20090305','USDJPY',97.88,99.07,99.68,97.73,null, -1.19,-0.01201);</v>
      </c>
    </row>
    <row r="502" spans="1:20" x14ac:dyDescent="0.2">
      <c r="A502" s="1">
        <v>20090306</v>
      </c>
      <c r="B502" s="1" t="s">
        <v>5</v>
      </c>
      <c r="C502" s="2">
        <v>98.28</v>
      </c>
      <c r="D502" s="2">
        <v>97.87</v>
      </c>
      <c r="E502" s="2">
        <v>98.5</v>
      </c>
      <c r="F502" s="2">
        <v>96.59</v>
      </c>
      <c r="G502" s="1" t="s">
        <v>6</v>
      </c>
      <c r="H502" s="2">
        <f t="shared" si="77"/>
        <v>0.40000000000000568</v>
      </c>
      <c r="I502" s="3">
        <f t="shared" si="78"/>
        <v>4.0866366979976062E-3</v>
      </c>
      <c r="K502" s="4" t="str">
        <f t="shared" si="79"/>
        <v>'20090306',</v>
      </c>
      <c r="L502" s="4" t="str">
        <f t="shared" si="80"/>
        <v>'USDJPY',</v>
      </c>
      <c r="M502" s="4" t="str">
        <f t="shared" si="81"/>
        <v>98.28,</v>
      </c>
      <c r="N502" s="4" t="str">
        <f t="shared" si="82"/>
        <v>97.87,</v>
      </c>
      <c r="O502" s="4" t="str">
        <f t="shared" si="83"/>
        <v>98.5,</v>
      </c>
      <c r="P502" s="4" t="str">
        <f t="shared" si="84"/>
        <v>96.59,</v>
      </c>
      <c r="Q502" s="5" t="s">
        <v>10</v>
      </c>
      <c r="R502" s="4" t="str">
        <f t="shared" si="85"/>
        <v>0.4,</v>
      </c>
      <c r="S502" s="4" t="str">
        <f t="shared" si="86"/>
        <v>0.00409</v>
      </c>
      <c r="T502" s="4" t="str">
        <f t="shared" si="87"/>
        <v>insert into FXRATE values ('20090306','USDJPY',98.28,97.87,98.5,96.59,null, 0.4,0.00409);</v>
      </c>
    </row>
    <row r="503" spans="1:20" x14ac:dyDescent="0.2">
      <c r="A503" s="1">
        <v>20090309</v>
      </c>
      <c r="B503" s="1" t="s">
        <v>5</v>
      </c>
      <c r="C503" s="2">
        <v>98.84</v>
      </c>
      <c r="D503" s="2">
        <v>98.27</v>
      </c>
      <c r="E503" s="2">
        <v>99.18</v>
      </c>
      <c r="F503" s="2">
        <v>97.91</v>
      </c>
      <c r="G503" s="1" t="s">
        <v>6</v>
      </c>
      <c r="H503" s="2">
        <f t="shared" si="77"/>
        <v>0.56000000000000227</v>
      </c>
      <c r="I503" s="3">
        <f t="shared" si="78"/>
        <v>5.6980056980057208E-3</v>
      </c>
      <c r="K503" s="4" t="str">
        <f t="shared" si="79"/>
        <v>'20090309',</v>
      </c>
      <c r="L503" s="4" t="str">
        <f t="shared" si="80"/>
        <v>'USDJPY',</v>
      </c>
      <c r="M503" s="4" t="str">
        <f t="shared" si="81"/>
        <v>98.84,</v>
      </c>
      <c r="N503" s="4" t="str">
        <f t="shared" si="82"/>
        <v>98.27,</v>
      </c>
      <c r="O503" s="4" t="str">
        <f t="shared" si="83"/>
        <v>99.18,</v>
      </c>
      <c r="P503" s="4" t="str">
        <f t="shared" si="84"/>
        <v>97.91,</v>
      </c>
      <c r="Q503" s="5" t="s">
        <v>10</v>
      </c>
      <c r="R503" s="4" t="str">
        <f t="shared" si="85"/>
        <v>0.56,</v>
      </c>
      <c r="S503" s="4" t="str">
        <f t="shared" si="86"/>
        <v>0.0057</v>
      </c>
      <c r="T503" s="4" t="str">
        <f t="shared" si="87"/>
        <v>insert into FXRATE values ('20090309','USDJPY',98.84,98.27,99.18,97.91,null, 0.56,0.0057);</v>
      </c>
    </row>
    <row r="504" spans="1:20" x14ac:dyDescent="0.2">
      <c r="A504" s="1">
        <v>20090310</v>
      </c>
      <c r="B504" s="1" t="s">
        <v>5</v>
      </c>
      <c r="C504" s="2">
        <v>98.66</v>
      </c>
      <c r="D504" s="2">
        <v>98.84</v>
      </c>
      <c r="E504" s="2">
        <v>99.14</v>
      </c>
      <c r="F504" s="2">
        <v>97.92</v>
      </c>
      <c r="G504" s="1" t="s">
        <v>6</v>
      </c>
      <c r="H504" s="2">
        <f t="shared" si="77"/>
        <v>-0.18000000000000682</v>
      </c>
      <c r="I504" s="3">
        <f t="shared" si="78"/>
        <v>-1.8211250505868759E-3</v>
      </c>
      <c r="K504" s="4" t="str">
        <f t="shared" si="79"/>
        <v>'20090310',</v>
      </c>
      <c r="L504" s="4" t="str">
        <f t="shared" si="80"/>
        <v>'USDJPY',</v>
      </c>
      <c r="M504" s="4" t="str">
        <f t="shared" si="81"/>
        <v>98.66,</v>
      </c>
      <c r="N504" s="4" t="str">
        <f t="shared" si="82"/>
        <v>98.84,</v>
      </c>
      <c r="O504" s="4" t="str">
        <f t="shared" si="83"/>
        <v>99.14,</v>
      </c>
      <c r="P504" s="4" t="str">
        <f t="shared" si="84"/>
        <v>97.92,</v>
      </c>
      <c r="Q504" s="5" t="s">
        <v>10</v>
      </c>
      <c r="R504" s="4" t="str">
        <f t="shared" si="85"/>
        <v>-0.18,</v>
      </c>
      <c r="S504" s="4" t="str">
        <f t="shared" si="86"/>
        <v>-0.00182</v>
      </c>
      <c r="T504" s="4" t="str">
        <f t="shared" si="87"/>
        <v>insert into FXRATE values ('20090310','USDJPY',98.66,98.84,99.14,97.92,null, -0.18,-0.00182);</v>
      </c>
    </row>
    <row r="505" spans="1:20" x14ac:dyDescent="0.2">
      <c r="A505" s="1">
        <v>20090311</v>
      </c>
      <c r="B505" s="1" t="s">
        <v>5</v>
      </c>
      <c r="C505" s="2">
        <v>97.28</v>
      </c>
      <c r="D505" s="2">
        <v>98.67</v>
      </c>
      <c r="E505" s="2">
        <v>98.84</v>
      </c>
      <c r="F505" s="2">
        <v>97.06</v>
      </c>
      <c r="G505" s="1" t="s">
        <v>6</v>
      </c>
      <c r="H505" s="2">
        <f t="shared" si="77"/>
        <v>-1.3799999999999955</v>
      </c>
      <c r="I505" s="3">
        <f t="shared" si="78"/>
        <v>-1.3987431583215037E-2</v>
      </c>
      <c r="K505" s="4" t="str">
        <f t="shared" si="79"/>
        <v>'20090311',</v>
      </c>
      <c r="L505" s="4" t="str">
        <f t="shared" si="80"/>
        <v>'USDJPY',</v>
      </c>
      <c r="M505" s="4" t="str">
        <f t="shared" si="81"/>
        <v>97.28,</v>
      </c>
      <c r="N505" s="4" t="str">
        <f t="shared" si="82"/>
        <v>98.67,</v>
      </c>
      <c r="O505" s="4" t="str">
        <f t="shared" si="83"/>
        <v>98.84,</v>
      </c>
      <c r="P505" s="4" t="str">
        <f t="shared" si="84"/>
        <v>97.06,</v>
      </c>
      <c r="Q505" s="5" t="s">
        <v>10</v>
      </c>
      <c r="R505" s="4" t="str">
        <f t="shared" si="85"/>
        <v>-1.38,</v>
      </c>
      <c r="S505" s="4" t="str">
        <f t="shared" si="86"/>
        <v>-0.01399</v>
      </c>
      <c r="T505" s="4" t="str">
        <f t="shared" si="87"/>
        <v>insert into FXRATE values ('20090311','USDJPY',97.28,98.67,98.84,97.06,null, -1.38,-0.01399);</v>
      </c>
    </row>
    <row r="506" spans="1:20" x14ac:dyDescent="0.2">
      <c r="A506" s="1">
        <v>20090312</v>
      </c>
      <c r="B506" s="1" t="s">
        <v>5</v>
      </c>
      <c r="C506" s="2">
        <v>97.72</v>
      </c>
      <c r="D506" s="2">
        <v>97.28</v>
      </c>
      <c r="E506" s="2">
        <v>98.52</v>
      </c>
      <c r="F506" s="2">
        <v>95.67</v>
      </c>
      <c r="G506" s="1" t="s">
        <v>6</v>
      </c>
      <c r="H506" s="2">
        <f t="shared" si="77"/>
        <v>0.43999999999999773</v>
      </c>
      <c r="I506" s="3">
        <f t="shared" si="78"/>
        <v>4.5230263157894504E-3</v>
      </c>
      <c r="K506" s="4" t="str">
        <f t="shared" si="79"/>
        <v>'20090312',</v>
      </c>
      <c r="L506" s="4" t="str">
        <f t="shared" si="80"/>
        <v>'USDJPY',</v>
      </c>
      <c r="M506" s="4" t="str">
        <f t="shared" si="81"/>
        <v>97.72,</v>
      </c>
      <c r="N506" s="4" t="str">
        <f t="shared" si="82"/>
        <v>97.28,</v>
      </c>
      <c r="O506" s="4" t="str">
        <f t="shared" si="83"/>
        <v>98.52,</v>
      </c>
      <c r="P506" s="4" t="str">
        <f t="shared" si="84"/>
        <v>95.67,</v>
      </c>
      <c r="Q506" s="5" t="s">
        <v>10</v>
      </c>
      <c r="R506" s="4" t="str">
        <f t="shared" si="85"/>
        <v>0.44,</v>
      </c>
      <c r="S506" s="4" t="str">
        <f t="shared" si="86"/>
        <v>0.00452</v>
      </c>
      <c r="T506" s="4" t="str">
        <f t="shared" si="87"/>
        <v>insert into FXRATE values ('20090312','USDJPY',97.72,97.28,98.52,95.67,null, 0.44,0.00452);</v>
      </c>
    </row>
    <row r="507" spans="1:20" x14ac:dyDescent="0.2">
      <c r="A507" s="1">
        <v>20090313</v>
      </c>
      <c r="B507" s="1" t="s">
        <v>5</v>
      </c>
      <c r="C507" s="2">
        <v>98.04</v>
      </c>
      <c r="D507" s="2">
        <v>97.72</v>
      </c>
      <c r="E507" s="2">
        <v>98.65</v>
      </c>
      <c r="F507" s="2">
        <v>97.14</v>
      </c>
      <c r="G507" s="1" t="s">
        <v>6</v>
      </c>
      <c r="H507" s="2">
        <f t="shared" si="77"/>
        <v>0.32000000000000739</v>
      </c>
      <c r="I507" s="3">
        <f t="shared" si="78"/>
        <v>3.2746623004503419E-3</v>
      </c>
      <c r="K507" s="4" t="str">
        <f t="shared" si="79"/>
        <v>'20090313',</v>
      </c>
      <c r="L507" s="4" t="str">
        <f t="shared" si="80"/>
        <v>'USDJPY',</v>
      </c>
      <c r="M507" s="4" t="str">
        <f t="shared" si="81"/>
        <v>98.04,</v>
      </c>
      <c r="N507" s="4" t="str">
        <f t="shared" si="82"/>
        <v>97.72,</v>
      </c>
      <c r="O507" s="4" t="str">
        <f t="shared" si="83"/>
        <v>98.65,</v>
      </c>
      <c r="P507" s="4" t="str">
        <f t="shared" si="84"/>
        <v>97.14,</v>
      </c>
      <c r="Q507" s="5" t="s">
        <v>10</v>
      </c>
      <c r="R507" s="4" t="str">
        <f t="shared" si="85"/>
        <v>0.32,</v>
      </c>
      <c r="S507" s="4" t="str">
        <f t="shared" si="86"/>
        <v>0.00327</v>
      </c>
      <c r="T507" s="4" t="str">
        <f t="shared" si="87"/>
        <v>insert into FXRATE values ('20090313','USDJPY',98.04,97.72,98.65,97.14,null, 0.32,0.00327);</v>
      </c>
    </row>
    <row r="508" spans="1:20" x14ac:dyDescent="0.2">
      <c r="A508" s="1">
        <v>20090316</v>
      </c>
      <c r="B508" s="1" t="s">
        <v>5</v>
      </c>
      <c r="C508" s="2">
        <v>98.18</v>
      </c>
      <c r="D508" s="2">
        <v>98.09</v>
      </c>
      <c r="E508" s="2">
        <v>98.65</v>
      </c>
      <c r="F508" s="2">
        <v>97.98</v>
      </c>
      <c r="G508" s="1" t="s">
        <v>6</v>
      </c>
      <c r="H508" s="2">
        <f t="shared" si="77"/>
        <v>0.14000000000000057</v>
      </c>
      <c r="I508" s="3">
        <f t="shared" si="78"/>
        <v>1.4279885760913971E-3</v>
      </c>
      <c r="K508" s="4" t="str">
        <f t="shared" si="79"/>
        <v>'20090316',</v>
      </c>
      <c r="L508" s="4" t="str">
        <f t="shared" si="80"/>
        <v>'USDJPY',</v>
      </c>
      <c r="M508" s="4" t="str">
        <f t="shared" si="81"/>
        <v>98.18,</v>
      </c>
      <c r="N508" s="4" t="str">
        <f t="shared" si="82"/>
        <v>98.09,</v>
      </c>
      <c r="O508" s="4" t="str">
        <f t="shared" si="83"/>
        <v>98.65,</v>
      </c>
      <c r="P508" s="4" t="str">
        <f t="shared" si="84"/>
        <v>97.98,</v>
      </c>
      <c r="Q508" s="5" t="s">
        <v>10</v>
      </c>
      <c r="R508" s="4" t="str">
        <f t="shared" si="85"/>
        <v>0.14,</v>
      </c>
      <c r="S508" s="4" t="str">
        <f t="shared" si="86"/>
        <v>0.00143</v>
      </c>
      <c r="T508" s="4" t="str">
        <f t="shared" si="87"/>
        <v>insert into FXRATE values ('20090316','USDJPY',98.18,98.09,98.65,97.98,null, 0.14,0.00143);</v>
      </c>
    </row>
    <row r="509" spans="1:20" x14ac:dyDescent="0.2">
      <c r="A509" s="1">
        <v>20090317</v>
      </c>
      <c r="B509" s="1" t="s">
        <v>5</v>
      </c>
      <c r="C509" s="2">
        <v>98.59</v>
      </c>
      <c r="D509" s="2">
        <v>98.18</v>
      </c>
      <c r="E509" s="2">
        <v>98.97</v>
      </c>
      <c r="F509" s="2">
        <v>98.09</v>
      </c>
      <c r="G509" s="1" t="s">
        <v>6</v>
      </c>
      <c r="H509" s="2">
        <f t="shared" si="77"/>
        <v>0.40999999999999659</v>
      </c>
      <c r="I509" s="3">
        <f t="shared" si="78"/>
        <v>4.1760032593195816E-3</v>
      </c>
      <c r="K509" s="4" t="str">
        <f t="shared" si="79"/>
        <v>'20090317',</v>
      </c>
      <c r="L509" s="4" t="str">
        <f t="shared" si="80"/>
        <v>'USDJPY',</v>
      </c>
      <c r="M509" s="4" t="str">
        <f t="shared" si="81"/>
        <v>98.59,</v>
      </c>
      <c r="N509" s="4" t="str">
        <f t="shared" si="82"/>
        <v>98.18,</v>
      </c>
      <c r="O509" s="4" t="str">
        <f t="shared" si="83"/>
        <v>98.97,</v>
      </c>
      <c r="P509" s="4" t="str">
        <f t="shared" si="84"/>
        <v>98.09,</v>
      </c>
      <c r="Q509" s="5" t="s">
        <v>10</v>
      </c>
      <c r="R509" s="4" t="str">
        <f t="shared" si="85"/>
        <v>0.41,</v>
      </c>
      <c r="S509" s="4" t="str">
        <f t="shared" si="86"/>
        <v>0.00418</v>
      </c>
      <c r="T509" s="4" t="str">
        <f t="shared" si="87"/>
        <v>insert into FXRATE values ('20090317','USDJPY',98.59,98.18,98.97,98.09,null, 0.41,0.00418);</v>
      </c>
    </row>
    <row r="510" spans="1:20" x14ac:dyDescent="0.2">
      <c r="A510" s="1">
        <v>20090318</v>
      </c>
      <c r="B510" s="1" t="s">
        <v>5</v>
      </c>
      <c r="C510" s="2">
        <v>96.22</v>
      </c>
      <c r="D510" s="2">
        <v>98.59</v>
      </c>
      <c r="E510" s="2">
        <v>98.84</v>
      </c>
      <c r="F510" s="2">
        <v>95.69</v>
      </c>
      <c r="G510" s="1" t="s">
        <v>6</v>
      </c>
      <c r="H510" s="2">
        <f t="shared" si="77"/>
        <v>-2.3700000000000045</v>
      </c>
      <c r="I510" s="3">
        <f t="shared" si="78"/>
        <v>-2.4038949183487215E-2</v>
      </c>
      <c r="K510" s="4" t="str">
        <f t="shared" si="79"/>
        <v>'20090318',</v>
      </c>
      <c r="L510" s="4" t="str">
        <f t="shared" si="80"/>
        <v>'USDJPY',</v>
      </c>
      <c r="M510" s="4" t="str">
        <f t="shared" si="81"/>
        <v>96.22,</v>
      </c>
      <c r="N510" s="4" t="str">
        <f t="shared" si="82"/>
        <v>98.59,</v>
      </c>
      <c r="O510" s="4" t="str">
        <f t="shared" si="83"/>
        <v>98.84,</v>
      </c>
      <c r="P510" s="4" t="str">
        <f t="shared" si="84"/>
        <v>95.69,</v>
      </c>
      <c r="Q510" s="5" t="s">
        <v>10</v>
      </c>
      <c r="R510" s="4" t="str">
        <f t="shared" si="85"/>
        <v>-2.37,</v>
      </c>
      <c r="S510" s="4" t="str">
        <f t="shared" si="86"/>
        <v>-0.02404</v>
      </c>
      <c r="T510" s="4" t="str">
        <f t="shared" si="87"/>
        <v>insert into FXRATE values ('20090318','USDJPY',96.22,98.59,98.84,95.69,null, -2.37,-0.02404);</v>
      </c>
    </row>
    <row r="511" spans="1:20" x14ac:dyDescent="0.2">
      <c r="A511" s="1">
        <v>20090319</v>
      </c>
      <c r="B511" s="1" t="s">
        <v>5</v>
      </c>
      <c r="C511" s="2">
        <v>94.54</v>
      </c>
      <c r="D511" s="2">
        <v>96.25</v>
      </c>
      <c r="E511" s="2">
        <v>96.61</v>
      </c>
      <c r="F511" s="2">
        <v>93.55</v>
      </c>
      <c r="G511" s="1" t="s">
        <v>6</v>
      </c>
      <c r="H511" s="2">
        <f t="shared" si="77"/>
        <v>-1.6799999999999926</v>
      </c>
      <c r="I511" s="3">
        <f t="shared" si="78"/>
        <v>-1.7459987528580259E-2</v>
      </c>
      <c r="K511" s="4" t="str">
        <f t="shared" si="79"/>
        <v>'20090319',</v>
      </c>
      <c r="L511" s="4" t="str">
        <f t="shared" si="80"/>
        <v>'USDJPY',</v>
      </c>
      <c r="M511" s="4" t="str">
        <f t="shared" si="81"/>
        <v>94.54,</v>
      </c>
      <c r="N511" s="4" t="str">
        <f t="shared" si="82"/>
        <v>96.25,</v>
      </c>
      <c r="O511" s="4" t="str">
        <f t="shared" si="83"/>
        <v>96.61,</v>
      </c>
      <c r="P511" s="4" t="str">
        <f t="shared" si="84"/>
        <v>93.55,</v>
      </c>
      <c r="Q511" s="5" t="s">
        <v>10</v>
      </c>
      <c r="R511" s="4" t="str">
        <f t="shared" si="85"/>
        <v>-1.68,</v>
      </c>
      <c r="S511" s="4" t="str">
        <f t="shared" si="86"/>
        <v>-0.01746</v>
      </c>
      <c r="T511" s="4" t="str">
        <f t="shared" si="87"/>
        <v>insert into FXRATE values ('20090319','USDJPY',94.54,96.25,96.61,93.55,null, -1.68,-0.01746);</v>
      </c>
    </row>
    <row r="512" spans="1:20" x14ac:dyDescent="0.2">
      <c r="A512" s="1">
        <v>20090320</v>
      </c>
      <c r="B512" s="1" t="s">
        <v>5</v>
      </c>
      <c r="C512" s="2">
        <v>95.91</v>
      </c>
      <c r="D512" s="2">
        <v>94.5</v>
      </c>
      <c r="E512" s="2">
        <v>96.27</v>
      </c>
      <c r="F512" s="2">
        <v>94.16</v>
      </c>
      <c r="G512" s="1" t="s">
        <v>6</v>
      </c>
      <c r="H512" s="2">
        <f t="shared" si="77"/>
        <v>1.3699999999999903</v>
      </c>
      <c r="I512" s="3">
        <f t="shared" si="78"/>
        <v>1.4491220647344935E-2</v>
      </c>
      <c r="K512" s="4" t="str">
        <f t="shared" si="79"/>
        <v>'20090320',</v>
      </c>
      <c r="L512" s="4" t="str">
        <f t="shared" si="80"/>
        <v>'USDJPY',</v>
      </c>
      <c r="M512" s="4" t="str">
        <f t="shared" si="81"/>
        <v>95.91,</v>
      </c>
      <c r="N512" s="4" t="str">
        <f t="shared" si="82"/>
        <v>94.5,</v>
      </c>
      <c r="O512" s="4" t="str">
        <f t="shared" si="83"/>
        <v>96.27,</v>
      </c>
      <c r="P512" s="4" t="str">
        <f t="shared" si="84"/>
        <v>94.16,</v>
      </c>
      <c r="Q512" s="5" t="s">
        <v>10</v>
      </c>
      <c r="R512" s="4" t="str">
        <f t="shared" si="85"/>
        <v>1.37,</v>
      </c>
      <c r="S512" s="4" t="str">
        <f t="shared" si="86"/>
        <v>0.01449</v>
      </c>
      <c r="T512" s="4" t="str">
        <f t="shared" si="87"/>
        <v>insert into FXRATE values ('20090320','USDJPY',95.91,94.5,96.27,94.16,null, 1.37,0.01449);</v>
      </c>
    </row>
    <row r="513" spans="1:20" x14ac:dyDescent="0.2">
      <c r="A513" s="1">
        <v>20090323</v>
      </c>
      <c r="B513" s="1" t="s">
        <v>5</v>
      </c>
      <c r="C513" s="2">
        <v>96.94</v>
      </c>
      <c r="D513" s="2">
        <v>95.69</v>
      </c>
      <c r="E513" s="2">
        <v>97.34</v>
      </c>
      <c r="F513" s="2">
        <v>95.66</v>
      </c>
      <c r="G513" s="1" t="s">
        <v>6</v>
      </c>
      <c r="H513" s="2">
        <f t="shared" si="77"/>
        <v>1.0300000000000011</v>
      </c>
      <c r="I513" s="3">
        <f t="shared" si="78"/>
        <v>1.0739234699197176E-2</v>
      </c>
      <c r="K513" s="4" t="str">
        <f t="shared" si="79"/>
        <v>'20090323',</v>
      </c>
      <c r="L513" s="4" t="str">
        <f t="shared" si="80"/>
        <v>'USDJPY',</v>
      </c>
      <c r="M513" s="4" t="str">
        <f t="shared" si="81"/>
        <v>96.94,</v>
      </c>
      <c r="N513" s="4" t="str">
        <f t="shared" si="82"/>
        <v>95.69,</v>
      </c>
      <c r="O513" s="4" t="str">
        <f t="shared" si="83"/>
        <v>97.34,</v>
      </c>
      <c r="P513" s="4" t="str">
        <f t="shared" si="84"/>
        <v>95.66,</v>
      </c>
      <c r="Q513" s="5" t="s">
        <v>10</v>
      </c>
      <c r="R513" s="4" t="str">
        <f t="shared" si="85"/>
        <v>1.03,</v>
      </c>
      <c r="S513" s="4" t="str">
        <f t="shared" si="86"/>
        <v>0.01074</v>
      </c>
      <c r="T513" s="4" t="str">
        <f t="shared" si="87"/>
        <v>insert into FXRATE values ('20090323','USDJPY',96.94,95.69,97.34,95.66,null, 1.03,0.01074);</v>
      </c>
    </row>
    <row r="514" spans="1:20" x14ac:dyDescent="0.2">
      <c r="A514" s="1">
        <v>20090324</v>
      </c>
      <c r="B514" s="1" t="s">
        <v>5</v>
      </c>
      <c r="C514" s="2">
        <v>97.87</v>
      </c>
      <c r="D514" s="2">
        <v>96.95</v>
      </c>
      <c r="E514" s="2">
        <v>98.55</v>
      </c>
      <c r="F514" s="2">
        <v>96.93</v>
      </c>
      <c r="G514" s="1" t="s">
        <v>6</v>
      </c>
      <c r="H514" s="2">
        <f t="shared" si="77"/>
        <v>0.93000000000000682</v>
      </c>
      <c r="I514" s="3">
        <f t="shared" si="78"/>
        <v>9.5935630286776031E-3</v>
      </c>
      <c r="K514" s="4" t="str">
        <f t="shared" si="79"/>
        <v>'20090324',</v>
      </c>
      <c r="L514" s="4" t="str">
        <f t="shared" si="80"/>
        <v>'USDJPY',</v>
      </c>
      <c r="M514" s="4" t="str">
        <f t="shared" si="81"/>
        <v>97.87,</v>
      </c>
      <c r="N514" s="4" t="str">
        <f t="shared" si="82"/>
        <v>96.95,</v>
      </c>
      <c r="O514" s="4" t="str">
        <f t="shared" si="83"/>
        <v>98.55,</v>
      </c>
      <c r="P514" s="4" t="str">
        <f t="shared" si="84"/>
        <v>96.93,</v>
      </c>
      <c r="Q514" s="5" t="s">
        <v>10</v>
      </c>
      <c r="R514" s="4" t="str">
        <f t="shared" si="85"/>
        <v>0.93,</v>
      </c>
      <c r="S514" s="4" t="str">
        <f t="shared" si="86"/>
        <v>0.00959</v>
      </c>
      <c r="T514" s="4" t="str">
        <f t="shared" si="87"/>
        <v>insert into FXRATE values ('20090324','USDJPY',97.87,96.95,98.55,96.93,null, 0.93,0.00959);</v>
      </c>
    </row>
    <row r="515" spans="1:20" x14ac:dyDescent="0.2">
      <c r="A515" s="1">
        <v>20090325</v>
      </c>
      <c r="B515" s="1" t="s">
        <v>5</v>
      </c>
      <c r="C515" s="2">
        <v>97.53</v>
      </c>
      <c r="D515" s="2">
        <v>97.9</v>
      </c>
      <c r="E515" s="2">
        <v>98.35</v>
      </c>
      <c r="F515" s="2">
        <v>96.94</v>
      </c>
      <c r="G515" s="1" t="s">
        <v>6</v>
      </c>
      <c r="H515" s="2">
        <f t="shared" si="77"/>
        <v>-0.34000000000000341</v>
      </c>
      <c r="I515" s="3">
        <f t="shared" si="78"/>
        <v>-3.4739961172984917E-3</v>
      </c>
      <c r="K515" s="4" t="str">
        <f t="shared" si="79"/>
        <v>'20090325',</v>
      </c>
      <c r="L515" s="4" t="str">
        <f t="shared" si="80"/>
        <v>'USDJPY',</v>
      </c>
      <c r="M515" s="4" t="str">
        <f t="shared" si="81"/>
        <v>97.53,</v>
      </c>
      <c r="N515" s="4" t="str">
        <f t="shared" si="82"/>
        <v>97.9,</v>
      </c>
      <c r="O515" s="4" t="str">
        <f t="shared" si="83"/>
        <v>98.35,</v>
      </c>
      <c r="P515" s="4" t="str">
        <f t="shared" si="84"/>
        <v>96.94,</v>
      </c>
      <c r="Q515" s="5" t="s">
        <v>10</v>
      </c>
      <c r="R515" s="4" t="str">
        <f t="shared" si="85"/>
        <v>-0.34,</v>
      </c>
      <c r="S515" s="4" t="str">
        <f t="shared" si="86"/>
        <v>-0.00347</v>
      </c>
      <c r="T515" s="4" t="str">
        <f t="shared" si="87"/>
        <v>insert into FXRATE values ('20090325','USDJPY',97.53,97.9,98.35,96.94,null, -0.34,-0.00347);</v>
      </c>
    </row>
    <row r="516" spans="1:20" x14ac:dyDescent="0.2">
      <c r="A516" s="1">
        <v>20090326</v>
      </c>
      <c r="B516" s="1" t="s">
        <v>5</v>
      </c>
      <c r="C516" s="2">
        <v>98.72</v>
      </c>
      <c r="D516" s="2">
        <v>97.53</v>
      </c>
      <c r="E516" s="2">
        <v>98.87</v>
      </c>
      <c r="F516" s="2">
        <v>97.44</v>
      </c>
      <c r="G516" s="1" t="s">
        <v>6</v>
      </c>
      <c r="H516" s="2">
        <f t="shared" ref="H516:H579" si="88">C516-C515</f>
        <v>1.1899999999999977</v>
      </c>
      <c r="I516" s="3">
        <f t="shared" ref="I516:I579" si="89">(C516-C515)/C515</f>
        <v>1.2201373936224728E-2</v>
      </c>
      <c r="K516" s="4" t="str">
        <f t="shared" ref="K516:K579" si="90">"'"&amp;A516&amp;"',"</f>
        <v>'20090326',</v>
      </c>
      <c r="L516" s="4" t="str">
        <f t="shared" ref="L516:L579" si="91">"'"&amp;B516&amp;"',"</f>
        <v>'USDJPY',</v>
      </c>
      <c r="M516" s="4" t="str">
        <f t="shared" ref="M516:M579" si="92">""&amp;C516&amp;","</f>
        <v>98.72,</v>
      </c>
      <c r="N516" s="4" t="str">
        <f t="shared" ref="N516:N579" si="93">""&amp;D516&amp;","</f>
        <v>97.53,</v>
      </c>
      <c r="O516" s="4" t="str">
        <f t="shared" ref="O516:O579" si="94">""&amp;E516&amp;","</f>
        <v>98.87,</v>
      </c>
      <c r="P516" s="4" t="str">
        <f t="shared" ref="P516:P579" si="95">""&amp;F516&amp;","</f>
        <v>97.44,</v>
      </c>
      <c r="Q516" s="5" t="s">
        <v>10</v>
      </c>
      <c r="R516" s="4" t="str">
        <f t="shared" ref="R516:R579" si="96">""&amp;ROUND(H516, 5)&amp;","</f>
        <v>1.19,</v>
      </c>
      <c r="S516" s="4" t="str">
        <f t="shared" ref="S516:S579" si="97">""&amp;ROUND(I516,5)&amp;""</f>
        <v>0.0122</v>
      </c>
      <c r="T516" s="4" t="str">
        <f t="shared" ref="T516:T579" si="98">"insert into FXRATE values ("&amp;K516&amp;L516&amp;M516&amp;N516&amp;O516&amp;P516&amp;Q516&amp;R516&amp;S516&amp;");"</f>
        <v>insert into FXRATE values ('20090326','USDJPY',98.72,97.53,98.87,97.44,null, 1.19,0.0122);</v>
      </c>
    </row>
    <row r="517" spans="1:20" x14ac:dyDescent="0.2">
      <c r="A517" s="1">
        <v>20090327</v>
      </c>
      <c r="B517" s="1" t="s">
        <v>5</v>
      </c>
      <c r="C517" s="2">
        <v>97.92</v>
      </c>
      <c r="D517" s="2">
        <v>98.71</v>
      </c>
      <c r="E517" s="2">
        <v>98.87</v>
      </c>
      <c r="F517" s="2">
        <v>97.11</v>
      </c>
      <c r="G517" s="1" t="s">
        <v>6</v>
      </c>
      <c r="H517" s="2">
        <f t="shared" si="88"/>
        <v>-0.79999999999999716</v>
      </c>
      <c r="I517" s="3">
        <f t="shared" si="89"/>
        <v>-8.1037277147487565E-3</v>
      </c>
      <c r="K517" s="4" t="str">
        <f t="shared" si="90"/>
        <v>'20090327',</v>
      </c>
      <c r="L517" s="4" t="str">
        <f t="shared" si="91"/>
        <v>'USDJPY',</v>
      </c>
      <c r="M517" s="4" t="str">
        <f t="shared" si="92"/>
        <v>97.92,</v>
      </c>
      <c r="N517" s="4" t="str">
        <f t="shared" si="93"/>
        <v>98.71,</v>
      </c>
      <c r="O517" s="4" t="str">
        <f t="shared" si="94"/>
        <v>98.87,</v>
      </c>
      <c r="P517" s="4" t="str">
        <f t="shared" si="95"/>
        <v>97.11,</v>
      </c>
      <c r="Q517" s="5" t="s">
        <v>10</v>
      </c>
      <c r="R517" s="4" t="str">
        <f t="shared" si="96"/>
        <v>-0.8,</v>
      </c>
      <c r="S517" s="4" t="str">
        <f t="shared" si="97"/>
        <v>-0.0081</v>
      </c>
      <c r="T517" s="4" t="str">
        <f t="shared" si="98"/>
        <v>insert into FXRATE values ('20090327','USDJPY',97.92,98.71,98.87,97.11,null, -0.8,-0.0081);</v>
      </c>
    </row>
    <row r="518" spans="1:20" x14ac:dyDescent="0.2">
      <c r="A518" s="1">
        <v>20090330</v>
      </c>
      <c r="B518" s="1" t="s">
        <v>5</v>
      </c>
      <c r="C518" s="2">
        <v>97.25</v>
      </c>
      <c r="D518" s="2">
        <v>98.19</v>
      </c>
      <c r="E518" s="2">
        <v>98.32</v>
      </c>
      <c r="F518" s="2">
        <v>95.97</v>
      </c>
      <c r="G518" s="1" t="s">
        <v>6</v>
      </c>
      <c r="H518" s="2">
        <f t="shared" si="88"/>
        <v>-0.67000000000000171</v>
      </c>
      <c r="I518" s="3">
        <f t="shared" si="89"/>
        <v>-6.8423202614379258E-3</v>
      </c>
      <c r="K518" s="4" t="str">
        <f t="shared" si="90"/>
        <v>'20090330',</v>
      </c>
      <c r="L518" s="4" t="str">
        <f t="shared" si="91"/>
        <v>'USDJPY',</v>
      </c>
      <c r="M518" s="4" t="str">
        <f t="shared" si="92"/>
        <v>97.25,</v>
      </c>
      <c r="N518" s="4" t="str">
        <f t="shared" si="93"/>
        <v>98.19,</v>
      </c>
      <c r="O518" s="4" t="str">
        <f t="shared" si="94"/>
        <v>98.32,</v>
      </c>
      <c r="P518" s="4" t="str">
        <f t="shared" si="95"/>
        <v>95.97,</v>
      </c>
      <c r="Q518" s="5" t="s">
        <v>10</v>
      </c>
      <c r="R518" s="4" t="str">
        <f t="shared" si="96"/>
        <v>-0.67,</v>
      </c>
      <c r="S518" s="4" t="str">
        <f t="shared" si="97"/>
        <v>-0.00684</v>
      </c>
      <c r="T518" s="4" t="str">
        <f t="shared" si="98"/>
        <v>insert into FXRATE values ('20090330','USDJPY',97.25,98.19,98.32,95.97,null, -0.67,-0.00684);</v>
      </c>
    </row>
    <row r="519" spans="1:20" x14ac:dyDescent="0.2">
      <c r="A519" s="1">
        <v>20090331</v>
      </c>
      <c r="B519" s="1" t="s">
        <v>5</v>
      </c>
      <c r="C519" s="2">
        <v>98.97</v>
      </c>
      <c r="D519" s="2">
        <v>97.25</v>
      </c>
      <c r="E519" s="2">
        <v>99.35</v>
      </c>
      <c r="F519" s="2">
        <v>97.23</v>
      </c>
      <c r="G519" s="1" t="s">
        <v>6</v>
      </c>
      <c r="H519" s="2">
        <f t="shared" si="88"/>
        <v>1.7199999999999989</v>
      </c>
      <c r="I519" s="3">
        <f t="shared" si="89"/>
        <v>1.768637532133675E-2</v>
      </c>
      <c r="K519" s="4" t="str">
        <f t="shared" si="90"/>
        <v>'20090331',</v>
      </c>
      <c r="L519" s="4" t="str">
        <f t="shared" si="91"/>
        <v>'USDJPY',</v>
      </c>
      <c r="M519" s="4" t="str">
        <f t="shared" si="92"/>
        <v>98.97,</v>
      </c>
      <c r="N519" s="4" t="str">
        <f t="shared" si="93"/>
        <v>97.25,</v>
      </c>
      <c r="O519" s="4" t="str">
        <f t="shared" si="94"/>
        <v>99.35,</v>
      </c>
      <c r="P519" s="4" t="str">
        <f t="shared" si="95"/>
        <v>97.23,</v>
      </c>
      <c r="Q519" s="5" t="s">
        <v>10</v>
      </c>
      <c r="R519" s="4" t="str">
        <f t="shared" si="96"/>
        <v>1.72,</v>
      </c>
      <c r="S519" s="4" t="str">
        <f t="shared" si="97"/>
        <v>0.01769</v>
      </c>
      <c r="T519" s="4" t="str">
        <f t="shared" si="98"/>
        <v>insert into FXRATE values ('20090331','USDJPY',98.97,97.25,99.35,97.23,null, 1.72,0.01769);</v>
      </c>
    </row>
    <row r="520" spans="1:20" x14ac:dyDescent="0.2">
      <c r="A520" s="1">
        <v>20090401</v>
      </c>
      <c r="B520" s="1" t="s">
        <v>5</v>
      </c>
      <c r="C520" s="2">
        <v>98.54</v>
      </c>
      <c r="D520" s="2">
        <v>98.95</v>
      </c>
      <c r="E520" s="2">
        <v>99.46</v>
      </c>
      <c r="F520" s="2">
        <v>98.2</v>
      </c>
      <c r="G520" s="1" t="s">
        <v>6</v>
      </c>
      <c r="H520" s="2">
        <f t="shared" si="88"/>
        <v>-0.42999999999999261</v>
      </c>
      <c r="I520" s="3">
        <f t="shared" si="89"/>
        <v>-4.3447509346265798E-3</v>
      </c>
      <c r="K520" s="4" t="str">
        <f t="shared" si="90"/>
        <v>'20090401',</v>
      </c>
      <c r="L520" s="4" t="str">
        <f t="shared" si="91"/>
        <v>'USDJPY',</v>
      </c>
      <c r="M520" s="4" t="str">
        <f t="shared" si="92"/>
        <v>98.54,</v>
      </c>
      <c r="N520" s="4" t="str">
        <f t="shared" si="93"/>
        <v>98.95,</v>
      </c>
      <c r="O520" s="4" t="str">
        <f t="shared" si="94"/>
        <v>99.46,</v>
      </c>
      <c r="P520" s="4" t="str">
        <f t="shared" si="95"/>
        <v>98.2,</v>
      </c>
      <c r="Q520" s="5" t="s">
        <v>10</v>
      </c>
      <c r="R520" s="4" t="str">
        <f t="shared" si="96"/>
        <v>-0.43,</v>
      </c>
      <c r="S520" s="4" t="str">
        <f t="shared" si="97"/>
        <v>-0.00434</v>
      </c>
      <c r="T520" s="4" t="str">
        <f t="shared" si="98"/>
        <v>insert into FXRATE values ('20090401','USDJPY',98.54,98.95,99.46,98.2,null, -0.43,-0.00434);</v>
      </c>
    </row>
    <row r="521" spans="1:20" x14ac:dyDescent="0.2">
      <c r="A521" s="1">
        <v>20090402</v>
      </c>
      <c r="B521" s="1" t="s">
        <v>5</v>
      </c>
      <c r="C521" s="2">
        <v>99.5</v>
      </c>
      <c r="D521" s="2">
        <v>98.54</v>
      </c>
      <c r="E521" s="2">
        <v>99.89</v>
      </c>
      <c r="F521" s="2">
        <v>98.4</v>
      </c>
      <c r="G521" s="1" t="s">
        <v>6</v>
      </c>
      <c r="H521" s="2">
        <f t="shared" si="88"/>
        <v>0.95999999999999375</v>
      </c>
      <c r="I521" s="3">
        <f t="shared" si="89"/>
        <v>9.7422366551653504E-3</v>
      </c>
      <c r="K521" s="4" t="str">
        <f t="shared" si="90"/>
        <v>'20090402',</v>
      </c>
      <c r="L521" s="4" t="str">
        <f t="shared" si="91"/>
        <v>'USDJPY',</v>
      </c>
      <c r="M521" s="4" t="str">
        <f t="shared" si="92"/>
        <v>99.5,</v>
      </c>
      <c r="N521" s="4" t="str">
        <f t="shared" si="93"/>
        <v>98.54,</v>
      </c>
      <c r="O521" s="4" t="str">
        <f t="shared" si="94"/>
        <v>99.89,</v>
      </c>
      <c r="P521" s="4" t="str">
        <f t="shared" si="95"/>
        <v>98.4,</v>
      </c>
      <c r="Q521" s="5" t="s">
        <v>10</v>
      </c>
      <c r="R521" s="4" t="str">
        <f t="shared" si="96"/>
        <v>0.96,</v>
      </c>
      <c r="S521" s="4" t="str">
        <f t="shared" si="97"/>
        <v>0.00974</v>
      </c>
      <c r="T521" s="4" t="str">
        <f t="shared" si="98"/>
        <v>insert into FXRATE values ('20090402','USDJPY',99.5,98.54,99.89,98.4,null, 0.96,0.00974);</v>
      </c>
    </row>
    <row r="522" spans="1:20" x14ac:dyDescent="0.2">
      <c r="A522" s="1">
        <v>20090403</v>
      </c>
      <c r="B522" s="1" t="s">
        <v>5</v>
      </c>
      <c r="C522" s="2">
        <v>100.24</v>
      </c>
      <c r="D522" s="2">
        <v>99.5</v>
      </c>
      <c r="E522" s="2">
        <v>100.34</v>
      </c>
      <c r="F522" s="2">
        <v>99.33</v>
      </c>
      <c r="G522" s="1" t="s">
        <v>6</v>
      </c>
      <c r="H522" s="2">
        <f t="shared" si="88"/>
        <v>0.73999999999999488</v>
      </c>
      <c r="I522" s="3">
        <f t="shared" si="89"/>
        <v>7.4371859296481898E-3</v>
      </c>
      <c r="K522" s="4" t="str">
        <f t="shared" si="90"/>
        <v>'20090403',</v>
      </c>
      <c r="L522" s="4" t="str">
        <f t="shared" si="91"/>
        <v>'USDJPY',</v>
      </c>
      <c r="M522" s="4" t="str">
        <f t="shared" si="92"/>
        <v>100.24,</v>
      </c>
      <c r="N522" s="4" t="str">
        <f t="shared" si="93"/>
        <v>99.5,</v>
      </c>
      <c r="O522" s="4" t="str">
        <f t="shared" si="94"/>
        <v>100.34,</v>
      </c>
      <c r="P522" s="4" t="str">
        <f t="shared" si="95"/>
        <v>99.33,</v>
      </c>
      <c r="Q522" s="5" t="s">
        <v>10</v>
      </c>
      <c r="R522" s="4" t="str">
        <f t="shared" si="96"/>
        <v>0.74,</v>
      </c>
      <c r="S522" s="4" t="str">
        <f t="shared" si="97"/>
        <v>0.00744</v>
      </c>
      <c r="T522" s="4" t="str">
        <f t="shared" si="98"/>
        <v>insert into FXRATE values ('20090403','USDJPY',100.24,99.5,100.34,99.33,null, 0.74,0.00744);</v>
      </c>
    </row>
    <row r="523" spans="1:20" x14ac:dyDescent="0.2">
      <c r="A523" s="1">
        <v>20090406</v>
      </c>
      <c r="B523" s="1" t="s">
        <v>5</v>
      </c>
      <c r="C523" s="2">
        <v>100.95</v>
      </c>
      <c r="D523" s="2">
        <v>100.46</v>
      </c>
      <c r="E523" s="2">
        <v>101.43</v>
      </c>
      <c r="F523" s="2">
        <v>100.34</v>
      </c>
      <c r="G523" s="1" t="s">
        <v>6</v>
      </c>
      <c r="H523" s="2">
        <f t="shared" si="88"/>
        <v>0.71000000000000796</v>
      </c>
      <c r="I523" s="3">
        <f t="shared" si="89"/>
        <v>7.0830007980846764E-3</v>
      </c>
      <c r="K523" s="4" t="str">
        <f t="shared" si="90"/>
        <v>'20090406',</v>
      </c>
      <c r="L523" s="4" t="str">
        <f t="shared" si="91"/>
        <v>'USDJPY',</v>
      </c>
      <c r="M523" s="4" t="str">
        <f t="shared" si="92"/>
        <v>100.95,</v>
      </c>
      <c r="N523" s="4" t="str">
        <f t="shared" si="93"/>
        <v>100.46,</v>
      </c>
      <c r="O523" s="4" t="str">
        <f t="shared" si="94"/>
        <v>101.43,</v>
      </c>
      <c r="P523" s="4" t="str">
        <f t="shared" si="95"/>
        <v>100.34,</v>
      </c>
      <c r="Q523" s="5" t="s">
        <v>10</v>
      </c>
      <c r="R523" s="4" t="str">
        <f t="shared" si="96"/>
        <v>0.71,</v>
      </c>
      <c r="S523" s="4" t="str">
        <f t="shared" si="97"/>
        <v>0.00708</v>
      </c>
      <c r="T523" s="4" t="str">
        <f t="shared" si="98"/>
        <v>insert into FXRATE values ('20090406','USDJPY',100.95,100.46,101.43,100.34,null, 0.71,0.00708);</v>
      </c>
    </row>
    <row r="524" spans="1:20" x14ac:dyDescent="0.2">
      <c r="A524" s="1">
        <v>20090407</v>
      </c>
      <c r="B524" s="1" t="s">
        <v>5</v>
      </c>
      <c r="C524" s="2">
        <v>100.39</v>
      </c>
      <c r="D524" s="2">
        <v>100.93</v>
      </c>
      <c r="E524" s="2">
        <v>101.09</v>
      </c>
      <c r="F524" s="2">
        <v>99.85</v>
      </c>
      <c r="G524" s="1" t="s">
        <v>6</v>
      </c>
      <c r="H524" s="2">
        <f t="shared" si="88"/>
        <v>-0.56000000000000227</v>
      </c>
      <c r="I524" s="3">
        <f t="shared" si="89"/>
        <v>-5.5473006438831332E-3</v>
      </c>
      <c r="K524" s="4" t="str">
        <f t="shared" si="90"/>
        <v>'20090407',</v>
      </c>
      <c r="L524" s="4" t="str">
        <f t="shared" si="91"/>
        <v>'USDJPY',</v>
      </c>
      <c r="M524" s="4" t="str">
        <f t="shared" si="92"/>
        <v>100.39,</v>
      </c>
      <c r="N524" s="4" t="str">
        <f t="shared" si="93"/>
        <v>100.93,</v>
      </c>
      <c r="O524" s="4" t="str">
        <f t="shared" si="94"/>
        <v>101.09,</v>
      </c>
      <c r="P524" s="4" t="str">
        <f t="shared" si="95"/>
        <v>99.85,</v>
      </c>
      <c r="Q524" s="5" t="s">
        <v>10</v>
      </c>
      <c r="R524" s="4" t="str">
        <f t="shared" si="96"/>
        <v>-0.56,</v>
      </c>
      <c r="S524" s="4" t="str">
        <f t="shared" si="97"/>
        <v>-0.00555</v>
      </c>
      <c r="T524" s="4" t="str">
        <f t="shared" si="98"/>
        <v>insert into FXRATE values ('20090407','USDJPY',100.39,100.93,101.09,99.85,null, -0.56,-0.00555);</v>
      </c>
    </row>
    <row r="525" spans="1:20" x14ac:dyDescent="0.2">
      <c r="A525" s="1">
        <v>20090408</v>
      </c>
      <c r="B525" s="1" t="s">
        <v>5</v>
      </c>
      <c r="C525" s="2">
        <v>99.74</v>
      </c>
      <c r="D525" s="2">
        <v>100.39</v>
      </c>
      <c r="E525" s="2">
        <v>100.84</v>
      </c>
      <c r="F525" s="2">
        <v>99.29</v>
      </c>
      <c r="G525" s="1" t="s">
        <v>6</v>
      </c>
      <c r="H525" s="2">
        <f t="shared" si="88"/>
        <v>-0.65000000000000568</v>
      </c>
      <c r="I525" s="3">
        <f t="shared" si="89"/>
        <v>-6.4747484809244511E-3</v>
      </c>
      <c r="K525" s="4" t="str">
        <f t="shared" si="90"/>
        <v>'20090408',</v>
      </c>
      <c r="L525" s="4" t="str">
        <f t="shared" si="91"/>
        <v>'USDJPY',</v>
      </c>
      <c r="M525" s="4" t="str">
        <f t="shared" si="92"/>
        <v>99.74,</v>
      </c>
      <c r="N525" s="4" t="str">
        <f t="shared" si="93"/>
        <v>100.39,</v>
      </c>
      <c r="O525" s="4" t="str">
        <f t="shared" si="94"/>
        <v>100.84,</v>
      </c>
      <c r="P525" s="4" t="str">
        <f t="shared" si="95"/>
        <v>99.29,</v>
      </c>
      <c r="Q525" s="5" t="s">
        <v>10</v>
      </c>
      <c r="R525" s="4" t="str">
        <f t="shared" si="96"/>
        <v>-0.65,</v>
      </c>
      <c r="S525" s="4" t="str">
        <f t="shared" si="97"/>
        <v>-0.00647</v>
      </c>
      <c r="T525" s="4" t="str">
        <f t="shared" si="98"/>
        <v>insert into FXRATE values ('20090408','USDJPY',99.74,100.39,100.84,99.29,null, -0.65,-0.00647);</v>
      </c>
    </row>
    <row r="526" spans="1:20" x14ac:dyDescent="0.2">
      <c r="A526" s="1">
        <v>20090409</v>
      </c>
      <c r="B526" s="1" t="s">
        <v>5</v>
      </c>
      <c r="C526" s="2">
        <v>100.39</v>
      </c>
      <c r="D526" s="2">
        <v>99.73</v>
      </c>
      <c r="E526" s="2">
        <v>100.54</v>
      </c>
      <c r="F526" s="2">
        <v>99.63</v>
      </c>
      <c r="G526" s="1" t="s">
        <v>6</v>
      </c>
      <c r="H526" s="2">
        <f t="shared" si="88"/>
        <v>0.65000000000000568</v>
      </c>
      <c r="I526" s="3">
        <f t="shared" si="89"/>
        <v>6.516944054541866E-3</v>
      </c>
      <c r="K526" s="4" t="str">
        <f t="shared" si="90"/>
        <v>'20090409',</v>
      </c>
      <c r="L526" s="4" t="str">
        <f t="shared" si="91"/>
        <v>'USDJPY',</v>
      </c>
      <c r="M526" s="4" t="str">
        <f t="shared" si="92"/>
        <v>100.39,</v>
      </c>
      <c r="N526" s="4" t="str">
        <f t="shared" si="93"/>
        <v>99.73,</v>
      </c>
      <c r="O526" s="4" t="str">
        <f t="shared" si="94"/>
        <v>100.54,</v>
      </c>
      <c r="P526" s="4" t="str">
        <f t="shared" si="95"/>
        <v>99.63,</v>
      </c>
      <c r="Q526" s="5" t="s">
        <v>10</v>
      </c>
      <c r="R526" s="4" t="str">
        <f t="shared" si="96"/>
        <v>0.65,</v>
      </c>
      <c r="S526" s="4" t="str">
        <f t="shared" si="97"/>
        <v>0.00652</v>
      </c>
      <c r="T526" s="4" t="str">
        <f t="shared" si="98"/>
        <v>insert into FXRATE values ('20090409','USDJPY',100.39,99.73,100.54,99.63,null, 0.65,0.00652);</v>
      </c>
    </row>
    <row r="527" spans="1:20" x14ac:dyDescent="0.2">
      <c r="A527" s="1">
        <v>20090410</v>
      </c>
      <c r="B527" s="1" t="s">
        <v>5</v>
      </c>
      <c r="C527" s="2">
        <v>100.31</v>
      </c>
      <c r="D527" s="2">
        <v>100.39</v>
      </c>
      <c r="E527" s="2">
        <v>100.71</v>
      </c>
      <c r="F527" s="2">
        <v>100.21</v>
      </c>
      <c r="G527" s="1" t="s">
        <v>6</v>
      </c>
      <c r="H527" s="2">
        <f t="shared" si="88"/>
        <v>-7.9999999999998295E-2</v>
      </c>
      <c r="I527" s="3">
        <f t="shared" si="89"/>
        <v>-7.9689212072913925E-4</v>
      </c>
      <c r="K527" s="4" t="str">
        <f t="shared" si="90"/>
        <v>'20090410',</v>
      </c>
      <c r="L527" s="4" t="str">
        <f t="shared" si="91"/>
        <v>'USDJPY',</v>
      </c>
      <c r="M527" s="4" t="str">
        <f t="shared" si="92"/>
        <v>100.31,</v>
      </c>
      <c r="N527" s="4" t="str">
        <f t="shared" si="93"/>
        <v>100.39,</v>
      </c>
      <c r="O527" s="4" t="str">
        <f t="shared" si="94"/>
        <v>100.71,</v>
      </c>
      <c r="P527" s="4" t="str">
        <f t="shared" si="95"/>
        <v>100.21,</v>
      </c>
      <c r="Q527" s="5" t="s">
        <v>10</v>
      </c>
      <c r="R527" s="4" t="str">
        <f t="shared" si="96"/>
        <v>-0.08,</v>
      </c>
      <c r="S527" s="4" t="str">
        <f t="shared" si="97"/>
        <v>-0.0008</v>
      </c>
      <c r="T527" s="4" t="str">
        <f t="shared" si="98"/>
        <v>insert into FXRATE values ('20090410','USDJPY',100.31,100.39,100.71,100.21,null, -0.08,-0.0008);</v>
      </c>
    </row>
    <row r="528" spans="1:20" x14ac:dyDescent="0.2">
      <c r="A528" s="1">
        <v>20090413</v>
      </c>
      <c r="B528" s="1" t="s">
        <v>5</v>
      </c>
      <c r="C528" s="2">
        <v>100.11</v>
      </c>
      <c r="D528" s="2">
        <v>100.4</v>
      </c>
      <c r="E528" s="2">
        <v>100.69</v>
      </c>
      <c r="F528" s="2">
        <v>99.85</v>
      </c>
      <c r="G528" s="1" t="s">
        <v>6</v>
      </c>
      <c r="H528" s="2">
        <f t="shared" si="88"/>
        <v>-0.20000000000000284</v>
      </c>
      <c r="I528" s="3">
        <f t="shared" si="89"/>
        <v>-1.9938191606021618E-3</v>
      </c>
      <c r="K528" s="4" t="str">
        <f t="shared" si="90"/>
        <v>'20090413',</v>
      </c>
      <c r="L528" s="4" t="str">
        <f t="shared" si="91"/>
        <v>'USDJPY',</v>
      </c>
      <c r="M528" s="4" t="str">
        <f t="shared" si="92"/>
        <v>100.11,</v>
      </c>
      <c r="N528" s="4" t="str">
        <f t="shared" si="93"/>
        <v>100.4,</v>
      </c>
      <c r="O528" s="4" t="str">
        <f t="shared" si="94"/>
        <v>100.69,</v>
      </c>
      <c r="P528" s="4" t="str">
        <f t="shared" si="95"/>
        <v>99.85,</v>
      </c>
      <c r="Q528" s="5" t="s">
        <v>10</v>
      </c>
      <c r="R528" s="4" t="str">
        <f t="shared" si="96"/>
        <v>-0.2,</v>
      </c>
      <c r="S528" s="4" t="str">
        <f t="shared" si="97"/>
        <v>-0.00199</v>
      </c>
      <c r="T528" s="4" t="str">
        <f t="shared" si="98"/>
        <v>insert into FXRATE values ('20090413','USDJPY',100.11,100.4,100.69,99.85,null, -0.2,-0.00199);</v>
      </c>
    </row>
    <row r="529" spans="1:20" x14ac:dyDescent="0.2">
      <c r="A529" s="1">
        <v>20090414</v>
      </c>
      <c r="B529" s="1" t="s">
        <v>5</v>
      </c>
      <c r="C529" s="2">
        <v>98.97</v>
      </c>
      <c r="D529" s="2">
        <v>100.12</v>
      </c>
      <c r="E529" s="2">
        <v>100.41</v>
      </c>
      <c r="F529" s="2">
        <v>98.74</v>
      </c>
      <c r="G529" s="1" t="s">
        <v>6</v>
      </c>
      <c r="H529" s="2">
        <f t="shared" si="88"/>
        <v>-1.1400000000000006</v>
      </c>
      <c r="I529" s="3">
        <f t="shared" si="89"/>
        <v>-1.1387473778843278E-2</v>
      </c>
      <c r="K529" s="4" t="str">
        <f t="shared" si="90"/>
        <v>'20090414',</v>
      </c>
      <c r="L529" s="4" t="str">
        <f t="shared" si="91"/>
        <v>'USDJPY',</v>
      </c>
      <c r="M529" s="4" t="str">
        <f t="shared" si="92"/>
        <v>98.97,</v>
      </c>
      <c r="N529" s="4" t="str">
        <f t="shared" si="93"/>
        <v>100.12,</v>
      </c>
      <c r="O529" s="4" t="str">
        <f t="shared" si="94"/>
        <v>100.41,</v>
      </c>
      <c r="P529" s="4" t="str">
        <f t="shared" si="95"/>
        <v>98.74,</v>
      </c>
      <c r="Q529" s="5" t="s">
        <v>10</v>
      </c>
      <c r="R529" s="4" t="str">
        <f t="shared" si="96"/>
        <v>-1.14,</v>
      </c>
      <c r="S529" s="4" t="str">
        <f t="shared" si="97"/>
        <v>-0.01139</v>
      </c>
      <c r="T529" s="4" t="str">
        <f t="shared" si="98"/>
        <v>insert into FXRATE values ('20090414','USDJPY',98.97,100.12,100.41,98.74,null, -1.14,-0.01139);</v>
      </c>
    </row>
    <row r="530" spans="1:20" x14ac:dyDescent="0.2">
      <c r="A530" s="1">
        <v>20090415</v>
      </c>
      <c r="B530" s="1" t="s">
        <v>5</v>
      </c>
      <c r="C530" s="2">
        <v>99.33</v>
      </c>
      <c r="D530" s="2">
        <v>98.97</v>
      </c>
      <c r="E530" s="2">
        <v>99.65</v>
      </c>
      <c r="F530" s="2">
        <v>98.13</v>
      </c>
      <c r="G530" s="1" t="s">
        <v>6</v>
      </c>
      <c r="H530" s="2">
        <f t="shared" si="88"/>
        <v>0.35999999999999943</v>
      </c>
      <c r="I530" s="3">
        <f t="shared" si="89"/>
        <v>3.6374658987571936E-3</v>
      </c>
      <c r="K530" s="4" t="str">
        <f t="shared" si="90"/>
        <v>'20090415',</v>
      </c>
      <c r="L530" s="4" t="str">
        <f t="shared" si="91"/>
        <v>'USDJPY',</v>
      </c>
      <c r="M530" s="4" t="str">
        <f t="shared" si="92"/>
        <v>99.33,</v>
      </c>
      <c r="N530" s="4" t="str">
        <f t="shared" si="93"/>
        <v>98.97,</v>
      </c>
      <c r="O530" s="4" t="str">
        <f t="shared" si="94"/>
        <v>99.65,</v>
      </c>
      <c r="P530" s="4" t="str">
        <f t="shared" si="95"/>
        <v>98.13,</v>
      </c>
      <c r="Q530" s="5" t="s">
        <v>10</v>
      </c>
      <c r="R530" s="4" t="str">
        <f t="shared" si="96"/>
        <v>0.36,</v>
      </c>
      <c r="S530" s="4" t="str">
        <f t="shared" si="97"/>
        <v>0.00364</v>
      </c>
      <c r="T530" s="4" t="str">
        <f t="shared" si="98"/>
        <v>insert into FXRATE values ('20090415','USDJPY',99.33,98.97,99.65,98.13,null, 0.36,0.00364);</v>
      </c>
    </row>
    <row r="531" spans="1:20" x14ac:dyDescent="0.2">
      <c r="A531" s="1">
        <v>20090416</v>
      </c>
      <c r="B531" s="1" t="s">
        <v>5</v>
      </c>
      <c r="C531" s="2">
        <v>99.26</v>
      </c>
      <c r="D531" s="2">
        <v>99.33</v>
      </c>
      <c r="E531" s="2">
        <v>99.52</v>
      </c>
      <c r="F531" s="2">
        <v>98.51</v>
      </c>
      <c r="G531" s="1" t="s">
        <v>6</v>
      </c>
      <c r="H531" s="2">
        <f t="shared" si="88"/>
        <v>-6.9999999999993179E-2</v>
      </c>
      <c r="I531" s="3">
        <f t="shared" si="89"/>
        <v>-7.0472163495412438E-4</v>
      </c>
      <c r="K531" s="4" t="str">
        <f t="shared" si="90"/>
        <v>'20090416',</v>
      </c>
      <c r="L531" s="4" t="str">
        <f t="shared" si="91"/>
        <v>'USDJPY',</v>
      </c>
      <c r="M531" s="4" t="str">
        <f t="shared" si="92"/>
        <v>99.26,</v>
      </c>
      <c r="N531" s="4" t="str">
        <f t="shared" si="93"/>
        <v>99.33,</v>
      </c>
      <c r="O531" s="4" t="str">
        <f t="shared" si="94"/>
        <v>99.52,</v>
      </c>
      <c r="P531" s="4" t="str">
        <f t="shared" si="95"/>
        <v>98.51,</v>
      </c>
      <c r="Q531" s="5" t="s">
        <v>10</v>
      </c>
      <c r="R531" s="4" t="str">
        <f t="shared" si="96"/>
        <v>-0.07,</v>
      </c>
      <c r="S531" s="4" t="str">
        <f t="shared" si="97"/>
        <v>-0.0007</v>
      </c>
      <c r="T531" s="4" t="str">
        <f t="shared" si="98"/>
        <v>insert into FXRATE values ('20090416','USDJPY',99.26,99.33,99.52,98.51,null, -0.07,-0.0007);</v>
      </c>
    </row>
    <row r="532" spans="1:20" x14ac:dyDescent="0.2">
      <c r="A532" s="1">
        <v>20090417</v>
      </c>
      <c r="B532" s="1" t="s">
        <v>5</v>
      </c>
      <c r="C532" s="2">
        <v>99.21</v>
      </c>
      <c r="D532" s="2">
        <v>99.26</v>
      </c>
      <c r="E532" s="2">
        <v>99.73</v>
      </c>
      <c r="F532" s="2">
        <v>98.7</v>
      </c>
      <c r="G532" s="1" t="s">
        <v>6</v>
      </c>
      <c r="H532" s="2">
        <f t="shared" si="88"/>
        <v>-5.0000000000011369E-2</v>
      </c>
      <c r="I532" s="3">
        <f t="shared" si="89"/>
        <v>-5.0372758412262108E-4</v>
      </c>
      <c r="K532" s="4" t="str">
        <f t="shared" si="90"/>
        <v>'20090417',</v>
      </c>
      <c r="L532" s="4" t="str">
        <f t="shared" si="91"/>
        <v>'USDJPY',</v>
      </c>
      <c r="M532" s="4" t="str">
        <f t="shared" si="92"/>
        <v>99.21,</v>
      </c>
      <c r="N532" s="4" t="str">
        <f t="shared" si="93"/>
        <v>99.26,</v>
      </c>
      <c r="O532" s="4" t="str">
        <f t="shared" si="94"/>
        <v>99.73,</v>
      </c>
      <c r="P532" s="4" t="str">
        <f t="shared" si="95"/>
        <v>98.7,</v>
      </c>
      <c r="Q532" s="5" t="s">
        <v>10</v>
      </c>
      <c r="R532" s="4" t="str">
        <f t="shared" si="96"/>
        <v>-0.05,</v>
      </c>
      <c r="S532" s="4" t="str">
        <f t="shared" si="97"/>
        <v>-0.0005</v>
      </c>
      <c r="T532" s="4" t="str">
        <f t="shared" si="98"/>
        <v>insert into FXRATE values ('20090417','USDJPY',99.21,99.26,99.73,98.7,null, -0.05,-0.0005);</v>
      </c>
    </row>
    <row r="533" spans="1:20" x14ac:dyDescent="0.2">
      <c r="A533" s="1">
        <v>20090420</v>
      </c>
      <c r="B533" s="1" t="s">
        <v>5</v>
      </c>
      <c r="C533" s="2">
        <v>97.93</v>
      </c>
      <c r="D533" s="2">
        <v>99.21</v>
      </c>
      <c r="E533" s="2">
        <v>99.37</v>
      </c>
      <c r="F533" s="2">
        <v>97.64</v>
      </c>
      <c r="G533" s="1" t="s">
        <v>6</v>
      </c>
      <c r="H533" s="2">
        <f t="shared" si="88"/>
        <v>-1.2799999999999869</v>
      </c>
      <c r="I533" s="3">
        <f t="shared" si="89"/>
        <v>-1.2901925209152173E-2</v>
      </c>
      <c r="K533" s="4" t="str">
        <f t="shared" si="90"/>
        <v>'20090420',</v>
      </c>
      <c r="L533" s="4" t="str">
        <f t="shared" si="91"/>
        <v>'USDJPY',</v>
      </c>
      <c r="M533" s="4" t="str">
        <f t="shared" si="92"/>
        <v>97.93,</v>
      </c>
      <c r="N533" s="4" t="str">
        <f t="shared" si="93"/>
        <v>99.21,</v>
      </c>
      <c r="O533" s="4" t="str">
        <f t="shared" si="94"/>
        <v>99.37,</v>
      </c>
      <c r="P533" s="4" t="str">
        <f t="shared" si="95"/>
        <v>97.64,</v>
      </c>
      <c r="Q533" s="5" t="s">
        <v>10</v>
      </c>
      <c r="R533" s="4" t="str">
        <f t="shared" si="96"/>
        <v>-1.28,</v>
      </c>
      <c r="S533" s="4" t="str">
        <f t="shared" si="97"/>
        <v>-0.0129</v>
      </c>
      <c r="T533" s="4" t="str">
        <f t="shared" si="98"/>
        <v>insert into FXRATE values ('20090420','USDJPY',97.93,99.21,99.37,97.64,null, -1.28,-0.0129);</v>
      </c>
    </row>
    <row r="534" spans="1:20" x14ac:dyDescent="0.2">
      <c r="A534" s="1">
        <v>20090421</v>
      </c>
      <c r="B534" s="1" t="s">
        <v>5</v>
      </c>
      <c r="C534" s="2">
        <v>98.69</v>
      </c>
      <c r="D534" s="2">
        <v>97.9</v>
      </c>
      <c r="E534" s="2">
        <v>98.88</v>
      </c>
      <c r="F534" s="2">
        <v>97.72</v>
      </c>
      <c r="G534" s="1" t="s">
        <v>6</v>
      </c>
      <c r="H534" s="2">
        <f t="shared" si="88"/>
        <v>0.75999999999999091</v>
      </c>
      <c r="I534" s="3">
        <f t="shared" si="89"/>
        <v>7.760645358929754E-3</v>
      </c>
      <c r="K534" s="4" t="str">
        <f t="shared" si="90"/>
        <v>'20090421',</v>
      </c>
      <c r="L534" s="4" t="str">
        <f t="shared" si="91"/>
        <v>'USDJPY',</v>
      </c>
      <c r="M534" s="4" t="str">
        <f t="shared" si="92"/>
        <v>98.69,</v>
      </c>
      <c r="N534" s="4" t="str">
        <f t="shared" si="93"/>
        <v>97.9,</v>
      </c>
      <c r="O534" s="4" t="str">
        <f t="shared" si="94"/>
        <v>98.88,</v>
      </c>
      <c r="P534" s="4" t="str">
        <f t="shared" si="95"/>
        <v>97.72,</v>
      </c>
      <c r="Q534" s="5" t="s">
        <v>10</v>
      </c>
      <c r="R534" s="4" t="str">
        <f t="shared" si="96"/>
        <v>0.76,</v>
      </c>
      <c r="S534" s="4" t="str">
        <f t="shared" si="97"/>
        <v>0.00776</v>
      </c>
      <c r="T534" s="4" t="str">
        <f t="shared" si="98"/>
        <v>insert into FXRATE values ('20090421','USDJPY',98.69,97.9,98.88,97.72,null, 0.76,0.00776);</v>
      </c>
    </row>
    <row r="535" spans="1:20" x14ac:dyDescent="0.2">
      <c r="A535" s="1">
        <v>20090422</v>
      </c>
      <c r="B535" s="1" t="s">
        <v>5</v>
      </c>
      <c r="C535" s="2">
        <v>97.98</v>
      </c>
      <c r="D535" s="2">
        <v>98.7</v>
      </c>
      <c r="E535" s="2">
        <v>98.72</v>
      </c>
      <c r="F535" s="2">
        <v>97.53</v>
      </c>
      <c r="G535" s="1" t="s">
        <v>6</v>
      </c>
      <c r="H535" s="2">
        <f t="shared" si="88"/>
        <v>-0.70999999999999375</v>
      </c>
      <c r="I535" s="3">
        <f t="shared" si="89"/>
        <v>-7.1942446043164838E-3</v>
      </c>
      <c r="K535" s="4" t="str">
        <f t="shared" si="90"/>
        <v>'20090422',</v>
      </c>
      <c r="L535" s="4" t="str">
        <f t="shared" si="91"/>
        <v>'USDJPY',</v>
      </c>
      <c r="M535" s="4" t="str">
        <f t="shared" si="92"/>
        <v>97.98,</v>
      </c>
      <c r="N535" s="4" t="str">
        <f t="shared" si="93"/>
        <v>98.7,</v>
      </c>
      <c r="O535" s="4" t="str">
        <f t="shared" si="94"/>
        <v>98.72,</v>
      </c>
      <c r="P535" s="4" t="str">
        <f t="shared" si="95"/>
        <v>97.53,</v>
      </c>
      <c r="Q535" s="5" t="s">
        <v>10</v>
      </c>
      <c r="R535" s="4" t="str">
        <f t="shared" si="96"/>
        <v>-0.71,</v>
      </c>
      <c r="S535" s="4" t="str">
        <f t="shared" si="97"/>
        <v>-0.00719</v>
      </c>
      <c r="T535" s="4" t="str">
        <f t="shared" si="98"/>
        <v>insert into FXRATE values ('20090422','USDJPY',97.98,98.7,98.72,97.53,null, -0.71,-0.00719);</v>
      </c>
    </row>
    <row r="536" spans="1:20" x14ac:dyDescent="0.2">
      <c r="A536" s="1">
        <v>20090423</v>
      </c>
      <c r="B536" s="1" t="s">
        <v>5</v>
      </c>
      <c r="C536" s="2">
        <v>97.97</v>
      </c>
      <c r="D536" s="2">
        <v>97.98</v>
      </c>
      <c r="E536" s="2">
        <v>98.43</v>
      </c>
      <c r="F536" s="2">
        <v>97.62</v>
      </c>
      <c r="G536" s="1" t="s">
        <v>6</v>
      </c>
      <c r="H536" s="2">
        <f t="shared" si="88"/>
        <v>-1.0000000000005116E-2</v>
      </c>
      <c r="I536" s="3">
        <f t="shared" si="89"/>
        <v>-1.0206164523377338E-4</v>
      </c>
      <c r="K536" s="4" t="str">
        <f t="shared" si="90"/>
        <v>'20090423',</v>
      </c>
      <c r="L536" s="4" t="str">
        <f t="shared" si="91"/>
        <v>'USDJPY',</v>
      </c>
      <c r="M536" s="4" t="str">
        <f t="shared" si="92"/>
        <v>97.97,</v>
      </c>
      <c r="N536" s="4" t="str">
        <f t="shared" si="93"/>
        <v>97.98,</v>
      </c>
      <c r="O536" s="4" t="str">
        <f t="shared" si="94"/>
        <v>98.43,</v>
      </c>
      <c r="P536" s="4" t="str">
        <f t="shared" si="95"/>
        <v>97.62,</v>
      </c>
      <c r="Q536" s="5" t="s">
        <v>10</v>
      </c>
      <c r="R536" s="4" t="str">
        <f t="shared" si="96"/>
        <v>-0.01,</v>
      </c>
      <c r="S536" s="4" t="str">
        <f t="shared" si="97"/>
        <v>-0.0001</v>
      </c>
      <c r="T536" s="4" t="str">
        <f t="shared" si="98"/>
        <v>insert into FXRATE values ('20090423','USDJPY',97.97,97.98,98.43,97.62,null, -0.01,-0.0001);</v>
      </c>
    </row>
    <row r="537" spans="1:20" x14ac:dyDescent="0.2">
      <c r="A537" s="1">
        <v>20090424</v>
      </c>
      <c r="B537" s="1" t="s">
        <v>5</v>
      </c>
      <c r="C537" s="2">
        <v>97.08</v>
      </c>
      <c r="D537" s="2">
        <v>97.96</v>
      </c>
      <c r="E537" s="2">
        <v>98.13</v>
      </c>
      <c r="F537" s="2">
        <v>96.64</v>
      </c>
      <c r="G537" s="1" t="s">
        <v>6</v>
      </c>
      <c r="H537" s="2">
        <f t="shared" si="88"/>
        <v>-0.89000000000000057</v>
      </c>
      <c r="I537" s="3">
        <f t="shared" si="89"/>
        <v>-9.0844135959987811E-3</v>
      </c>
      <c r="K537" s="4" t="str">
        <f t="shared" si="90"/>
        <v>'20090424',</v>
      </c>
      <c r="L537" s="4" t="str">
        <f t="shared" si="91"/>
        <v>'USDJPY',</v>
      </c>
      <c r="M537" s="4" t="str">
        <f t="shared" si="92"/>
        <v>97.08,</v>
      </c>
      <c r="N537" s="4" t="str">
        <f t="shared" si="93"/>
        <v>97.96,</v>
      </c>
      <c r="O537" s="4" t="str">
        <f t="shared" si="94"/>
        <v>98.13,</v>
      </c>
      <c r="P537" s="4" t="str">
        <f t="shared" si="95"/>
        <v>96.64,</v>
      </c>
      <c r="Q537" s="5" t="s">
        <v>10</v>
      </c>
      <c r="R537" s="4" t="str">
        <f t="shared" si="96"/>
        <v>-0.89,</v>
      </c>
      <c r="S537" s="4" t="str">
        <f t="shared" si="97"/>
        <v>-0.00908</v>
      </c>
      <c r="T537" s="4" t="str">
        <f t="shared" si="98"/>
        <v>insert into FXRATE values ('20090424','USDJPY',97.08,97.96,98.13,96.64,null, -0.89,-0.00908);</v>
      </c>
    </row>
    <row r="538" spans="1:20" x14ac:dyDescent="0.2">
      <c r="A538" s="1">
        <v>20090427</v>
      </c>
      <c r="B538" s="1" t="s">
        <v>5</v>
      </c>
      <c r="C538" s="2">
        <v>96.73</v>
      </c>
      <c r="D538" s="2">
        <v>96.75</v>
      </c>
      <c r="E538" s="2">
        <v>97.09</v>
      </c>
      <c r="F538" s="2">
        <v>96.43</v>
      </c>
      <c r="G538" s="1" t="s">
        <v>6</v>
      </c>
      <c r="H538" s="2">
        <f t="shared" si="88"/>
        <v>-0.34999999999999432</v>
      </c>
      <c r="I538" s="3">
        <f t="shared" si="89"/>
        <v>-3.605274000824004E-3</v>
      </c>
      <c r="K538" s="4" t="str">
        <f t="shared" si="90"/>
        <v>'20090427',</v>
      </c>
      <c r="L538" s="4" t="str">
        <f t="shared" si="91"/>
        <v>'USDJPY',</v>
      </c>
      <c r="M538" s="4" t="str">
        <f t="shared" si="92"/>
        <v>96.73,</v>
      </c>
      <c r="N538" s="4" t="str">
        <f t="shared" si="93"/>
        <v>96.75,</v>
      </c>
      <c r="O538" s="4" t="str">
        <f t="shared" si="94"/>
        <v>97.09,</v>
      </c>
      <c r="P538" s="4" t="str">
        <f t="shared" si="95"/>
        <v>96.43,</v>
      </c>
      <c r="Q538" s="5" t="s">
        <v>10</v>
      </c>
      <c r="R538" s="4" t="str">
        <f t="shared" si="96"/>
        <v>-0.35,</v>
      </c>
      <c r="S538" s="4" t="str">
        <f t="shared" si="97"/>
        <v>-0.00361</v>
      </c>
      <c r="T538" s="4" t="str">
        <f t="shared" si="98"/>
        <v>insert into FXRATE values ('20090427','USDJPY',96.73,96.75,97.09,96.43,null, -0.35,-0.00361);</v>
      </c>
    </row>
    <row r="539" spans="1:20" x14ac:dyDescent="0.2">
      <c r="A539" s="1">
        <v>20090428</v>
      </c>
      <c r="B539" s="1" t="s">
        <v>5</v>
      </c>
      <c r="C539" s="2">
        <v>96.43</v>
      </c>
      <c r="D539" s="2">
        <v>96.74</v>
      </c>
      <c r="E539" s="2">
        <v>96.75</v>
      </c>
      <c r="F539" s="2">
        <v>95.62</v>
      </c>
      <c r="G539" s="1" t="s">
        <v>6</v>
      </c>
      <c r="H539" s="2">
        <f t="shared" si="88"/>
        <v>-0.29999999999999716</v>
      </c>
      <c r="I539" s="3">
        <f t="shared" si="89"/>
        <v>-3.1014163134497792E-3</v>
      </c>
      <c r="K539" s="4" t="str">
        <f t="shared" si="90"/>
        <v>'20090428',</v>
      </c>
      <c r="L539" s="4" t="str">
        <f t="shared" si="91"/>
        <v>'USDJPY',</v>
      </c>
      <c r="M539" s="4" t="str">
        <f t="shared" si="92"/>
        <v>96.43,</v>
      </c>
      <c r="N539" s="4" t="str">
        <f t="shared" si="93"/>
        <v>96.74,</v>
      </c>
      <c r="O539" s="4" t="str">
        <f t="shared" si="94"/>
        <v>96.75,</v>
      </c>
      <c r="P539" s="4" t="str">
        <f t="shared" si="95"/>
        <v>95.62,</v>
      </c>
      <c r="Q539" s="5" t="s">
        <v>10</v>
      </c>
      <c r="R539" s="4" t="str">
        <f t="shared" si="96"/>
        <v>-0.3,</v>
      </c>
      <c r="S539" s="4" t="str">
        <f t="shared" si="97"/>
        <v>-0.0031</v>
      </c>
      <c r="T539" s="4" t="str">
        <f t="shared" si="98"/>
        <v>insert into FXRATE values ('20090428','USDJPY',96.43,96.74,96.75,95.62,null, -0.3,-0.0031);</v>
      </c>
    </row>
    <row r="540" spans="1:20" x14ac:dyDescent="0.2">
      <c r="A540" s="1">
        <v>20090429</v>
      </c>
      <c r="B540" s="1" t="s">
        <v>5</v>
      </c>
      <c r="C540" s="2">
        <v>97.59</v>
      </c>
      <c r="D540" s="2">
        <v>96.43</v>
      </c>
      <c r="E540" s="2">
        <v>97.99</v>
      </c>
      <c r="F540" s="2">
        <v>96.36</v>
      </c>
      <c r="G540" s="1" t="s">
        <v>6</v>
      </c>
      <c r="H540" s="2">
        <f t="shared" si="88"/>
        <v>1.1599999999999966</v>
      </c>
      <c r="I540" s="3">
        <f t="shared" si="89"/>
        <v>1.2029451415534548E-2</v>
      </c>
      <c r="K540" s="4" t="str">
        <f t="shared" si="90"/>
        <v>'20090429',</v>
      </c>
      <c r="L540" s="4" t="str">
        <f t="shared" si="91"/>
        <v>'USDJPY',</v>
      </c>
      <c r="M540" s="4" t="str">
        <f t="shared" si="92"/>
        <v>97.59,</v>
      </c>
      <c r="N540" s="4" t="str">
        <f t="shared" si="93"/>
        <v>96.43,</v>
      </c>
      <c r="O540" s="4" t="str">
        <f t="shared" si="94"/>
        <v>97.99,</v>
      </c>
      <c r="P540" s="4" t="str">
        <f t="shared" si="95"/>
        <v>96.36,</v>
      </c>
      <c r="Q540" s="5" t="s">
        <v>10</v>
      </c>
      <c r="R540" s="4" t="str">
        <f t="shared" si="96"/>
        <v>1.16,</v>
      </c>
      <c r="S540" s="4" t="str">
        <f t="shared" si="97"/>
        <v>0.01203</v>
      </c>
      <c r="T540" s="4" t="str">
        <f t="shared" si="98"/>
        <v>insert into FXRATE values ('20090429','USDJPY',97.59,96.43,97.99,96.36,null, 1.16,0.01203);</v>
      </c>
    </row>
    <row r="541" spans="1:20" x14ac:dyDescent="0.2">
      <c r="A541" s="1">
        <v>20090430</v>
      </c>
      <c r="B541" s="1" t="s">
        <v>5</v>
      </c>
      <c r="C541" s="2">
        <v>98.64</v>
      </c>
      <c r="D541" s="2">
        <v>97.58</v>
      </c>
      <c r="E541" s="2">
        <v>98.99</v>
      </c>
      <c r="F541" s="2">
        <v>97.13</v>
      </c>
      <c r="G541" s="1" t="s">
        <v>6</v>
      </c>
      <c r="H541" s="2">
        <f t="shared" si="88"/>
        <v>1.0499999999999972</v>
      </c>
      <c r="I541" s="3">
        <f t="shared" si="89"/>
        <v>1.0759299108515186E-2</v>
      </c>
      <c r="K541" s="4" t="str">
        <f t="shared" si="90"/>
        <v>'20090430',</v>
      </c>
      <c r="L541" s="4" t="str">
        <f t="shared" si="91"/>
        <v>'USDJPY',</v>
      </c>
      <c r="M541" s="4" t="str">
        <f t="shared" si="92"/>
        <v>98.64,</v>
      </c>
      <c r="N541" s="4" t="str">
        <f t="shared" si="93"/>
        <v>97.58,</v>
      </c>
      <c r="O541" s="4" t="str">
        <f t="shared" si="94"/>
        <v>98.99,</v>
      </c>
      <c r="P541" s="4" t="str">
        <f t="shared" si="95"/>
        <v>97.13,</v>
      </c>
      <c r="Q541" s="5" t="s">
        <v>10</v>
      </c>
      <c r="R541" s="4" t="str">
        <f t="shared" si="96"/>
        <v>1.05,</v>
      </c>
      <c r="S541" s="4" t="str">
        <f t="shared" si="97"/>
        <v>0.01076</v>
      </c>
      <c r="T541" s="4" t="str">
        <f t="shared" si="98"/>
        <v>insert into FXRATE values ('20090430','USDJPY',98.64,97.58,98.99,97.13,null, 1.05,0.01076);</v>
      </c>
    </row>
    <row r="542" spans="1:20" x14ac:dyDescent="0.2">
      <c r="A542" s="1">
        <v>20090501</v>
      </c>
      <c r="B542" s="1" t="s">
        <v>5</v>
      </c>
      <c r="C542" s="2">
        <v>99.25</v>
      </c>
      <c r="D542" s="2">
        <v>98.64</v>
      </c>
      <c r="E542" s="2">
        <v>99.53</v>
      </c>
      <c r="F542" s="2">
        <v>98.48</v>
      </c>
      <c r="G542" s="1" t="s">
        <v>6</v>
      </c>
      <c r="H542" s="2">
        <f t="shared" si="88"/>
        <v>0.60999999999999943</v>
      </c>
      <c r="I542" s="3">
        <f t="shared" si="89"/>
        <v>6.1841038118410326E-3</v>
      </c>
      <c r="K542" s="4" t="str">
        <f t="shared" si="90"/>
        <v>'20090501',</v>
      </c>
      <c r="L542" s="4" t="str">
        <f t="shared" si="91"/>
        <v>'USDJPY',</v>
      </c>
      <c r="M542" s="4" t="str">
        <f t="shared" si="92"/>
        <v>99.25,</v>
      </c>
      <c r="N542" s="4" t="str">
        <f t="shared" si="93"/>
        <v>98.64,</v>
      </c>
      <c r="O542" s="4" t="str">
        <f t="shared" si="94"/>
        <v>99.53,</v>
      </c>
      <c r="P542" s="4" t="str">
        <f t="shared" si="95"/>
        <v>98.48,</v>
      </c>
      <c r="Q542" s="5" t="s">
        <v>10</v>
      </c>
      <c r="R542" s="4" t="str">
        <f t="shared" si="96"/>
        <v>0.61,</v>
      </c>
      <c r="S542" s="4" t="str">
        <f t="shared" si="97"/>
        <v>0.00618</v>
      </c>
      <c r="T542" s="4" t="str">
        <f t="shared" si="98"/>
        <v>insert into FXRATE values ('20090501','USDJPY',99.25,98.64,99.53,98.48,null, 0.61,0.00618);</v>
      </c>
    </row>
    <row r="543" spans="1:20" x14ac:dyDescent="0.2">
      <c r="A543" s="1">
        <v>20090504</v>
      </c>
      <c r="B543" s="1" t="s">
        <v>5</v>
      </c>
      <c r="C543" s="2">
        <v>98.8</v>
      </c>
      <c r="D543" s="2">
        <v>99.42</v>
      </c>
      <c r="E543" s="2">
        <v>99.54</v>
      </c>
      <c r="F543" s="2">
        <v>98.73</v>
      </c>
      <c r="G543" s="1" t="s">
        <v>6</v>
      </c>
      <c r="H543" s="2">
        <f t="shared" si="88"/>
        <v>-0.45000000000000284</v>
      </c>
      <c r="I543" s="3">
        <f t="shared" si="89"/>
        <v>-4.5340050377834038E-3</v>
      </c>
      <c r="K543" s="4" t="str">
        <f t="shared" si="90"/>
        <v>'20090504',</v>
      </c>
      <c r="L543" s="4" t="str">
        <f t="shared" si="91"/>
        <v>'USDJPY',</v>
      </c>
      <c r="M543" s="4" t="str">
        <f t="shared" si="92"/>
        <v>98.8,</v>
      </c>
      <c r="N543" s="4" t="str">
        <f t="shared" si="93"/>
        <v>99.42,</v>
      </c>
      <c r="O543" s="4" t="str">
        <f t="shared" si="94"/>
        <v>99.54,</v>
      </c>
      <c r="P543" s="4" t="str">
        <f t="shared" si="95"/>
        <v>98.73,</v>
      </c>
      <c r="Q543" s="5" t="s">
        <v>10</v>
      </c>
      <c r="R543" s="4" t="str">
        <f t="shared" si="96"/>
        <v>-0.45,</v>
      </c>
      <c r="S543" s="4" t="str">
        <f t="shared" si="97"/>
        <v>-0.00453</v>
      </c>
      <c r="T543" s="4" t="str">
        <f t="shared" si="98"/>
        <v>insert into FXRATE values ('20090504','USDJPY',98.8,99.42,99.54,98.73,null, -0.45,-0.00453);</v>
      </c>
    </row>
    <row r="544" spans="1:20" x14ac:dyDescent="0.2">
      <c r="A544" s="1">
        <v>20090505</v>
      </c>
      <c r="B544" s="1" t="s">
        <v>5</v>
      </c>
      <c r="C544" s="2">
        <v>98.83</v>
      </c>
      <c r="D544" s="2">
        <v>98.8</v>
      </c>
      <c r="E544" s="2">
        <v>99.18</v>
      </c>
      <c r="F544" s="2">
        <v>98.59</v>
      </c>
      <c r="G544" s="1" t="s">
        <v>6</v>
      </c>
      <c r="H544" s="2">
        <f t="shared" si="88"/>
        <v>3.0000000000001137E-2</v>
      </c>
      <c r="I544" s="3">
        <f t="shared" si="89"/>
        <v>3.0364372469636778E-4</v>
      </c>
      <c r="K544" s="4" t="str">
        <f t="shared" si="90"/>
        <v>'20090505',</v>
      </c>
      <c r="L544" s="4" t="str">
        <f t="shared" si="91"/>
        <v>'USDJPY',</v>
      </c>
      <c r="M544" s="4" t="str">
        <f t="shared" si="92"/>
        <v>98.83,</v>
      </c>
      <c r="N544" s="4" t="str">
        <f t="shared" si="93"/>
        <v>98.8,</v>
      </c>
      <c r="O544" s="4" t="str">
        <f t="shared" si="94"/>
        <v>99.18,</v>
      </c>
      <c r="P544" s="4" t="str">
        <f t="shared" si="95"/>
        <v>98.59,</v>
      </c>
      <c r="Q544" s="5" t="s">
        <v>10</v>
      </c>
      <c r="R544" s="4" t="str">
        <f t="shared" si="96"/>
        <v>0.03,</v>
      </c>
      <c r="S544" s="4" t="str">
        <f t="shared" si="97"/>
        <v>0.0003</v>
      </c>
      <c r="T544" s="4" t="str">
        <f t="shared" si="98"/>
        <v>insert into FXRATE values ('20090505','USDJPY',98.83,98.8,99.18,98.59,null, 0.03,0.0003);</v>
      </c>
    </row>
    <row r="545" spans="1:20" x14ac:dyDescent="0.2">
      <c r="A545" s="1">
        <v>20090506</v>
      </c>
      <c r="B545" s="1" t="s">
        <v>5</v>
      </c>
      <c r="C545" s="2">
        <v>98.28</v>
      </c>
      <c r="D545" s="2">
        <v>98.82</v>
      </c>
      <c r="E545" s="2">
        <v>99.05</v>
      </c>
      <c r="F545" s="2">
        <v>97.93</v>
      </c>
      <c r="G545" s="1" t="s">
        <v>6</v>
      </c>
      <c r="H545" s="2">
        <f t="shared" si="88"/>
        <v>-0.54999999999999716</v>
      </c>
      <c r="I545" s="3">
        <f t="shared" si="89"/>
        <v>-5.56511180815539E-3</v>
      </c>
      <c r="K545" s="4" t="str">
        <f t="shared" si="90"/>
        <v>'20090506',</v>
      </c>
      <c r="L545" s="4" t="str">
        <f t="shared" si="91"/>
        <v>'USDJPY',</v>
      </c>
      <c r="M545" s="4" t="str">
        <f t="shared" si="92"/>
        <v>98.28,</v>
      </c>
      <c r="N545" s="4" t="str">
        <f t="shared" si="93"/>
        <v>98.82,</v>
      </c>
      <c r="O545" s="4" t="str">
        <f t="shared" si="94"/>
        <v>99.05,</v>
      </c>
      <c r="P545" s="4" t="str">
        <f t="shared" si="95"/>
        <v>97.93,</v>
      </c>
      <c r="Q545" s="5" t="s">
        <v>10</v>
      </c>
      <c r="R545" s="4" t="str">
        <f t="shared" si="96"/>
        <v>-0.55,</v>
      </c>
      <c r="S545" s="4" t="str">
        <f t="shared" si="97"/>
        <v>-0.00557</v>
      </c>
      <c r="T545" s="4" t="str">
        <f t="shared" si="98"/>
        <v>insert into FXRATE values ('20090506','USDJPY',98.28,98.82,99.05,97.93,null, -0.55,-0.00557);</v>
      </c>
    </row>
    <row r="546" spans="1:20" x14ac:dyDescent="0.2">
      <c r="A546" s="1">
        <v>20090507</v>
      </c>
      <c r="B546" s="1" t="s">
        <v>5</v>
      </c>
      <c r="C546" s="2">
        <v>99.09</v>
      </c>
      <c r="D546" s="2">
        <v>98.28</v>
      </c>
      <c r="E546" s="2">
        <v>99.74</v>
      </c>
      <c r="F546" s="2">
        <v>98.22</v>
      </c>
      <c r="G546" s="1" t="s">
        <v>6</v>
      </c>
      <c r="H546" s="2">
        <f t="shared" si="88"/>
        <v>0.81000000000000227</v>
      </c>
      <c r="I546" s="3">
        <f t="shared" si="89"/>
        <v>8.2417582417582645E-3</v>
      </c>
      <c r="K546" s="4" t="str">
        <f t="shared" si="90"/>
        <v>'20090507',</v>
      </c>
      <c r="L546" s="4" t="str">
        <f t="shared" si="91"/>
        <v>'USDJPY',</v>
      </c>
      <c r="M546" s="4" t="str">
        <f t="shared" si="92"/>
        <v>99.09,</v>
      </c>
      <c r="N546" s="4" t="str">
        <f t="shared" si="93"/>
        <v>98.28,</v>
      </c>
      <c r="O546" s="4" t="str">
        <f t="shared" si="94"/>
        <v>99.74,</v>
      </c>
      <c r="P546" s="4" t="str">
        <f t="shared" si="95"/>
        <v>98.22,</v>
      </c>
      <c r="Q546" s="5" t="s">
        <v>10</v>
      </c>
      <c r="R546" s="4" t="str">
        <f t="shared" si="96"/>
        <v>0.81,</v>
      </c>
      <c r="S546" s="4" t="str">
        <f t="shared" si="97"/>
        <v>0.00824</v>
      </c>
      <c r="T546" s="4" t="str">
        <f t="shared" si="98"/>
        <v>insert into FXRATE values ('20090507','USDJPY',99.09,98.28,99.74,98.22,null, 0.81,0.00824);</v>
      </c>
    </row>
    <row r="547" spans="1:20" x14ac:dyDescent="0.2">
      <c r="A547" s="1">
        <v>20090508</v>
      </c>
      <c r="B547" s="1" t="s">
        <v>5</v>
      </c>
      <c r="C547" s="2">
        <v>98.45</v>
      </c>
      <c r="D547" s="2">
        <v>99.1</v>
      </c>
      <c r="E547" s="2">
        <v>99.58</v>
      </c>
      <c r="F547" s="2">
        <v>98.32</v>
      </c>
      <c r="G547" s="1" t="s">
        <v>6</v>
      </c>
      <c r="H547" s="2">
        <f t="shared" si="88"/>
        <v>-0.64000000000000057</v>
      </c>
      <c r="I547" s="3">
        <f t="shared" si="89"/>
        <v>-6.4587748511454289E-3</v>
      </c>
      <c r="K547" s="4" t="str">
        <f t="shared" si="90"/>
        <v>'20090508',</v>
      </c>
      <c r="L547" s="4" t="str">
        <f t="shared" si="91"/>
        <v>'USDJPY',</v>
      </c>
      <c r="M547" s="4" t="str">
        <f t="shared" si="92"/>
        <v>98.45,</v>
      </c>
      <c r="N547" s="4" t="str">
        <f t="shared" si="93"/>
        <v>99.1,</v>
      </c>
      <c r="O547" s="4" t="str">
        <f t="shared" si="94"/>
        <v>99.58,</v>
      </c>
      <c r="P547" s="4" t="str">
        <f t="shared" si="95"/>
        <v>98.32,</v>
      </c>
      <c r="Q547" s="5" t="s">
        <v>10</v>
      </c>
      <c r="R547" s="4" t="str">
        <f t="shared" si="96"/>
        <v>-0.64,</v>
      </c>
      <c r="S547" s="4" t="str">
        <f t="shared" si="97"/>
        <v>-0.00646</v>
      </c>
      <c r="T547" s="4" t="str">
        <f t="shared" si="98"/>
        <v>insert into FXRATE values ('20090508','USDJPY',98.45,99.1,99.58,98.32,null, -0.64,-0.00646);</v>
      </c>
    </row>
    <row r="548" spans="1:20" x14ac:dyDescent="0.2">
      <c r="A548" s="1">
        <v>20090511</v>
      </c>
      <c r="B548" s="1" t="s">
        <v>5</v>
      </c>
      <c r="C548" s="2">
        <v>97.48</v>
      </c>
      <c r="D548" s="2">
        <v>98.6</v>
      </c>
      <c r="E548" s="2">
        <v>98.8</v>
      </c>
      <c r="F548" s="2">
        <v>97.26</v>
      </c>
      <c r="G548" s="1" t="s">
        <v>6</v>
      </c>
      <c r="H548" s="2">
        <f t="shared" si="88"/>
        <v>-0.96999999999999886</v>
      </c>
      <c r="I548" s="3">
        <f t="shared" si="89"/>
        <v>-9.8527171152869367E-3</v>
      </c>
      <c r="K548" s="4" t="str">
        <f t="shared" si="90"/>
        <v>'20090511',</v>
      </c>
      <c r="L548" s="4" t="str">
        <f t="shared" si="91"/>
        <v>'USDJPY',</v>
      </c>
      <c r="M548" s="4" t="str">
        <f t="shared" si="92"/>
        <v>97.48,</v>
      </c>
      <c r="N548" s="4" t="str">
        <f t="shared" si="93"/>
        <v>98.6,</v>
      </c>
      <c r="O548" s="4" t="str">
        <f t="shared" si="94"/>
        <v>98.8,</v>
      </c>
      <c r="P548" s="4" t="str">
        <f t="shared" si="95"/>
        <v>97.26,</v>
      </c>
      <c r="Q548" s="5" t="s">
        <v>10</v>
      </c>
      <c r="R548" s="4" t="str">
        <f t="shared" si="96"/>
        <v>-0.97,</v>
      </c>
      <c r="S548" s="4" t="str">
        <f t="shared" si="97"/>
        <v>-0.00985</v>
      </c>
      <c r="T548" s="4" t="str">
        <f t="shared" si="98"/>
        <v>insert into FXRATE values ('20090511','USDJPY',97.48,98.6,98.8,97.26,null, -0.97,-0.00985);</v>
      </c>
    </row>
    <row r="549" spans="1:20" x14ac:dyDescent="0.2">
      <c r="A549" s="1">
        <v>20090512</v>
      </c>
      <c r="B549" s="1" t="s">
        <v>5</v>
      </c>
      <c r="C549" s="2">
        <v>96.44</v>
      </c>
      <c r="D549" s="2">
        <v>97.48</v>
      </c>
      <c r="E549" s="2">
        <v>97.83</v>
      </c>
      <c r="F549" s="2">
        <v>96.11</v>
      </c>
      <c r="G549" s="1" t="s">
        <v>6</v>
      </c>
      <c r="H549" s="2">
        <f t="shared" si="88"/>
        <v>-1.0400000000000063</v>
      </c>
      <c r="I549" s="3">
        <f t="shared" si="89"/>
        <v>-1.0668855149774377E-2</v>
      </c>
      <c r="K549" s="4" t="str">
        <f t="shared" si="90"/>
        <v>'20090512',</v>
      </c>
      <c r="L549" s="4" t="str">
        <f t="shared" si="91"/>
        <v>'USDJPY',</v>
      </c>
      <c r="M549" s="4" t="str">
        <f t="shared" si="92"/>
        <v>96.44,</v>
      </c>
      <c r="N549" s="4" t="str">
        <f t="shared" si="93"/>
        <v>97.48,</v>
      </c>
      <c r="O549" s="4" t="str">
        <f t="shared" si="94"/>
        <v>97.83,</v>
      </c>
      <c r="P549" s="4" t="str">
        <f t="shared" si="95"/>
        <v>96.11,</v>
      </c>
      <c r="Q549" s="5" t="s">
        <v>10</v>
      </c>
      <c r="R549" s="4" t="str">
        <f t="shared" si="96"/>
        <v>-1.04,</v>
      </c>
      <c r="S549" s="4" t="str">
        <f t="shared" si="97"/>
        <v>-0.01067</v>
      </c>
      <c r="T549" s="4" t="str">
        <f t="shared" si="98"/>
        <v>insert into FXRATE values ('20090512','USDJPY',96.44,97.48,97.83,96.11,null, -1.04,-0.01067);</v>
      </c>
    </row>
    <row r="550" spans="1:20" x14ac:dyDescent="0.2">
      <c r="A550" s="1">
        <v>20090513</v>
      </c>
      <c r="B550" s="1" t="s">
        <v>5</v>
      </c>
      <c r="C550" s="2">
        <v>95.27</v>
      </c>
      <c r="D550" s="2">
        <v>96.44</v>
      </c>
      <c r="E550" s="2">
        <v>96.68</v>
      </c>
      <c r="F550" s="2">
        <v>95.12</v>
      </c>
      <c r="G550" s="1" t="s">
        <v>6</v>
      </c>
      <c r="H550" s="2">
        <f t="shared" si="88"/>
        <v>-1.1700000000000017</v>
      </c>
      <c r="I550" s="3">
        <f t="shared" si="89"/>
        <v>-1.2131895479054352E-2</v>
      </c>
      <c r="K550" s="4" t="str">
        <f t="shared" si="90"/>
        <v>'20090513',</v>
      </c>
      <c r="L550" s="4" t="str">
        <f t="shared" si="91"/>
        <v>'USDJPY',</v>
      </c>
      <c r="M550" s="4" t="str">
        <f t="shared" si="92"/>
        <v>95.27,</v>
      </c>
      <c r="N550" s="4" t="str">
        <f t="shared" si="93"/>
        <v>96.44,</v>
      </c>
      <c r="O550" s="4" t="str">
        <f t="shared" si="94"/>
        <v>96.68,</v>
      </c>
      <c r="P550" s="4" t="str">
        <f t="shared" si="95"/>
        <v>95.12,</v>
      </c>
      <c r="Q550" s="5" t="s">
        <v>10</v>
      </c>
      <c r="R550" s="4" t="str">
        <f t="shared" si="96"/>
        <v>-1.17,</v>
      </c>
      <c r="S550" s="4" t="str">
        <f t="shared" si="97"/>
        <v>-0.01213</v>
      </c>
      <c r="T550" s="4" t="str">
        <f t="shared" si="98"/>
        <v>insert into FXRATE values ('20090513','USDJPY',95.27,96.44,96.68,95.12,null, -1.17,-0.01213);</v>
      </c>
    </row>
    <row r="551" spans="1:20" x14ac:dyDescent="0.2">
      <c r="A551" s="1">
        <v>20090514</v>
      </c>
      <c r="B551" s="1" t="s">
        <v>5</v>
      </c>
      <c r="C551" s="2">
        <v>95.75</v>
      </c>
      <c r="D551" s="2">
        <v>95.27</v>
      </c>
      <c r="E551" s="2">
        <v>95.84</v>
      </c>
      <c r="F551" s="2">
        <v>95.1</v>
      </c>
      <c r="G551" s="1" t="s">
        <v>6</v>
      </c>
      <c r="H551" s="2">
        <f t="shared" si="88"/>
        <v>0.48000000000000398</v>
      </c>
      <c r="I551" s="3">
        <f t="shared" si="89"/>
        <v>5.038312165424625E-3</v>
      </c>
      <c r="K551" s="4" t="str">
        <f t="shared" si="90"/>
        <v>'20090514',</v>
      </c>
      <c r="L551" s="4" t="str">
        <f t="shared" si="91"/>
        <v>'USDJPY',</v>
      </c>
      <c r="M551" s="4" t="str">
        <f t="shared" si="92"/>
        <v>95.75,</v>
      </c>
      <c r="N551" s="4" t="str">
        <f t="shared" si="93"/>
        <v>95.27,</v>
      </c>
      <c r="O551" s="4" t="str">
        <f t="shared" si="94"/>
        <v>95.84,</v>
      </c>
      <c r="P551" s="4" t="str">
        <f t="shared" si="95"/>
        <v>95.1,</v>
      </c>
      <c r="Q551" s="5" t="s">
        <v>10</v>
      </c>
      <c r="R551" s="4" t="str">
        <f t="shared" si="96"/>
        <v>0.48,</v>
      </c>
      <c r="S551" s="4" t="str">
        <f t="shared" si="97"/>
        <v>0.00504</v>
      </c>
      <c r="T551" s="4" t="str">
        <f t="shared" si="98"/>
        <v>insert into FXRATE values ('20090514','USDJPY',95.75,95.27,95.84,95.1,null, 0.48,0.00504);</v>
      </c>
    </row>
    <row r="552" spans="1:20" x14ac:dyDescent="0.2">
      <c r="A552" s="1">
        <v>20090515</v>
      </c>
      <c r="B552" s="1" t="s">
        <v>5</v>
      </c>
      <c r="C552" s="2">
        <v>95.11</v>
      </c>
      <c r="D552" s="2">
        <v>95.74</v>
      </c>
      <c r="E552" s="2">
        <v>96.19</v>
      </c>
      <c r="F552" s="2">
        <v>94.72</v>
      </c>
      <c r="G552" s="1" t="s">
        <v>6</v>
      </c>
      <c r="H552" s="2">
        <f t="shared" si="88"/>
        <v>-0.64000000000000057</v>
      </c>
      <c r="I552" s="3">
        <f t="shared" si="89"/>
        <v>-6.6840731070496144E-3</v>
      </c>
      <c r="K552" s="4" t="str">
        <f t="shared" si="90"/>
        <v>'20090515',</v>
      </c>
      <c r="L552" s="4" t="str">
        <f t="shared" si="91"/>
        <v>'USDJPY',</v>
      </c>
      <c r="M552" s="4" t="str">
        <f t="shared" si="92"/>
        <v>95.11,</v>
      </c>
      <c r="N552" s="4" t="str">
        <f t="shared" si="93"/>
        <v>95.74,</v>
      </c>
      <c r="O552" s="4" t="str">
        <f t="shared" si="94"/>
        <v>96.19,</v>
      </c>
      <c r="P552" s="4" t="str">
        <f t="shared" si="95"/>
        <v>94.72,</v>
      </c>
      <c r="Q552" s="5" t="s">
        <v>10</v>
      </c>
      <c r="R552" s="4" t="str">
        <f t="shared" si="96"/>
        <v>-0.64,</v>
      </c>
      <c r="S552" s="4" t="str">
        <f t="shared" si="97"/>
        <v>-0.00668</v>
      </c>
      <c r="T552" s="4" t="str">
        <f t="shared" si="98"/>
        <v>insert into FXRATE values ('20090515','USDJPY',95.11,95.74,96.19,94.72,null, -0.64,-0.00668);</v>
      </c>
    </row>
    <row r="553" spans="1:20" x14ac:dyDescent="0.2">
      <c r="A553" s="1">
        <v>20090518</v>
      </c>
      <c r="B553" s="1" t="s">
        <v>5</v>
      </c>
      <c r="C553" s="2">
        <v>96.28</v>
      </c>
      <c r="D553" s="2">
        <v>95.09</v>
      </c>
      <c r="E553" s="2">
        <v>96.43</v>
      </c>
      <c r="F553" s="2">
        <v>94.52</v>
      </c>
      <c r="G553" s="1" t="s">
        <v>6</v>
      </c>
      <c r="H553" s="2">
        <f t="shared" si="88"/>
        <v>1.1700000000000017</v>
      </c>
      <c r="I553" s="3">
        <f t="shared" si="89"/>
        <v>1.2301545578803509E-2</v>
      </c>
      <c r="K553" s="4" t="str">
        <f t="shared" si="90"/>
        <v>'20090518',</v>
      </c>
      <c r="L553" s="4" t="str">
        <f t="shared" si="91"/>
        <v>'USDJPY',</v>
      </c>
      <c r="M553" s="4" t="str">
        <f t="shared" si="92"/>
        <v>96.28,</v>
      </c>
      <c r="N553" s="4" t="str">
        <f t="shared" si="93"/>
        <v>95.09,</v>
      </c>
      <c r="O553" s="4" t="str">
        <f t="shared" si="94"/>
        <v>96.43,</v>
      </c>
      <c r="P553" s="4" t="str">
        <f t="shared" si="95"/>
        <v>94.52,</v>
      </c>
      <c r="Q553" s="5" t="s">
        <v>10</v>
      </c>
      <c r="R553" s="4" t="str">
        <f t="shared" si="96"/>
        <v>1.17,</v>
      </c>
      <c r="S553" s="4" t="str">
        <f t="shared" si="97"/>
        <v>0.0123</v>
      </c>
      <c r="T553" s="4" t="str">
        <f t="shared" si="98"/>
        <v>insert into FXRATE values ('20090518','USDJPY',96.28,95.09,96.43,94.52,null, 1.17,0.0123);</v>
      </c>
    </row>
    <row r="554" spans="1:20" x14ac:dyDescent="0.2">
      <c r="A554" s="1">
        <v>20090519</v>
      </c>
      <c r="B554" s="1" t="s">
        <v>5</v>
      </c>
      <c r="C554" s="2">
        <v>95.94</v>
      </c>
      <c r="D554" s="2">
        <v>96.28</v>
      </c>
      <c r="E554" s="2">
        <v>96.68</v>
      </c>
      <c r="F554" s="2">
        <v>95.9</v>
      </c>
      <c r="G554" s="1" t="s">
        <v>6</v>
      </c>
      <c r="H554" s="2">
        <f t="shared" si="88"/>
        <v>-0.34000000000000341</v>
      </c>
      <c r="I554" s="3">
        <f t="shared" si="89"/>
        <v>-3.5313668466971687E-3</v>
      </c>
      <c r="K554" s="4" t="str">
        <f t="shared" si="90"/>
        <v>'20090519',</v>
      </c>
      <c r="L554" s="4" t="str">
        <f t="shared" si="91"/>
        <v>'USDJPY',</v>
      </c>
      <c r="M554" s="4" t="str">
        <f t="shared" si="92"/>
        <v>95.94,</v>
      </c>
      <c r="N554" s="4" t="str">
        <f t="shared" si="93"/>
        <v>96.28,</v>
      </c>
      <c r="O554" s="4" t="str">
        <f t="shared" si="94"/>
        <v>96.68,</v>
      </c>
      <c r="P554" s="4" t="str">
        <f t="shared" si="95"/>
        <v>95.9,</v>
      </c>
      <c r="Q554" s="5" t="s">
        <v>10</v>
      </c>
      <c r="R554" s="4" t="str">
        <f t="shared" si="96"/>
        <v>-0.34,</v>
      </c>
      <c r="S554" s="4" t="str">
        <f t="shared" si="97"/>
        <v>-0.00353</v>
      </c>
      <c r="T554" s="4" t="str">
        <f t="shared" si="98"/>
        <v>insert into FXRATE values ('20090519','USDJPY',95.94,96.28,96.68,95.9,null, -0.34,-0.00353);</v>
      </c>
    </row>
    <row r="555" spans="1:20" x14ac:dyDescent="0.2">
      <c r="A555" s="1">
        <v>20090520</v>
      </c>
      <c r="B555" s="1" t="s">
        <v>5</v>
      </c>
      <c r="C555" s="2">
        <v>94.87</v>
      </c>
      <c r="D555" s="2">
        <v>95.94</v>
      </c>
      <c r="E555" s="2">
        <v>96.2</v>
      </c>
      <c r="F555" s="2">
        <v>94.67</v>
      </c>
      <c r="G555" s="1" t="s">
        <v>6</v>
      </c>
      <c r="H555" s="2">
        <f t="shared" si="88"/>
        <v>-1.0699999999999932</v>
      </c>
      <c r="I555" s="3">
        <f t="shared" si="89"/>
        <v>-1.1152803835730593E-2</v>
      </c>
      <c r="K555" s="4" t="str">
        <f t="shared" si="90"/>
        <v>'20090520',</v>
      </c>
      <c r="L555" s="4" t="str">
        <f t="shared" si="91"/>
        <v>'USDJPY',</v>
      </c>
      <c r="M555" s="4" t="str">
        <f t="shared" si="92"/>
        <v>94.87,</v>
      </c>
      <c r="N555" s="4" t="str">
        <f t="shared" si="93"/>
        <v>95.94,</v>
      </c>
      <c r="O555" s="4" t="str">
        <f t="shared" si="94"/>
        <v>96.2,</v>
      </c>
      <c r="P555" s="4" t="str">
        <f t="shared" si="95"/>
        <v>94.67,</v>
      </c>
      <c r="Q555" s="5" t="s">
        <v>10</v>
      </c>
      <c r="R555" s="4" t="str">
        <f t="shared" si="96"/>
        <v>-1.07,</v>
      </c>
      <c r="S555" s="4" t="str">
        <f t="shared" si="97"/>
        <v>-0.01115</v>
      </c>
      <c r="T555" s="4" t="str">
        <f t="shared" si="98"/>
        <v>insert into FXRATE values ('20090520','USDJPY',94.87,95.94,96.2,94.67,null, -1.07,-0.01115);</v>
      </c>
    </row>
    <row r="556" spans="1:20" x14ac:dyDescent="0.2">
      <c r="A556" s="1">
        <v>20090521</v>
      </c>
      <c r="B556" s="1" t="s">
        <v>5</v>
      </c>
      <c r="C556" s="2">
        <v>94.36</v>
      </c>
      <c r="D556" s="2">
        <v>94.87</v>
      </c>
      <c r="E556" s="2">
        <v>95.24</v>
      </c>
      <c r="F556" s="2">
        <v>93.94</v>
      </c>
      <c r="G556" s="1" t="s">
        <v>6</v>
      </c>
      <c r="H556" s="2">
        <f t="shared" si="88"/>
        <v>-0.51000000000000512</v>
      </c>
      <c r="I556" s="3">
        <f t="shared" si="89"/>
        <v>-5.3757773795720994E-3</v>
      </c>
      <c r="K556" s="4" t="str">
        <f t="shared" si="90"/>
        <v>'20090521',</v>
      </c>
      <c r="L556" s="4" t="str">
        <f t="shared" si="91"/>
        <v>'USDJPY',</v>
      </c>
      <c r="M556" s="4" t="str">
        <f t="shared" si="92"/>
        <v>94.36,</v>
      </c>
      <c r="N556" s="4" t="str">
        <f t="shared" si="93"/>
        <v>94.87,</v>
      </c>
      <c r="O556" s="4" t="str">
        <f t="shared" si="94"/>
        <v>95.24,</v>
      </c>
      <c r="P556" s="4" t="str">
        <f t="shared" si="95"/>
        <v>93.94,</v>
      </c>
      <c r="Q556" s="5" t="s">
        <v>10</v>
      </c>
      <c r="R556" s="4" t="str">
        <f t="shared" si="96"/>
        <v>-0.51,</v>
      </c>
      <c r="S556" s="4" t="str">
        <f t="shared" si="97"/>
        <v>-0.00538</v>
      </c>
      <c r="T556" s="4" t="str">
        <f t="shared" si="98"/>
        <v>insert into FXRATE values ('20090521','USDJPY',94.36,94.87,95.24,93.94,null, -0.51,-0.00538);</v>
      </c>
    </row>
    <row r="557" spans="1:20" x14ac:dyDescent="0.2">
      <c r="A557" s="1">
        <v>20090522</v>
      </c>
      <c r="B557" s="1" t="s">
        <v>5</v>
      </c>
      <c r="C557" s="2">
        <v>94.81</v>
      </c>
      <c r="D557" s="2">
        <v>94.37</v>
      </c>
      <c r="E557" s="2">
        <v>94.89</v>
      </c>
      <c r="F557" s="2">
        <v>93.83</v>
      </c>
      <c r="G557" s="1" t="s">
        <v>6</v>
      </c>
      <c r="H557" s="2">
        <f t="shared" si="88"/>
        <v>0.45000000000000284</v>
      </c>
      <c r="I557" s="3">
        <f t="shared" si="89"/>
        <v>4.76896990250109E-3</v>
      </c>
      <c r="K557" s="4" t="str">
        <f t="shared" si="90"/>
        <v>'20090522',</v>
      </c>
      <c r="L557" s="4" t="str">
        <f t="shared" si="91"/>
        <v>'USDJPY',</v>
      </c>
      <c r="M557" s="4" t="str">
        <f t="shared" si="92"/>
        <v>94.81,</v>
      </c>
      <c r="N557" s="4" t="str">
        <f t="shared" si="93"/>
        <v>94.37,</v>
      </c>
      <c r="O557" s="4" t="str">
        <f t="shared" si="94"/>
        <v>94.89,</v>
      </c>
      <c r="P557" s="4" t="str">
        <f t="shared" si="95"/>
        <v>93.83,</v>
      </c>
      <c r="Q557" s="5" t="s">
        <v>10</v>
      </c>
      <c r="R557" s="4" t="str">
        <f t="shared" si="96"/>
        <v>0.45,</v>
      </c>
      <c r="S557" s="4" t="str">
        <f t="shared" si="97"/>
        <v>0.00477</v>
      </c>
      <c r="T557" s="4" t="str">
        <f t="shared" si="98"/>
        <v>insert into FXRATE values ('20090522','USDJPY',94.81,94.37,94.89,93.83,null, 0.45,0.00477);</v>
      </c>
    </row>
    <row r="558" spans="1:20" x14ac:dyDescent="0.2">
      <c r="A558" s="1">
        <v>20090525</v>
      </c>
      <c r="B558" s="1" t="s">
        <v>5</v>
      </c>
      <c r="C558" s="2">
        <v>94.82</v>
      </c>
      <c r="D558" s="2">
        <v>94.72</v>
      </c>
      <c r="E558" s="2">
        <v>95.19</v>
      </c>
      <c r="F558" s="2">
        <v>94.41</v>
      </c>
      <c r="G558" s="1" t="s">
        <v>6</v>
      </c>
      <c r="H558" s="2">
        <f t="shared" si="88"/>
        <v>9.9999999999909051E-3</v>
      </c>
      <c r="I558" s="3">
        <f t="shared" si="89"/>
        <v>1.0547410610685482E-4</v>
      </c>
      <c r="K558" s="4" t="str">
        <f t="shared" si="90"/>
        <v>'20090525',</v>
      </c>
      <c r="L558" s="4" t="str">
        <f t="shared" si="91"/>
        <v>'USDJPY',</v>
      </c>
      <c r="M558" s="4" t="str">
        <f t="shared" si="92"/>
        <v>94.82,</v>
      </c>
      <c r="N558" s="4" t="str">
        <f t="shared" si="93"/>
        <v>94.72,</v>
      </c>
      <c r="O558" s="4" t="str">
        <f t="shared" si="94"/>
        <v>95.19,</v>
      </c>
      <c r="P558" s="4" t="str">
        <f t="shared" si="95"/>
        <v>94.41,</v>
      </c>
      <c r="Q558" s="5" t="s">
        <v>10</v>
      </c>
      <c r="R558" s="4" t="str">
        <f t="shared" si="96"/>
        <v>0.01,</v>
      </c>
      <c r="S558" s="4" t="str">
        <f t="shared" si="97"/>
        <v>0.00011</v>
      </c>
      <c r="T558" s="4" t="str">
        <f t="shared" si="98"/>
        <v>insert into FXRATE values ('20090525','USDJPY',94.82,94.72,95.19,94.41,null, 0.01,0.00011);</v>
      </c>
    </row>
    <row r="559" spans="1:20" x14ac:dyDescent="0.2">
      <c r="A559" s="1">
        <v>20090526</v>
      </c>
      <c r="B559" s="1" t="s">
        <v>5</v>
      </c>
      <c r="C559" s="2">
        <v>94.99</v>
      </c>
      <c r="D559" s="2">
        <v>94.81</v>
      </c>
      <c r="E559" s="2">
        <v>95.11</v>
      </c>
      <c r="F559" s="2">
        <v>94.48</v>
      </c>
      <c r="G559" s="1" t="s">
        <v>6</v>
      </c>
      <c r="H559" s="2">
        <f t="shared" si="88"/>
        <v>0.17000000000000171</v>
      </c>
      <c r="I559" s="3">
        <f t="shared" si="89"/>
        <v>1.7928707023834815E-3</v>
      </c>
      <c r="K559" s="4" t="str">
        <f t="shared" si="90"/>
        <v>'20090526',</v>
      </c>
      <c r="L559" s="4" t="str">
        <f t="shared" si="91"/>
        <v>'USDJPY',</v>
      </c>
      <c r="M559" s="4" t="str">
        <f t="shared" si="92"/>
        <v>94.99,</v>
      </c>
      <c r="N559" s="4" t="str">
        <f t="shared" si="93"/>
        <v>94.81,</v>
      </c>
      <c r="O559" s="4" t="str">
        <f t="shared" si="94"/>
        <v>95.11,</v>
      </c>
      <c r="P559" s="4" t="str">
        <f t="shared" si="95"/>
        <v>94.48,</v>
      </c>
      <c r="Q559" s="5" t="s">
        <v>10</v>
      </c>
      <c r="R559" s="4" t="str">
        <f t="shared" si="96"/>
        <v>0.17,</v>
      </c>
      <c r="S559" s="4" t="str">
        <f t="shared" si="97"/>
        <v>0.00179</v>
      </c>
      <c r="T559" s="4" t="str">
        <f t="shared" si="98"/>
        <v>insert into FXRATE values ('20090526','USDJPY',94.99,94.81,95.11,94.48,null, 0.17,0.00179);</v>
      </c>
    </row>
    <row r="560" spans="1:20" x14ac:dyDescent="0.2">
      <c r="A560" s="1">
        <v>20090527</v>
      </c>
      <c r="B560" s="1" t="s">
        <v>5</v>
      </c>
      <c r="C560" s="2">
        <v>95.29</v>
      </c>
      <c r="D560" s="2">
        <v>94.99</v>
      </c>
      <c r="E560" s="2">
        <v>95.52</v>
      </c>
      <c r="F560" s="2">
        <v>94.62</v>
      </c>
      <c r="G560" s="1" t="s">
        <v>6</v>
      </c>
      <c r="H560" s="2">
        <f t="shared" si="88"/>
        <v>0.30000000000001137</v>
      </c>
      <c r="I560" s="3">
        <f t="shared" si="89"/>
        <v>3.1582271818087313E-3</v>
      </c>
      <c r="K560" s="4" t="str">
        <f t="shared" si="90"/>
        <v>'20090527',</v>
      </c>
      <c r="L560" s="4" t="str">
        <f t="shared" si="91"/>
        <v>'USDJPY',</v>
      </c>
      <c r="M560" s="4" t="str">
        <f t="shared" si="92"/>
        <v>95.29,</v>
      </c>
      <c r="N560" s="4" t="str">
        <f t="shared" si="93"/>
        <v>94.99,</v>
      </c>
      <c r="O560" s="4" t="str">
        <f t="shared" si="94"/>
        <v>95.52,</v>
      </c>
      <c r="P560" s="4" t="str">
        <f t="shared" si="95"/>
        <v>94.62,</v>
      </c>
      <c r="Q560" s="5" t="s">
        <v>10</v>
      </c>
      <c r="R560" s="4" t="str">
        <f t="shared" si="96"/>
        <v>0.3,</v>
      </c>
      <c r="S560" s="4" t="str">
        <f t="shared" si="97"/>
        <v>0.00316</v>
      </c>
      <c r="T560" s="4" t="str">
        <f t="shared" si="98"/>
        <v>insert into FXRATE values ('20090527','USDJPY',95.29,94.99,95.52,94.62,null, 0.3,0.00316);</v>
      </c>
    </row>
    <row r="561" spans="1:20" x14ac:dyDescent="0.2">
      <c r="A561" s="1">
        <v>20090528</v>
      </c>
      <c r="B561" s="1" t="s">
        <v>5</v>
      </c>
      <c r="C561" s="2">
        <v>96.78</v>
      </c>
      <c r="D561" s="2">
        <v>95.29</v>
      </c>
      <c r="E561" s="2">
        <v>97.18</v>
      </c>
      <c r="F561" s="2">
        <v>95.19</v>
      </c>
      <c r="G561" s="1" t="s">
        <v>6</v>
      </c>
      <c r="H561" s="2">
        <f t="shared" si="88"/>
        <v>1.4899999999999949</v>
      </c>
      <c r="I561" s="3">
        <f t="shared" si="89"/>
        <v>1.5636478119424858E-2</v>
      </c>
      <c r="K561" s="4" t="str">
        <f t="shared" si="90"/>
        <v>'20090528',</v>
      </c>
      <c r="L561" s="4" t="str">
        <f t="shared" si="91"/>
        <v>'USDJPY',</v>
      </c>
      <c r="M561" s="4" t="str">
        <f t="shared" si="92"/>
        <v>96.78,</v>
      </c>
      <c r="N561" s="4" t="str">
        <f t="shared" si="93"/>
        <v>95.29,</v>
      </c>
      <c r="O561" s="4" t="str">
        <f t="shared" si="94"/>
        <v>97.18,</v>
      </c>
      <c r="P561" s="4" t="str">
        <f t="shared" si="95"/>
        <v>95.19,</v>
      </c>
      <c r="Q561" s="5" t="s">
        <v>10</v>
      </c>
      <c r="R561" s="4" t="str">
        <f t="shared" si="96"/>
        <v>1.49,</v>
      </c>
      <c r="S561" s="4" t="str">
        <f t="shared" si="97"/>
        <v>0.01564</v>
      </c>
      <c r="T561" s="4" t="str">
        <f t="shared" si="98"/>
        <v>insert into FXRATE values ('20090528','USDJPY',96.78,95.29,97.18,95.19,null, 1.49,0.01564);</v>
      </c>
    </row>
    <row r="562" spans="1:20" x14ac:dyDescent="0.2">
      <c r="A562" s="1">
        <v>20090529</v>
      </c>
      <c r="B562" s="1" t="s">
        <v>5</v>
      </c>
      <c r="C562" s="2">
        <v>95.27</v>
      </c>
      <c r="D562" s="2">
        <v>96.78</v>
      </c>
      <c r="E562" s="2">
        <v>96.99</v>
      </c>
      <c r="F562" s="2">
        <v>95.03</v>
      </c>
      <c r="G562" s="1" t="s">
        <v>6</v>
      </c>
      <c r="H562" s="2">
        <f t="shared" si="88"/>
        <v>-1.5100000000000051</v>
      </c>
      <c r="I562" s="3">
        <f t="shared" si="89"/>
        <v>-1.5602397189502015E-2</v>
      </c>
      <c r="K562" s="4" t="str">
        <f t="shared" si="90"/>
        <v>'20090529',</v>
      </c>
      <c r="L562" s="4" t="str">
        <f t="shared" si="91"/>
        <v>'USDJPY',</v>
      </c>
      <c r="M562" s="4" t="str">
        <f t="shared" si="92"/>
        <v>95.27,</v>
      </c>
      <c r="N562" s="4" t="str">
        <f t="shared" si="93"/>
        <v>96.78,</v>
      </c>
      <c r="O562" s="4" t="str">
        <f t="shared" si="94"/>
        <v>96.99,</v>
      </c>
      <c r="P562" s="4" t="str">
        <f t="shared" si="95"/>
        <v>95.03,</v>
      </c>
      <c r="Q562" s="5" t="s">
        <v>10</v>
      </c>
      <c r="R562" s="4" t="str">
        <f t="shared" si="96"/>
        <v>-1.51,</v>
      </c>
      <c r="S562" s="4" t="str">
        <f t="shared" si="97"/>
        <v>-0.0156</v>
      </c>
      <c r="T562" s="4" t="str">
        <f t="shared" si="98"/>
        <v>insert into FXRATE values ('20090529','USDJPY',95.27,96.78,96.99,95.03,null, -1.51,-0.0156);</v>
      </c>
    </row>
    <row r="563" spans="1:20" x14ac:dyDescent="0.2">
      <c r="A563" s="1">
        <v>20090601</v>
      </c>
      <c r="B563" s="1" t="s">
        <v>5</v>
      </c>
      <c r="C563" s="2">
        <v>96.61</v>
      </c>
      <c r="D563" s="2">
        <v>95.26</v>
      </c>
      <c r="E563" s="2">
        <v>96.77</v>
      </c>
      <c r="F563" s="2">
        <v>94.44</v>
      </c>
      <c r="G563" s="1" t="s">
        <v>6</v>
      </c>
      <c r="H563" s="2">
        <f t="shared" si="88"/>
        <v>1.3400000000000034</v>
      </c>
      <c r="I563" s="3">
        <f t="shared" si="89"/>
        <v>1.4065288128476997E-2</v>
      </c>
      <c r="K563" s="4" t="str">
        <f t="shared" si="90"/>
        <v>'20090601',</v>
      </c>
      <c r="L563" s="4" t="str">
        <f t="shared" si="91"/>
        <v>'USDJPY',</v>
      </c>
      <c r="M563" s="4" t="str">
        <f t="shared" si="92"/>
        <v>96.61,</v>
      </c>
      <c r="N563" s="4" t="str">
        <f t="shared" si="93"/>
        <v>95.26,</v>
      </c>
      <c r="O563" s="4" t="str">
        <f t="shared" si="94"/>
        <v>96.77,</v>
      </c>
      <c r="P563" s="4" t="str">
        <f t="shared" si="95"/>
        <v>94.44,</v>
      </c>
      <c r="Q563" s="5" t="s">
        <v>10</v>
      </c>
      <c r="R563" s="4" t="str">
        <f t="shared" si="96"/>
        <v>1.34,</v>
      </c>
      <c r="S563" s="4" t="str">
        <f t="shared" si="97"/>
        <v>0.01407</v>
      </c>
      <c r="T563" s="4" t="str">
        <f t="shared" si="98"/>
        <v>insert into FXRATE values ('20090601','USDJPY',96.61,95.26,96.77,94.44,null, 1.34,0.01407);</v>
      </c>
    </row>
    <row r="564" spans="1:20" x14ac:dyDescent="0.2">
      <c r="A564" s="1">
        <v>20090602</v>
      </c>
      <c r="B564" s="1" t="s">
        <v>5</v>
      </c>
      <c r="C564" s="2">
        <v>95.73</v>
      </c>
      <c r="D564" s="2">
        <v>96.54</v>
      </c>
      <c r="E564" s="2">
        <v>96.62</v>
      </c>
      <c r="F564" s="2">
        <v>95.34</v>
      </c>
      <c r="G564" s="1" t="s">
        <v>6</v>
      </c>
      <c r="H564" s="2">
        <f t="shared" si="88"/>
        <v>-0.87999999999999545</v>
      </c>
      <c r="I564" s="3">
        <f t="shared" si="89"/>
        <v>-9.1087879101541813E-3</v>
      </c>
      <c r="K564" s="4" t="str">
        <f t="shared" si="90"/>
        <v>'20090602',</v>
      </c>
      <c r="L564" s="4" t="str">
        <f t="shared" si="91"/>
        <v>'USDJPY',</v>
      </c>
      <c r="M564" s="4" t="str">
        <f t="shared" si="92"/>
        <v>95.73,</v>
      </c>
      <c r="N564" s="4" t="str">
        <f t="shared" si="93"/>
        <v>96.54,</v>
      </c>
      <c r="O564" s="4" t="str">
        <f t="shared" si="94"/>
        <v>96.62,</v>
      </c>
      <c r="P564" s="4" t="str">
        <f t="shared" si="95"/>
        <v>95.34,</v>
      </c>
      <c r="Q564" s="5" t="s">
        <v>10</v>
      </c>
      <c r="R564" s="4" t="str">
        <f t="shared" si="96"/>
        <v>-0.88,</v>
      </c>
      <c r="S564" s="4" t="str">
        <f t="shared" si="97"/>
        <v>-0.00911</v>
      </c>
      <c r="T564" s="4" t="str">
        <f t="shared" si="98"/>
        <v>insert into FXRATE values ('20090602','USDJPY',95.73,96.54,96.62,95.34,null, -0.88,-0.00911);</v>
      </c>
    </row>
    <row r="565" spans="1:20" x14ac:dyDescent="0.2">
      <c r="A565" s="1">
        <v>20090603</v>
      </c>
      <c r="B565" s="1" t="s">
        <v>5</v>
      </c>
      <c r="C565" s="2">
        <v>95.95</v>
      </c>
      <c r="D565" s="2">
        <v>95.73</v>
      </c>
      <c r="E565" s="2">
        <v>96.38</v>
      </c>
      <c r="F565" s="2">
        <v>95.38</v>
      </c>
      <c r="G565" s="1" t="s">
        <v>6</v>
      </c>
      <c r="H565" s="2">
        <f t="shared" si="88"/>
        <v>0.21999999999999886</v>
      </c>
      <c r="I565" s="3">
        <f t="shared" si="89"/>
        <v>2.2981301577352851E-3</v>
      </c>
      <c r="K565" s="4" t="str">
        <f t="shared" si="90"/>
        <v>'20090603',</v>
      </c>
      <c r="L565" s="4" t="str">
        <f t="shared" si="91"/>
        <v>'USDJPY',</v>
      </c>
      <c r="M565" s="4" t="str">
        <f t="shared" si="92"/>
        <v>95.95,</v>
      </c>
      <c r="N565" s="4" t="str">
        <f t="shared" si="93"/>
        <v>95.73,</v>
      </c>
      <c r="O565" s="4" t="str">
        <f t="shared" si="94"/>
        <v>96.38,</v>
      </c>
      <c r="P565" s="4" t="str">
        <f t="shared" si="95"/>
        <v>95.38,</v>
      </c>
      <c r="Q565" s="5" t="s">
        <v>10</v>
      </c>
      <c r="R565" s="4" t="str">
        <f t="shared" si="96"/>
        <v>0.22,</v>
      </c>
      <c r="S565" s="4" t="str">
        <f t="shared" si="97"/>
        <v>0.0023</v>
      </c>
      <c r="T565" s="4" t="str">
        <f t="shared" si="98"/>
        <v>insert into FXRATE values ('20090603','USDJPY',95.95,95.73,96.38,95.38,null, 0.22,0.0023);</v>
      </c>
    </row>
    <row r="566" spans="1:20" x14ac:dyDescent="0.2">
      <c r="A566" s="1">
        <v>20090604</v>
      </c>
      <c r="B566" s="1" t="s">
        <v>5</v>
      </c>
      <c r="C566" s="2">
        <v>96.58</v>
      </c>
      <c r="D566" s="2">
        <v>95.94</v>
      </c>
      <c r="E566" s="2">
        <v>96.96</v>
      </c>
      <c r="F566" s="2">
        <v>95.86</v>
      </c>
      <c r="G566" s="1" t="s">
        <v>6</v>
      </c>
      <c r="H566" s="2">
        <f t="shared" si="88"/>
        <v>0.62999999999999545</v>
      </c>
      <c r="I566" s="3">
        <f t="shared" si="89"/>
        <v>6.5659197498696758E-3</v>
      </c>
      <c r="K566" s="4" t="str">
        <f t="shared" si="90"/>
        <v>'20090604',</v>
      </c>
      <c r="L566" s="4" t="str">
        <f t="shared" si="91"/>
        <v>'USDJPY',</v>
      </c>
      <c r="M566" s="4" t="str">
        <f t="shared" si="92"/>
        <v>96.58,</v>
      </c>
      <c r="N566" s="4" t="str">
        <f t="shared" si="93"/>
        <v>95.94,</v>
      </c>
      <c r="O566" s="4" t="str">
        <f t="shared" si="94"/>
        <v>96.96,</v>
      </c>
      <c r="P566" s="4" t="str">
        <f t="shared" si="95"/>
        <v>95.86,</v>
      </c>
      <c r="Q566" s="5" t="s">
        <v>10</v>
      </c>
      <c r="R566" s="4" t="str">
        <f t="shared" si="96"/>
        <v>0.63,</v>
      </c>
      <c r="S566" s="4" t="str">
        <f t="shared" si="97"/>
        <v>0.00657</v>
      </c>
      <c r="T566" s="4" t="str">
        <f t="shared" si="98"/>
        <v>insert into FXRATE values ('20090604','USDJPY',96.58,95.94,96.96,95.86,null, 0.63,0.00657);</v>
      </c>
    </row>
    <row r="567" spans="1:20" x14ac:dyDescent="0.2">
      <c r="A567" s="1">
        <v>20090605</v>
      </c>
      <c r="B567" s="1" t="s">
        <v>5</v>
      </c>
      <c r="C567" s="2">
        <v>98.82</v>
      </c>
      <c r="D567" s="2">
        <v>96.59</v>
      </c>
      <c r="E567" s="2">
        <v>98.86</v>
      </c>
      <c r="F567" s="2">
        <v>96.53</v>
      </c>
      <c r="G567" s="1" t="s">
        <v>6</v>
      </c>
      <c r="H567" s="2">
        <f t="shared" si="88"/>
        <v>2.2399999999999949</v>
      </c>
      <c r="I567" s="3">
        <f t="shared" si="89"/>
        <v>2.3193207703458219E-2</v>
      </c>
      <c r="K567" s="4" t="str">
        <f t="shared" si="90"/>
        <v>'20090605',</v>
      </c>
      <c r="L567" s="4" t="str">
        <f t="shared" si="91"/>
        <v>'USDJPY',</v>
      </c>
      <c r="M567" s="4" t="str">
        <f t="shared" si="92"/>
        <v>98.82,</v>
      </c>
      <c r="N567" s="4" t="str">
        <f t="shared" si="93"/>
        <v>96.59,</v>
      </c>
      <c r="O567" s="4" t="str">
        <f t="shared" si="94"/>
        <v>98.86,</v>
      </c>
      <c r="P567" s="4" t="str">
        <f t="shared" si="95"/>
        <v>96.53,</v>
      </c>
      <c r="Q567" s="5" t="s">
        <v>10</v>
      </c>
      <c r="R567" s="4" t="str">
        <f t="shared" si="96"/>
        <v>2.24,</v>
      </c>
      <c r="S567" s="4" t="str">
        <f t="shared" si="97"/>
        <v>0.02319</v>
      </c>
      <c r="T567" s="4" t="str">
        <f t="shared" si="98"/>
        <v>insert into FXRATE values ('20090605','USDJPY',98.82,96.59,98.86,96.53,null, 2.24,0.02319);</v>
      </c>
    </row>
    <row r="568" spans="1:20" x14ac:dyDescent="0.2">
      <c r="A568" s="1">
        <v>20090608</v>
      </c>
      <c r="B568" s="1" t="s">
        <v>5</v>
      </c>
      <c r="C568" s="2">
        <v>98.48</v>
      </c>
      <c r="D568" s="2">
        <v>98.79</v>
      </c>
      <c r="E568" s="2">
        <v>98.82</v>
      </c>
      <c r="F568" s="2">
        <v>98.19</v>
      </c>
      <c r="G568" s="1" t="s">
        <v>6</v>
      </c>
      <c r="H568" s="2">
        <f t="shared" si="88"/>
        <v>-0.3399999999999892</v>
      </c>
      <c r="I568" s="3">
        <f t="shared" si="89"/>
        <v>-3.4405990690142604E-3</v>
      </c>
      <c r="K568" s="4" t="str">
        <f t="shared" si="90"/>
        <v>'20090608',</v>
      </c>
      <c r="L568" s="4" t="str">
        <f t="shared" si="91"/>
        <v>'USDJPY',</v>
      </c>
      <c r="M568" s="4" t="str">
        <f t="shared" si="92"/>
        <v>98.48,</v>
      </c>
      <c r="N568" s="4" t="str">
        <f t="shared" si="93"/>
        <v>98.79,</v>
      </c>
      <c r="O568" s="4" t="str">
        <f t="shared" si="94"/>
        <v>98.82,</v>
      </c>
      <c r="P568" s="4" t="str">
        <f t="shared" si="95"/>
        <v>98.19,</v>
      </c>
      <c r="Q568" s="5" t="s">
        <v>10</v>
      </c>
      <c r="R568" s="4" t="str">
        <f t="shared" si="96"/>
        <v>-0.34,</v>
      </c>
      <c r="S568" s="4" t="str">
        <f t="shared" si="97"/>
        <v>-0.00344</v>
      </c>
      <c r="T568" s="4" t="str">
        <f t="shared" si="98"/>
        <v>insert into FXRATE values ('20090608','USDJPY',98.48,98.79,98.82,98.19,null, -0.34,-0.00344);</v>
      </c>
    </row>
    <row r="569" spans="1:20" x14ac:dyDescent="0.2">
      <c r="A569" s="1">
        <v>20090609</v>
      </c>
      <c r="B569" s="1" t="s">
        <v>5</v>
      </c>
      <c r="C569" s="2">
        <v>97.4</v>
      </c>
      <c r="D569" s="2">
        <v>98.47</v>
      </c>
      <c r="E569" s="2">
        <v>98.54</v>
      </c>
      <c r="F569" s="2">
        <v>97.24</v>
      </c>
      <c r="G569" s="1" t="s">
        <v>6</v>
      </c>
      <c r="H569" s="2">
        <f t="shared" si="88"/>
        <v>-1.0799999999999983</v>
      </c>
      <c r="I569" s="3">
        <f t="shared" si="89"/>
        <v>-1.0966693744922809E-2</v>
      </c>
      <c r="K569" s="4" t="str">
        <f t="shared" si="90"/>
        <v>'20090609',</v>
      </c>
      <c r="L569" s="4" t="str">
        <f t="shared" si="91"/>
        <v>'USDJPY',</v>
      </c>
      <c r="M569" s="4" t="str">
        <f t="shared" si="92"/>
        <v>97.4,</v>
      </c>
      <c r="N569" s="4" t="str">
        <f t="shared" si="93"/>
        <v>98.47,</v>
      </c>
      <c r="O569" s="4" t="str">
        <f t="shared" si="94"/>
        <v>98.54,</v>
      </c>
      <c r="P569" s="4" t="str">
        <f t="shared" si="95"/>
        <v>97.24,</v>
      </c>
      <c r="Q569" s="5" t="s">
        <v>10</v>
      </c>
      <c r="R569" s="4" t="str">
        <f t="shared" si="96"/>
        <v>-1.08,</v>
      </c>
      <c r="S569" s="4" t="str">
        <f t="shared" si="97"/>
        <v>-0.01097</v>
      </c>
      <c r="T569" s="4" t="str">
        <f t="shared" si="98"/>
        <v>insert into FXRATE values ('20090609','USDJPY',97.4,98.47,98.54,97.24,null, -1.08,-0.01097);</v>
      </c>
    </row>
    <row r="570" spans="1:20" x14ac:dyDescent="0.2">
      <c r="A570" s="1">
        <v>20090610</v>
      </c>
      <c r="B570" s="1" t="s">
        <v>5</v>
      </c>
      <c r="C570" s="2">
        <v>98.13</v>
      </c>
      <c r="D570" s="2">
        <v>97.4</v>
      </c>
      <c r="E570" s="2">
        <v>98.4</v>
      </c>
      <c r="F570" s="2">
        <v>97.1</v>
      </c>
      <c r="G570" s="1" t="s">
        <v>6</v>
      </c>
      <c r="H570" s="2">
        <f t="shared" si="88"/>
        <v>0.72999999999998977</v>
      </c>
      <c r="I570" s="3">
        <f t="shared" si="89"/>
        <v>7.4948665297740217E-3</v>
      </c>
      <c r="K570" s="4" t="str">
        <f t="shared" si="90"/>
        <v>'20090610',</v>
      </c>
      <c r="L570" s="4" t="str">
        <f t="shared" si="91"/>
        <v>'USDJPY',</v>
      </c>
      <c r="M570" s="4" t="str">
        <f t="shared" si="92"/>
        <v>98.13,</v>
      </c>
      <c r="N570" s="4" t="str">
        <f t="shared" si="93"/>
        <v>97.4,</v>
      </c>
      <c r="O570" s="4" t="str">
        <f t="shared" si="94"/>
        <v>98.4,</v>
      </c>
      <c r="P570" s="4" t="str">
        <f t="shared" si="95"/>
        <v>97.1,</v>
      </c>
      <c r="Q570" s="5" t="s">
        <v>10</v>
      </c>
      <c r="R570" s="4" t="str">
        <f t="shared" si="96"/>
        <v>0.73,</v>
      </c>
      <c r="S570" s="4" t="str">
        <f t="shared" si="97"/>
        <v>0.00749</v>
      </c>
      <c r="T570" s="4" t="str">
        <f t="shared" si="98"/>
        <v>insert into FXRATE values ('20090610','USDJPY',98.13,97.4,98.4,97.1,null, 0.73,0.00749);</v>
      </c>
    </row>
    <row r="571" spans="1:20" x14ac:dyDescent="0.2">
      <c r="A571" s="1">
        <v>20090611</v>
      </c>
      <c r="B571" s="1" t="s">
        <v>5</v>
      </c>
      <c r="C571" s="2">
        <v>97.57</v>
      </c>
      <c r="D571" s="2">
        <v>98.12</v>
      </c>
      <c r="E571" s="2">
        <v>98.53</v>
      </c>
      <c r="F571" s="2">
        <v>97.27</v>
      </c>
      <c r="G571" s="1" t="s">
        <v>6</v>
      </c>
      <c r="H571" s="2">
        <f t="shared" si="88"/>
        <v>-0.56000000000000227</v>
      </c>
      <c r="I571" s="3">
        <f t="shared" si="89"/>
        <v>-5.7067155813716733E-3</v>
      </c>
      <c r="K571" s="4" t="str">
        <f t="shared" si="90"/>
        <v>'20090611',</v>
      </c>
      <c r="L571" s="4" t="str">
        <f t="shared" si="91"/>
        <v>'USDJPY',</v>
      </c>
      <c r="M571" s="4" t="str">
        <f t="shared" si="92"/>
        <v>97.57,</v>
      </c>
      <c r="N571" s="4" t="str">
        <f t="shared" si="93"/>
        <v>98.12,</v>
      </c>
      <c r="O571" s="4" t="str">
        <f t="shared" si="94"/>
        <v>98.53,</v>
      </c>
      <c r="P571" s="4" t="str">
        <f t="shared" si="95"/>
        <v>97.27,</v>
      </c>
      <c r="Q571" s="5" t="s">
        <v>10</v>
      </c>
      <c r="R571" s="4" t="str">
        <f t="shared" si="96"/>
        <v>-0.56,</v>
      </c>
      <c r="S571" s="4" t="str">
        <f t="shared" si="97"/>
        <v>-0.00571</v>
      </c>
      <c r="T571" s="4" t="str">
        <f t="shared" si="98"/>
        <v>insert into FXRATE values ('20090611','USDJPY',97.57,98.12,98.53,97.27,null, -0.56,-0.00571);</v>
      </c>
    </row>
    <row r="572" spans="1:20" x14ac:dyDescent="0.2">
      <c r="A572" s="1">
        <v>20090612</v>
      </c>
      <c r="B572" s="1" t="s">
        <v>5</v>
      </c>
      <c r="C572" s="2">
        <v>98.32</v>
      </c>
      <c r="D572" s="2">
        <v>97.6</v>
      </c>
      <c r="E572" s="2">
        <v>98.38</v>
      </c>
      <c r="F572" s="2">
        <v>97.45</v>
      </c>
      <c r="G572" s="1" t="s">
        <v>6</v>
      </c>
      <c r="H572" s="2">
        <f t="shared" si="88"/>
        <v>0.75</v>
      </c>
      <c r="I572" s="3">
        <f t="shared" si="89"/>
        <v>7.6867889720200885E-3</v>
      </c>
      <c r="K572" s="4" t="str">
        <f t="shared" si="90"/>
        <v>'20090612',</v>
      </c>
      <c r="L572" s="4" t="str">
        <f t="shared" si="91"/>
        <v>'USDJPY',</v>
      </c>
      <c r="M572" s="4" t="str">
        <f t="shared" si="92"/>
        <v>98.32,</v>
      </c>
      <c r="N572" s="4" t="str">
        <f t="shared" si="93"/>
        <v>97.6,</v>
      </c>
      <c r="O572" s="4" t="str">
        <f t="shared" si="94"/>
        <v>98.38,</v>
      </c>
      <c r="P572" s="4" t="str">
        <f t="shared" si="95"/>
        <v>97.45,</v>
      </c>
      <c r="Q572" s="5" t="s">
        <v>10</v>
      </c>
      <c r="R572" s="4" t="str">
        <f t="shared" si="96"/>
        <v>0.75,</v>
      </c>
      <c r="S572" s="4" t="str">
        <f t="shared" si="97"/>
        <v>0.00769</v>
      </c>
      <c r="T572" s="4" t="str">
        <f t="shared" si="98"/>
        <v>insert into FXRATE values ('20090612','USDJPY',98.32,97.6,98.38,97.45,null, 0.75,0.00769);</v>
      </c>
    </row>
    <row r="573" spans="1:20" x14ac:dyDescent="0.2">
      <c r="A573" s="1">
        <v>20090615</v>
      </c>
      <c r="B573" s="1" t="s">
        <v>5</v>
      </c>
      <c r="C573" s="2">
        <v>97.8</v>
      </c>
      <c r="D573" s="2">
        <v>98.33</v>
      </c>
      <c r="E573" s="2">
        <v>98.55</v>
      </c>
      <c r="F573" s="2">
        <v>97.57</v>
      </c>
      <c r="G573" s="1" t="s">
        <v>6</v>
      </c>
      <c r="H573" s="2">
        <f t="shared" si="88"/>
        <v>-0.51999999999999602</v>
      </c>
      <c r="I573" s="3">
        <f t="shared" si="89"/>
        <v>-5.2888527257932876E-3</v>
      </c>
      <c r="K573" s="4" t="str">
        <f t="shared" si="90"/>
        <v>'20090615',</v>
      </c>
      <c r="L573" s="4" t="str">
        <f t="shared" si="91"/>
        <v>'USDJPY',</v>
      </c>
      <c r="M573" s="4" t="str">
        <f t="shared" si="92"/>
        <v>97.8,</v>
      </c>
      <c r="N573" s="4" t="str">
        <f t="shared" si="93"/>
        <v>98.33,</v>
      </c>
      <c r="O573" s="4" t="str">
        <f t="shared" si="94"/>
        <v>98.55,</v>
      </c>
      <c r="P573" s="4" t="str">
        <f t="shared" si="95"/>
        <v>97.57,</v>
      </c>
      <c r="Q573" s="5" t="s">
        <v>10</v>
      </c>
      <c r="R573" s="4" t="str">
        <f t="shared" si="96"/>
        <v>-0.52,</v>
      </c>
      <c r="S573" s="4" t="str">
        <f t="shared" si="97"/>
        <v>-0.00529</v>
      </c>
      <c r="T573" s="4" t="str">
        <f t="shared" si="98"/>
        <v>insert into FXRATE values ('20090615','USDJPY',97.8,98.33,98.55,97.57,null, -0.52,-0.00529);</v>
      </c>
    </row>
    <row r="574" spans="1:20" x14ac:dyDescent="0.2">
      <c r="A574" s="1">
        <v>20090616</v>
      </c>
      <c r="B574" s="1" t="s">
        <v>5</v>
      </c>
      <c r="C574" s="2">
        <v>96.4</v>
      </c>
      <c r="D574" s="2">
        <v>97.8</v>
      </c>
      <c r="E574" s="2">
        <v>97.85</v>
      </c>
      <c r="F574" s="2">
        <v>96.07</v>
      </c>
      <c r="G574" s="1" t="s">
        <v>6</v>
      </c>
      <c r="H574" s="2">
        <f t="shared" si="88"/>
        <v>-1.3999999999999915</v>
      </c>
      <c r="I574" s="3">
        <f t="shared" si="89"/>
        <v>-1.4314928425357787E-2</v>
      </c>
      <c r="K574" s="4" t="str">
        <f t="shared" si="90"/>
        <v>'20090616',</v>
      </c>
      <c r="L574" s="4" t="str">
        <f t="shared" si="91"/>
        <v>'USDJPY',</v>
      </c>
      <c r="M574" s="4" t="str">
        <f t="shared" si="92"/>
        <v>96.4,</v>
      </c>
      <c r="N574" s="4" t="str">
        <f t="shared" si="93"/>
        <v>97.8,</v>
      </c>
      <c r="O574" s="4" t="str">
        <f t="shared" si="94"/>
        <v>97.85,</v>
      </c>
      <c r="P574" s="4" t="str">
        <f t="shared" si="95"/>
        <v>96.07,</v>
      </c>
      <c r="Q574" s="5" t="s">
        <v>10</v>
      </c>
      <c r="R574" s="4" t="str">
        <f t="shared" si="96"/>
        <v>-1.4,</v>
      </c>
      <c r="S574" s="4" t="str">
        <f t="shared" si="97"/>
        <v>-0.01431</v>
      </c>
      <c r="T574" s="4" t="str">
        <f t="shared" si="98"/>
        <v>insert into FXRATE values ('20090616','USDJPY',96.4,97.8,97.85,96.07,null, -1.4,-0.01431);</v>
      </c>
    </row>
    <row r="575" spans="1:20" x14ac:dyDescent="0.2">
      <c r="A575" s="1">
        <v>20090617</v>
      </c>
      <c r="B575" s="1" t="s">
        <v>5</v>
      </c>
      <c r="C575" s="2">
        <v>95.73</v>
      </c>
      <c r="D575" s="2">
        <v>96.4</v>
      </c>
      <c r="E575" s="2">
        <v>96.74</v>
      </c>
      <c r="F575" s="2">
        <v>95.5</v>
      </c>
      <c r="G575" s="1" t="s">
        <v>6</v>
      </c>
      <c r="H575" s="2">
        <f t="shared" si="88"/>
        <v>-0.67000000000000171</v>
      </c>
      <c r="I575" s="3">
        <f t="shared" si="89"/>
        <v>-6.950207468879685E-3</v>
      </c>
      <c r="K575" s="4" t="str">
        <f t="shared" si="90"/>
        <v>'20090617',</v>
      </c>
      <c r="L575" s="4" t="str">
        <f t="shared" si="91"/>
        <v>'USDJPY',</v>
      </c>
      <c r="M575" s="4" t="str">
        <f t="shared" si="92"/>
        <v>95.73,</v>
      </c>
      <c r="N575" s="4" t="str">
        <f t="shared" si="93"/>
        <v>96.4,</v>
      </c>
      <c r="O575" s="4" t="str">
        <f t="shared" si="94"/>
        <v>96.74,</v>
      </c>
      <c r="P575" s="4" t="str">
        <f t="shared" si="95"/>
        <v>95.5,</v>
      </c>
      <c r="Q575" s="5" t="s">
        <v>10</v>
      </c>
      <c r="R575" s="4" t="str">
        <f t="shared" si="96"/>
        <v>-0.67,</v>
      </c>
      <c r="S575" s="4" t="str">
        <f t="shared" si="97"/>
        <v>-0.00695</v>
      </c>
      <c r="T575" s="4" t="str">
        <f t="shared" si="98"/>
        <v>insert into FXRATE values ('20090617','USDJPY',95.73,96.4,96.74,95.5,null, -0.67,-0.00695);</v>
      </c>
    </row>
    <row r="576" spans="1:20" x14ac:dyDescent="0.2">
      <c r="A576" s="1">
        <v>20090618</v>
      </c>
      <c r="B576" s="1" t="s">
        <v>5</v>
      </c>
      <c r="C576" s="2">
        <v>96.5</v>
      </c>
      <c r="D576" s="2">
        <v>95.73</v>
      </c>
      <c r="E576" s="2">
        <v>96.66</v>
      </c>
      <c r="F576" s="2">
        <v>95.62</v>
      </c>
      <c r="G576" s="1" t="s">
        <v>6</v>
      </c>
      <c r="H576" s="2">
        <f t="shared" si="88"/>
        <v>0.76999999999999602</v>
      </c>
      <c r="I576" s="3">
        <f t="shared" si="89"/>
        <v>8.0434555520734977E-3</v>
      </c>
      <c r="K576" s="4" t="str">
        <f t="shared" si="90"/>
        <v>'20090618',</v>
      </c>
      <c r="L576" s="4" t="str">
        <f t="shared" si="91"/>
        <v>'USDJPY',</v>
      </c>
      <c r="M576" s="4" t="str">
        <f t="shared" si="92"/>
        <v>96.5,</v>
      </c>
      <c r="N576" s="4" t="str">
        <f t="shared" si="93"/>
        <v>95.73,</v>
      </c>
      <c r="O576" s="4" t="str">
        <f t="shared" si="94"/>
        <v>96.66,</v>
      </c>
      <c r="P576" s="4" t="str">
        <f t="shared" si="95"/>
        <v>95.62,</v>
      </c>
      <c r="Q576" s="5" t="s">
        <v>10</v>
      </c>
      <c r="R576" s="4" t="str">
        <f t="shared" si="96"/>
        <v>0.77,</v>
      </c>
      <c r="S576" s="4" t="str">
        <f t="shared" si="97"/>
        <v>0.00804</v>
      </c>
      <c r="T576" s="4" t="str">
        <f t="shared" si="98"/>
        <v>insert into FXRATE values ('20090618','USDJPY',96.5,95.73,96.66,95.62,null, 0.77,0.00804);</v>
      </c>
    </row>
    <row r="577" spans="1:20" x14ac:dyDescent="0.2">
      <c r="A577" s="1">
        <v>20090619</v>
      </c>
      <c r="B577" s="1" t="s">
        <v>5</v>
      </c>
      <c r="C577" s="2">
        <v>96.16</v>
      </c>
      <c r="D577" s="2">
        <v>96.44</v>
      </c>
      <c r="E577" s="2">
        <v>97.16</v>
      </c>
      <c r="F577" s="2">
        <v>96</v>
      </c>
      <c r="G577" s="1" t="s">
        <v>6</v>
      </c>
      <c r="H577" s="2">
        <f t="shared" si="88"/>
        <v>-0.34000000000000341</v>
      </c>
      <c r="I577" s="3">
        <f t="shared" si="89"/>
        <v>-3.5233160621762011E-3</v>
      </c>
      <c r="K577" s="4" t="str">
        <f t="shared" si="90"/>
        <v>'20090619',</v>
      </c>
      <c r="L577" s="4" t="str">
        <f t="shared" si="91"/>
        <v>'USDJPY',</v>
      </c>
      <c r="M577" s="4" t="str">
        <f t="shared" si="92"/>
        <v>96.16,</v>
      </c>
      <c r="N577" s="4" t="str">
        <f t="shared" si="93"/>
        <v>96.44,</v>
      </c>
      <c r="O577" s="4" t="str">
        <f t="shared" si="94"/>
        <v>97.16,</v>
      </c>
      <c r="P577" s="4" t="str">
        <f t="shared" si="95"/>
        <v>96,</v>
      </c>
      <c r="Q577" s="5" t="s">
        <v>10</v>
      </c>
      <c r="R577" s="4" t="str">
        <f t="shared" si="96"/>
        <v>-0.34,</v>
      </c>
      <c r="S577" s="4" t="str">
        <f t="shared" si="97"/>
        <v>-0.00352</v>
      </c>
      <c r="T577" s="4" t="str">
        <f t="shared" si="98"/>
        <v>insert into FXRATE values ('20090619','USDJPY',96.16,96.44,97.16,96,null, -0.34,-0.00352);</v>
      </c>
    </row>
    <row r="578" spans="1:20" x14ac:dyDescent="0.2">
      <c r="A578" s="1">
        <v>20090622</v>
      </c>
      <c r="B578" s="1" t="s">
        <v>5</v>
      </c>
      <c r="C578" s="2">
        <v>95.85</v>
      </c>
      <c r="D578" s="2">
        <v>96.26</v>
      </c>
      <c r="E578" s="2">
        <v>96.26</v>
      </c>
      <c r="F578" s="2">
        <v>95.7</v>
      </c>
      <c r="G578" s="1" t="s">
        <v>6</v>
      </c>
      <c r="H578" s="2">
        <f t="shared" si="88"/>
        <v>-0.31000000000000227</v>
      </c>
      <c r="I578" s="3">
        <f t="shared" si="89"/>
        <v>-3.2237936772046825E-3</v>
      </c>
      <c r="K578" s="4" t="str">
        <f t="shared" si="90"/>
        <v>'20090622',</v>
      </c>
      <c r="L578" s="4" t="str">
        <f t="shared" si="91"/>
        <v>'USDJPY',</v>
      </c>
      <c r="M578" s="4" t="str">
        <f t="shared" si="92"/>
        <v>95.85,</v>
      </c>
      <c r="N578" s="4" t="str">
        <f t="shared" si="93"/>
        <v>96.26,</v>
      </c>
      <c r="O578" s="4" t="str">
        <f t="shared" si="94"/>
        <v>96.26,</v>
      </c>
      <c r="P578" s="4" t="str">
        <f t="shared" si="95"/>
        <v>95.7,</v>
      </c>
      <c r="Q578" s="5" t="s">
        <v>10</v>
      </c>
      <c r="R578" s="4" t="str">
        <f t="shared" si="96"/>
        <v>-0.31,</v>
      </c>
      <c r="S578" s="4" t="str">
        <f t="shared" si="97"/>
        <v>-0.00322</v>
      </c>
      <c r="T578" s="4" t="str">
        <f t="shared" si="98"/>
        <v>insert into FXRATE values ('20090622','USDJPY',95.85,96.26,96.26,95.7,null, -0.31,-0.00322);</v>
      </c>
    </row>
    <row r="579" spans="1:20" x14ac:dyDescent="0.2">
      <c r="A579" s="1">
        <v>20090623</v>
      </c>
      <c r="B579" s="1" t="s">
        <v>5</v>
      </c>
      <c r="C579" s="2">
        <v>95.22</v>
      </c>
      <c r="D579" s="2">
        <v>95.85</v>
      </c>
      <c r="E579" s="2">
        <v>95.95</v>
      </c>
      <c r="F579" s="2">
        <v>94.87</v>
      </c>
      <c r="G579" s="1" t="s">
        <v>6</v>
      </c>
      <c r="H579" s="2">
        <f t="shared" si="88"/>
        <v>-0.62999999999999545</v>
      </c>
      <c r="I579" s="3">
        <f t="shared" si="89"/>
        <v>-6.572769953051596E-3</v>
      </c>
      <c r="K579" s="4" t="str">
        <f t="shared" si="90"/>
        <v>'20090623',</v>
      </c>
      <c r="L579" s="4" t="str">
        <f t="shared" si="91"/>
        <v>'USDJPY',</v>
      </c>
      <c r="M579" s="4" t="str">
        <f t="shared" si="92"/>
        <v>95.22,</v>
      </c>
      <c r="N579" s="4" t="str">
        <f t="shared" si="93"/>
        <v>95.85,</v>
      </c>
      <c r="O579" s="4" t="str">
        <f t="shared" si="94"/>
        <v>95.95,</v>
      </c>
      <c r="P579" s="4" t="str">
        <f t="shared" si="95"/>
        <v>94.87,</v>
      </c>
      <c r="Q579" s="5" t="s">
        <v>10</v>
      </c>
      <c r="R579" s="4" t="str">
        <f t="shared" si="96"/>
        <v>-0.63,</v>
      </c>
      <c r="S579" s="4" t="str">
        <f t="shared" si="97"/>
        <v>-0.00657</v>
      </c>
      <c r="T579" s="4" t="str">
        <f t="shared" si="98"/>
        <v>insert into FXRATE values ('20090623','USDJPY',95.22,95.85,95.95,94.87,null, -0.63,-0.00657);</v>
      </c>
    </row>
    <row r="580" spans="1:20" x14ac:dyDescent="0.2">
      <c r="A580" s="1">
        <v>20090624</v>
      </c>
      <c r="B580" s="1" t="s">
        <v>5</v>
      </c>
      <c r="C580" s="2">
        <v>95.61</v>
      </c>
      <c r="D580" s="2">
        <v>95.22</v>
      </c>
      <c r="E580" s="2">
        <v>96.02</v>
      </c>
      <c r="F580" s="2">
        <v>95.03</v>
      </c>
      <c r="G580" s="1" t="s">
        <v>6</v>
      </c>
      <c r="H580" s="2">
        <f t="shared" ref="H580:H643" si="99">C580-C579</f>
        <v>0.39000000000000057</v>
      </c>
      <c r="I580" s="3">
        <f t="shared" ref="I580:I643" si="100">(C580-C579)/C579</f>
        <v>4.0957781978575988E-3</v>
      </c>
      <c r="K580" s="4" t="str">
        <f t="shared" ref="K580:K643" si="101">"'"&amp;A580&amp;"',"</f>
        <v>'20090624',</v>
      </c>
      <c r="L580" s="4" t="str">
        <f t="shared" ref="L580:L643" si="102">"'"&amp;B580&amp;"',"</f>
        <v>'USDJPY',</v>
      </c>
      <c r="M580" s="4" t="str">
        <f t="shared" ref="M580:M643" si="103">""&amp;C580&amp;","</f>
        <v>95.61,</v>
      </c>
      <c r="N580" s="4" t="str">
        <f t="shared" ref="N580:N643" si="104">""&amp;D580&amp;","</f>
        <v>95.22,</v>
      </c>
      <c r="O580" s="4" t="str">
        <f t="shared" ref="O580:O643" si="105">""&amp;E580&amp;","</f>
        <v>96.02,</v>
      </c>
      <c r="P580" s="4" t="str">
        <f t="shared" ref="P580:P643" si="106">""&amp;F580&amp;","</f>
        <v>95.03,</v>
      </c>
      <c r="Q580" s="5" t="s">
        <v>10</v>
      </c>
      <c r="R580" s="4" t="str">
        <f t="shared" ref="R580:R643" si="107">""&amp;ROUND(H580, 5)&amp;","</f>
        <v>0.39,</v>
      </c>
      <c r="S580" s="4" t="str">
        <f t="shared" ref="S580:S643" si="108">""&amp;ROUND(I580,5)&amp;""</f>
        <v>0.0041</v>
      </c>
      <c r="T580" s="4" t="str">
        <f t="shared" ref="T580:T643" si="109">"insert into FXRATE values ("&amp;K580&amp;L580&amp;M580&amp;N580&amp;O580&amp;P580&amp;Q580&amp;R580&amp;S580&amp;");"</f>
        <v>insert into FXRATE values ('20090624','USDJPY',95.61,95.22,96.02,95.03,null, 0.39,0.0041);</v>
      </c>
    </row>
    <row r="581" spans="1:20" x14ac:dyDescent="0.2">
      <c r="A581" s="1">
        <v>20090625</v>
      </c>
      <c r="B581" s="1" t="s">
        <v>5</v>
      </c>
      <c r="C581" s="2">
        <v>95.95</v>
      </c>
      <c r="D581" s="2">
        <v>95.61</v>
      </c>
      <c r="E581" s="2">
        <v>96.54</v>
      </c>
      <c r="F581" s="2">
        <v>95.61</v>
      </c>
      <c r="G581" s="1" t="s">
        <v>6</v>
      </c>
      <c r="H581" s="2">
        <f t="shared" si="99"/>
        <v>0.34000000000000341</v>
      </c>
      <c r="I581" s="3">
        <f t="shared" si="100"/>
        <v>3.5561133772618282E-3</v>
      </c>
      <c r="K581" s="4" t="str">
        <f t="shared" si="101"/>
        <v>'20090625',</v>
      </c>
      <c r="L581" s="4" t="str">
        <f t="shared" si="102"/>
        <v>'USDJPY',</v>
      </c>
      <c r="M581" s="4" t="str">
        <f t="shared" si="103"/>
        <v>95.95,</v>
      </c>
      <c r="N581" s="4" t="str">
        <f t="shared" si="104"/>
        <v>95.61,</v>
      </c>
      <c r="O581" s="4" t="str">
        <f t="shared" si="105"/>
        <v>96.54,</v>
      </c>
      <c r="P581" s="4" t="str">
        <f t="shared" si="106"/>
        <v>95.61,</v>
      </c>
      <c r="Q581" s="5" t="s">
        <v>10</v>
      </c>
      <c r="R581" s="4" t="str">
        <f t="shared" si="107"/>
        <v>0.34,</v>
      </c>
      <c r="S581" s="4" t="str">
        <f t="shared" si="108"/>
        <v>0.00356</v>
      </c>
      <c r="T581" s="4" t="str">
        <f t="shared" si="109"/>
        <v>insert into FXRATE values ('20090625','USDJPY',95.95,95.61,96.54,95.61,null, 0.34,0.00356);</v>
      </c>
    </row>
    <row r="582" spans="1:20" x14ac:dyDescent="0.2">
      <c r="A582" s="1">
        <v>20090626</v>
      </c>
      <c r="B582" s="1" t="s">
        <v>5</v>
      </c>
      <c r="C582" s="2">
        <v>95.17</v>
      </c>
      <c r="D582" s="2">
        <v>95.95</v>
      </c>
      <c r="E582" s="2">
        <v>96.03</v>
      </c>
      <c r="F582" s="2">
        <v>95.03</v>
      </c>
      <c r="G582" s="1" t="s">
        <v>6</v>
      </c>
      <c r="H582" s="2">
        <f t="shared" si="99"/>
        <v>-0.78000000000000114</v>
      </c>
      <c r="I582" s="3">
        <f t="shared" si="100"/>
        <v>-8.1292339760291928E-3</v>
      </c>
      <c r="K582" s="4" t="str">
        <f t="shared" si="101"/>
        <v>'20090626',</v>
      </c>
      <c r="L582" s="4" t="str">
        <f t="shared" si="102"/>
        <v>'USDJPY',</v>
      </c>
      <c r="M582" s="4" t="str">
        <f t="shared" si="103"/>
        <v>95.17,</v>
      </c>
      <c r="N582" s="4" t="str">
        <f t="shared" si="104"/>
        <v>95.95,</v>
      </c>
      <c r="O582" s="4" t="str">
        <f t="shared" si="105"/>
        <v>96.03,</v>
      </c>
      <c r="P582" s="4" t="str">
        <f t="shared" si="106"/>
        <v>95.03,</v>
      </c>
      <c r="Q582" s="5" t="s">
        <v>10</v>
      </c>
      <c r="R582" s="4" t="str">
        <f t="shared" si="107"/>
        <v>-0.78,</v>
      </c>
      <c r="S582" s="4" t="str">
        <f t="shared" si="108"/>
        <v>-0.00813</v>
      </c>
      <c r="T582" s="4" t="str">
        <f t="shared" si="109"/>
        <v>insert into FXRATE values ('20090626','USDJPY',95.17,95.95,96.03,95.03,null, -0.78,-0.00813);</v>
      </c>
    </row>
    <row r="583" spans="1:20" x14ac:dyDescent="0.2">
      <c r="A583" s="1">
        <v>20090629</v>
      </c>
      <c r="B583" s="1" t="s">
        <v>5</v>
      </c>
      <c r="C583" s="2">
        <v>96.02</v>
      </c>
      <c r="D583" s="2">
        <v>95.24</v>
      </c>
      <c r="E583" s="2">
        <v>96.15</v>
      </c>
      <c r="F583" s="2">
        <v>95.14</v>
      </c>
      <c r="G583" s="1" t="s">
        <v>6</v>
      </c>
      <c r="H583" s="2">
        <f t="shared" si="99"/>
        <v>0.84999999999999432</v>
      </c>
      <c r="I583" s="3">
        <f t="shared" si="100"/>
        <v>8.9313859409477173E-3</v>
      </c>
      <c r="K583" s="4" t="str">
        <f t="shared" si="101"/>
        <v>'20090629',</v>
      </c>
      <c r="L583" s="4" t="str">
        <f t="shared" si="102"/>
        <v>'USDJPY',</v>
      </c>
      <c r="M583" s="4" t="str">
        <f t="shared" si="103"/>
        <v>96.02,</v>
      </c>
      <c r="N583" s="4" t="str">
        <f t="shared" si="104"/>
        <v>95.24,</v>
      </c>
      <c r="O583" s="4" t="str">
        <f t="shared" si="105"/>
        <v>96.15,</v>
      </c>
      <c r="P583" s="4" t="str">
        <f t="shared" si="106"/>
        <v>95.14,</v>
      </c>
      <c r="Q583" s="5" t="s">
        <v>10</v>
      </c>
      <c r="R583" s="4" t="str">
        <f t="shared" si="107"/>
        <v>0.85,</v>
      </c>
      <c r="S583" s="4" t="str">
        <f t="shared" si="108"/>
        <v>0.00893</v>
      </c>
      <c r="T583" s="4" t="str">
        <f t="shared" si="109"/>
        <v>insert into FXRATE values ('20090629','USDJPY',96.02,95.24,96.15,95.14,null, 0.85,0.00893);</v>
      </c>
    </row>
    <row r="584" spans="1:20" x14ac:dyDescent="0.2">
      <c r="A584" s="1">
        <v>20090630</v>
      </c>
      <c r="B584" s="1" t="s">
        <v>5</v>
      </c>
      <c r="C584" s="2">
        <v>96.33</v>
      </c>
      <c r="D584" s="2">
        <v>96.02</v>
      </c>
      <c r="E584" s="2">
        <v>96.5</v>
      </c>
      <c r="F584" s="2">
        <v>95.32</v>
      </c>
      <c r="G584" s="1" t="s">
        <v>6</v>
      </c>
      <c r="H584" s="2">
        <f t="shared" si="99"/>
        <v>0.31000000000000227</v>
      </c>
      <c r="I584" s="3">
        <f t="shared" si="100"/>
        <v>3.2284940637367452E-3</v>
      </c>
      <c r="K584" s="4" t="str">
        <f t="shared" si="101"/>
        <v>'20090630',</v>
      </c>
      <c r="L584" s="4" t="str">
        <f t="shared" si="102"/>
        <v>'USDJPY',</v>
      </c>
      <c r="M584" s="4" t="str">
        <f t="shared" si="103"/>
        <v>96.33,</v>
      </c>
      <c r="N584" s="4" t="str">
        <f t="shared" si="104"/>
        <v>96.02,</v>
      </c>
      <c r="O584" s="4" t="str">
        <f t="shared" si="105"/>
        <v>96.5,</v>
      </c>
      <c r="P584" s="4" t="str">
        <f t="shared" si="106"/>
        <v>95.32,</v>
      </c>
      <c r="Q584" s="5" t="s">
        <v>10</v>
      </c>
      <c r="R584" s="4" t="str">
        <f t="shared" si="107"/>
        <v>0.31,</v>
      </c>
      <c r="S584" s="4" t="str">
        <f t="shared" si="108"/>
        <v>0.00323</v>
      </c>
      <c r="T584" s="4" t="str">
        <f t="shared" si="109"/>
        <v>insert into FXRATE values ('20090630','USDJPY',96.33,96.02,96.5,95.32,null, 0.31,0.00323);</v>
      </c>
    </row>
    <row r="585" spans="1:20" x14ac:dyDescent="0.2">
      <c r="A585" s="1">
        <v>20090701</v>
      </c>
      <c r="B585" s="1" t="s">
        <v>5</v>
      </c>
      <c r="C585" s="2">
        <v>96.62</v>
      </c>
      <c r="D585" s="2">
        <v>96.33</v>
      </c>
      <c r="E585" s="2">
        <v>96.96</v>
      </c>
      <c r="F585" s="2">
        <v>96.16</v>
      </c>
      <c r="G585" s="1" t="s">
        <v>6</v>
      </c>
      <c r="H585" s="2">
        <f t="shared" si="99"/>
        <v>0.29000000000000625</v>
      </c>
      <c r="I585" s="3">
        <f t="shared" si="100"/>
        <v>3.010484791861375E-3</v>
      </c>
      <c r="K585" s="4" t="str">
        <f t="shared" si="101"/>
        <v>'20090701',</v>
      </c>
      <c r="L585" s="4" t="str">
        <f t="shared" si="102"/>
        <v>'USDJPY',</v>
      </c>
      <c r="M585" s="4" t="str">
        <f t="shared" si="103"/>
        <v>96.62,</v>
      </c>
      <c r="N585" s="4" t="str">
        <f t="shared" si="104"/>
        <v>96.33,</v>
      </c>
      <c r="O585" s="4" t="str">
        <f t="shared" si="105"/>
        <v>96.96,</v>
      </c>
      <c r="P585" s="4" t="str">
        <f t="shared" si="106"/>
        <v>96.16,</v>
      </c>
      <c r="Q585" s="5" t="s">
        <v>10</v>
      </c>
      <c r="R585" s="4" t="str">
        <f t="shared" si="107"/>
        <v>0.29,</v>
      </c>
      <c r="S585" s="4" t="str">
        <f t="shared" si="108"/>
        <v>0.00301</v>
      </c>
      <c r="T585" s="4" t="str">
        <f t="shared" si="109"/>
        <v>insert into FXRATE values ('20090701','USDJPY',96.62,96.33,96.96,96.16,null, 0.29,0.00301);</v>
      </c>
    </row>
    <row r="586" spans="1:20" x14ac:dyDescent="0.2">
      <c r="A586" s="1">
        <v>20090702</v>
      </c>
      <c r="B586" s="1" t="s">
        <v>5</v>
      </c>
      <c r="C586" s="2">
        <v>95.91</v>
      </c>
      <c r="D586" s="2">
        <v>96.6</v>
      </c>
      <c r="E586" s="2">
        <v>96.84</v>
      </c>
      <c r="F586" s="2">
        <v>95.7</v>
      </c>
      <c r="G586" s="1" t="s">
        <v>6</v>
      </c>
      <c r="H586" s="2">
        <f t="shared" si="99"/>
        <v>-0.71000000000000796</v>
      </c>
      <c r="I586" s="3">
        <f t="shared" si="100"/>
        <v>-7.3483750776237623E-3</v>
      </c>
      <c r="K586" s="4" t="str">
        <f t="shared" si="101"/>
        <v>'20090702',</v>
      </c>
      <c r="L586" s="4" t="str">
        <f t="shared" si="102"/>
        <v>'USDJPY',</v>
      </c>
      <c r="M586" s="4" t="str">
        <f t="shared" si="103"/>
        <v>95.91,</v>
      </c>
      <c r="N586" s="4" t="str">
        <f t="shared" si="104"/>
        <v>96.6,</v>
      </c>
      <c r="O586" s="4" t="str">
        <f t="shared" si="105"/>
        <v>96.84,</v>
      </c>
      <c r="P586" s="4" t="str">
        <f t="shared" si="106"/>
        <v>95.7,</v>
      </c>
      <c r="Q586" s="5" t="s">
        <v>10</v>
      </c>
      <c r="R586" s="4" t="str">
        <f t="shared" si="107"/>
        <v>-0.71,</v>
      </c>
      <c r="S586" s="4" t="str">
        <f t="shared" si="108"/>
        <v>-0.00735</v>
      </c>
      <c r="T586" s="4" t="str">
        <f t="shared" si="109"/>
        <v>insert into FXRATE values ('20090702','USDJPY',95.91,96.6,96.84,95.7,null, -0.71,-0.00735);</v>
      </c>
    </row>
    <row r="587" spans="1:20" x14ac:dyDescent="0.2">
      <c r="A587" s="1">
        <v>20090703</v>
      </c>
      <c r="B587" s="1" t="s">
        <v>5</v>
      </c>
      <c r="C587" s="2">
        <v>96.06</v>
      </c>
      <c r="D587" s="2">
        <v>95.91</v>
      </c>
      <c r="E587" s="2">
        <v>96.1</v>
      </c>
      <c r="F587" s="2">
        <v>95.69</v>
      </c>
      <c r="G587" s="1" t="s">
        <v>6</v>
      </c>
      <c r="H587" s="2">
        <f t="shared" si="99"/>
        <v>0.15000000000000568</v>
      </c>
      <c r="I587" s="3">
        <f t="shared" si="100"/>
        <v>1.5639662183297434E-3</v>
      </c>
      <c r="K587" s="4" t="str">
        <f t="shared" si="101"/>
        <v>'20090703',</v>
      </c>
      <c r="L587" s="4" t="str">
        <f t="shared" si="102"/>
        <v>'USDJPY',</v>
      </c>
      <c r="M587" s="4" t="str">
        <f t="shared" si="103"/>
        <v>96.06,</v>
      </c>
      <c r="N587" s="4" t="str">
        <f t="shared" si="104"/>
        <v>95.91,</v>
      </c>
      <c r="O587" s="4" t="str">
        <f t="shared" si="105"/>
        <v>96.1,</v>
      </c>
      <c r="P587" s="4" t="str">
        <f t="shared" si="106"/>
        <v>95.69,</v>
      </c>
      <c r="Q587" s="5" t="s">
        <v>10</v>
      </c>
      <c r="R587" s="4" t="str">
        <f t="shared" si="107"/>
        <v>0.15,</v>
      </c>
      <c r="S587" s="4" t="str">
        <f t="shared" si="108"/>
        <v>0.00156</v>
      </c>
      <c r="T587" s="4" t="str">
        <f t="shared" si="109"/>
        <v>insert into FXRATE values ('20090703','USDJPY',96.06,95.91,96.1,95.69,null, 0.15,0.00156);</v>
      </c>
    </row>
    <row r="588" spans="1:20" x14ac:dyDescent="0.2">
      <c r="A588" s="1">
        <v>20090706</v>
      </c>
      <c r="B588" s="1" t="s">
        <v>5</v>
      </c>
      <c r="C588" s="2">
        <v>95.29</v>
      </c>
      <c r="D588" s="2">
        <v>95.96</v>
      </c>
      <c r="E588" s="2">
        <v>95.96</v>
      </c>
      <c r="F588" s="2">
        <v>94.65</v>
      </c>
      <c r="G588" s="1" t="s">
        <v>6</v>
      </c>
      <c r="H588" s="2">
        <f t="shared" si="99"/>
        <v>-0.76999999999999602</v>
      </c>
      <c r="I588" s="3">
        <f t="shared" si="100"/>
        <v>-8.0158234436809913E-3</v>
      </c>
      <c r="K588" s="4" t="str">
        <f t="shared" si="101"/>
        <v>'20090706',</v>
      </c>
      <c r="L588" s="4" t="str">
        <f t="shared" si="102"/>
        <v>'USDJPY',</v>
      </c>
      <c r="M588" s="4" t="str">
        <f t="shared" si="103"/>
        <v>95.29,</v>
      </c>
      <c r="N588" s="4" t="str">
        <f t="shared" si="104"/>
        <v>95.96,</v>
      </c>
      <c r="O588" s="4" t="str">
        <f t="shared" si="105"/>
        <v>95.96,</v>
      </c>
      <c r="P588" s="4" t="str">
        <f t="shared" si="106"/>
        <v>94.65,</v>
      </c>
      <c r="Q588" s="5" t="s">
        <v>10</v>
      </c>
      <c r="R588" s="4" t="str">
        <f t="shared" si="107"/>
        <v>-0.77,</v>
      </c>
      <c r="S588" s="4" t="str">
        <f t="shared" si="108"/>
        <v>-0.00802</v>
      </c>
      <c r="T588" s="4" t="str">
        <f t="shared" si="109"/>
        <v>insert into FXRATE values ('20090706','USDJPY',95.29,95.96,95.96,94.65,null, -0.77,-0.00802);</v>
      </c>
    </row>
    <row r="589" spans="1:20" x14ac:dyDescent="0.2">
      <c r="A589" s="1">
        <v>20090707</v>
      </c>
      <c r="B589" s="1" t="s">
        <v>5</v>
      </c>
      <c r="C589" s="2">
        <v>94.88</v>
      </c>
      <c r="D589" s="2">
        <v>95.3</v>
      </c>
      <c r="E589" s="2">
        <v>95.42</v>
      </c>
      <c r="F589" s="2">
        <v>94.69</v>
      </c>
      <c r="G589" s="1" t="s">
        <v>6</v>
      </c>
      <c r="H589" s="2">
        <f t="shared" si="99"/>
        <v>-0.4100000000000108</v>
      </c>
      <c r="I589" s="3">
        <f t="shared" si="100"/>
        <v>-4.3026550529962305E-3</v>
      </c>
      <c r="K589" s="4" t="str">
        <f t="shared" si="101"/>
        <v>'20090707',</v>
      </c>
      <c r="L589" s="4" t="str">
        <f t="shared" si="102"/>
        <v>'USDJPY',</v>
      </c>
      <c r="M589" s="4" t="str">
        <f t="shared" si="103"/>
        <v>94.88,</v>
      </c>
      <c r="N589" s="4" t="str">
        <f t="shared" si="104"/>
        <v>95.3,</v>
      </c>
      <c r="O589" s="4" t="str">
        <f t="shared" si="105"/>
        <v>95.42,</v>
      </c>
      <c r="P589" s="4" t="str">
        <f t="shared" si="106"/>
        <v>94.69,</v>
      </c>
      <c r="Q589" s="5" t="s">
        <v>10</v>
      </c>
      <c r="R589" s="4" t="str">
        <f t="shared" si="107"/>
        <v>-0.41,</v>
      </c>
      <c r="S589" s="4" t="str">
        <f t="shared" si="108"/>
        <v>-0.0043</v>
      </c>
      <c r="T589" s="4" t="str">
        <f t="shared" si="109"/>
        <v>insert into FXRATE values ('20090707','USDJPY',94.88,95.3,95.42,94.69,null, -0.41,-0.0043);</v>
      </c>
    </row>
    <row r="590" spans="1:20" x14ac:dyDescent="0.2">
      <c r="A590" s="1">
        <v>20090708</v>
      </c>
      <c r="B590" s="1" t="s">
        <v>5</v>
      </c>
      <c r="C590" s="2">
        <v>92.88</v>
      </c>
      <c r="D590" s="2">
        <v>94.89</v>
      </c>
      <c r="E590" s="2">
        <v>94.89</v>
      </c>
      <c r="F590" s="2">
        <v>91.77</v>
      </c>
      <c r="G590" s="1" t="s">
        <v>6</v>
      </c>
      <c r="H590" s="2">
        <f t="shared" si="99"/>
        <v>-2</v>
      </c>
      <c r="I590" s="3">
        <f t="shared" si="100"/>
        <v>-2.1079258010118045E-2</v>
      </c>
      <c r="K590" s="4" t="str">
        <f t="shared" si="101"/>
        <v>'20090708',</v>
      </c>
      <c r="L590" s="4" t="str">
        <f t="shared" si="102"/>
        <v>'USDJPY',</v>
      </c>
      <c r="M590" s="4" t="str">
        <f t="shared" si="103"/>
        <v>92.88,</v>
      </c>
      <c r="N590" s="4" t="str">
        <f t="shared" si="104"/>
        <v>94.89,</v>
      </c>
      <c r="O590" s="4" t="str">
        <f t="shared" si="105"/>
        <v>94.89,</v>
      </c>
      <c r="P590" s="4" t="str">
        <f t="shared" si="106"/>
        <v>91.77,</v>
      </c>
      <c r="Q590" s="5" t="s">
        <v>10</v>
      </c>
      <c r="R590" s="4" t="str">
        <f t="shared" si="107"/>
        <v>-2,</v>
      </c>
      <c r="S590" s="4" t="str">
        <f t="shared" si="108"/>
        <v>-0.02108</v>
      </c>
      <c r="T590" s="4" t="str">
        <f t="shared" si="109"/>
        <v>insert into FXRATE values ('20090708','USDJPY',92.88,94.89,94.89,91.77,null, -2,-0.02108);</v>
      </c>
    </row>
    <row r="591" spans="1:20" x14ac:dyDescent="0.2">
      <c r="A591" s="1">
        <v>20090709</v>
      </c>
      <c r="B591" s="1" t="s">
        <v>5</v>
      </c>
      <c r="C591" s="2">
        <v>92.95</v>
      </c>
      <c r="D591" s="2">
        <v>92.86</v>
      </c>
      <c r="E591" s="2">
        <v>93.56</v>
      </c>
      <c r="F591" s="2">
        <v>92.37</v>
      </c>
      <c r="G591" s="1" t="s">
        <v>6</v>
      </c>
      <c r="H591" s="2">
        <f t="shared" si="99"/>
        <v>7.000000000000739E-2</v>
      </c>
      <c r="I591" s="3">
        <f t="shared" si="100"/>
        <v>7.5366063738164721E-4</v>
      </c>
      <c r="K591" s="4" t="str">
        <f t="shared" si="101"/>
        <v>'20090709',</v>
      </c>
      <c r="L591" s="4" t="str">
        <f t="shared" si="102"/>
        <v>'USDJPY',</v>
      </c>
      <c r="M591" s="4" t="str">
        <f t="shared" si="103"/>
        <v>92.95,</v>
      </c>
      <c r="N591" s="4" t="str">
        <f t="shared" si="104"/>
        <v>92.86,</v>
      </c>
      <c r="O591" s="4" t="str">
        <f t="shared" si="105"/>
        <v>93.56,</v>
      </c>
      <c r="P591" s="4" t="str">
        <f t="shared" si="106"/>
        <v>92.37,</v>
      </c>
      <c r="Q591" s="5" t="s">
        <v>10</v>
      </c>
      <c r="R591" s="4" t="str">
        <f t="shared" si="107"/>
        <v>0.07,</v>
      </c>
      <c r="S591" s="4" t="str">
        <f t="shared" si="108"/>
        <v>0.00075</v>
      </c>
      <c r="T591" s="4" t="str">
        <f t="shared" si="109"/>
        <v>insert into FXRATE values ('20090709','USDJPY',92.95,92.86,93.56,92.37,null, 0.07,0.00075);</v>
      </c>
    </row>
    <row r="592" spans="1:20" x14ac:dyDescent="0.2">
      <c r="A592" s="1">
        <v>20090710</v>
      </c>
      <c r="B592" s="1" t="s">
        <v>5</v>
      </c>
      <c r="C592" s="2">
        <v>92.37</v>
      </c>
      <c r="D592" s="2">
        <v>92.95</v>
      </c>
      <c r="E592" s="2">
        <v>93.15</v>
      </c>
      <c r="F592" s="2">
        <v>91.77</v>
      </c>
      <c r="G592" s="1" t="s">
        <v>6</v>
      </c>
      <c r="H592" s="2">
        <f t="shared" si="99"/>
        <v>-0.57999999999999829</v>
      </c>
      <c r="I592" s="3">
        <f t="shared" si="100"/>
        <v>-6.239913932221606E-3</v>
      </c>
      <c r="K592" s="4" t="str">
        <f t="shared" si="101"/>
        <v>'20090710',</v>
      </c>
      <c r="L592" s="4" t="str">
        <f t="shared" si="102"/>
        <v>'USDJPY',</v>
      </c>
      <c r="M592" s="4" t="str">
        <f t="shared" si="103"/>
        <v>92.37,</v>
      </c>
      <c r="N592" s="4" t="str">
        <f t="shared" si="104"/>
        <v>92.95,</v>
      </c>
      <c r="O592" s="4" t="str">
        <f t="shared" si="105"/>
        <v>93.15,</v>
      </c>
      <c r="P592" s="4" t="str">
        <f t="shared" si="106"/>
        <v>91.77,</v>
      </c>
      <c r="Q592" s="5" t="s">
        <v>10</v>
      </c>
      <c r="R592" s="4" t="str">
        <f t="shared" si="107"/>
        <v>-0.58,</v>
      </c>
      <c r="S592" s="4" t="str">
        <f t="shared" si="108"/>
        <v>-0.00624</v>
      </c>
      <c r="T592" s="4" t="str">
        <f t="shared" si="109"/>
        <v>insert into FXRATE values ('20090710','USDJPY',92.37,92.95,93.15,91.77,null, -0.58,-0.00624);</v>
      </c>
    </row>
    <row r="593" spans="1:20" x14ac:dyDescent="0.2">
      <c r="A593" s="1">
        <v>20090713</v>
      </c>
      <c r="B593" s="1" t="s">
        <v>5</v>
      </c>
      <c r="C593" s="2">
        <v>92.89</v>
      </c>
      <c r="D593" s="2">
        <v>92.37</v>
      </c>
      <c r="E593" s="2">
        <v>93</v>
      </c>
      <c r="F593" s="2">
        <v>91.69</v>
      </c>
      <c r="G593" s="1" t="s">
        <v>6</v>
      </c>
      <c r="H593" s="2">
        <f t="shared" si="99"/>
        <v>0.51999999999999602</v>
      </c>
      <c r="I593" s="3">
        <f t="shared" si="100"/>
        <v>5.6295333982894448E-3</v>
      </c>
      <c r="K593" s="4" t="str">
        <f t="shared" si="101"/>
        <v>'20090713',</v>
      </c>
      <c r="L593" s="4" t="str">
        <f t="shared" si="102"/>
        <v>'USDJPY',</v>
      </c>
      <c r="M593" s="4" t="str">
        <f t="shared" si="103"/>
        <v>92.89,</v>
      </c>
      <c r="N593" s="4" t="str">
        <f t="shared" si="104"/>
        <v>92.37,</v>
      </c>
      <c r="O593" s="4" t="str">
        <f t="shared" si="105"/>
        <v>93,</v>
      </c>
      <c r="P593" s="4" t="str">
        <f t="shared" si="106"/>
        <v>91.69,</v>
      </c>
      <c r="Q593" s="5" t="s">
        <v>10</v>
      </c>
      <c r="R593" s="4" t="str">
        <f t="shared" si="107"/>
        <v>0.52,</v>
      </c>
      <c r="S593" s="4" t="str">
        <f t="shared" si="108"/>
        <v>0.00563</v>
      </c>
      <c r="T593" s="4" t="str">
        <f t="shared" si="109"/>
        <v>insert into FXRATE values ('20090713','USDJPY',92.89,92.37,93,91.69,null, 0.52,0.00563);</v>
      </c>
    </row>
    <row r="594" spans="1:20" x14ac:dyDescent="0.2">
      <c r="A594" s="1">
        <v>20090714</v>
      </c>
      <c r="B594" s="1" t="s">
        <v>5</v>
      </c>
      <c r="C594" s="2">
        <v>93.51</v>
      </c>
      <c r="D594" s="2">
        <v>92.93</v>
      </c>
      <c r="E594" s="2">
        <v>93.75</v>
      </c>
      <c r="F594" s="2">
        <v>92.72</v>
      </c>
      <c r="G594" s="1" t="s">
        <v>6</v>
      </c>
      <c r="H594" s="2">
        <f t="shared" si="99"/>
        <v>0.62000000000000455</v>
      </c>
      <c r="I594" s="3">
        <f t="shared" si="100"/>
        <v>6.6745613090752991E-3</v>
      </c>
      <c r="K594" s="4" t="str">
        <f t="shared" si="101"/>
        <v>'20090714',</v>
      </c>
      <c r="L594" s="4" t="str">
        <f t="shared" si="102"/>
        <v>'USDJPY',</v>
      </c>
      <c r="M594" s="4" t="str">
        <f t="shared" si="103"/>
        <v>93.51,</v>
      </c>
      <c r="N594" s="4" t="str">
        <f t="shared" si="104"/>
        <v>92.93,</v>
      </c>
      <c r="O594" s="4" t="str">
        <f t="shared" si="105"/>
        <v>93.75,</v>
      </c>
      <c r="P594" s="4" t="str">
        <f t="shared" si="106"/>
        <v>92.72,</v>
      </c>
      <c r="Q594" s="5" t="s">
        <v>10</v>
      </c>
      <c r="R594" s="4" t="str">
        <f t="shared" si="107"/>
        <v>0.62,</v>
      </c>
      <c r="S594" s="4" t="str">
        <f t="shared" si="108"/>
        <v>0.00667</v>
      </c>
      <c r="T594" s="4" t="str">
        <f t="shared" si="109"/>
        <v>insert into FXRATE values ('20090714','USDJPY',93.51,92.93,93.75,92.72,null, 0.62,0.00667);</v>
      </c>
    </row>
    <row r="595" spans="1:20" x14ac:dyDescent="0.2">
      <c r="A595" s="1">
        <v>20090715</v>
      </c>
      <c r="B595" s="1" t="s">
        <v>5</v>
      </c>
      <c r="C595" s="2">
        <v>94.22</v>
      </c>
      <c r="D595" s="2">
        <v>93.52</v>
      </c>
      <c r="E595" s="2">
        <v>94.43</v>
      </c>
      <c r="F595" s="2">
        <v>93.23</v>
      </c>
      <c r="G595" s="1" t="s">
        <v>6</v>
      </c>
      <c r="H595" s="2">
        <f t="shared" si="99"/>
        <v>0.70999999999999375</v>
      </c>
      <c r="I595" s="3">
        <f t="shared" si="100"/>
        <v>7.5927708266494889E-3</v>
      </c>
      <c r="K595" s="4" t="str">
        <f t="shared" si="101"/>
        <v>'20090715',</v>
      </c>
      <c r="L595" s="4" t="str">
        <f t="shared" si="102"/>
        <v>'USDJPY',</v>
      </c>
      <c r="M595" s="4" t="str">
        <f t="shared" si="103"/>
        <v>94.22,</v>
      </c>
      <c r="N595" s="4" t="str">
        <f t="shared" si="104"/>
        <v>93.52,</v>
      </c>
      <c r="O595" s="4" t="str">
        <f t="shared" si="105"/>
        <v>94.43,</v>
      </c>
      <c r="P595" s="4" t="str">
        <f t="shared" si="106"/>
        <v>93.23,</v>
      </c>
      <c r="Q595" s="5" t="s">
        <v>10</v>
      </c>
      <c r="R595" s="4" t="str">
        <f t="shared" si="107"/>
        <v>0.71,</v>
      </c>
      <c r="S595" s="4" t="str">
        <f t="shared" si="108"/>
        <v>0.00759</v>
      </c>
      <c r="T595" s="4" t="str">
        <f t="shared" si="109"/>
        <v>insert into FXRATE values ('20090715','USDJPY',94.22,93.52,94.43,93.23,null, 0.71,0.00759);</v>
      </c>
    </row>
    <row r="596" spans="1:20" x14ac:dyDescent="0.2">
      <c r="A596" s="1">
        <v>20090716</v>
      </c>
      <c r="B596" s="1" t="s">
        <v>5</v>
      </c>
      <c r="C596" s="2">
        <v>93.91</v>
      </c>
      <c r="D596" s="2">
        <v>94.22</v>
      </c>
      <c r="E596" s="2">
        <v>94.41</v>
      </c>
      <c r="F596" s="2">
        <v>93.24</v>
      </c>
      <c r="G596" s="1" t="s">
        <v>6</v>
      </c>
      <c r="H596" s="2">
        <f t="shared" si="99"/>
        <v>-0.31000000000000227</v>
      </c>
      <c r="I596" s="3">
        <f t="shared" si="100"/>
        <v>-3.2901719380174304E-3</v>
      </c>
      <c r="K596" s="4" t="str">
        <f t="shared" si="101"/>
        <v>'20090716',</v>
      </c>
      <c r="L596" s="4" t="str">
        <f t="shared" si="102"/>
        <v>'USDJPY',</v>
      </c>
      <c r="M596" s="4" t="str">
        <f t="shared" si="103"/>
        <v>93.91,</v>
      </c>
      <c r="N596" s="4" t="str">
        <f t="shared" si="104"/>
        <v>94.22,</v>
      </c>
      <c r="O596" s="4" t="str">
        <f t="shared" si="105"/>
        <v>94.41,</v>
      </c>
      <c r="P596" s="4" t="str">
        <f t="shared" si="106"/>
        <v>93.24,</v>
      </c>
      <c r="Q596" s="5" t="s">
        <v>10</v>
      </c>
      <c r="R596" s="4" t="str">
        <f t="shared" si="107"/>
        <v>-0.31,</v>
      </c>
      <c r="S596" s="4" t="str">
        <f t="shared" si="108"/>
        <v>-0.00329</v>
      </c>
      <c r="T596" s="4" t="str">
        <f t="shared" si="109"/>
        <v>insert into FXRATE values ('20090716','USDJPY',93.91,94.22,94.41,93.24,null, -0.31,-0.00329);</v>
      </c>
    </row>
    <row r="597" spans="1:20" x14ac:dyDescent="0.2">
      <c r="A597" s="1">
        <v>20090717</v>
      </c>
      <c r="B597" s="1" t="s">
        <v>5</v>
      </c>
      <c r="C597" s="2">
        <v>94.32</v>
      </c>
      <c r="D597" s="2">
        <v>93.91</v>
      </c>
      <c r="E597" s="2">
        <v>94.33</v>
      </c>
      <c r="F597" s="2">
        <v>93.46</v>
      </c>
      <c r="G597" s="1" t="s">
        <v>6</v>
      </c>
      <c r="H597" s="2">
        <f t="shared" si="99"/>
        <v>0.40999999999999659</v>
      </c>
      <c r="I597" s="3">
        <f t="shared" si="100"/>
        <v>4.3658822276647496E-3</v>
      </c>
      <c r="K597" s="4" t="str">
        <f t="shared" si="101"/>
        <v>'20090717',</v>
      </c>
      <c r="L597" s="4" t="str">
        <f t="shared" si="102"/>
        <v>'USDJPY',</v>
      </c>
      <c r="M597" s="4" t="str">
        <f t="shared" si="103"/>
        <v>94.32,</v>
      </c>
      <c r="N597" s="4" t="str">
        <f t="shared" si="104"/>
        <v>93.91,</v>
      </c>
      <c r="O597" s="4" t="str">
        <f t="shared" si="105"/>
        <v>94.33,</v>
      </c>
      <c r="P597" s="4" t="str">
        <f t="shared" si="106"/>
        <v>93.46,</v>
      </c>
      <c r="Q597" s="5" t="s">
        <v>10</v>
      </c>
      <c r="R597" s="4" t="str">
        <f t="shared" si="107"/>
        <v>0.41,</v>
      </c>
      <c r="S597" s="4" t="str">
        <f t="shared" si="108"/>
        <v>0.00437</v>
      </c>
      <c r="T597" s="4" t="str">
        <f t="shared" si="109"/>
        <v>insert into FXRATE values ('20090717','USDJPY',94.32,93.91,94.33,93.46,null, 0.41,0.00437);</v>
      </c>
    </row>
    <row r="598" spans="1:20" x14ac:dyDescent="0.2">
      <c r="A598" s="1">
        <v>20090720</v>
      </c>
      <c r="B598" s="1" t="s">
        <v>5</v>
      </c>
      <c r="C598" s="2">
        <v>94.23</v>
      </c>
      <c r="D598" s="2">
        <v>94.28</v>
      </c>
      <c r="E598" s="2">
        <v>94.78</v>
      </c>
      <c r="F598" s="2">
        <v>94.07</v>
      </c>
      <c r="G598" s="1" t="s">
        <v>6</v>
      </c>
      <c r="H598" s="2">
        <f t="shared" si="99"/>
        <v>-8.99999999999892E-2</v>
      </c>
      <c r="I598" s="3">
        <f t="shared" si="100"/>
        <v>-9.5419847328232833E-4</v>
      </c>
      <c r="K598" s="4" t="str">
        <f t="shared" si="101"/>
        <v>'20090720',</v>
      </c>
      <c r="L598" s="4" t="str">
        <f t="shared" si="102"/>
        <v>'USDJPY',</v>
      </c>
      <c r="M598" s="4" t="str">
        <f t="shared" si="103"/>
        <v>94.23,</v>
      </c>
      <c r="N598" s="4" t="str">
        <f t="shared" si="104"/>
        <v>94.28,</v>
      </c>
      <c r="O598" s="4" t="str">
        <f t="shared" si="105"/>
        <v>94.78,</v>
      </c>
      <c r="P598" s="4" t="str">
        <f t="shared" si="106"/>
        <v>94.07,</v>
      </c>
      <c r="Q598" s="5" t="s">
        <v>10</v>
      </c>
      <c r="R598" s="4" t="str">
        <f t="shared" si="107"/>
        <v>-0.09,</v>
      </c>
      <c r="S598" s="4" t="str">
        <f t="shared" si="108"/>
        <v>-0.00095</v>
      </c>
      <c r="T598" s="4" t="str">
        <f t="shared" si="109"/>
        <v>insert into FXRATE values ('20090720','USDJPY',94.23,94.28,94.78,94.07,null, -0.09,-0.00095);</v>
      </c>
    </row>
    <row r="599" spans="1:20" x14ac:dyDescent="0.2">
      <c r="A599" s="1">
        <v>20090721</v>
      </c>
      <c r="B599" s="1" t="s">
        <v>5</v>
      </c>
      <c r="C599" s="2">
        <v>93.74</v>
      </c>
      <c r="D599" s="2">
        <v>94.23</v>
      </c>
      <c r="E599" s="2">
        <v>94.35</v>
      </c>
      <c r="F599" s="2">
        <v>93.27</v>
      </c>
      <c r="G599" s="1" t="s">
        <v>6</v>
      </c>
      <c r="H599" s="2">
        <f t="shared" si="99"/>
        <v>-0.49000000000000909</v>
      </c>
      <c r="I599" s="3">
        <f t="shared" si="100"/>
        <v>-5.2000424493262136E-3</v>
      </c>
      <c r="K599" s="4" t="str">
        <f t="shared" si="101"/>
        <v>'20090721',</v>
      </c>
      <c r="L599" s="4" t="str">
        <f t="shared" si="102"/>
        <v>'USDJPY',</v>
      </c>
      <c r="M599" s="4" t="str">
        <f t="shared" si="103"/>
        <v>93.74,</v>
      </c>
      <c r="N599" s="4" t="str">
        <f t="shared" si="104"/>
        <v>94.23,</v>
      </c>
      <c r="O599" s="4" t="str">
        <f t="shared" si="105"/>
        <v>94.35,</v>
      </c>
      <c r="P599" s="4" t="str">
        <f t="shared" si="106"/>
        <v>93.27,</v>
      </c>
      <c r="Q599" s="5" t="s">
        <v>10</v>
      </c>
      <c r="R599" s="4" t="str">
        <f t="shared" si="107"/>
        <v>-0.49,</v>
      </c>
      <c r="S599" s="4" t="str">
        <f t="shared" si="108"/>
        <v>-0.0052</v>
      </c>
      <c r="T599" s="4" t="str">
        <f t="shared" si="109"/>
        <v>insert into FXRATE values ('20090721','USDJPY',93.74,94.23,94.35,93.27,null, -0.49,-0.0052);</v>
      </c>
    </row>
    <row r="600" spans="1:20" x14ac:dyDescent="0.2">
      <c r="A600" s="1">
        <v>20090722</v>
      </c>
      <c r="B600" s="1" t="s">
        <v>5</v>
      </c>
      <c r="C600" s="2">
        <v>93.58</v>
      </c>
      <c r="D600" s="2">
        <v>93.74</v>
      </c>
      <c r="E600" s="2">
        <v>93.85</v>
      </c>
      <c r="F600" s="2">
        <v>93.07</v>
      </c>
      <c r="G600" s="1" t="s">
        <v>6</v>
      </c>
      <c r="H600" s="2">
        <f t="shared" si="99"/>
        <v>-0.15999999999999659</v>
      </c>
      <c r="I600" s="3">
        <f t="shared" si="100"/>
        <v>-1.7068487305312203E-3</v>
      </c>
      <c r="K600" s="4" t="str">
        <f t="shared" si="101"/>
        <v>'20090722',</v>
      </c>
      <c r="L600" s="4" t="str">
        <f t="shared" si="102"/>
        <v>'USDJPY',</v>
      </c>
      <c r="M600" s="4" t="str">
        <f t="shared" si="103"/>
        <v>93.58,</v>
      </c>
      <c r="N600" s="4" t="str">
        <f t="shared" si="104"/>
        <v>93.74,</v>
      </c>
      <c r="O600" s="4" t="str">
        <f t="shared" si="105"/>
        <v>93.85,</v>
      </c>
      <c r="P600" s="4" t="str">
        <f t="shared" si="106"/>
        <v>93.07,</v>
      </c>
      <c r="Q600" s="5" t="s">
        <v>10</v>
      </c>
      <c r="R600" s="4" t="str">
        <f t="shared" si="107"/>
        <v>-0.16,</v>
      </c>
      <c r="S600" s="4" t="str">
        <f t="shared" si="108"/>
        <v>-0.00171</v>
      </c>
      <c r="T600" s="4" t="str">
        <f t="shared" si="109"/>
        <v>insert into FXRATE values ('20090722','USDJPY',93.58,93.74,93.85,93.07,null, -0.16,-0.00171);</v>
      </c>
    </row>
    <row r="601" spans="1:20" x14ac:dyDescent="0.2">
      <c r="A601" s="1">
        <v>20090723</v>
      </c>
      <c r="B601" s="1" t="s">
        <v>5</v>
      </c>
      <c r="C601" s="2">
        <v>94.99</v>
      </c>
      <c r="D601" s="2">
        <v>93.58</v>
      </c>
      <c r="E601" s="2">
        <v>95.26</v>
      </c>
      <c r="F601" s="2">
        <v>93.48</v>
      </c>
      <c r="G601" s="1" t="s">
        <v>6</v>
      </c>
      <c r="H601" s="2">
        <f t="shared" si="99"/>
        <v>1.4099999999999966</v>
      </c>
      <c r="I601" s="3">
        <f t="shared" si="100"/>
        <v>1.5067322077366923E-2</v>
      </c>
      <c r="K601" s="4" t="str">
        <f t="shared" si="101"/>
        <v>'20090723',</v>
      </c>
      <c r="L601" s="4" t="str">
        <f t="shared" si="102"/>
        <v>'USDJPY',</v>
      </c>
      <c r="M601" s="4" t="str">
        <f t="shared" si="103"/>
        <v>94.99,</v>
      </c>
      <c r="N601" s="4" t="str">
        <f t="shared" si="104"/>
        <v>93.58,</v>
      </c>
      <c r="O601" s="4" t="str">
        <f t="shared" si="105"/>
        <v>95.26,</v>
      </c>
      <c r="P601" s="4" t="str">
        <f t="shared" si="106"/>
        <v>93.48,</v>
      </c>
      <c r="Q601" s="5" t="s">
        <v>10</v>
      </c>
      <c r="R601" s="4" t="str">
        <f t="shared" si="107"/>
        <v>1.41,</v>
      </c>
      <c r="S601" s="4" t="str">
        <f t="shared" si="108"/>
        <v>0.01507</v>
      </c>
      <c r="T601" s="4" t="str">
        <f t="shared" si="109"/>
        <v>insert into FXRATE values ('20090723','USDJPY',94.99,93.58,95.26,93.48,null, 1.41,0.01507);</v>
      </c>
    </row>
    <row r="602" spans="1:20" x14ac:dyDescent="0.2">
      <c r="A602" s="1">
        <v>20090724</v>
      </c>
      <c r="B602" s="1" t="s">
        <v>5</v>
      </c>
      <c r="C602" s="2">
        <v>94.78</v>
      </c>
      <c r="D602" s="2">
        <v>94.99</v>
      </c>
      <c r="E602" s="2">
        <v>95.18</v>
      </c>
      <c r="F602" s="2">
        <v>94.58</v>
      </c>
      <c r="G602" s="1" t="s">
        <v>6</v>
      </c>
      <c r="H602" s="2">
        <f t="shared" si="99"/>
        <v>-0.20999999999999375</v>
      </c>
      <c r="I602" s="3">
        <f t="shared" si="100"/>
        <v>-2.2107590272659621E-3</v>
      </c>
      <c r="K602" s="4" t="str">
        <f t="shared" si="101"/>
        <v>'20090724',</v>
      </c>
      <c r="L602" s="4" t="str">
        <f t="shared" si="102"/>
        <v>'USDJPY',</v>
      </c>
      <c r="M602" s="4" t="str">
        <f t="shared" si="103"/>
        <v>94.78,</v>
      </c>
      <c r="N602" s="4" t="str">
        <f t="shared" si="104"/>
        <v>94.99,</v>
      </c>
      <c r="O602" s="4" t="str">
        <f t="shared" si="105"/>
        <v>95.18,</v>
      </c>
      <c r="P602" s="4" t="str">
        <f t="shared" si="106"/>
        <v>94.58,</v>
      </c>
      <c r="Q602" s="5" t="s">
        <v>10</v>
      </c>
      <c r="R602" s="4" t="str">
        <f t="shared" si="107"/>
        <v>-0.21,</v>
      </c>
      <c r="S602" s="4" t="str">
        <f t="shared" si="108"/>
        <v>-0.00221</v>
      </c>
      <c r="T602" s="4" t="str">
        <f t="shared" si="109"/>
        <v>insert into FXRATE values ('20090724','USDJPY',94.78,94.99,95.18,94.58,null, -0.21,-0.00221);</v>
      </c>
    </row>
    <row r="603" spans="1:20" x14ac:dyDescent="0.2">
      <c r="A603" s="1">
        <v>20090727</v>
      </c>
      <c r="B603" s="1" t="s">
        <v>5</v>
      </c>
      <c r="C603" s="2">
        <v>95.16</v>
      </c>
      <c r="D603" s="2">
        <v>94.72</v>
      </c>
      <c r="E603" s="2">
        <v>95.37</v>
      </c>
      <c r="F603" s="2">
        <v>94.64</v>
      </c>
      <c r="G603" s="1" t="s">
        <v>6</v>
      </c>
      <c r="H603" s="2">
        <f t="shared" si="99"/>
        <v>0.37999999999999545</v>
      </c>
      <c r="I603" s="3">
        <f t="shared" si="100"/>
        <v>4.0092846592107555E-3</v>
      </c>
      <c r="K603" s="4" t="str">
        <f t="shared" si="101"/>
        <v>'20090727',</v>
      </c>
      <c r="L603" s="4" t="str">
        <f t="shared" si="102"/>
        <v>'USDJPY',</v>
      </c>
      <c r="M603" s="4" t="str">
        <f t="shared" si="103"/>
        <v>95.16,</v>
      </c>
      <c r="N603" s="4" t="str">
        <f t="shared" si="104"/>
        <v>94.72,</v>
      </c>
      <c r="O603" s="4" t="str">
        <f t="shared" si="105"/>
        <v>95.37,</v>
      </c>
      <c r="P603" s="4" t="str">
        <f t="shared" si="106"/>
        <v>94.64,</v>
      </c>
      <c r="Q603" s="5" t="s">
        <v>10</v>
      </c>
      <c r="R603" s="4" t="str">
        <f t="shared" si="107"/>
        <v>0.38,</v>
      </c>
      <c r="S603" s="4" t="str">
        <f t="shared" si="108"/>
        <v>0.00401</v>
      </c>
      <c r="T603" s="4" t="str">
        <f t="shared" si="109"/>
        <v>insert into FXRATE values ('20090727','USDJPY',95.16,94.72,95.37,94.64,null, 0.38,0.00401);</v>
      </c>
    </row>
    <row r="604" spans="1:20" x14ac:dyDescent="0.2">
      <c r="A604" s="1">
        <v>20090728</v>
      </c>
      <c r="B604" s="1" t="s">
        <v>5</v>
      </c>
      <c r="C604" s="2">
        <v>94.53</v>
      </c>
      <c r="D604" s="2">
        <v>95.16</v>
      </c>
      <c r="E604" s="2">
        <v>95.24</v>
      </c>
      <c r="F604" s="2">
        <v>94.02</v>
      </c>
      <c r="G604" s="1" t="s">
        <v>6</v>
      </c>
      <c r="H604" s="2">
        <f t="shared" si="99"/>
        <v>-0.62999999999999545</v>
      </c>
      <c r="I604" s="3">
        <f t="shared" si="100"/>
        <v>-6.6204287515762451E-3</v>
      </c>
      <c r="K604" s="4" t="str">
        <f t="shared" si="101"/>
        <v>'20090728',</v>
      </c>
      <c r="L604" s="4" t="str">
        <f t="shared" si="102"/>
        <v>'USDJPY',</v>
      </c>
      <c r="M604" s="4" t="str">
        <f t="shared" si="103"/>
        <v>94.53,</v>
      </c>
      <c r="N604" s="4" t="str">
        <f t="shared" si="104"/>
        <v>95.16,</v>
      </c>
      <c r="O604" s="4" t="str">
        <f t="shared" si="105"/>
        <v>95.24,</v>
      </c>
      <c r="P604" s="4" t="str">
        <f t="shared" si="106"/>
        <v>94.02,</v>
      </c>
      <c r="Q604" s="5" t="s">
        <v>10</v>
      </c>
      <c r="R604" s="4" t="str">
        <f t="shared" si="107"/>
        <v>-0.63,</v>
      </c>
      <c r="S604" s="4" t="str">
        <f t="shared" si="108"/>
        <v>-0.00662</v>
      </c>
      <c r="T604" s="4" t="str">
        <f t="shared" si="109"/>
        <v>insert into FXRATE values ('20090728','USDJPY',94.53,95.16,95.24,94.02,null, -0.63,-0.00662);</v>
      </c>
    </row>
    <row r="605" spans="1:20" x14ac:dyDescent="0.2">
      <c r="A605" s="1">
        <v>20090729</v>
      </c>
      <c r="B605" s="1" t="s">
        <v>5</v>
      </c>
      <c r="C605" s="2">
        <v>94.96</v>
      </c>
      <c r="D605" s="2">
        <v>94.53</v>
      </c>
      <c r="E605" s="2">
        <v>95.33</v>
      </c>
      <c r="F605" s="2">
        <v>94.01</v>
      </c>
      <c r="G605" s="1" t="s">
        <v>6</v>
      </c>
      <c r="H605" s="2">
        <f t="shared" si="99"/>
        <v>0.42999999999999261</v>
      </c>
      <c r="I605" s="3">
        <f t="shared" si="100"/>
        <v>4.5488204802707349E-3</v>
      </c>
      <c r="K605" s="4" t="str">
        <f t="shared" si="101"/>
        <v>'20090729',</v>
      </c>
      <c r="L605" s="4" t="str">
        <f t="shared" si="102"/>
        <v>'USDJPY',</v>
      </c>
      <c r="M605" s="4" t="str">
        <f t="shared" si="103"/>
        <v>94.96,</v>
      </c>
      <c r="N605" s="4" t="str">
        <f t="shared" si="104"/>
        <v>94.53,</v>
      </c>
      <c r="O605" s="4" t="str">
        <f t="shared" si="105"/>
        <v>95.33,</v>
      </c>
      <c r="P605" s="4" t="str">
        <f t="shared" si="106"/>
        <v>94.01,</v>
      </c>
      <c r="Q605" s="5" t="s">
        <v>10</v>
      </c>
      <c r="R605" s="4" t="str">
        <f t="shared" si="107"/>
        <v>0.43,</v>
      </c>
      <c r="S605" s="4" t="str">
        <f t="shared" si="108"/>
        <v>0.00455</v>
      </c>
      <c r="T605" s="4" t="str">
        <f t="shared" si="109"/>
        <v>insert into FXRATE values ('20090729','USDJPY',94.96,94.53,95.33,94.01,null, 0.43,0.00455);</v>
      </c>
    </row>
    <row r="606" spans="1:20" x14ac:dyDescent="0.2">
      <c r="A606" s="1">
        <v>20090730</v>
      </c>
      <c r="B606" s="1" t="s">
        <v>5</v>
      </c>
      <c r="C606" s="2">
        <v>95.54</v>
      </c>
      <c r="D606" s="2">
        <v>94.96</v>
      </c>
      <c r="E606" s="2">
        <v>95.85</v>
      </c>
      <c r="F606" s="2">
        <v>94.81</v>
      </c>
      <c r="G606" s="1" t="s">
        <v>6</v>
      </c>
      <c r="H606" s="2">
        <f t="shared" si="99"/>
        <v>0.58000000000001251</v>
      </c>
      <c r="I606" s="3">
        <f t="shared" si="100"/>
        <v>6.1078348778434346E-3</v>
      </c>
      <c r="K606" s="4" t="str">
        <f t="shared" si="101"/>
        <v>'20090730',</v>
      </c>
      <c r="L606" s="4" t="str">
        <f t="shared" si="102"/>
        <v>'USDJPY',</v>
      </c>
      <c r="M606" s="4" t="str">
        <f t="shared" si="103"/>
        <v>95.54,</v>
      </c>
      <c r="N606" s="4" t="str">
        <f t="shared" si="104"/>
        <v>94.96,</v>
      </c>
      <c r="O606" s="4" t="str">
        <f t="shared" si="105"/>
        <v>95.85,</v>
      </c>
      <c r="P606" s="4" t="str">
        <f t="shared" si="106"/>
        <v>94.81,</v>
      </c>
      <c r="Q606" s="5" t="s">
        <v>10</v>
      </c>
      <c r="R606" s="4" t="str">
        <f t="shared" si="107"/>
        <v>0.58,</v>
      </c>
      <c r="S606" s="4" t="str">
        <f t="shared" si="108"/>
        <v>0.00611</v>
      </c>
      <c r="T606" s="4" t="str">
        <f t="shared" si="109"/>
        <v>insert into FXRATE values ('20090730','USDJPY',95.54,94.96,95.85,94.81,null, 0.58,0.00611);</v>
      </c>
    </row>
    <row r="607" spans="1:20" x14ac:dyDescent="0.2">
      <c r="A607" s="1">
        <v>20090731</v>
      </c>
      <c r="B607" s="1" t="s">
        <v>5</v>
      </c>
      <c r="C607" s="2">
        <v>94.64</v>
      </c>
      <c r="D607" s="2">
        <v>95.54</v>
      </c>
      <c r="E607" s="2">
        <v>95.83</v>
      </c>
      <c r="F607" s="2">
        <v>94.49</v>
      </c>
      <c r="G607" s="1" t="s">
        <v>6</v>
      </c>
      <c r="H607" s="2">
        <f t="shared" si="99"/>
        <v>-0.90000000000000568</v>
      </c>
      <c r="I607" s="3">
        <f t="shared" si="100"/>
        <v>-9.4201381620264354E-3</v>
      </c>
      <c r="K607" s="4" t="str">
        <f t="shared" si="101"/>
        <v>'20090731',</v>
      </c>
      <c r="L607" s="4" t="str">
        <f t="shared" si="102"/>
        <v>'USDJPY',</v>
      </c>
      <c r="M607" s="4" t="str">
        <f t="shared" si="103"/>
        <v>94.64,</v>
      </c>
      <c r="N607" s="4" t="str">
        <f t="shared" si="104"/>
        <v>95.54,</v>
      </c>
      <c r="O607" s="4" t="str">
        <f t="shared" si="105"/>
        <v>95.83,</v>
      </c>
      <c r="P607" s="4" t="str">
        <f t="shared" si="106"/>
        <v>94.49,</v>
      </c>
      <c r="Q607" s="5" t="s">
        <v>10</v>
      </c>
      <c r="R607" s="4" t="str">
        <f t="shared" si="107"/>
        <v>-0.9,</v>
      </c>
      <c r="S607" s="4" t="str">
        <f t="shared" si="108"/>
        <v>-0.00942</v>
      </c>
      <c r="T607" s="4" t="str">
        <f t="shared" si="109"/>
        <v>insert into FXRATE values ('20090731','USDJPY',94.64,95.54,95.83,94.49,null, -0.9,-0.00942);</v>
      </c>
    </row>
    <row r="608" spans="1:20" x14ac:dyDescent="0.2">
      <c r="A608" s="1">
        <v>20090803</v>
      </c>
      <c r="B608" s="1" t="s">
        <v>5</v>
      </c>
      <c r="C608" s="2">
        <v>95.25</v>
      </c>
      <c r="D608" s="2">
        <v>94.79</v>
      </c>
      <c r="E608" s="2">
        <v>95.39</v>
      </c>
      <c r="F608" s="2">
        <v>94.57</v>
      </c>
      <c r="G608" s="1" t="s">
        <v>6</v>
      </c>
      <c r="H608" s="2">
        <f t="shared" si="99"/>
        <v>0.60999999999999943</v>
      </c>
      <c r="I608" s="3">
        <f t="shared" si="100"/>
        <v>6.4454775993237476E-3</v>
      </c>
      <c r="K608" s="4" t="str">
        <f t="shared" si="101"/>
        <v>'20090803',</v>
      </c>
      <c r="L608" s="4" t="str">
        <f t="shared" si="102"/>
        <v>'USDJPY',</v>
      </c>
      <c r="M608" s="4" t="str">
        <f t="shared" si="103"/>
        <v>95.25,</v>
      </c>
      <c r="N608" s="4" t="str">
        <f t="shared" si="104"/>
        <v>94.79,</v>
      </c>
      <c r="O608" s="4" t="str">
        <f t="shared" si="105"/>
        <v>95.39,</v>
      </c>
      <c r="P608" s="4" t="str">
        <f t="shared" si="106"/>
        <v>94.57,</v>
      </c>
      <c r="Q608" s="5" t="s">
        <v>10</v>
      </c>
      <c r="R608" s="4" t="str">
        <f t="shared" si="107"/>
        <v>0.61,</v>
      </c>
      <c r="S608" s="4" t="str">
        <f t="shared" si="108"/>
        <v>0.00645</v>
      </c>
      <c r="T608" s="4" t="str">
        <f t="shared" si="109"/>
        <v>insert into FXRATE values ('20090803','USDJPY',95.25,94.79,95.39,94.57,null, 0.61,0.00645);</v>
      </c>
    </row>
    <row r="609" spans="1:20" x14ac:dyDescent="0.2">
      <c r="A609" s="1">
        <v>20090804</v>
      </c>
      <c r="B609" s="1" t="s">
        <v>5</v>
      </c>
      <c r="C609" s="2">
        <v>95.21</v>
      </c>
      <c r="D609" s="2">
        <v>95.25</v>
      </c>
      <c r="E609" s="2">
        <v>95.43</v>
      </c>
      <c r="F609" s="2">
        <v>94.35</v>
      </c>
      <c r="G609" s="1" t="s">
        <v>6</v>
      </c>
      <c r="H609" s="2">
        <f t="shared" si="99"/>
        <v>-4.0000000000006253E-2</v>
      </c>
      <c r="I609" s="3">
        <f t="shared" si="100"/>
        <v>-4.1994750656174545E-4</v>
      </c>
      <c r="K609" s="4" t="str">
        <f t="shared" si="101"/>
        <v>'20090804',</v>
      </c>
      <c r="L609" s="4" t="str">
        <f t="shared" si="102"/>
        <v>'USDJPY',</v>
      </c>
      <c r="M609" s="4" t="str">
        <f t="shared" si="103"/>
        <v>95.21,</v>
      </c>
      <c r="N609" s="4" t="str">
        <f t="shared" si="104"/>
        <v>95.25,</v>
      </c>
      <c r="O609" s="4" t="str">
        <f t="shared" si="105"/>
        <v>95.43,</v>
      </c>
      <c r="P609" s="4" t="str">
        <f t="shared" si="106"/>
        <v>94.35,</v>
      </c>
      <c r="Q609" s="5" t="s">
        <v>10</v>
      </c>
      <c r="R609" s="4" t="str">
        <f t="shared" si="107"/>
        <v>-0.04,</v>
      </c>
      <c r="S609" s="4" t="str">
        <f t="shared" si="108"/>
        <v>-0.00042</v>
      </c>
      <c r="T609" s="4" t="str">
        <f t="shared" si="109"/>
        <v>insert into FXRATE values ('20090804','USDJPY',95.21,95.25,95.43,94.35,null, -0.04,-0.00042);</v>
      </c>
    </row>
    <row r="610" spans="1:20" x14ac:dyDescent="0.2">
      <c r="A610" s="1">
        <v>20090805</v>
      </c>
      <c r="B610" s="1" t="s">
        <v>5</v>
      </c>
      <c r="C610" s="2">
        <v>94.93</v>
      </c>
      <c r="D610" s="2">
        <v>95.21</v>
      </c>
      <c r="E610" s="2">
        <v>95.39</v>
      </c>
      <c r="F610" s="2">
        <v>94.62</v>
      </c>
      <c r="G610" s="1" t="s">
        <v>6</v>
      </c>
      <c r="H610" s="2">
        <f t="shared" si="99"/>
        <v>-0.27999999999998693</v>
      </c>
      <c r="I610" s="3">
        <f t="shared" si="100"/>
        <v>-2.9408675559288618E-3</v>
      </c>
      <c r="K610" s="4" t="str">
        <f t="shared" si="101"/>
        <v>'20090805',</v>
      </c>
      <c r="L610" s="4" t="str">
        <f t="shared" si="102"/>
        <v>'USDJPY',</v>
      </c>
      <c r="M610" s="4" t="str">
        <f t="shared" si="103"/>
        <v>94.93,</v>
      </c>
      <c r="N610" s="4" t="str">
        <f t="shared" si="104"/>
        <v>95.21,</v>
      </c>
      <c r="O610" s="4" t="str">
        <f t="shared" si="105"/>
        <v>95.39,</v>
      </c>
      <c r="P610" s="4" t="str">
        <f t="shared" si="106"/>
        <v>94.62,</v>
      </c>
      <c r="Q610" s="5" t="s">
        <v>10</v>
      </c>
      <c r="R610" s="4" t="str">
        <f t="shared" si="107"/>
        <v>-0.28,</v>
      </c>
      <c r="S610" s="4" t="str">
        <f t="shared" si="108"/>
        <v>-0.00294</v>
      </c>
      <c r="T610" s="4" t="str">
        <f t="shared" si="109"/>
        <v>insert into FXRATE values ('20090805','USDJPY',94.93,95.21,95.39,94.62,null, -0.28,-0.00294);</v>
      </c>
    </row>
    <row r="611" spans="1:20" x14ac:dyDescent="0.2">
      <c r="A611" s="1">
        <v>20090806</v>
      </c>
      <c r="B611" s="1" t="s">
        <v>5</v>
      </c>
      <c r="C611" s="2">
        <v>95.46</v>
      </c>
      <c r="D611" s="2">
        <v>94.93</v>
      </c>
      <c r="E611" s="2">
        <v>95.78</v>
      </c>
      <c r="F611" s="2">
        <v>94.77</v>
      </c>
      <c r="G611" s="1" t="s">
        <v>6</v>
      </c>
      <c r="H611" s="2">
        <f t="shared" si="99"/>
        <v>0.52999999999998693</v>
      </c>
      <c r="I611" s="3">
        <f t="shared" si="100"/>
        <v>5.5830612029915396E-3</v>
      </c>
      <c r="K611" s="4" t="str">
        <f t="shared" si="101"/>
        <v>'20090806',</v>
      </c>
      <c r="L611" s="4" t="str">
        <f t="shared" si="102"/>
        <v>'USDJPY',</v>
      </c>
      <c r="M611" s="4" t="str">
        <f t="shared" si="103"/>
        <v>95.46,</v>
      </c>
      <c r="N611" s="4" t="str">
        <f t="shared" si="104"/>
        <v>94.93,</v>
      </c>
      <c r="O611" s="4" t="str">
        <f t="shared" si="105"/>
        <v>95.78,</v>
      </c>
      <c r="P611" s="4" t="str">
        <f t="shared" si="106"/>
        <v>94.77,</v>
      </c>
      <c r="Q611" s="5" t="s">
        <v>10</v>
      </c>
      <c r="R611" s="4" t="str">
        <f t="shared" si="107"/>
        <v>0.53,</v>
      </c>
      <c r="S611" s="4" t="str">
        <f t="shared" si="108"/>
        <v>0.00558</v>
      </c>
      <c r="T611" s="4" t="str">
        <f t="shared" si="109"/>
        <v>insert into FXRATE values ('20090806','USDJPY',95.46,94.93,95.78,94.77,null, 0.53,0.00558);</v>
      </c>
    </row>
    <row r="612" spans="1:20" x14ac:dyDescent="0.2">
      <c r="A612" s="1">
        <v>20090807</v>
      </c>
      <c r="B612" s="1" t="s">
        <v>5</v>
      </c>
      <c r="C612" s="2">
        <v>97.5</v>
      </c>
      <c r="D612" s="2">
        <v>95.46</v>
      </c>
      <c r="E612" s="2">
        <v>97.75</v>
      </c>
      <c r="F612" s="2">
        <v>95.05</v>
      </c>
      <c r="G612" s="1" t="s">
        <v>6</v>
      </c>
      <c r="H612" s="2">
        <f t="shared" si="99"/>
        <v>2.0400000000000063</v>
      </c>
      <c r="I612" s="3">
        <f t="shared" si="100"/>
        <v>2.1370207416719113E-2</v>
      </c>
      <c r="K612" s="4" t="str">
        <f t="shared" si="101"/>
        <v>'20090807',</v>
      </c>
      <c r="L612" s="4" t="str">
        <f t="shared" si="102"/>
        <v>'USDJPY',</v>
      </c>
      <c r="M612" s="4" t="str">
        <f t="shared" si="103"/>
        <v>97.5,</v>
      </c>
      <c r="N612" s="4" t="str">
        <f t="shared" si="104"/>
        <v>95.46,</v>
      </c>
      <c r="O612" s="4" t="str">
        <f t="shared" si="105"/>
        <v>97.75,</v>
      </c>
      <c r="P612" s="4" t="str">
        <f t="shared" si="106"/>
        <v>95.05,</v>
      </c>
      <c r="Q612" s="5" t="s">
        <v>10</v>
      </c>
      <c r="R612" s="4" t="str">
        <f t="shared" si="107"/>
        <v>2.04,</v>
      </c>
      <c r="S612" s="4" t="str">
        <f t="shared" si="108"/>
        <v>0.02137</v>
      </c>
      <c r="T612" s="4" t="str">
        <f t="shared" si="109"/>
        <v>insert into FXRATE values ('20090807','USDJPY',97.5,95.46,97.75,95.05,null, 2.04,0.02137);</v>
      </c>
    </row>
    <row r="613" spans="1:20" x14ac:dyDescent="0.2">
      <c r="A613" s="1">
        <v>20090810</v>
      </c>
      <c r="B613" s="1" t="s">
        <v>5</v>
      </c>
      <c r="C613" s="2">
        <v>97.15</v>
      </c>
      <c r="D613" s="2">
        <v>97.44</v>
      </c>
      <c r="E613" s="2">
        <v>97.55</v>
      </c>
      <c r="F613" s="2">
        <v>96.88</v>
      </c>
      <c r="G613" s="1" t="s">
        <v>6</v>
      </c>
      <c r="H613" s="2">
        <f t="shared" si="99"/>
        <v>-0.34999999999999432</v>
      </c>
      <c r="I613" s="3">
        <f t="shared" si="100"/>
        <v>-3.5897435897435316E-3</v>
      </c>
      <c r="K613" s="4" t="str">
        <f t="shared" si="101"/>
        <v>'20090810',</v>
      </c>
      <c r="L613" s="4" t="str">
        <f t="shared" si="102"/>
        <v>'USDJPY',</v>
      </c>
      <c r="M613" s="4" t="str">
        <f t="shared" si="103"/>
        <v>97.15,</v>
      </c>
      <c r="N613" s="4" t="str">
        <f t="shared" si="104"/>
        <v>97.44,</v>
      </c>
      <c r="O613" s="4" t="str">
        <f t="shared" si="105"/>
        <v>97.55,</v>
      </c>
      <c r="P613" s="4" t="str">
        <f t="shared" si="106"/>
        <v>96.88,</v>
      </c>
      <c r="Q613" s="5" t="s">
        <v>10</v>
      </c>
      <c r="R613" s="4" t="str">
        <f t="shared" si="107"/>
        <v>-0.35,</v>
      </c>
      <c r="S613" s="4" t="str">
        <f t="shared" si="108"/>
        <v>-0.00359</v>
      </c>
      <c r="T613" s="4" t="str">
        <f t="shared" si="109"/>
        <v>insert into FXRATE values ('20090810','USDJPY',97.15,97.44,97.55,96.88,null, -0.35,-0.00359);</v>
      </c>
    </row>
    <row r="614" spans="1:20" x14ac:dyDescent="0.2">
      <c r="A614" s="1">
        <v>20090811</v>
      </c>
      <c r="B614" s="1" t="s">
        <v>5</v>
      </c>
      <c r="C614" s="2">
        <v>95.99</v>
      </c>
      <c r="D614" s="2">
        <v>97.15</v>
      </c>
      <c r="E614" s="2">
        <v>97.15</v>
      </c>
      <c r="F614" s="2">
        <v>95.74</v>
      </c>
      <c r="G614" s="1" t="s">
        <v>6</v>
      </c>
      <c r="H614" s="2">
        <f t="shared" si="99"/>
        <v>-1.1600000000000108</v>
      </c>
      <c r="I614" s="3">
        <f t="shared" si="100"/>
        <v>-1.1940298507462798E-2</v>
      </c>
      <c r="K614" s="4" t="str">
        <f t="shared" si="101"/>
        <v>'20090811',</v>
      </c>
      <c r="L614" s="4" t="str">
        <f t="shared" si="102"/>
        <v>'USDJPY',</v>
      </c>
      <c r="M614" s="4" t="str">
        <f t="shared" si="103"/>
        <v>95.99,</v>
      </c>
      <c r="N614" s="4" t="str">
        <f t="shared" si="104"/>
        <v>97.15,</v>
      </c>
      <c r="O614" s="4" t="str">
        <f t="shared" si="105"/>
        <v>97.15,</v>
      </c>
      <c r="P614" s="4" t="str">
        <f t="shared" si="106"/>
        <v>95.74,</v>
      </c>
      <c r="Q614" s="5" t="s">
        <v>10</v>
      </c>
      <c r="R614" s="4" t="str">
        <f t="shared" si="107"/>
        <v>-1.16,</v>
      </c>
      <c r="S614" s="4" t="str">
        <f t="shared" si="108"/>
        <v>-0.01194</v>
      </c>
      <c r="T614" s="4" t="str">
        <f t="shared" si="109"/>
        <v>insert into FXRATE values ('20090811','USDJPY',95.99,97.15,97.15,95.74,null, -1.16,-0.01194);</v>
      </c>
    </row>
    <row r="615" spans="1:20" x14ac:dyDescent="0.2">
      <c r="A615" s="1">
        <v>20090812</v>
      </c>
      <c r="B615" s="1" t="s">
        <v>5</v>
      </c>
      <c r="C615" s="2">
        <v>96.05</v>
      </c>
      <c r="D615" s="2">
        <v>95.99</v>
      </c>
      <c r="E615" s="2">
        <v>96.78</v>
      </c>
      <c r="F615" s="2">
        <v>95.12</v>
      </c>
      <c r="G615" s="1" t="s">
        <v>6</v>
      </c>
      <c r="H615" s="2">
        <f t="shared" si="99"/>
        <v>6.0000000000002274E-2</v>
      </c>
      <c r="I615" s="3">
        <f t="shared" si="100"/>
        <v>6.2506511094908093E-4</v>
      </c>
      <c r="K615" s="4" t="str">
        <f t="shared" si="101"/>
        <v>'20090812',</v>
      </c>
      <c r="L615" s="4" t="str">
        <f t="shared" si="102"/>
        <v>'USDJPY',</v>
      </c>
      <c r="M615" s="4" t="str">
        <f t="shared" si="103"/>
        <v>96.05,</v>
      </c>
      <c r="N615" s="4" t="str">
        <f t="shared" si="104"/>
        <v>95.99,</v>
      </c>
      <c r="O615" s="4" t="str">
        <f t="shared" si="105"/>
        <v>96.78,</v>
      </c>
      <c r="P615" s="4" t="str">
        <f t="shared" si="106"/>
        <v>95.12,</v>
      </c>
      <c r="Q615" s="5" t="s">
        <v>10</v>
      </c>
      <c r="R615" s="4" t="str">
        <f t="shared" si="107"/>
        <v>0.06,</v>
      </c>
      <c r="S615" s="4" t="str">
        <f t="shared" si="108"/>
        <v>0.00063</v>
      </c>
      <c r="T615" s="4" t="str">
        <f t="shared" si="109"/>
        <v>insert into FXRATE values ('20090812','USDJPY',96.05,95.99,96.78,95.12,null, 0.06,0.00063);</v>
      </c>
    </row>
    <row r="616" spans="1:20" x14ac:dyDescent="0.2">
      <c r="A616" s="1">
        <v>20090813</v>
      </c>
      <c r="B616" s="1" t="s">
        <v>5</v>
      </c>
      <c r="C616" s="2">
        <v>95.4</v>
      </c>
      <c r="D616" s="2">
        <v>96.05</v>
      </c>
      <c r="E616" s="2">
        <v>96.48</v>
      </c>
      <c r="F616" s="2">
        <v>95.02</v>
      </c>
      <c r="G616" s="1" t="s">
        <v>6</v>
      </c>
      <c r="H616" s="2">
        <f t="shared" si="99"/>
        <v>-0.64999999999999147</v>
      </c>
      <c r="I616" s="3">
        <f t="shared" si="100"/>
        <v>-6.7673086933887714E-3</v>
      </c>
      <c r="K616" s="4" t="str">
        <f t="shared" si="101"/>
        <v>'20090813',</v>
      </c>
      <c r="L616" s="4" t="str">
        <f t="shared" si="102"/>
        <v>'USDJPY',</v>
      </c>
      <c r="M616" s="4" t="str">
        <f t="shared" si="103"/>
        <v>95.4,</v>
      </c>
      <c r="N616" s="4" t="str">
        <f t="shared" si="104"/>
        <v>96.05,</v>
      </c>
      <c r="O616" s="4" t="str">
        <f t="shared" si="105"/>
        <v>96.48,</v>
      </c>
      <c r="P616" s="4" t="str">
        <f t="shared" si="106"/>
        <v>95.02,</v>
      </c>
      <c r="Q616" s="5" t="s">
        <v>10</v>
      </c>
      <c r="R616" s="4" t="str">
        <f t="shared" si="107"/>
        <v>-0.65,</v>
      </c>
      <c r="S616" s="4" t="str">
        <f t="shared" si="108"/>
        <v>-0.00677</v>
      </c>
      <c r="T616" s="4" t="str">
        <f t="shared" si="109"/>
        <v>insert into FXRATE values ('20090813','USDJPY',95.4,96.05,96.48,95.02,null, -0.65,-0.00677);</v>
      </c>
    </row>
    <row r="617" spans="1:20" x14ac:dyDescent="0.2">
      <c r="A617" s="1">
        <v>20090814</v>
      </c>
      <c r="B617" s="1" t="s">
        <v>5</v>
      </c>
      <c r="C617" s="2">
        <v>94.81</v>
      </c>
      <c r="D617" s="2">
        <v>95.4</v>
      </c>
      <c r="E617" s="2">
        <v>95.45</v>
      </c>
      <c r="F617" s="2">
        <v>94.41</v>
      </c>
      <c r="G617" s="1" t="s">
        <v>6</v>
      </c>
      <c r="H617" s="2">
        <f t="shared" si="99"/>
        <v>-0.59000000000000341</v>
      </c>
      <c r="I617" s="3">
        <f t="shared" si="100"/>
        <v>-6.1844863731656541E-3</v>
      </c>
      <c r="K617" s="4" t="str">
        <f t="shared" si="101"/>
        <v>'20090814',</v>
      </c>
      <c r="L617" s="4" t="str">
        <f t="shared" si="102"/>
        <v>'USDJPY',</v>
      </c>
      <c r="M617" s="4" t="str">
        <f t="shared" si="103"/>
        <v>94.81,</v>
      </c>
      <c r="N617" s="4" t="str">
        <f t="shared" si="104"/>
        <v>95.4,</v>
      </c>
      <c r="O617" s="4" t="str">
        <f t="shared" si="105"/>
        <v>95.45,</v>
      </c>
      <c r="P617" s="4" t="str">
        <f t="shared" si="106"/>
        <v>94.41,</v>
      </c>
      <c r="Q617" s="5" t="s">
        <v>10</v>
      </c>
      <c r="R617" s="4" t="str">
        <f t="shared" si="107"/>
        <v>-0.59,</v>
      </c>
      <c r="S617" s="4" t="str">
        <f t="shared" si="108"/>
        <v>-0.00618</v>
      </c>
      <c r="T617" s="4" t="str">
        <f t="shared" si="109"/>
        <v>insert into FXRATE values ('20090814','USDJPY',94.81,95.4,95.45,94.41,null, -0.59,-0.00618);</v>
      </c>
    </row>
    <row r="618" spans="1:20" x14ac:dyDescent="0.2">
      <c r="A618" s="1">
        <v>20090817</v>
      </c>
      <c r="B618" s="1" t="s">
        <v>5</v>
      </c>
      <c r="C618" s="2">
        <v>94.49</v>
      </c>
      <c r="D618" s="2">
        <v>94.75</v>
      </c>
      <c r="E618" s="2">
        <v>94.88</v>
      </c>
      <c r="F618" s="2">
        <v>94.17</v>
      </c>
      <c r="G618" s="1" t="s">
        <v>6</v>
      </c>
      <c r="H618" s="2">
        <f t="shared" si="99"/>
        <v>-0.32000000000000739</v>
      </c>
      <c r="I618" s="3">
        <f t="shared" si="100"/>
        <v>-3.3751713954225018E-3</v>
      </c>
      <c r="K618" s="4" t="str">
        <f t="shared" si="101"/>
        <v>'20090817',</v>
      </c>
      <c r="L618" s="4" t="str">
        <f t="shared" si="102"/>
        <v>'USDJPY',</v>
      </c>
      <c r="M618" s="4" t="str">
        <f t="shared" si="103"/>
        <v>94.49,</v>
      </c>
      <c r="N618" s="4" t="str">
        <f t="shared" si="104"/>
        <v>94.75,</v>
      </c>
      <c r="O618" s="4" t="str">
        <f t="shared" si="105"/>
        <v>94.88,</v>
      </c>
      <c r="P618" s="4" t="str">
        <f t="shared" si="106"/>
        <v>94.17,</v>
      </c>
      <c r="Q618" s="5" t="s">
        <v>10</v>
      </c>
      <c r="R618" s="4" t="str">
        <f t="shared" si="107"/>
        <v>-0.32,</v>
      </c>
      <c r="S618" s="4" t="str">
        <f t="shared" si="108"/>
        <v>-0.00338</v>
      </c>
      <c r="T618" s="4" t="str">
        <f t="shared" si="109"/>
        <v>insert into FXRATE values ('20090817','USDJPY',94.49,94.75,94.88,94.17,null, -0.32,-0.00338);</v>
      </c>
    </row>
    <row r="619" spans="1:20" x14ac:dyDescent="0.2">
      <c r="A619" s="1">
        <v>20090818</v>
      </c>
      <c r="B619" s="1" t="s">
        <v>5</v>
      </c>
      <c r="C619" s="2">
        <v>94.68</v>
      </c>
      <c r="D619" s="2">
        <v>94.49</v>
      </c>
      <c r="E619" s="2">
        <v>95.26</v>
      </c>
      <c r="F619" s="2">
        <v>94.31</v>
      </c>
      <c r="G619" s="1" t="s">
        <v>6</v>
      </c>
      <c r="H619" s="2">
        <f t="shared" si="99"/>
        <v>0.19000000000001194</v>
      </c>
      <c r="I619" s="3">
        <f t="shared" si="100"/>
        <v>2.0107947930999254E-3</v>
      </c>
      <c r="K619" s="4" t="str">
        <f t="shared" si="101"/>
        <v>'20090818',</v>
      </c>
      <c r="L619" s="4" t="str">
        <f t="shared" si="102"/>
        <v>'USDJPY',</v>
      </c>
      <c r="M619" s="4" t="str">
        <f t="shared" si="103"/>
        <v>94.68,</v>
      </c>
      <c r="N619" s="4" t="str">
        <f t="shared" si="104"/>
        <v>94.49,</v>
      </c>
      <c r="O619" s="4" t="str">
        <f t="shared" si="105"/>
        <v>95.26,</v>
      </c>
      <c r="P619" s="4" t="str">
        <f t="shared" si="106"/>
        <v>94.31,</v>
      </c>
      <c r="Q619" s="5" t="s">
        <v>10</v>
      </c>
      <c r="R619" s="4" t="str">
        <f t="shared" si="107"/>
        <v>0.19,</v>
      </c>
      <c r="S619" s="4" t="str">
        <f t="shared" si="108"/>
        <v>0.00201</v>
      </c>
      <c r="T619" s="4" t="str">
        <f t="shared" si="109"/>
        <v>insert into FXRATE values ('20090818','USDJPY',94.68,94.49,95.26,94.31,null, 0.19,0.00201);</v>
      </c>
    </row>
    <row r="620" spans="1:20" x14ac:dyDescent="0.2">
      <c r="A620" s="1">
        <v>20090819</v>
      </c>
      <c r="B620" s="1" t="s">
        <v>5</v>
      </c>
      <c r="C620" s="2">
        <v>94.05</v>
      </c>
      <c r="D620" s="2">
        <v>94.68</v>
      </c>
      <c r="E620" s="2">
        <v>94.94</v>
      </c>
      <c r="F620" s="2">
        <v>93.64</v>
      </c>
      <c r="G620" s="1" t="s">
        <v>6</v>
      </c>
      <c r="H620" s="2">
        <f t="shared" si="99"/>
        <v>-0.63000000000000966</v>
      </c>
      <c r="I620" s="3">
        <f t="shared" si="100"/>
        <v>-6.6539923954373643E-3</v>
      </c>
      <c r="K620" s="4" t="str">
        <f t="shared" si="101"/>
        <v>'20090819',</v>
      </c>
      <c r="L620" s="4" t="str">
        <f t="shared" si="102"/>
        <v>'USDJPY',</v>
      </c>
      <c r="M620" s="4" t="str">
        <f t="shared" si="103"/>
        <v>94.05,</v>
      </c>
      <c r="N620" s="4" t="str">
        <f t="shared" si="104"/>
        <v>94.68,</v>
      </c>
      <c r="O620" s="4" t="str">
        <f t="shared" si="105"/>
        <v>94.94,</v>
      </c>
      <c r="P620" s="4" t="str">
        <f t="shared" si="106"/>
        <v>93.64,</v>
      </c>
      <c r="Q620" s="5" t="s">
        <v>10</v>
      </c>
      <c r="R620" s="4" t="str">
        <f t="shared" si="107"/>
        <v>-0.63,</v>
      </c>
      <c r="S620" s="4" t="str">
        <f t="shared" si="108"/>
        <v>-0.00665</v>
      </c>
      <c r="T620" s="4" t="str">
        <f t="shared" si="109"/>
        <v>insert into FXRATE values ('20090819','USDJPY',94.05,94.68,94.94,93.64,null, -0.63,-0.00665);</v>
      </c>
    </row>
    <row r="621" spans="1:20" x14ac:dyDescent="0.2">
      <c r="A621" s="1">
        <v>20090820</v>
      </c>
      <c r="B621" s="1" t="s">
        <v>5</v>
      </c>
      <c r="C621" s="2">
        <v>94.17</v>
      </c>
      <c r="D621" s="2">
        <v>94.05</v>
      </c>
      <c r="E621" s="2">
        <v>94.52</v>
      </c>
      <c r="F621" s="2">
        <v>93.85</v>
      </c>
      <c r="G621" s="1" t="s">
        <v>6</v>
      </c>
      <c r="H621" s="2">
        <f t="shared" si="99"/>
        <v>0.12000000000000455</v>
      </c>
      <c r="I621" s="3">
        <f t="shared" si="100"/>
        <v>1.2759170653907979E-3</v>
      </c>
      <c r="K621" s="4" t="str">
        <f t="shared" si="101"/>
        <v>'20090820',</v>
      </c>
      <c r="L621" s="4" t="str">
        <f t="shared" si="102"/>
        <v>'USDJPY',</v>
      </c>
      <c r="M621" s="4" t="str">
        <f t="shared" si="103"/>
        <v>94.17,</v>
      </c>
      <c r="N621" s="4" t="str">
        <f t="shared" si="104"/>
        <v>94.05,</v>
      </c>
      <c r="O621" s="4" t="str">
        <f t="shared" si="105"/>
        <v>94.52,</v>
      </c>
      <c r="P621" s="4" t="str">
        <f t="shared" si="106"/>
        <v>93.85,</v>
      </c>
      <c r="Q621" s="5" t="s">
        <v>10</v>
      </c>
      <c r="R621" s="4" t="str">
        <f t="shared" si="107"/>
        <v>0.12,</v>
      </c>
      <c r="S621" s="4" t="str">
        <f t="shared" si="108"/>
        <v>0.00128</v>
      </c>
      <c r="T621" s="4" t="str">
        <f t="shared" si="109"/>
        <v>insert into FXRATE values ('20090820','USDJPY',94.17,94.05,94.52,93.85,null, 0.12,0.00128);</v>
      </c>
    </row>
    <row r="622" spans="1:20" x14ac:dyDescent="0.2">
      <c r="A622" s="1">
        <v>20090821</v>
      </c>
      <c r="B622" s="1" t="s">
        <v>5</v>
      </c>
      <c r="C622" s="2">
        <v>94.29</v>
      </c>
      <c r="D622" s="2">
        <v>94.17</v>
      </c>
      <c r="E622" s="2">
        <v>94.69</v>
      </c>
      <c r="F622" s="2">
        <v>93.37</v>
      </c>
      <c r="G622" s="1" t="s">
        <v>6</v>
      </c>
      <c r="H622" s="2">
        <f t="shared" si="99"/>
        <v>0.12000000000000455</v>
      </c>
      <c r="I622" s="3">
        <f t="shared" si="100"/>
        <v>1.2742911755336578E-3</v>
      </c>
      <c r="K622" s="4" t="str">
        <f t="shared" si="101"/>
        <v>'20090821',</v>
      </c>
      <c r="L622" s="4" t="str">
        <f t="shared" si="102"/>
        <v>'USDJPY',</v>
      </c>
      <c r="M622" s="4" t="str">
        <f t="shared" si="103"/>
        <v>94.29,</v>
      </c>
      <c r="N622" s="4" t="str">
        <f t="shared" si="104"/>
        <v>94.17,</v>
      </c>
      <c r="O622" s="4" t="str">
        <f t="shared" si="105"/>
        <v>94.69,</v>
      </c>
      <c r="P622" s="4" t="str">
        <f t="shared" si="106"/>
        <v>93.37,</v>
      </c>
      <c r="Q622" s="5" t="s">
        <v>10</v>
      </c>
      <c r="R622" s="4" t="str">
        <f t="shared" si="107"/>
        <v>0.12,</v>
      </c>
      <c r="S622" s="4" t="str">
        <f t="shared" si="108"/>
        <v>0.00127</v>
      </c>
      <c r="T622" s="4" t="str">
        <f t="shared" si="109"/>
        <v>insert into FXRATE values ('20090821','USDJPY',94.29,94.17,94.69,93.37,null, 0.12,0.00127);</v>
      </c>
    </row>
    <row r="623" spans="1:20" x14ac:dyDescent="0.2">
      <c r="A623" s="1">
        <v>20090824</v>
      </c>
      <c r="B623" s="1" t="s">
        <v>5</v>
      </c>
      <c r="C623" s="2">
        <v>94.55</v>
      </c>
      <c r="D623" s="2">
        <v>94.44</v>
      </c>
      <c r="E623" s="2">
        <v>95.03</v>
      </c>
      <c r="F623" s="2">
        <v>94.42</v>
      </c>
      <c r="G623" s="1" t="s">
        <v>6</v>
      </c>
      <c r="H623" s="2">
        <f t="shared" si="99"/>
        <v>0.25999999999999091</v>
      </c>
      <c r="I623" s="3">
        <f t="shared" si="100"/>
        <v>2.7574504189202555E-3</v>
      </c>
      <c r="K623" s="4" t="str">
        <f t="shared" si="101"/>
        <v>'20090824',</v>
      </c>
      <c r="L623" s="4" t="str">
        <f t="shared" si="102"/>
        <v>'USDJPY',</v>
      </c>
      <c r="M623" s="4" t="str">
        <f t="shared" si="103"/>
        <v>94.55,</v>
      </c>
      <c r="N623" s="4" t="str">
        <f t="shared" si="104"/>
        <v>94.44,</v>
      </c>
      <c r="O623" s="4" t="str">
        <f t="shared" si="105"/>
        <v>95.03,</v>
      </c>
      <c r="P623" s="4" t="str">
        <f t="shared" si="106"/>
        <v>94.42,</v>
      </c>
      <c r="Q623" s="5" t="s">
        <v>10</v>
      </c>
      <c r="R623" s="4" t="str">
        <f t="shared" si="107"/>
        <v>0.26,</v>
      </c>
      <c r="S623" s="4" t="str">
        <f t="shared" si="108"/>
        <v>0.00276</v>
      </c>
      <c r="T623" s="4" t="str">
        <f t="shared" si="109"/>
        <v>insert into FXRATE values ('20090824','USDJPY',94.55,94.44,95.03,94.42,null, 0.26,0.00276);</v>
      </c>
    </row>
    <row r="624" spans="1:20" x14ac:dyDescent="0.2">
      <c r="A624" s="1">
        <v>20090825</v>
      </c>
      <c r="B624" s="1" t="s">
        <v>5</v>
      </c>
      <c r="C624" s="2">
        <v>94.15</v>
      </c>
      <c r="D624" s="2">
        <v>94.55</v>
      </c>
      <c r="E624" s="2">
        <v>94.6</v>
      </c>
      <c r="F624" s="2">
        <v>93.78</v>
      </c>
      <c r="G624" s="1" t="s">
        <v>6</v>
      </c>
      <c r="H624" s="2">
        <f t="shared" si="99"/>
        <v>-0.39999999999999147</v>
      </c>
      <c r="I624" s="3">
        <f t="shared" si="100"/>
        <v>-4.2305658381807665E-3</v>
      </c>
      <c r="K624" s="4" t="str">
        <f t="shared" si="101"/>
        <v>'20090825',</v>
      </c>
      <c r="L624" s="4" t="str">
        <f t="shared" si="102"/>
        <v>'USDJPY',</v>
      </c>
      <c r="M624" s="4" t="str">
        <f t="shared" si="103"/>
        <v>94.15,</v>
      </c>
      <c r="N624" s="4" t="str">
        <f t="shared" si="104"/>
        <v>94.55,</v>
      </c>
      <c r="O624" s="4" t="str">
        <f t="shared" si="105"/>
        <v>94.6,</v>
      </c>
      <c r="P624" s="4" t="str">
        <f t="shared" si="106"/>
        <v>93.78,</v>
      </c>
      <c r="Q624" s="5" t="s">
        <v>10</v>
      </c>
      <c r="R624" s="4" t="str">
        <f t="shared" si="107"/>
        <v>-0.4,</v>
      </c>
      <c r="S624" s="4" t="str">
        <f t="shared" si="108"/>
        <v>-0.00423</v>
      </c>
      <c r="T624" s="4" t="str">
        <f t="shared" si="109"/>
        <v>insert into FXRATE values ('20090825','USDJPY',94.15,94.55,94.6,93.78,null, -0.4,-0.00423);</v>
      </c>
    </row>
    <row r="625" spans="1:20" x14ac:dyDescent="0.2">
      <c r="A625" s="1">
        <v>20090826</v>
      </c>
      <c r="B625" s="1" t="s">
        <v>5</v>
      </c>
      <c r="C625" s="2">
        <v>94.23</v>
      </c>
      <c r="D625" s="2">
        <v>94.15</v>
      </c>
      <c r="E625" s="2">
        <v>94.51</v>
      </c>
      <c r="F625" s="2">
        <v>93.87</v>
      </c>
      <c r="G625" s="1" t="s">
        <v>6</v>
      </c>
      <c r="H625" s="2">
        <f t="shared" si="99"/>
        <v>7.9999999999998295E-2</v>
      </c>
      <c r="I625" s="3">
        <f t="shared" si="100"/>
        <v>8.4970791290492071E-4</v>
      </c>
      <c r="K625" s="4" t="str">
        <f t="shared" si="101"/>
        <v>'20090826',</v>
      </c>
      <c r="L625" s="4" t="str">
        <f t="shared" si="102"/>
        <v>'USDJPY',</v>
      </c>
      <c r="M625" s="4" t="str">
        <f t="shared" si="103"/>
        <v>94.23,</v>
      </c>
      <c r="N625" s="4" t="str">
        <f t="shared" si="104"/>
        <v>94.15,</v>
      </c>
      <c r="O625" s="4" t="str">
        <f t="shared" si="105"/>
        <v>94.51,</v>
      </c>
      <c r="P625" s="4" t="str">
        <f t="shared" si="106"/>
        <v>93.87,</v>
      </c>
      <c r="Q625" s="5" t="s">
        <v>10</v>
      </c>
      <c r="R625" s="4" t="str">
        <f t="shared" si="107"/>
        <v>0.08,</v>
      </c>
      <c r="S625" s="4" t="str">
        <f t="shared" si="108"/>
        <v>0.00085</v>
      </c>
      <c r="T625" s="4" t="str">
        <f t="shared" si="109"/>
        <v>insert into FXRATE values ('20090826','USDJPY',94.23,94.15,94.51,93.87,null, 0.08,0.00085);</v>
      </c>
    </row>
    <row r="626" spans="1:20" x14ac:dyDescent="0.2">
      <c r="A626" s="1">
        <v>20090827</v>
      </c>
      <c r="B626" s="1" t="s">
        <v>5</v>
      </c>
      <c r="C626" s="2">
        <v>93.5</v>
      </c>
      <c r="D626" s="2">
        <v>94.23</v>
      </c>
      <c r="E626" s="2">
        <v>94.31</v>
      </c>
      <c r="F626" s="2">
        <v>93.2</v>
      </c>
      <c r="G626" s="1" t="s">
        <v>6</v>
      </c>
      <c r="H626" s="2">
        <f t="shared" si="99"/>
        <v>-0.73000000000000398</v>
      </c>
      <c r="I626" s="3">
        <f t="shared" si="100"/>
        <v>-7.7470020163430322E-3</v>
      </c>
      <c r="K626" s="4" t="str">
        <f t="shared" si="101"/>
        <v>'20090827',</v>
      </c>
      <c r="L626" s="4" t="str">
        <f t="shared" si="102"/>
        <v>'USDJPY',</v>
      </c>
      <c r="M626" s="4" t="str">
        <f t="shared" si="103"/>
        <v>93.5,</v>
      </c>
      <c r="N626" s="4" t="str">
        <f t="shared" si="104"/>
        <v>94.23,</v>
      </c>
      <c r="O626" s="4" t="str">
        <f t="shared" si="105"/>
        <v>94.31,</v>
      </c>
      <c r="P626" s="4" t="str">
        <f t="shared" si="106"/>
        <v>93.2,</v>
      </c>
      <c r="Q626" s="5" t="s">
        <v>10</v>
      </c>
      <c r="R626" s="4" t="str">
        <f t="shared" si="107"/>
        <v>-0.73,</v>
      </c>
      <c r="S626" s="4" t="str">
        <f t="shared" si="108"/>
        <v>-0.00775</v>
      </c>
      <c r="T626" s="4" t="str">
        <f t="shared" si="109"/>
        <v>insert into FXRATE values ('20090827','USDJPY',93.5,94.23,94.31,93.2,null, -0.73,-0.00775);</v>
      </c>
    </row>
    <row r="627" spans="1:20" x14ac:dyDescent="0.2">
      <c r="A627" s="1">
        <v>20090828</v>
      </c>
      <c r="B627" s="1" t="s">
        <v>5</v>
      </c>
      <c r="C627" s="2">
        <v>93.57</v>
      </c>
      <c r="D627" s="2">
        <v>93.5</v>
      </c>
      <c r="E627" s="2">
        <v>94.04</v>
      </c>
      <c r="F627" s="2">
        <v>93.39</v>
      </c>
      <c r="G627" s="1" t="s">
        <v>6</v>
      </c>
      <c r="H627" s="2">
        <f t="shared" si="99"/>
        <v>6.9999999999993179E-2</v>
      </c>
      <c r="I627" s="3">
        <f t="shared" si="100"/>
        <v>7.4866310160420508E-4</v>
      </c>
      <c r="K627" s="4" t="str">
        <f t="shared" si="101"/>
        <v>'20090828',</v>
      </c>
      <c r="L627" s="4" t="str">
        <f t="shared" si="102"/>
        <v>'USDJPY',</v>
      </c>
      <c r="M627" s="4" t="str">
        <f t="shared" si="103"/>
        <v>93.57,</v>
      </c>
      <c r="N627" s="4" t="str">
        <f t="shared" si="104"/>
        <v>93.5,</v>
      </c>
      <c r="O627" s="4" t="str">
        <f t="shared" si="105"/>
        <v>94.04,</v>
      </c>
      <c r="P627" s="4" t="str">
        <f t="shared" si="106"/>
        <v>93.39,</v>
      </c>
      <c r="Q627" s="5" t="s">
        <v>10</v>
      </c>
      <c r="R627" s="4" t="str">
        <f t="shared" si="107"/>
        <v>0.07,</v>
      </c>
      <c r="S627" s="4" t="str">
        <f t="shared" si="108"/>
        <v>0.00075</v>
      </c>
      <c r="T627" s="4" t="str">
        <f t="shared" si="109"/>
        <v>insert into FXRATE values ('20090828','USDJPY',93.57,93.5,94.04,93.39,null, 0.07,0.00075);</v>
      </c>
    </row>
    <row r="628" spans="1:20" x14ac:dyDescent="0.2">
      <c r="A628" s="1">
        <v>20090831</v>
      </c>
      <c r="B628" s="1" t="s">
        <v>5</v>
      </c>
      <c r="C628" s="2">
        <v>93.11</v>
      </c>
      <c r="D628" s="2">
        <v>93.44</v>
      </c>
      <c r="E628" s="2">
        <v>93.53</v>
      </c>
      <c r="F628" s="2">
        <v>92.53</v>
      </c>
      <c r="G628" s="1" t="s">
        <v>6</v>
      </c>
      <c r="H628" s="2">
        <f t="shared" si="99"/>
        <v>-0.45999999999999375</v>
      </c>
      <c r="I628" s="3">
        <f t="shared" si="100"/>
        <v>-4.9161055893982451E-3</v>
      </c>
      <c r="K628" s="4" t="str">
        <f t="shared" si="101"/>
        <v>'20090831',</v>
      </c>
      <c r="L628" s="4" t="str">
        <f t="shared" si="102"/>
        <v>'USDJPY',</v>
      </c>
      <c r="M628" s="4" t="str">
        <f t="shared" si="103"/>
        <v>93.11,</v>
      </c>
      <c r="N628" s="4" t="str">
        <f t="shared" si="104"/>
        <v>93.44,</v>
      </c>
      <c r="O628" s="4" t="str">
        <f t="shared" si="105"/>
        <v>93.53,</v>
      </c>
      <c r="P628" s="4" t="str">
        <f t="shared" si="106"/>
        <v>92.53,</v>
      </c>
      <c r="Q628" s="5" t="s">
        <v>10</v>
      </c>
      <c r="R628" s="4" t="str">
        <f t="shared" si="107"/>
        <v>-0.46,</v>
      </c>
      <c r="S628" s="4" t="str">
        <f t="shared" si="108"/>
        <v>-0.00492</v>
      </c>
      <c r="T628" s="4" t="str">
        <f t="shared" si="109"/>
        <v>insert into FXRATE values ('20090831','USDJPY',93.11,93.44,93.53,92.53,null, -0.46,-0.00492);</v>
      </c>
    </row>
    <row r="629" spans="1:20" x14ac:dyDescent="0.2">
      <c r="A629" s="1">
        <v>20090901</v>
      </c>
      <c r="B629" s="1" t="s">
        <v>5</v>
      </c>
      <c r="C629" s="2">
        <v>92.89</v>
      </c>
      <c r="D629" s="2">
        <v>93.11</v>
      </c>
      <c r="E629" s="2">
        <v>93.43</v>
      </c>
      <c r="F629" s="2">
        <v>92.81</v>
      </c>
      <c r="G629" s="1" t="s">
        <v>6</v>
      </c>
      <c r="H629" s="2">
        <f t="shared" si="99"/>
        <v>-0.21999999999999886</v>
      </c>
      <c r="I629" s="3">
        <f t="shared" si="100"/>
        <v>-2.3627966920846187E-3</v>
      </c>
      <c r="K629" s="4" t="str">
        <f t="shared" si="101"/>
        <v>'20090901',</v>
      </c>
      <c r="L629" s="4" t="str">
        <f t="shared" si="102"/>
        <v>'USDJPY',</v>
      </c>
      <c r="M629" s="4" t="str">
        <f t="shared" si="103"/>
        <v>92.89,</v>
      </c>
      <c r="N629" s="4" t="str">
        <f t="shared" si="104"/>
        <v>93.11,</v>
      </c>
      <c r="O629" s="4" t="str">
        <f t="shared" si="105"/>
        <v>93.43,</v>
      </c>
      <c r="P629" s="4" t="str">
        <f t="shared" si="106"/>
        <v>92.81,</v>
      </c>
      <c r="Q629" s="5" t="s">
        <v>10</v>
      </c>
      <c r="R629" s="4" t="str">
        <f t="shared" si="107"/>
        <v>-0.22,</v>
      </c>
      <c r="S629" s="4" t="str">
        <f t="shared" si="108"/>
        <v>-0.00236</v>
      </c>
      <c r="T629" s="4" t="str">
        <f t="shared" si="109"/>
        <v>insert into FXRATE values ('20090901','USDJPY',92.89,93.11,93.43,92.81,null, -0.22,-0.00236);</v>
      </c>
    </row>
    <row r="630" spans="1:20" x14ac:dyDescent="0.2">
      <c r="A630" s="1">
        <v>20090902</v>
      </c>
      <c r="B630" s="1" t="s">
        <v>5</v>
      </c>
      <c r="C630" s="2">
        <v>92.21</v>
      </c>
      <c r="D630" s="2">
        <v>92.89</v>
      </c>
      <c r="E630" s="2">
        <v>93.03</v>
      </c>
      <c r="F630" s="2">
        <v>92.07</v>
      </c>
      <c r="G630" s="1" t="s">
        <v>6</v>
      </c>
      <c r="H630" s="2">
        <f t="shared" si="99"/>
        <v>-0.68000000000000682</v>
      </c>
      <c r="I630" s="3">
        <f t="shared" si="100"/>
        <v>-7.3204865970503477E-3</v>
      </c>
      <c r="K630" s="4" t="str">
        <f t="shared" si="101"/>
        <v>'20090902',</v>
      </c>
      <c r="L630" s="4" t="str">
        <f t="shared" si="102"/>
        <v>'USDJPY',</v>
      </c>
      <c r="M630" s="4" t="str">
        <f t="shared" si="103"/>
        <v>92.21,</v>
      </c>
      <c r="N630" s="4" t="str">
        <f t="shared" si="104"/>
        <v>92.89,</v>
      </c>
      <c r="O630" s="4" t="str">
        <f t="shared" si="105"/>
        <v>93.03,</v>
      </c>
      <c r="P630" s="4" t="str">
        <f t="shared" si="106"/>
        <v>92.07,</v>
      </c>
      <c r="Q630" s="5" t="s">
        <v>10</v>
      </c>
      <c r="R630" s="4" t="str">
        <f t="shared" si="107"/>
        <v>-0.68,</v>
      </c>
      <c r="S630" s="4" t="str">
        <f t="shared" si="108"/>
        <v>-0.00732</v>
      </c>
      <c r="T630" s="4" t="str">
        <f t="shared" si="109"/>
        <v>insert into FXRATE values ('20090902','USDJPY',92.21,92.89,93.03,92.07,null, -0.68,-0.00732);</v>
      </c>
    </row>
    <row r="631" spans="1:20" x14ac:dyDescent="0.2">
      <c r="A631" s="1">
        <v>20090903</v>
      </c>
      <c r="B631" s="1" t="s">
        <v>5</v>
      </c>
      <c r="C631" s="2">
        <v>92.62</v>
      </c>
      <c r="D631" s="2">
        <v>92.21</v>
      </c>
      <c r="E631" s="2">
        <v>92.77</v>
      </c>
      <c r="F631" s="2">
        <v>91.94</v>
      </c>
      <c r="G631" s="1" t="s">
        <v>6</v>
      </c>
      <c r="H631" s="2">
        <f t="shared" si="99"/>
        <v>0.4100000000000108</v>
      </c>
      <c r="I631" s="3">
        <f t="shared" si="100"/>
        <v>4.4463724108015487E-3</v>
      </c>
      <c r="K631" s="4" t="str">
        <f t="shared" si="101"/>
        <v>'20090903',</v>
      </c>
      <c r="L631" s="4" t="str">
        <f t="shared" si="102"/>
        <v>'USDJPY',</v>
      </c>
      <c r="M631" s="4" t="str">
        <f t="shared" si="103"/>
        <v>92.62,</v>
      </c>
      <c r="N631" s="4" t="str">
        <f t="shared" si="104"/>
        <v>92.21,</v>
      </c>
      <c r="O631" s="4" t="str">
        <f t="shared" si="105"/>
        <v>92.77,</v>
      </c>
      <c r="P631" s="4" t="str">
        <f t="shared" si="106"/>
        <v>91.94,</v>
      </c>
      <c r="Q631" s="5" t="s">
        <v>10</v>
      </c>
      <c r="R631" s="4" t="str">
        <f t="shared" si="107"/>
        <v>0.41,</v>
      </c>
      <c r="S631" s="4" t="str">
        <f t="shared" si="108"/>
        <v>0.00445</v>
      </c>
      <c r="T631" s="4" t="str">
        <f t="shared" si="109"/>
        <v>insert into FXRATE values ('20090903','USDJPY',92.62,92.21,92.77,91.94,null, 0.41,0.00445);</v>
      </c>
    </row>
    <row r="632" spans="1:20" x14ac:dyDescent="0.2">
      <c r="A632" s="1">
        <v>20090904</v>
      </c>
      <c r="B632" s="1" t="s">
        <v>5</v>
      </c>
      <c r="C632" s="2">
        <v>92.97</v>
      </c>
      <c r="D632" s="2">
        <v>92.62</v>
      </c>
      <c r="E632" s="2">
        <v>93.24</v>
      </c>
      <c r="F632" s="2">
        <v>92.23</v>
      </c>
      <c r="G632" s="1" t="s">
        <v>6</v>
      </c>
      <c r="H632" s="2">
        <f t="shared" si="99"/>
        <v>0.34999999999999432</v>
      </c>
      <c r="I632" s="3">
        <f t="shared" si="100"/>
        <v>3.7788814510904154E-3</v>
      </c>
      <c r="K632" s="4" t="str">
        <f t="shared" si="101"/>
        <v>'20090904',</v>
      </c>
      <c r="L632" s="4" t="str">
        <f t="shared" si="102"/>
        <v>'USDJPY',</v>
      </c>
      <c r="M632" s="4" t="str">
        <f t="shared" si="103"/>
        <v>92.97,</v>
      </c>
      <c r="N632" s="4" t="str">
        <f t="shared" si="104"/>
        <v>92.62,</v>
      </c>
      <c r="O632" s="4" t="str">
        <f t="shared" si="105"/>
        <v>93.24,</v>
      </c>
      <c r="P632" s="4" t="str">
        <f t="shared" si="106"/>
        <v>92.23,</v>
      </c>
      <c r="Q632" s="5" t="s">
        <v>10</v>
      </c>
      <c r="R632" s="4" t="str">
        <f t="shared" si="107"/>
        <v>0.35,</v>
      </c>
      <c r="S632" s="4" t="str">
        <f t="shared" si="108"/>
        <v>0.00378</v>
      </c>
      <c r="T632" s="4" t="str">
        <f t="shared" si="109"/>
        <v>insert into FXRATE values ('20090904','USDJPY',92.97,92.62,93.24,92.23,null, 0.35,0.00378);</v>
      </c>
    </row>
    <row r="633" spans="1:20" x14ac:dyDescent="0.2">
      <c r="A633" s="1">
        <v>20090907</v>
      </c>
      <c r="B633" s="1" t="s">
        <v>5</v>
      </c>
      <c r="C633" s="2">
        <v>93.04</v>
      </c>
      <c r="D633" s="2">
        <v>93.03</v>
      </c>
      <c r="E633" s="2">
        <v>93.27</v>
      </c>
      <c r="F633" s="2">
        <v>92.79</v>
      </c>
      <c r="G633" s="1" t="s">
        <v>6</v>
      </c>
      <c r="H633" s="2">
        <f t="shared" si="99"/>
        <v>7.000000000000739E-2</v>
      </c>
      <c r="I633" s="3">
        <f t="shared" si="100"/>
        <v>7.5293105302793792E-4</v>
      </c>
      <c r="K633" s="4" t="str">
        <f t="shared" si="101"/>
        <v>'20090907',</v>
      </c>
      <c r="L633" s="4" t="str">
        <f t="shared" si="102"/>
        <v>'USDJPY',</v>
      </c>
      <c r="M633" s="4" t="str">
        <f t="shared" si="103"/>
        <v>93.04,</v>
      </c>
      <c r="N633" s="4" t="str">
        <f t="shared" si="104"/>
        <v>93.03,</v>
      </c>
      <c r="O633" s="4" t="str">
        <f t="shared" si="105"/>
        <v>93.27,</v>
      </c>
      <c r="P633" s="4" t="str">
        <f t="shared" si="106"/>
        <v>92.79,</v>
      </c>
      <c r="Q633" s="5" t="s">
        <v>10</v>
      </c>
      <c r="R633" s="4" t="str">
        <f t="shared" si="107"/>
        <v>0.07,</v>
      </c>
      <c r="S633" s="4" t="str">
        <f t="shared" si="108"/>
        <v>0.00075</v>
      </c>
      <c r="T633" s="4" t="str">
        <f t="shared" si="109"/>
        <v>insert into FXRATE values ('20090907','USDJPY',93.04,93.03,93.27,92.79,null, 0.07,0.00075);</v>
      </c>
    </row>
    <row r="634" spans="1:20" x14ac:dyDescent="0.2">
      <c r="A634" s="1">
        <v>20090908</v>
      </c>
      <c r="B634" s="1" t="s">
        <v>5</v>
      </c>
      <c r="C634" s="2">
        <v>92.31</v>
      </c>
      <c r="D634" s="2">
        <v>93.04</v>
      </c>
      <c r="E634" s="2">
        <v>93.07</v>
      </c>
      <c r="F634" s="2">
        <v>92.03</v>
      </c>
      <c r="G634" s="1" t="s">
        <v>6</v>
      </c>
      <c r="H634" s="2">
        <f t="shared" si="99"/>
        <v>-0.73000000000000398</v>
      </c>
      <c r="I634" s="3">
        <f t="shared" si="100"/>
        <v>-7.846087704213283E-3</v>
      </c>
      <c r="K634" s="4" t="str">
        <f t="shared" si="101"/>
        <v>'20090908',</v>
      </c>
      <c r="L634" s="4" t="str">
        <f t="shared" si="102"/>
        <v>'USDJPY',</v>
      </c>
      <c r="M634" s="4" t="str">
        <f t="shared" si="103"/>
        <v>92.31,</v>
      </c>
      <c r="N634" s="4" t="str">
        <f t="shared" si="104"/>
        <v>93.04,</v>
      </c>
      <c r="O634" s="4" t="str">
        <f t="shared" si="105"/>
        <v>93.07,</v>
      </c>
      <c r="P634" s="4" t="str">
        <f t="shared" si="106"/>
        <v>92.03,</v>
      </c>
      <c r="Q634" s="5" t="s">
        <v>10</v>
      </c>
      <c r="R634" s="4" t="str">
        <f t="shared" si="107"/>
        <v>-0.73,</v>
      </c>
      <c r="S634" s="4" t="str">
        <f t="shared" si="108"/>
        <v>-0.00785</v>
      </c>
      <c r="T634" s="4" t="str">
        <f t="shared" si="109"/>
        <v>insert into FXRATE values ('20090908','USDJPY',92.31,93.04,93.07,92.03,null, -0.73,-0.00785);</v>
      </c>
    </row>
    <row r="635" spans="1:20" x14ac:dyDescent="0.2">
      <c r="A635" s="1">
        <v>20090909</v>
      </c>
      <c r="B635" s="1" t="s">
        <v>5</v>
      </c>
      <c r="C635" s="2">
        <v>92.04</v>
      </c>
      <c r="D635" s="2">
        <v>92.31</v>
      </c>
      <c r="E635" s="2">
        <v>92.55</v>
      </c>
      <c r="F635" s="2">
        <v>91.57</v>
      </c>
      <c r="G635" s="1" t="s">
        <v>6</v>
      </c>
      <c r="H635" s="2">
        <f t="shared" si="99"/>
        <v>-0.26999999999999602</v>
      </c>
      <c r="I635" s="3">
        <f t="shared" si="100"/>
        <v>-2.924926876828036E-3</v>
      </c>
      <c r="K635" s="4" t="str">
        <f t="shared" si="101"/>
        <v>'20090909',</v>
      </c>
      <c r="L635" s="4" t="str">
        <f t="shared" si="102"/>
        <v>'USDJPY',</v>
      </c>
      <c r="M635" s="4" t="str">
        <f t="shared" si="103"/>
        <v>92.04,</v>
      </c>
      <c r="N635" s="4" t="str">
        <f t="shared" si="104"/>
        <v>92.31,</v>
      </c>
      <c r="O635" s="4" t="str">
        <f t="shared" si="105"/>
        <v>92.55,</v>
      </c>
      <c r="P635" s="4" t="str">
        <f t="shared" si="106"/>
        <v>91.57,</v>
      </c>
      <c r="Q635" s="5" t="s">
        <v>10</v>
      </c>
      <c r="R635" s="4" t="str">
        <f t="shared" si="107"/>
        <v>-0.27,</v>
      </c>
      <c r="S635" s="4" t="str">
        <f t="shared" si="108"/>
        <v>-0.00292</v>
      </c>
      <c r="T635" s="4" t="str">
        <f t="shared" si="109"/>
        <v>insert into FXRATE values ('20090909','USDJPY',92.04,92.31,92.55,91.57,null, -0.27,-0.00292);</v>
      </c>
    </row>
    <row r="636" spans="1:20" x14ac:dyDescent="0.2">
      <c r="A636" s="1">
        <v>20090910</v>
      </c>
      <c r="B636" s="1" t="s">
        <v>5</v>
      </c>
      <c r="C636" s="2">
        <v>91.72</v>
      </c>
      <c r="D636" s="2">
        <v>92.04</v>
      </c>
      <c r="E636" s="2">
        <v>92.22</v>
      </c>
      <c r="F636" s="2">
        <v>91.4</v>
      </c>
      <c r="G636" s="1" t="s">
        <v>6</v>
      </c>
      <c r="H636" s="2">
        <f t="shared" si="99"/>
        <v>-0.32000000000000739</v>
      </c>
      <c r="I636" s="3">
        <f t="shared" si="100"/>
        <v>-3.4767492394611839E-3</v>
      </c>
      <c r="K636" s="4" t="str">
        <f t="shared" si="101"/>
        <v>'20090910',</v>
      </c>
      <c r="L636" s="4" t="str">
        <f t="shared" si="102"/>
        <v>'USDJPY',</v>
      </c>
      <c r="M636" s="4" t="str">
        <f t="shared" si="103"/>
        <v>91.72,</v>
      </c>
      <c r="N636" s="4" t="str">
        <f t="shared" si="104"/>
        <v>92.04,</v>
      </c>
      <c r="O636" s="4" t="str">
        <f t="shared" si="105"/>
        <v>92.22,</v>
      </c>
      <c r="P636" s="4" t="str">
        <f t="shared" si="106"/>
        <v>91.4,</v>
      </c>
      <c r="Q636" s="5" t="s">
        <v>10</v>
      </c>
      <c r="R636" s="4" t="str">
        <f t="shared" si="107"/>
        <v>-0.32,</v>
      </c>
      <c r="S636" s="4" t="str">
        <f t="shared" si="108"/>
        <v>-0.00348</v>
      </c>
      <c r="T636" s="4" t="str">
        <f t="shared" si="109"/>
        <v>insert into FXRATE values ('20090910','USDJPY',91.72,92.04,92.22,91.4,null, -0.32,-0.00348);</v>
      </c>
    </row>
    <row r="637" spans="1:20" x14ac:dyDescent="0.2">
      <c r="A637" s="1">
        <v>20090911</v>
      </c>
      <c r="B637" s="1" t="s">
        <v>5</v>
      </c>
      <c r="C637" s="2">
        <v>90.63</v>
      </c>
      <c r="D637" s="2">
        <v>91.72</v>
      </c>
      <c r="E637" s="2">
        <v>91.81</v>
      </c>
      <c r="F637" s="2">
        <v>90.17</v>
      </c>
      <c r="G637" s="1" t="s">
        <v>6</v>
      </c>
      <c r="H637" s="2">
        <f t="shared" si="99"/>
        <v>-1.0900000000000034</v>
      </c>
      <c r="I637" s="3">
        <f t="shared" si="100"/>
        <v>-1.1883994766681241E-2</v>
      </c>
      <c r="K637" s="4" t="str">
        <f t="shared" si="101"/>
        <v>'20090911',</v>
      </c>
      <c r="L637" s="4" t="str">
        <f t="shared" si="102"/>
        <v>'USDJPY',</v>
      </c>
      <c r="M637" s="4" t="str">
        <f t="shared" si="103"/>
        <v>90.63,</v>
      </c>
      <c r="N637" s="4" t="str">
        <f t="shared" si="104"/>
        <v>91.72,</v>
      </c>
      <c r="O637" s="4" t="str">
        <f t="shared" si="105"/>
        <v>91.81,</v>
      </c>
      <c r="P637" s="4" t="str">
        <f t="shared" si="106"/>
        <v>90.17,</v>
      </c>
      <c r="Q637" s="5" t="s">
        <v>10</v>
      </c>
      <c r="R637" s="4" t="str">
        <f t="shared" si="107"/>
        <v>-1.09,</v>
      </c>
      <c r="S637" s="4" t="str">
        <f t="shared" si="108"/>
        <v>-0.01188</v>
      </c>
      <c r="T637" s="4" t="str">
        <f t="shared" si="109"/>
        <v>insert into FXRATE values ('20090911','USDJPY',90.63,91.72,91.81,90.17,null, -1.09,-0.01188);</v>
      </c>
    </row>
    <row r="638" spans="1:20" x14ac:dyDescent="0.2">
      <c r="A638" s="1">
        <v>20090914</v>
      </c>
      <c r="B638" s="1" t="s">
        <v>5</v>
      </c>
      <c r="C638" s="2">
        <v>90.91</v>
      </c>
      <c r="D638" s="2">
        <v>90.22</v>
      </c>
      <c r="E638" s="2">
        <v>91.13</v>
      </c>
      <c r="F638" s="2">
        <v>90.22</v>
      </c>
      <c r="G638" s="1" t="s">
        <v>6</v>
      </c>
      <c r="H638" s="2">
        <f t="shared" si="99"/>
        <v>0.28000000000000114</v>
      </c>
      <c r="I638" s="3">
        <f t="shared" si="100"/>
        <v>3.0894847180845324E-3</v>
      </c>
      <c r="K638" s="4" t="str">
        <f t="shared" si="101"/>
        <v>'20090914',</v>
      </c>
      <c r="L638" s="4" t="str">
        <f t="shared" si="102"/>
        <v>'USDJPY',</v>
      </c>
      <c r="M638" s="4" t="str">
        <f t="shared" si="103"/>
        <v>90.91,</v>
      </c>
      <c r="N638" s="4" t="str">
        <f t="shared" si="104"/>
        <v>90.22,</v>
      </c>
      <c r="O638" s="4" t="str">
        <f t="shared" si="105"/>
        <v>91.13,</v>
      </c>
      <c r="P638" s="4" t="str">
        <f t="shared" si="106"/>
        <v>90.22,</v>
      </c>
      <c r="Q638" s="5" t="s">
        <v>10</v>
      </c>
      <c r="R638" s="4" t="str">
        <f t="shared" si="107"/>
        <v>0.28,</v>
      </c>
      <c r="S638" s="4" t="str">
        <f t="shared" si="108"/>
        <v>0.00309</v>
      </c>
      <c r="T638" s="4" t="str">
        <f t="shared" si="109"/>
        <v>insert into FXRATE values ('20090914','USDJPY',90.91,90.22,91.13,90.22,null, 0.28,0.00309);</v>
      </c>
    </row>
    <row r="639" spans="1:20" x14ac:dyDescent="0.2">
      <c r="A639" s="1">
        <v>20090915</v>
      </c>
      <c r="B639" s="1" t="s">
        <v>5</v>
      </c>
      <c r="C639" s="2">
        <v>91.08</v>
      </c>
      <c r="D639" s="2">
        <v>90.91</v>
      </c>
      <c r="E639" s="2">
        <v>91.6</v>
      </c>
      <c r="F639" s="2">
        <v>90.79</v>
      </c>
      <c r="G639" s="1" t="s">
        <v>6</v>
      </c>
      <c r="H639" s="2">
        <f t="shared" si="99"/>
        <v>0.17000000000000171</v>
      </c>
      <c r="I639" s="3">
        <f t="shared" si="100"/>
        <v>1.8699813001870169E-3</v>
      </c>
      <c r="K639" s="4" t="str">
        <f t="shared" si="101"/>
        <v>'20090915',</v>
      </c>
      <c r="L639" s="4" t="str">
        <f t="shared" si="102"/>
        <v>'USDJPY',</v>
      </c>
      <c r="M639" s="4" t="str">
        <f t="shared" si="103"/>
        <v>91.08,</v>
      </c>
      <c r="N639" s="4" t="str">
        <f t="shared" si="104"/>
        <v>90.91,</v>
      </c>
      <c r="O639" s="4" t="str">
        <f t="shared" si="105"/>
        <v>91.6,</v>
      </c>
      <c r="P639" s="4" t="str">
        <f t="shared" si="106"/>
        <v>90.79,</v>
      </c>
      <c r="Q639" s="5" t="s">
        <v>10</v>
      </c>
      <c r="R639" s="4" t="str">
        <f t="shared" si="107"/>
        <v>0.17,</v>
      </c>
      <c r="S639" s="4" t="str">
        <f t="shared" si="108"/>
        <v>0.00187</v>
      </c>
      <c r="T639" s="4" t="str">
        <f t="shared" si="109"/>
        <v>insert into FXRATE values ('20090915','USDJPY',91.08,90.91,91.6,90.79,null, 0.17,0.00187);</v>
      </c>
    </row>
    <row r="640" spans="1:20" x14ac:dyDescent="0.2">
      <c r="A640" s="1">
        <v>20090916</v>
      </c>
      <c r="B640" s="1" t="s">
        <v>5</v>
      </c>
      <c r="C640" s="2">
        <v>90.93</v>
      </c>
      <c r="D640" s="2">
        <v>91.08</v>
      </c>
      <c r="E640" s="2">
        <v>91.32</v>
      </c>
      <c r="F640" s="2">
        <v>90.13</v>
      </c>
      <c r="G640" s="1" t="s">
        <v>6</v>
      </c>
      <c r="H640" s="2">
        <f t="shared" si="99"/>
        <v>-0.14999999999999147</v>
      </c>
      <c r="I640" s="3">
        <f t="shared" si="100"/>
        <v>-1.6469038208167708E-3</v>
      </c>
      <c r="K640" s="4" t="str">
        <f t="shared" si="101"/>
        <v>'20090916',</v>
      </c>
      <c r="L640" s="4" t="str">
        <f t="shared" si="102"/>
        <v>'USDJPY',</v>
      </c>
      <c r="M640" s="4" t="str">
        <f t="shared" si="103"/>
        <v>90.93,</v>
      </c>
      <c r="N640" s="4" t="str">
        <f t="shared" si="104"/>
        <v>91.08,</v>
      </c>
      <c r="O640" s="4" t="str">
        <f t="shared" si="105"/>
        <v>91.32,</v>
      </c>
      <c r="P640" s="4" t="str">
        <f t="shared" si="106"/>
        <v>90.13,</v>
      </c>
      <c r="Q640" s="5" t="s">
        <v>10</v>
      </c>
      <c r="R640" s="4" t="str">
        <f t="shared" si="107"/>
        <v>-0.15,</v>
      </c>
      <c r="S640" s="4" t="str">
        <f t="shared" si="108"/>
        <v>-0.00165</v>
      </c>
      <c r="T640" s="4" t="str">
        <f t="shared" si="109"/>
        <v>insert into FXRATE values ('20090916','USDJPY',90.93,91.08,91.32,90.13,null, -0.15,-0.00165);</v>
      </c>
    </row>
    <row r="641" spans="1:20" x14ac:dyDescent="0.2">
      <c r="A641" s="1">
        <v>20090917</v>
      </c>
      <c r="B641" s="1" t="s">
        <v>5</v>
      </c>
      <c r="C641" s="2">
        <v>91.08</v>
      </c>
      <c r="D641" s="2">
        <v>90.93</v>
      </c>
      <c r="E641" s="2">
        <v>91.58</v>
      </c>
      <c r="F641" s="2">
        <v>90.51</v>
      </c>
      <c r="G641" s="1" t="s">
        <v>6</v>
      </c>
      <c r="H641" s="2">
        <f t="shared" si="99"/>
        <v>0.14999999999999147</v>
      </c>
      <c r="I641" s="3">
        <f t="shared" si="100"/>
        <v>1.6496205872648351E-3</v>
      </c>
      <c r="K641" s="4" t="str">
        <f t="shared" si="101"/>
        <v>'20090917',</v>
      </c>
      <c r="L641" s="4" t="str">
        <f t="shared" si="102"/>
        <v>'USDJPY',</v>
      </c>
      <c r="M641" s="4" t="str">
        <f t="shared" si="103"/>
        <v>91.08,</v>
      </c>
      <c r="N641" s="4" t="str">
        <f t="shared" si="104"/>
        <v>90.93,</v>
      </c>
      <c r="O641" s="4" t="str">
        <f t="shared" si="105"/>
        <v>91.58,</v>
      </c>
      <c r="P641" s="4" t="str">
        <f t="shared" si="106"/>
        <v>90.51,</v>
      </c>
      <c r="Q641" s="5" t="s">
        <v>10</v>
      </c>
      <c r="R641" s="4" t="str">
        <f t="shared" si="107"/>
        <v>0.15,</v>
      </c>
      <c r="S641" s="4" t="str">
        <f t="shared" si="108"/>
        <v>0.00165</v>
      </c>
      <c r="T641" s="4" t="str">
        <f t="shared" si="109"/>
        <v>insert into FXRATE values ('20090917','USDJPY',91.08,90.93,91.58,90.51,null, 0.15,0.00165);</v>
      </c>
    </row>
    <row r="642" spans="1:20" x14ac:dyDescent="0.2">
      <c r="A642" s="1">
        <v>20090918</v>
      </c>
      <c r="B642" s="1" t="s">
        <v>5</v>
      </c>
      <c r="C642" s="2">
        <v>91.37</v>
      </c>
      <c r="D642" s="2">
        <v>91.08</v>
      </c>
      <c r="E642" s="2">
        <v>91.5</v>
      </c>
      <c r="F642" s="2">
        <v>90.99</v>
      </c>
      <c r="G642" s="1" t="s">
        <v>6</v>
      </c>
      <c r="H642" s="2">
        <f t="shared" si="99"/>
        <v>0.29000000000000625</v>
      </c>
      <c r="I642" s="3">
        <f t="shared" si="100"/>
        <v>3.1840140535793395E-3</v>
      </c>
      <c r="K642" s="4" t="str">
        <f t="shared" si="101"/>
        <v>'20090918',</v>
      </c>
      <c r="L642" s="4" t="str">
        <f t="shared" si="102"/>
        <v>'USDJPY',</v>
      </c>
      <c r="M642" s="4" t="str">
        <f t="shared" si="103"/>
        <v>91.37,</v>
      </c>
      <c r="N642" s="4" t="str">
        <f t="shared" si="104"/>
        <v>91.08,</v>
      </c>
      <c r="O642" s="4" t="str">
        <f t="shared" si="105"/>
        <v>91.5,</v>
      </c>
      <c r="P642" s="4" t="str">
        <f t="shared" si="106"/>
        <v>90.99,</v>
      </c>
      <c r="Q642" s="5" t="s">
        <v>10</v>
      </c>
      <c r="R642" s="4" t="str">
        <f t="shared" si="107"/>
        <v>0.29,</v>
      </c>
      <c r="S642" s="4" t="str">
        <f t="shared" si="108"/>
        <v>0.00318</v>
      </c>
      <c r="T642" s="4" t="str">
        <f t="shared" si="109"/>
        <v>insert into FXRATE values ('20090918','USDJPY',91.37,91.08,91.5,90.99,null, 0.29,0.00318);</v>
      </c>
    </row>
    <row r="643" spans="1:20" x14ac:dyDescent="0.2">
      <c r="A643" s="1">
        <v>20090921</v>
      </c>
      <c r="B643" s="1" t="s">
        <v>5</v>
      </c>
      <c r="C643" s="2">
        <v>91.98</v>
      </c>
      <c r="D643" s="2">
        <v>91.37</v>
      </c>
      <c r="E643" s="2">
        <v>92.51</v>
      </c>
      <c r="F643" s="2">
        <v>91.28</v>
      </c>
      <c r="G643" s="1" t="s">
        <v>6</v>
      </c>
      <c r="H643" s="2">
        <f t="shared" si="99"/>
        <v>0.60999999999999943</v>
      </c>
      <c r="I643" s="3">
        <f t="shared" si="100"/>
        <v>6.6761519098172198E-3</v>
      </c>
      <c r="K643" s="4" t="str">
        <f t="shared" si="101"/>
        <v>'20090921',</v>
      </c>
      <c r="L643" s="4" t="str">
        <f t="shared" si="102"/>
        <v>'USDJPY',</v>
      </c>
      <c r="M643" s="4" t="str">
        <f t="shared" si="103"/>
        <v>91.98,</v>
      </c>
      <c r="N643" s="4" t="str">
        <f t="shared" si="104"/>
        <v>91.37,</v>
      </c>
      <c r="O643" s="4" t="str">
        <f t="shared" si="105"/>
        <v>92.51,</v>
      </c>
      <c r="P643" s="4" t="str">
        <f t="shared" si="106"/>
        <v>91.28,</v>
      </c>
      <c r="Q643" s="5" t="s">
        <v>10</v>
      </c>
      <c r="R643" s="4" t="str">
        <f t="shared" si="107"/>
        <v>0.61,</v>
      </c>
      <c r="S643" s="4" t="str">
        <f t="shared" si="108"/>
        <v>0.00668</v>
      </c>
      <c r="T643" s="4" t="str">
        <f t="shared" si="109"/>
        <v>insert into FXRATE values ('20090921','USDJPY',91.98,91.37,92.51,91.28,null, 0.61,0.00668);</v>
      </c>
    </row>
    <row r="644" spans="1:20" x14ac:dyDescent="0.2">
      <c r="A644" s="1">
        <v>20090922</v>
      </c>
      <c r="B644" s="1" t="s">
        <v>5</v>
      </c>
      <c r="C644" s="2">
        <v>91.1</v>
      </c>
      <c r="D644" s="2">
        <v>91.98</v>
      </c>
      <c r="E644" s="2">
        <v>92.08</v>
      </c>
      <c r="F644" s="2">
        <v>90.92</v>
      </c>
      <c r="G644" s="1" t="s">
        <v>6</v>
      </c>
      <c r="H644" s="2">
        <f t="shared" ref="H644:H707" si="110">C644-C643</f>
        <v>-0.88000000000000966</v>
      </c>
      <c r="I644" s="3">
        <f t="shared" ref="I644:I707" si="111">(C644-C643)/C643</f>
        <v>-9.5672972385302205E-3</v>
      </c>
      <c r="K644" s="4" t="str">
        <f t="shared" ref="K644:K707" si="112">"'"&amp;A644&amp;"',"</f>
        <v>'20090922',</v>
      </c>
      <c r="L644" s="4" t="str">
        <f t="shared" ref="L644:L707" si="113">"'"&amp;B644&amp;"',"</f>
        <v>'USDJPY',</v>
      </c>
      <c r="M644" s="4" t="str">
        <f t="shared" ref="M644:M707" si="114">""&amp;C644&amp;","</f>
        <v>91.1,</v>
      </c>
      <c r="N644" s="4" t="str">
        <f t="shared" ref="N644:N707" si="115">""&amp;D644&amp;","</f>
        <v>91.98,</v>
      </c>
      <c r="O644" s="4" t="str">
        <f t="shared" ref="O644:O707" si="116">""&amp;E644&amp;","</f>
        <v>92.08,</v>
      </c>
      <c r="P644" s="4" t="str">
        <f t="shared" ref="P644:P707" si="117">""&amp;F644&amp;","</f>
        <v>90.92,</v>
      </c>
      <c r="Q644" s="5" t="s">
        <v>10</v>
      </c>
      <c r="R644" s="4" t="str">
        <f t="shared" ref="R644:R707" si="118">""&amp;ROUND(H644, 5)&amp;","</f>
        <v>-0.88,</v>
      </c>
      <c r="S644" s="4" t="str">
        <f t="shared" ref="S644:S707" si="119">""&amp;ROUND(I644,5)&amp;""</f>
        <v>-0.00957</v>
      </c>
      <c r="T644" s="4" t="str">
        <f t="shared" ref="T644:T707" si="120">"insert into FXRATE values ("&amp;K644&amp;L644&amp;M644&amp;N644&amp;O644&amp;P644&amp;Q644&amp;R644&amp;S644&amp;");"</f>
        <v>insert into FXRATE values ('20090922','USDJPY',91.1,91.98,92.08,90.92,null, -0.88,-0.00957);</v>
      </c>
    </row>
    <row r="645" spans="1:20" x14ac:dyDescent="0.2">
      <c r="A645" s="1">
        <v>20090923</v>
      </c>
      <c r="B645" s="1" t="s">
        <v>5</v>
      </c>
      <c r="C645" s="2">
        <v>91.3</v>
      </c>
      <c r="D645" s="2">
        <v>91.1</v>
      </c>
      <c r="E645" s="2">
        <v>91.5</v>
      </c>
      <c r="F645" s="2">
        <v>90.46</v>
      </c>
      <c r="G645" s="1" t="s">
        <v>6</v>
      </c>
      <c r="H645" s="2">
        <f t="shared" si="110"/>
        <v>0.20000000000000284</v>
      </c>
      <c r="I645" s="3">
        <f t="shared" si="111"/>
        <v>2.1953896816685275E-3</v>
      </c>
      <c r="K645" s="4" t="str">
        <f t="shared" si="112"/>
        <v>'20090923',</v>
      </c>
      <c r="L645" s="4" t="str">
        <f t="shared" si="113"/>
        <v>'USDJPY',</v>
      </c>
      <c r="M645" s="4" t="str">
        <f t="shared" si="114"/>
        <v>91.3,</v>
      </c>
      <c r="N645" s="4" t="str">
        <f t="shared" si="115"/>
        <v>91.1,</v>
      </c>
      <c r="O645" s="4" t="str">
        <f t="shared" si="116"/>
        <v>91.5,</v>
      </c>
      <c r="P645" s="4" t="str">
        <f t="shared" si="117"/>
        <v>90.46,</v>
      </c>
      <c r="Q645" s="5" t="s">
        <v>10</v>
      </c>
      <c r="R645" s="4" t="str">
        <f t="shared" si="118"/>
        <v>0.2,</v>
      </c>
      <c r="S645" s="4" t="str">
        <f t="shared" si="119"/>
        <v>0.0022</v>
      </c>
      <c r="T645" s="4" t="str">
        <f t="shared" si="120"/>
        <v>insert into FXRATE values ('20090923','USDJPY',91.3,91.1,91.5,90.46,null, 0.2,0.0022);</v>
      </c>
    </row>
    <row r="646" spans="1:20" x14ac:dyDescent="0.2">
      <c r="A646" s="1">
        <v>20090924</v>
      </c>
      <c r="B646" s="1" t="s">
        <v>5</v>
      </c>
      <c r="C646" s="2">
        <v>91.25</v>
      </c>
      <c r="D646" s="2">
        <v>91.3</v>
      </c>
      <c r="E646" s="2">
        <v>91.6</v>
      </c>
      <c r="F646" s="2">
        <v>90.34</v>
      </c>
      <c r="G646" s="1" t="s">
        <v>6</v>
      </c>
      <c r="H646" s="2">
        <f t="shared" si="110"/>
        <v>-4.9999999999997158E-2</v>
      </c>
      <c r="I646" s="3">
        <f t="shared" si="111"/>
        <v>-5.4764512595834784E-4</v>
      </c>
      <c r="K646" s="4" t="str">
        <f t="shared" si="112"/>
        <v>'20090924',</v>
      </c>
      <c r="L646" s="4" t="str">
        <f t="shared" si="113"/>
        <v>'USDJPY',</v>
      </c>
      <c r="M646" s="4" t="str">
        <f t="shared" si="114"/>
        <v>91.25,</v>
      </c>
      <c r="N646" s="4" t="str">
        <f t="shared" si="115"/>
        <v>91.3,</v>
      </c>
      <c r="O646" s="4" t="str">
        <f t="shared" si="116"/>
        <v>91.6,</v>
      </c>
      <c r="P646" s="4" t="str">
        <f t="shared" si="117"/>
        <v>90.34,</v>
      </c>
      <c r="Q646" s="5" t="s">
        <v>10</v>
      </c>
      <c r="R646" s="4" t="str">
        <f t="shared" si="118"/>
        <v>-0.05,</v>
      </c>
      <c r="S646" s="4" t="str">
        <f t="shared" si="119"/>
        <v>-0.00055</v>
      </c>
      <c r="T646" s="4" t="str">
        <f t="shared" si="120"/>
        <v>insert into FXRATE values ('20090924','USDJPY',91.25,91.3,91.6,90.34,null, -0.05,-0.00055);</v>
      </c>
    </row>
    <row r="647" spans="1:20" x14ac:dyDescent="0.2">
      <c r="A647" s="1">
        <v>20090925</v>
      </c>
      <c r="B647" s="1" t="s">
        <v>5</v>
      </c>
      <c r="C647" s="2">
        <v>89.84</v>
      </c>
      <c r="D647" s="2">
        <v>91.25</v>
      </c>
      <c r="E647" s="2">
        <v>91.34</v>
      </c>
      <c r="F647" s="2">
        <v>89.47</v>
      </c>
      <c r="G647" s="1" t="s">
        <v>6</v>
      </c>
      <c r="H647" s="2">
        <f t="shared" si="110"/>
        <v>-1.4099999999999966</v>
      </c>
      <c r="I647" s="3">
        <f t="shared" si="111"/>
        <v>-1.545205479452051E-2</v>
      </c>
      <c r="K647" s="4" t="str">
        <f t="shared" si="112"/>
        <v>'20090925',</v>
      </c>
      <c r="L647" s="4" t="str">
        <f t="shared" si="113"/>
        <v>'USDJPY',</v>
      </c>
      <c r="M647" s="4" t="str">
        <f t="shared" si="114"/>
        <v>89.84,</v>
      </c>
      <c r="N647" s="4" t="str">
        <f t="shared" si="115"/>
        <v>91.25,</v>
      </c>
      <c r="O647" s="4" t="str">
        <f t="shared" si="116"/>
        <v>91.34,</v>
      </c>
      <c r="P647" s="4" t="str">
        <f t="shared" si="117"/>
        <v>89.47,</v>
      </c>
      <c r="Q647" s="5" t="s">
        <v>10</v>
      </c>
      <c r="R647" s="4" t="str">
        <f t="shared" si="118"/>
        <v>-1.41,</v>
      </c>
      <c r="S647" s="4" t="str">
        <f t="shared" si="119"/>
        <v>-0.01545</v>
      </c>
      <c r="T647" s="4" t="str">
        <f t="shared" si="120"/>
        <v>insert into FXRATE values ('20090925','USDJPY',89.84,91.25,91.34,89.47,null, -1.41,-0.01545);</v>
      </c>
    </row>
    <row r="648" spans="1:20" x14ac:dyDescent="0.2">
      <c r="A648" s="1">
        <v>20090928</v>
      </c>
      <c r="B648" s="1" t="s">
        <v>5</v>
      </c>
      <c r="C648" s="2">
        <v>89.6</v>
      </c>
      <c r="D648" s="2">
        <v>89.21</v>
      </c>
      <c r="E648" s="2">
        <v>89.78</v>
      </c>
      <c r="F648" s="2">
        <v>88.2</v>
      </c>
      <c r="G648" s="1" t="s">
        <v>6</v>
      </c>
      <c r="H648" s="2">
        <f t="shared" si="110"/>
        <v>-0.24000000000000909</v>
      </c>
      <c r="I648" s="3">
        <f t="shared" si="111"/>
        <v>-2.6714158504008135E-3</v>
      </c>
      <c r="K648" s="4" t="str">
        <f t="shared" si="112"/>
        <v>'20090928',</v>
      </c>
      <c r="L648" s="4" t="str">
        <f t="shared" si="113"/>
        <v>'USDJPY',</v>
      </c>
      <c r="M648" s="4" t="str">
        <f t="shared" si="114"/>
        <v>89.6,</v>
      </c>
      <c r="N648" s="4" t="str">
        <f t="shared" si="115"/>
        <v>89.21,</v>
      </c>
      <c r="O648" s="4" t="str">
        <f t="shared" si="116"/>
        <v>89.78,</v>
      </c>
      <c r="P648" s="4" t="str">
        <f t="shared" si="117"/>
        <v>88.2,</v>
      </c>
      <c r="Q648" s="5" t="s">
        <v>10</v>
      </c>
      <c r="R648" s="4" t="str">
        <f t="shared" si="118"/>
        <v>-0.24,</v>
      </c>
      <c r="S648" s="4" t="str">
        <f t="shared" si="119"/>
        <v>-0.00267</v>
      </c>
      <c r="T648" s="4" t="str">
        <f t="shared" si="120"/>
        <v>insert into FXRATE values ('20090928','USDJPY',89.6,89.21,89.78,88.2,null, -0.24,-0.00267);</v>
      </c>
    </row>
    <row r="649" spans="1:20" x14ac:dyDescent="0.2">
      <c r="A649" s="1">
        <v>20090929</v>
      </c>
      <c r="B649" s="1" t="s">
        <v>5</v>
      </c>
      <c r="C649" s="2">
        <v>90.12</v>
      </c>
      <c r="D649" s="2">
        <v>89.6</v>
      </c>
      <c r="E649" s="2">
        <v>90.35</v>
      </c>
      <c r="F649" s="2">
        <v>89.53</v>
      </c>
      <c r="G649" s="1" t="s">
        <v>6</v>
      </c>
      <c r="H649" s="2">
        <f t="shared" si="110"/>
        <v>0.52000000000001023</v>
      </c>
      <c r="I649" s="3">
        <f t="shared" si="111"/>
        <v>5.8035714285715433E-3</v>
      </c>
      <c r="K649" s="4" t="str">
        <f t="shared" si="112"/>
        <v>'20090929',</v>
      </c>
      <c r="L649" s="4" t="str">
        <f t="shared" si="113"/>
        <v>'USDJPY',</v>
      </c>
      <c r="M649" s="4" t="str">
        <f t="shared" si="114"/>
        <v>90.12,</v>
      </c>
      <c r="N649" s="4" t="str">
        <f t="shared" si="115"/>
        <v>89.6,</v>
      </c>
      <c r="O649" s="4" t="str">
        <f t="shared" si="116"/>
        <v>90.35,</v>
      </c>
      <c r="P649" s="4" t="str">
        <f t="shared" si="117"/>
        <v>89.53,</v>
      </c>
      <c r="Q649" s="5" t="s">
        <v>10</v>
      </c>
      <c r="R649" s="4" t="str">
        <f t="shared" si="118"/>
        <v>0.52,</v>
      </c>
      <c r="S649" s="4" t="str">
        <f t="shared" si="119"/>
        <v>0.0058</v>
      </c>
      <c r="T649" s="4" t="str">
        <f t="shared" si="120"/>
        <v>insert into FXRATE values ('20090929','USDJPY',90.12,89.6,90.35,89.53,null, 0.52,0.0058);</v>
      </c>
    </row>
    <row r="650" spans="1:20" x14ac:dyDescent="0.2">
      <c r="A650" s="1">
        <v>20090930</v>
      </c>
      <c r="B650" s="1" t="s">
        <v>5</v>
      </c>
      <c r="C650" s="2">
        <v>89.69</v>
      </c>
      <c r="D650" s="2">
        <v>90.12</v>
      </c>
      <c r="E650" s="2">
        <v>90.37</v>
      </c>
      <c r="F650" s="2">
        <v>89.34</v>
      </c>
      <c r="G650" s="1" t="s">
        <v>6</v>
      </c>
      <c r="H650" s="2">
        <f t="shared" si="110"/>
        <v>-0.43000000000000682</v>
      </c>
      <c r="I650" s="3">
        <f t="shared" si="111"/>
        <v>-4.7714158899246203E-3</v>
      </c>
      <c r="K650" s="4" t="str">
        <f t="shared" si="112"/>
        <v>'20090930',</v>
      </c>
      <c r="L650" s="4" t="str">
        <f t="shared" si="113"/>
        <v>'USDJPY',</v>
      </c>
      <c r="M650" s="4" t="str">
        <f t="shared" si="114"/>
        <v>89.69,</v>
      </c>
      <c r="N650" s="4" t="str">
        <f t="shared" si="115"/>
        <v>90.12,</v>
      </c>
      <c r="O650" s="4" t="str">
        <f t="shared" si="116"/>
        <v>90.37,</v>
      </c>
      <c r="P650" s="4" t="str">
        <f t="shared" si="117"/>
        <v>89.34,</v>
      </c>
      <c r="Q650" s="5" t="s">
        <v>10</v>
      </c>
      <c r="R650" s="4" t="str">
        <f t="shared" si="118"/>
        <v>-0.43,</v>
      </c>
      <c r="S650" s="4" t="str">
        <f t="shared" si="119"/>
        <v>-0.00477</v>
      </c>
      <c r="T650" s="4" t="str">
        <f t="shared" si="120"/>
        <v>insert into FXRATE values ('20090930','USDJPY',89.69,90.12,90.37,89.34,null, -0.43,-0.00477);</v>
      </c>
    </row>
    <row r="651" spans="1:20" x14ac:dyDescent="0.2">
      <c r="A651" s="1">
        <v>20091001</v>
      </c>
      <c r="B651" s="1" t="s">
        <v>5</v>
      </c>
      <c r="C651" s="2">
        <v>89.6</v>
      </c>
      <c r="D651" s="2">
        <v>89.69</v>
      </c>
      <c r="E651" s="2">
        <v>90.13</v>
      </c>
      <c r="F651" s="2">
        <v>89.38</v>
      </c>
      <c r="G651" s="1" t="s">
        <v>6</v>
      </c>
      <c r="H651" s="2">
        <f t="shared" si="110"/>
        <v>-9.0000000000003411E-2</v>
      </c>
      <c r="I651" s="3">
        <f t="shared" si="111"/>
        <v>-1.0034563496488283E-3</v>
      </c>
      <c r="K651" s="4" t="str">
        <f t="shared" si="112"/>
        <v>'20091001',</v>
      </c>
      <c r="L651" s="4" t="str">
        <f t="shared" si="113"/>
        <v>'USDJPY',</v>
      </c>
      <c r="M651" s="4" t="str">
        <f t="shared" si="114"/>
        <v>89.6,</v>
      </c>
      <c r="N651" s="4" t="str">
        <f t="shared" si="115"/>
        <v>89.69,</v>
      </c>
      <c r="O651" s="4" t="str">
        <f t="shared" si="116"/>
        <v>90.13,</v>
      </c>
      <c r="P651" s="4" t="str">
        <f t="shared" si="117"/>
        <v>89.38,</v>
      </c>
      <c r="Q651" s="5" t="s">
        <v>10</v>
      </c>
      <c r="R651" s="4" t="str">
        <f t="shared" si="118"/>
        <v>-0.09,</v>
      </c>
      <c r="S651" s="4" t="str">
        <f t="shared" si="119"/>
        <v>-0.001</v>
      </c>
      <c r="T651" s="4" t="str">
        <f t="shared" si="120"/>
        <v>insert into FXRATE values ('20091001','USDJPY',89.6,89.69,90.13,89.38,null, -0.09,-0.001);</v>
      </c>
    </row>
    <row r="652" spans="1:20" x14ac:dyDescent="0.2">
      <c r="A652" s="1">
        <v>20091002</v>
      </c>
      <c r="B652" s="1" t="s">
        <v>5</v>
      </c>
      <c r="C652" s="2">
        <v>89.74</v>
      </c>
      <c r="D652" s="2">
        <v>89.6</v>
      </c>
      <c r="E652" s="2">
        <v>89.9</v>
      </c>
      <c r="F652" s="2">
        <v>88.57</v>
      </c>
      <c r="G652" s="1" t="s">
        <v>6</v>
      </c>
      <c r="H652" s="2">
        <f t="shared" si="110"/>
        <v>0.14000000000000057</v>
      </c>
      <c r="I652" s="3">
        <f t="shared" si="111"/>
        <v>1.5625000000000064E-3</v>
      </c>
      <c r="K652" s="4" t="str">
        <f t="shared" si="112"/>
        <v>'20091002',</v>
      </c>
      <c r="L652" s="4" t="str">
        <f t="shared" si="113"/>
        <v>'USDJPY',</v>
      </c>
      <c r="M652" s="4" t="str">
        <f t="shared" si="114"/>
        <v>89.74,</v>
      </c>
      <c r="N652" s="4" t="str">
        <f t="shared" si="115"/>
        <v>89.6,</v>
      </c>
      <c r="O652" s="4" t="str">
        <f t="shared" si="116"/>
        <v>89.9,</v>
      </c>
      <c r="P652" s="4" t="str">
        <f t="shared" si="117"/>
        <v>88.57,</v>
      </c>
      <c r="Q652" s="5" t="s">
        <v>10</v>
      </c>
      <c r="R652" s="4" t="str">
        <f t="shared" si="118"/>
        <v>0.14,</v>
      </c>
      <c r="S652" s="4" t="str">
        <f t="shared" si="119"/>
        <v>0.00156</v>
      </c>
      <c r="T652" s="4" t="str">
        <f t="shared" si="120"/>
        <v>insert into FXRATE values ('20091002','USDJPY',89.74,89.6,89.9,88.57,null, 0.14,0.00156);</v>
      </c>
    </row>
    <row r="653" spans="1:20" x14ac:dyDescent="0.2">
      <c r="A653" s="1">
        <v>20091005</v>
      </c>
      <c r="B653" s="1" t="s">
        <v>5</v>
      </c>
      <c r="C653" s="2">
        <v>89.53</v>
      </c>
      <c r="D653" s="2">
        <v>89.6</v>
      </c>
      <c r="E653" s="2">
        <v>89.95</v>
      </c>
      <c r="F653" s="2">
        <v>89.38</v>
      </c>
      <c r="G653" s="1" t="s">
        <v>6</v>
      </c>
      <c r="H653" s="2">
        <f t="shared" si="110"/>
        <v>-0.20999999999999375</v>
      </c>
      <c r="I653" s="3">
        <f t="shared" si="111"/>
        <v>-2.34009360374408E-3</v>
      </c>
      <c r="K653" s="4" t="str">
        <f t="shared" si="112"/>
        <v>'20091005',</v>
      </c>
      <c r="L653" s="4" t="str">
        <f t="shared" si="113"/>
        <v>'USDJPY',</v>
      </c>
      <c r="M653" s="4" t="str">
        <f t="shared" si="114"/>
        <v>89.53,</v>
      </c>
      <c r="N653" s="4" t="str">
        <f t="shared" si="115"/>
        <v>89.6,</v>
      </c>
      <c r="O653" s="4" t="str">
        <f t="shared" si="116"/>
        <v>89.95,</v>
      </c>
      <c r="P653" s="4" t="str">
        <f t="shared" si="117"/>
        <v>89.38,</v>
      </c>
      <c r="Q653" s="5" t="s">
        <v>10</v>
      </c>
      <c r="R653" s="4" t="str">
        <f t="shared" si="118"/>
        <v>-0.21,</v>
      </c>
      <c r="S653" s="4" t="str">
        <f t="shared" si="119"/>
        <v>-0.00234</v>
      </c>
      <c r="T653" s="4" t="str">
        <f t="shared" si="120"/>
        <v>insert into FXRATE values ('20091005','USDJPY',89.53,89.6,89.95,89.38,null, -0.21,-0.00234);</v>
      </c>
    </row>
    <row r="654" spans="1:20" x14ac:dyDescent="0.2">
      <c r="A654" s="1">
        <v>20091006</v>
      </c>
      <c r="B654" s="1" t="s">
        <v>5</v>
      </c>
      <c r="C654" s="2">
        <v>88.83</v>
      </c>
      <c r="D654" s="2">
        <v>89.53</v>
      </c>
      <c r="E654" s="2">
        <v>89.65</v>
      </c>
      <c r="F654" s="2">
        <v>88.6</v>
      </c>
      <c r="G654" s="1" t="s">
        <v>6</v>
      </c>
      <c r="H654" s="2">
        <f t="shared" si="110"/>
        <v>-0.70000000000000284</v>
      </c>
      <c r="I654" s="3">
        <f t="shared" si="111"/>
        <v>-7.8186082877248174E-3</v>
      </c>
      <c r="K654" s="4" t="str">
        <f t="shared" si="112"/>
        <v>'20091006',</v>
      </c>
      <c r="L654" s="4" t="str">
        <f t="shared" si="113"/>
        <v>'USDJPY',</v>
      </c>
      <c r="M654" s="4" t="str">
        <f t="shared" si="114"/>
        <v>88.83,</v>
      </c>
      <c r="N654" s="4" t="str">
        <f t="shared" si="115"/>
        <v>89.53,</v>
      </c>
      <c r="O654" s="4" t="str">
        <f t="shared" si="116"/>
        <v>89.65,</v>
      </c>
      <c r="P654" s="4" t="str">
        <f t="shared" si="117"/>
        <v>88.6,</v>
      </c>
      <c r="Q654" s="5" t="s">
        <v>10</v>
      </c>
      <c r="R654" s="4" t="str">
        <f t="shared" si="118"/>
        <v>-0.7,</v>
      </c>
      <c r="S654" s="4" t="str">
        <f t="shared" si="119"/>
        <v>-0.00782</v>
      </c>
      <c r="T654" s="4" t="str">
        <f t="shared" si="120"/>
        <v>insert into FXRATE values ('20091006','USDJPY',88.83,89.53,89.65,88.6,null, -0.7,-0.00782);</v>
      </c>
    </row>
    <row r="655" spans="1:20" x14ac:dyDescent="0.2">
      <c r="A655" s="1">
        <v>20091007</v>
      </c>
      <c r="B655" s="1" t="s">
        <v>5</v>
      </c>
      <c r="C655" s="2">
        <v>88.58</v>
      </c>
      <c r="D655" s="2">
        <v>88.83</v>
      </c>
      <c r="E655" s="2">
        <v>89.39</v>
      </c>
      <c r="F655" s="2">
        <v>87.99</v>
      </c>
      <c r="G655" s="1" t="s">
        <v>6</v>
      </c>
      <c r="H655" s="2">
        <f t="shared" si="110"/>
        <v>-0.25</v>
      </c>
      <c r="I655" s="3">
        <f t="shared" si="111"/>
        <v>-2.814364516492176E-3</v>
      </c>
      <c r="K655" s="4" t="str">
        <f t="shared" si="112"/>
        <v>'20091007',</v>
      </c>
      <c r="L655" s="4" t="str">
        <f t="shared" si="113"/>
        <v>'USDJPY',</v>
      </c>
      <c r="M655" s="4" t="str">
        <f t="shared" si="114"/>
        <v>88.58,</v>
      </c>
      <c r="N655" s="4" t="str">
        <f t="shared" si="115"/>
        <v>88.83,</v>
      </c>
      <c r="O655" s="4" t="str">
        <f t="shared" si="116"/>
        <v>89.39,</v>
      </c>
      <c r="P655" s="4" t="str">
        <f t="shared" si="117"/>
        <v>87.99,</v>
      </c>
      <c r="Q655" s="5" t="s">
        <v>10</v>
      </c>
      <c r="R655" s="4" t="str">
        <f t="shared" si="118"/>
        <v>-0.25,</v>
      </c>
      <c r="S655" s="4" t="str">
        <f t="shared" si="119"/>
        <v>-0.00281</v>
      </c>
      <c r="T655" s="4" t="str">
        <f t="shared" si="120"/>
        <v>insert into FXRATE values ('20091007','USDJPY',88.58,88.83,89.39,87.99,null, -0.25,-0.00281);</v>
      </c>
    </row>
    <row r="656" spans="1:20" x14ac:dyDescent="0.2">
      <c r="A656" s="1">
        <v>20091008</v>
      </c>
      <c r="B656" s="1" t="s">
        <v>5</v>
      </c>
      <c r="C656" s="2">
        <v>88.41</v>
      </c>
      <c r="D656" s="2">
        <v>88.58</v>
      </c>
      <c r="E656" s="2">
        <v>88.7</v>
      </c>
      <c r="F656" s="2">
        <v>88.16</v>
      </c>
      <c r="G656" s="1" t="s">
        <v>6</v>
      </c>
      <c r="H656" s="2">
        <f t="shared" si="110"/>
        <v>-0.17000000000000171</v>
      </c>
      <c r="I656" s="3">
        <f t="shared" si="111"/>
        <v>-1.9191691126665355E-3</v>
      </c>
      <c r="K656" s="4" t="str">
        <f t="shared" si="112"/>
        <v>'20091008',</v>
      </c>
      <c r="L656" s="4" t="str">
        <f t="shared" si="113"/>
        <v>'USDJPY',</v>
      </c>
      <c r="M656" s="4" t="str">
        <f t="shared" si="114"/>
        <v>88.41,</v>
      </c>
      <c r="N656" s="4" t="str">
        <f t="shared" si="115"/>
        <v>88.58,</v>
      </c>
      <c r="O656" s="4" t="str">
        <f t="shared" si="116"/>
        <v>88.7,</v>
      </c>
      <c r="P656" s="4" t="str">
        <f t="shared" si="117"/>
        <v>88.16,</v>
      </c>
      <c r="Q656" s="5" t="s">
        <v>10</v>
      </c>
      <c r="R656" s="4" t="str">
        <f t="shared" si="118"/>
        <v>-0.17,</v>
      </c>
      <c r="S656" s="4" t="str">
        <f t="shared" si="119"/>
        <v>-0.00192</v>
      </c>
      <c r="T656" s="4" t="str">
        <f t="shared" si="120"/>
        <v>insert into FXRATE values ('20091008','USDJPY',88.41,88.58,88.7,88.16,null, -0.17,-0.00192);</v>
      </c>
    </row>
    <row r="657" spans="1:20" x14ac:dyDescent="0.2">
      <c r="A657" s="1">
        <v>20091009</v>
      </c>
      <c r="B657" s="1" t="s">
        <v>5</v>
      </c>
      <c r="C657" s="2">
        <v>89.74</v>
      </c>
      <c r="D657" s="2">
        <v>88.41</v>
      </c>
      <c r="E657" s="2">
        <v>89.85</v>
      </c>
      <c r="F657" s="2">
        <v>88.35</v>
      </c>
      <c r="G657" s="1" t="s">
        <v>6</v>
      </c>
      <c r="H657" s="2">
        <f t="shared" si="110"/>
        <v>1.3299999999999983</v>
      </c>
      <c r="I657" s="3">
        <f t="shared" si="111"/>
        <v>1.5043547110055405E-2</v>
      </c>
      <c r="K657" s="4" t="str">
        <f t="shared" si="112"/>
        <v>'20091009',</v>
      </c>
      <c r="L657" s="4" t="str">
        <f t="shared" si="113"/>
        <v>'USDJPY',</v>
      </c>
      <c r="M657" s="4" t="str">
        <f t="shared" si="114"/>
        <v>89.74,</v>
      </c>
      <c r="N657" s="4" t="str">
        <f t="shared" si="115"/>
        <v>88.41,</v>
      </c>
      <c r="O657" s="4" t="str">
        <f t="shared" si="116"/>
        <v>89.85,</v>
      </c>
      <c r="P657" s="4" t="str">
        <f t="shared" si="117"/>
        <v>88.35,</v>
      </c>
      <c r="Q657" s="5" t="s">
        <v>10</v>
      </c>
      <c r="R657" s="4" t="str">
        <f t="shared" si="118"/>
        <v>1.33,</v>
      </c>
      <c r="S657" s="4" t="str">
        <f t="shared" si="119"/>
        <v>0.01504</v>
      </c>
      <c r="T657" s="4" t="str">
        <f t="shared" si="120"/>
        <v>insert into FXRATE values ('20091009','USDJPY',89.74,88.41,89.85,88.35,null, 1.33,0.01504);</v>
      </c>
    </row>
    <row r="658" spans="1:20" x14ac:dyDescent="0.2">
      <c r="A658" s="1">
        <v>20091012</v>
      </c>
      <c r="B658" s="1" t="s">
        <v>5</v>
      </c>
      <c r="C658" s="2">
        <v>89.78</v>
      </c>
      <c r="D658" s="2">
        <v>89.78</v>
      </c>
      <c r="E658" s="2">
        <v>90.43</v>
      </c>
      <c r="F658" s="2">
        <v>89.65</v>
      </c>
      <c r="G658" s="1" t="s">
        <v>6</v>
      </c>
      <c r="H658" s="2">
        <f t="shared" si="110"/>
        <v>4.0000000000006253E-2</v>
      </c>
      <c r="I658" s="3">
        <f t="shared" si="111"/>
        <v>4.4573211499895535E-4</v>
      </c>
      <c r="K658" s="4" t="str">
        <f t="shared" si="112"/>
        <v>'20091012',</v>
      </c>
      <c r="L658" s="4" t="str">
        <f t="shared" si="113"/>
        <v>'USDJPY',</v>
      </c>
      <c r="M658" s="4" t="str">
        <f t="shared" si="114"/>
        <v>89.78,</v>
      </c>
      <c r="N658" s="4" t="str">
        <f t="shared" si="115"/>
        <v>89.78,</v>
      </c>
      <c r="O658" s="4" t="str">
        <f t="shared" si="116"/>
        <v>90.43,</v>
      </c>
      <c r="P658" s="4" t="str">
        <f t="shared" si="117"/>
        <v>89.65,</v>
      </c>
      <c r="Q658" s="5" t="s">
        <v>10</v>
      </c>
      <c r="R658" s="4" t="str">
        <f t="shared" si="118"/>
        <v>0.04,</v>
      </c>
      <c r="S658" s="4" t="str">
        <f t="shared" si="119"/>
        <v>0.00045</v>
      </c>
      <c r="T658" s="4" t="str">
        <f t="shared" si="120"/>
        <v>insert into FXRATE values ('20091012','USDJPY',89.78,89.78,90.43,89.65,null, 0.04,0.00045);</v>
      </c>
    </row>
    <row r="659" spans="1:20" x14ac:dyDescent="0.2">
      <c r="A659" s="1">
        <v>20091013</v>
      </c>
      <c r="B659" s="1" t="s">
        <v>5</v>
      </c>
      <c r="C659" s="2">
        <v>89.64</v>
      </c>
      <c r="D659" s="2">
        <v>89.78</v>
      </c>
      <c r="E659" s="2">
        <v>90.16</v>
      </c>
      <c r="F659" s="2">
        <v>89.43</v>
      </c>
      <c r="G659" s="1" t="s">
        <v>6</v>
      </c>
      <c r="H659" s="2">
        <f t="shared" si="110"/>
        <v>-0.14000000000000057</v>
      </c>
      <c r="I659" s="3">
        <f t="shared" si="111"/>
        <v>-1.5593673423925213E-3</v>
      </c>
      <c r="K659" s="4" t="str">
        <f t="shared" si="112"/>
        <v>'20091013',</v>
      </c>
      <c r="L659" s="4" t="str">
        <f t="shared" si="113"/>
        <v>'USDJPY',</v>
      </c>
      <c r="M659" s="4" t="str">
        <f t="shared" si="114"/>
        <v>89.64,</v>
      </c>
      <c r="N659" s="4" t="str">
        <f t="shared" si="115"/>
        <v>89.78,</v>
      </c>
      <c r="O659" s="4" t="str">
        <f t="shared" si="116"/>
        <v>90.16,</v>
      </c>
      <c r="P659" s="4" t="str">
        <f t="shared" si="117"/>
        <v>89.43,</v>
      </c>
      <c r="Q659" s="5" t="s">
        <v>10</v>
      </c>
      <c r="R659" s="4" t="str">
        <f t="shared" si="118"/>
        <v>-0.14,</v>
      </c>
      <c r="S659" s="4" t="str">
        <f t="shared" si="119"/>
        <v>-0.00156</v>
      </c>
      <c r="T659" s="4" t="str">
        <f t="shared" si="120"/>
        <v>insert into FXRATE values ('20091013','USDJPY',89.64,89.78,90.16,89.43,null, -0.14,-0.00156);</v>
      </c>
    </row>
    <row r="660" spans="1:20" x14ac:dyDescent="0.2">
      <c r="A660" s="1">
        <v>20091014</v>
      </c>
      <c r="B660" s="1" t="s">
        <v>5</v>
      </c>
      <c r="C660" s="2">
        <v>89.39</v>
      </c>
      <c r="D660" s="2">
        <v>89.64</v>
      </c>
      <c r="E660" s="2">
        <v>89.89</v>
      </c>
      <c r="F660" s="2">
        <v>88.83</v>
      </c>
      <c r="G660" s="1" t="s">
        <v>6</v>
      </c>
      <c r="H660" s="2">
        <f t="shared" si="110"/>
        <v>-0.25</v>
      </c>
      <c r="I660" s="3">
        <f t="shared" si="111"/>
        <v>-2.7889335118250779E-3</v>
      </c>
      <c r="K660" s="4" t="str">
        <f t="shared" si="112"/>
        <v>'20091014',</v>
      </c>
      <c r="L660" s="4" t="str">
        <f t="shared" si="113"/>
        <v>'USDJPY',</v>
      </c>
      <c r="M660" s="4" t="str">
        <f t="shared" si="114"/>
        <v>89.39,</v>
      </c>
      <c r="N660" s="4" t="str">
        <f t="shared" si="115"/>
        <v>89.64,</v>
      </c>
      <c r="O660" s="4" t="str">
        <f t="shared" si="116"/>
        <v>89.89,</v>
      </c>
      <c r="P660" s="4" t="str">
        <f t="shared" si="117"/>
        <v>88.83,</v>
      </c>
      <c r="Q660" s="5" t="s">
        <v>10</v>
      </c>
      <c r="R660" s="4" t="str">
        <f t="shared" si="118"/>
        <v>-0.25,</v>
      </c>
      <c r="S660" s="4" t="str">
        <f t="shared" si="119"/>
        <v>-0.00279</v>
      </c>
      <c r="T660" s="4" t="str">
        <f t="shared" si="120"/>
        <v>insert into FXRATE values ('20091014','USDJPY',89.39,89.64,89.89,88.83,null, -0.25,-0.00279);</v>
      </c>
    </row>
    <row r="661" spans="1:20" x14ac:dyDescent="0.2">
      <c r="A661" s="1">
        <v>20091015</v>
      </c>
      <c r="B661" s="1" t="s">
        <v>5</v>
      </c>
      <c r="C661" s="2">
        <v>90.55</v>
      </c>
      <c r="D661" s="2">
        <v>89.39</v>
      </c>
      <c r="E661" s="2">
        <v>90.75</v>
      </c>
      <c r="F661" s="2">
        <v>89.22</v>
      </c>
      <c r="G661" s="1" t="s">
        <v>6</v>
      </c>
      <c r="H661" s="2">
        <f t="shared" si="110"/>
        <v>1.1599999999999966</v>
      </c>
      <c r="I661" s="3">
        <f t="shared" si="111"/>
        <v>1.2976843047320691E-2</v>
      </c>
      <c r="K661" s="4" t="str">
        <f t="shared" si="112"/>
        <v>'20091015',</v>
      </c>
      <c r="L661" s="4" t="str">
        <f t="shared" si="113"/>
        <v>'USDJPY',</v>
      </c>
      <c r="M661" s="4" t="str">
        <f t="shared" si="114"/>
        <v>90.55,</v>
      </c>
      <c r="N661" s="4" t="str">
        <f t="shared" si="115"/>
        <v>89.39,</v>
      </c>
      <c r="O661" s="4" t="str">
        <f t="shared" si="116"/>
        <v>90.75,</v>
      </c>
      <c r="P661" s="4" t="str">
        <f t="shared" si="117"/>
        <v>89.22,</v>
      </c>
      <c r="Q661" s="5" t="s">
        <v>10</v>
      </c>
      <c r="R661" s="4" t="str">
        <f t="shared" si="118"/>
        <v>1.16,</v>
      </c>
      <c r="S661" s="4" t="str">
        <f t="shared" si="119"/>
        <v>0.01298</v>
      </c>
      <c r="T661" s="4" t="str">
        <f t="shared" si="120"/>
        <v>insert into FXRATE values ('20091015','USDJPY',90.55,89.39,90.75,89.22,null, 1.16,0.01298);</v>
      </c>
    </row>
    <row r="662" spans="1:20" x14ac:dyDescent="0.2">
      <c r="A662" s="1">
        <v>20091016</v>
      </c>
      <c r="B662" s="1" t="s">
        <v>5</v>
      </c>
      <c r="C662" s="2">
        <v>90.86</v>
      </c>
      <c r="D662" s="2">
        <v>90.55</v>
      </c>
      <c r="E662" s="2">
        <v>91.29</v>
      </c>
      <c r="F662" s="2">
        <v>90.47</v>
      </c>
      <c r="G662" s="1" t="s">
        <v>6</v>
      </c>
      <c r="H662" s="2">
        <f t="shared" si="110"/>
        <v>0.31000000000000227</v>
      </c>
      <c r="I662" s="3">
        <f t="shared" si="111"/>
        <v>3.4235229155163147E-3</v>
      </c>
      <c r="K662" s="4" t="str">
        <f t="shared" si="112"/>
        <v>'20091016',</v>
      </c>
      <c r="L662" s="4" t="str">
        <f t="shared" si="113"/>
        <v>'USDJPY',</v>
      </c>
      <c r="M662" s="4" t="str">
        <f t="shared" si="114"/>
        <v>90.86,</v>
      </c>
      <c r="N662" s="4" t="str">
        <f t="shared" si="115"/>
        <v>90.55,</v>
      </c>
      <c r="O662" s="4" t="str">
        <f t="shared" si="116"/>
        <v>91.29,</v>
      </c>
      <c r="P662" s="4" t="str">
        <f t="shared" si="117"/>
        <v>90.47,</v>
      </c>
      <c r="Q662" s="5" t="s">
        <v>10</v>
      </c>
      <c r="R662" s="4" t="str">
        <f t="shared" si="118"/>
        <v>0.31,</v>
      </c>
      <c r="S662" s="4" t="str">
        <f t="shared" si="119"/>
        <v>0.00342</v>
      </c>
      <c r="T662" s="4" t="str">
        <f t="shared" si="120"/>
        <v>insert into FXRATE values ('20091016','USDJPY',90.86,90.55,91.29,90.47,null, 0.31,0.00342);</v>
      </c>
    </row>
    <row r="663" spans="1:20" x14ac:dyDescent="0.2">
      <c r="A663" s="1">
        <v>20091019</v>
      </c>
      <c r="B663" s="1" t="s">
        <v>5</v>
      </c>
      <c r="C663" s="2">
        <v>90.58</v>
      </c>
      <c r="D663" s="2">
        <v>91.02</v>
      </c>
      <c r="E663" s="2">
        <v>91.06</v>
      </c>
      <c r="F663" s="2">
        <v>90.36</v>
      </c>
      <c r="G663" s="1" t="s">
        <v>6</v>
      </c>
      <c r="H663" s="2">
        <f t="shared" si="110"/>
        <v>-0.28000000000000114</v>
      </c>
      <c r="I663" s="3">
        <f t="shared" si="111"/>
        <v>-3.0816640986132638E-3</v>
      </c>
      <c r="K663" s="4" t="str">
        <f t="shared" si="112"/>
        <v>'20091019',</v>
      </c>
      <c r="L663" s="4" t="str">
        <f t="shared" si="113"/>
        <v>'USDJPY',</v>
      </c>
      <c r="M663" s="4" t="str">
        <f t="shared" si="114"/>
        <v>90.58,</v>
      </c>
      <c r="N663" s="4" t="str">
        <f t="shared" si="115"/>
        <v>91.02,</v>
      </c>
      <c r="O663" s="4" t="str">
        <f t="shared" si="116"/>
        <v>91.06,</v>
      </c>
      <c r="P663" s="4" t="str">
        <f t="shared" si="117"/>
        <v>90.36,</v>
      </c>
      <c r="Q663" s="5" t="s">
        <v>10</v>
      </c>
      <c r="R663" s="4" t="str">
        <f t="shared" si="118"/>
        <v>-0.28,</v>
      </c>
      <c r="S663" s="4" t="str">
        <f t="shared" si="119"/>
        <v>-0.00308</v>
      </c>
      <c r="T663" s="4" t="str">
        <f t="shared" si="120"/>
        <v>insert into FXRATE values ('20091019','USDJPY',90.58,91.02,91.06,90.36,null, -0.28,-0.00308);</v>
      </c>
    </row>
    <row r="664" spans="1:20" x14ac:dyDescent="0.2">
      <c r="A664" s="1">
        <v>20091020</v>
      </c>
      <c r="B664" s="1" t="s">
        <v>5</v>
      </c>
      <c r="C664" s="2">
        <v>90.73</v>
      </c>
      <c r="D664" s="2">
        <v>90.58</v>
      </c>
      <c r="E664" s="2">
        <v>91.04</v>
      </c>
      <c r="F664" s="2">
        <v>90.06</v>
      </c>
      <c r="G664" s="1" t="s">
        <v>6</v>
      </c>
      <c r="H664" s="2">
        <f t="shared" si="110"/>
        <v>0.15000000000000568</v>
      </c>
      <c r="I664" s="3">
        <f t="shared" si="111"/>
        <v>1.6559947008170201E-3</v>
      </c>
      <c r="K664" s="4" t="str">
        <f t="shared" si="112"/>
        <v>'20091020',</v>
      </c>
      <c r="L664" s="4" t="str">
        <f t="shared" si="113"/>
        <v>'USDJPY',</v>
      </c>
      <c r="M664" s="4" t="str">
        <f t="shared" si="114"/>
        <v>90.73,</v>
      </c>
      <c r="N664" s="4" t="str">
        <f t="shared" si="115"/>
        <v>90.58,</v>
      </c>
      <c r="O664" s="4" t="str">
        <f t="shared" si="116"/>
        <v>91.04,</v>
      </c>
      <c r="P664" s="4" t="str">
        <f t="shared" si="117"/>
        <v>90.06,</v>
      </c>
      <c r="Q664" s="5" t="s">
        <v>10</v>
      </c>
      <c r="R664" s="4" t="str">
        <f t="shared" si="118"/>
        <v>0.15,</v>
      </c>
      <c r="S664" s="4" t="str">
        <f t="shared" si="119"/>
        <v>0.00166</v>
      </c>
      <c r="T664" s="4" t="str">
        <f t="shared" si="120"/>
        <v>insert into FXRATE values ('20091020','USDJPY',90.73,90.58,91.04,90.06,null, 0.15,0.00166);</v>
      </c>
    </row>
    <row r="665" spans="1:20" x14ac:dyDescent="0.2">
      <c r="A665" s="1">
        <v>20091021</v>
      </c>
      <c r="B665" s="1" t="s">
        <v>5</v>
      </c>
      <c r="C665" s="2">
        <v>90.94</v>
      </c>
      <c r="D665" s="2">
        <v>90.73</v>
      </c>
      <c r="E665" s="2">
        <v>91.25</v>
      </c>
      <c r="F665" s="2">
        <v>90.46</v>
      </c>
      <c r="G665" s="1" t="s">
        <v>6</v>
      </c>
      <c r="H665" s="2">
        <f t="shared" si="110"/>
        <v>0.20999999999999375</v>
      </c>
      <c r="I665" s="3">
        <f t="shared" si="111"/>
        <v>2.3145596825746031E-3</v>
      </c>
      <c r="K665" s="4" t="str">
        <f t="shared" si="112"/>
        <v>'20091021',</v>
      </c>
      <c r="L665" s="4" t="str">
        <f t="shared" si="113"/>
        <v>'USDJPY',</v>
      </c>
      <c r="M665" s="4" t="str">
        <f t="shared" si="114"/>
        <v>90.94,</v>
      </c>
      <c r="N665" s="4" t="str">
        <f t="shared" si="115"/>
        <v>90.73,</v>
      </c>
      <c r="O665" s="4" t="str">
        <f t="shared" si="116"/>
        <v>91.25,</v>
      </c>
      <c r="P665" s="4" t="str">
        <f t="shared" si="117"/>
        <v>90.46,</v>
      </c>
      <c r="Q665" s="5" t="s">
        <v>10</v>
      </c>
      <c r="R665" s="4" t="str">
        <f t="shared" si="118"/>
        <v>0.21,</v>
      </c>
      <c r="S665" s="4" t="str">
        <f t="shared" si="119"/>
        <v>0.00231</v>
      </c>
      <c r="T665" s="4" t="str">
        <f t="shared" si="120"/>
        <v>insert into FXRATE values ('20091021','USDJPY',90.94,90.73,91.25,90.46,null, 0.21,0.00231);</v>
      </c>
    </row>
    <row r="666" spans="1:20" x14ac:dyDescent="0.2">
      <c r="A666" s="1">
        <v>20091022</v>
      </c>
      <c r="B666" s="1" t="s">
        <v>5</v>
      </c>
      <c r="C666" s="2">
        <v>91.31</v>
      </c>
      <c r="D666" s="2">
        <v>90.94</v>
      </c>
      <c r="E666" s="2">
        <v>91.69</v>
      </c>
      <c r="F666" s="2">
        <v>90.76</v>
      </c>
      <c r="G666" s="1" t="s">
        <v>6</v>
      </c>
      <c r="H666" s="2">
        <f t="shared" si="110"/>
        <v>0.37000000000000455</v>
      </c>
      <c r="I666" s="3">
        <f t="shared" si="111"/>
        <v>4.0686166703321376E-3</v>
      </c>
      <c r="K666" s="4" t="str">
        <f t="shared" si="112"/>
        <v>'20091022',</v>
      </c>
      <c r="L666" s="4" t="str">
        <f t="shared" si="113"/>
        <v>'USDJPY',</v>
      </c>
      <c r="M666" s="4" t="str">
        <f t="shared" si="114"/>
        <v>91.31,</v>
      </c>
      <c r="N666" s="4" t="str">
        <f t="shared" si="115"/>
        <v>90.94,</v>
      </c>
      <c r="O666" s="4" t="str">
        <f t="shared" si="116"/>
        <v>91.69,</v>
      </c>
      <c r="P666" s="4" t="str">
        <f t="shared" si="117"/>
        <v>90.76,</v>
      </c>
      <c r="Q666" s="5" t="s">
        <v>10</v>
      </c>
      <c r="R666" s="4" t="str">
        <f t="shared" si="118"/>
        <v>0.37,</v>
      </c>
      <c r="S666" s="4" t="str">
        <f t="shared" si="119"/>
        <v>0.00407</v>
      </c>
      <c r="T666" s="4" t="str">
        <f t="shared" si="120"/>
        <v>insert into FXRATE values ('20091022','USDJPY',91.31,90.94,91.69,90.76,null, 0.37,0.00407);</v>
      </c>
    </row>
    <row r="667" spans="1:20" x14ac:dyDescent="0.2">
      <c r="A667" s="1">
        <v>20091023</v>
      </c>
      <c r="B667" s="1" t="s">
        <v>5</v>
      </c>
      <c r="C667" s="2">
        <v>92.04</v>
      </c>
      <c r="D667" s="2">
        <v>91.31</v>
      </c>
      <c r="E667" s="2">
        <v>92.1</v>
      </c>
      <c r="F667" s="2">
        <v>91.27</v>
      </c>
      <c r="G667" s="1" t="s">
        <v>6</v>
      </c>
      <c r="H667" s="2">
        <f t="shared" si="110"/>
        <v>0.73000000000000398</v>
      </c>
      <c r="I667" s="3">
        <f t="shared" si="111"/>
        <v>7.9947431825649323E-3</v>
      </c>
      <c r="K667" s="4" t="str">
        <f t="shared" si="112"/>
        <v>'20091023',</v>
      </c>
      <c r="L667" s="4" t="str">
        <f t="shared" si="113"/>
        <v>'USDJPY',</v>
      </c>
      <c r="M667" s="4" t="str">
        <f t="shared" si="114"/>
        <v>92.04,</v>
      </c>
      <c r="N667" s="4" t="str">
        <f t="shared" si="115"/>
        <v>91.31,</v>
      </c>
      <c r="O667" s="4" t="str">
        <f t="shared" si="116"/>
        <v>92.1,</v>
      </c>
      <c r="P667" s="4" t="str">
        <f t="shared" si="117"/>
        <v>91.27,</v>
      </c>
      <c r="Q667" s="5" t="s">
        <v>10</v>
      </c>
      <c r="R667" s="4" t="str">
        <f t="shared" si="118"/>
        <v>0.73,</v>
      </c>
      <c r="S667" s="4" t="str">
        <f t="shared" si="119"/>
        <v>0.00799</v>
      </c>
      <c r="T667" s="4" t="str">
        <f t="shared" si="120"/>
        <v>insert into FXRATE values ('20091023','USDJPY',92.04,91.31,92.1,91.27,null, 0.73,0.00799);</v>
      </c>
    </row>
    <row r="668" spans="1:20" x14ac:dyDescent="0.2">
      <c r="A668" s="1">
        <v>20091026</v>
      </c>
      <c r="B668" s="1" t="s">
        <v>5</v>
      </c>
      <c r="C668" s="2">
        <v>92.14</v>
      </c>
      <c r="D668" s="2">
        <v>92.1</v>
      </c>
      <c r="E668" s="2">
        <v>92.25</v>
      </c>
      <c r="F668" s="2">
        <v>91.56</v>
      </c>
      <c r="G668" s="1" t="s">
        <v>6</v>
      </c>
      <c r="H668" s="2">
        <f t="shared" si="110"/>
        <v>9.9999999999994316E-2</v>
      </c>
      <c r="I668" s="3">
        <f t="shared" si="111"/>
        <v>1.0864841373315331E-3</v>
      </c>
      <c r="K668" s="4" t="str">
        <f t="shared" si="112"/>
        <v>'20091026',</v>
      </c>
      <c r="L668" s="4" t="str">
        <f t="shared" si="113"/>
        <v>'USDJPY',</v>
      </c>
      <c r="M668" s="4" t="str">
        <f t="shared" si="114"/>
        <v>92.14,</v>
      </c>
      <c r="N668" s="4" t="str">
        <f t="shared" si="115"/>
        <v>92.1,</v>
      </c>
      <c r="O668" s="4" t="str">
        <f t="shared" si="116"/>
        <v>92.25,</v>
      </c>
      <c r="P668" s="4" t="str">
        <f t="shared" si="117"/>
        <v>91.56,</v>
      </c>
      <c r="Q668" s="5" t="s">
        <v>10</v>
      </c>
      <c r="R668" s="4" t="str">
        <f t="shared" si="118"/>
        <v>0.1,</v>
      </c>
      <c r="S668" s="4" t="str">
        <f t="shared" si="119"/>
        <v>0.00109</v>
      </c>
      <c r="T668" s="4" t="str">
        <f t="shared" si="120"/>
        <v>insert into FXRATE values ('20091026','USDJPY',92.14,92.1,92.25,91.56,null, 0.1,0.00109);</v>
      </c>
    </row>
    <row r="669" spans="1:20" x14ac:dyDescent="0.2">
      <c r="A669" s="1">
        <v>20091027</v>
      </c>
      <c r="B669" s="1" t="s">
        <v>5</v>
      </c>
      <c r="C669" s="2">
        <v>91.78</v>
      </c>
      <c r="D669" s="2">
        <v>92.14</v>
      </c>
      <c r="E669" s="2">
        <v>92.3</v>
      </c>
      <c r="F669" s="2">
        <v>91.7</v>
      </c>
      <c r="G669" s="1" t="s">
        <v>6</v>
      </c>
      <c r="H669" s="2">
        <f t="shared" si="110"/>
        <v>-0.35999999999999943</v>
      </c>
      <c r="I669" s="3">
        <f t="shared" si="111"/>
        <v>-3.9070978945083511E-3</v>
      </c>
      <c r="K669" s="4" t="str">
        <f t="shared" si="112"/>
        <v>'20091027',</v>
      </c>
      <c r="L669" s="4" t="str">
        <f t="shared" si="113"/>
        <v>'USDJPY',</v>
      </c>
      <c r="M669" s="4" t="str">
        <f t="shared" si="114"/>
        <v>91.78,</v>
      </c>
      <c r="N669" s="4" t="str">
        <f t="shared" si="115"/>
        <v>92.14,</v>
      </c>
      <c r="O669" s="4" t="str">
        <f t="shared" si="116"/>
        <v>92.3,</v>
      </c>
      <c r="P669" s="4" t="str">
        <f t="shared" si="117"/>
        <v>91.7,</v>
      </c>
      <c r="Q669" s="5" t="s">
        <v>10</v>
      </c>
      <c r="R669" s="4" t="str">
        <f t="shared" si="118"/>
        <v>-0.36,</v>
      </c>
      <c r="S669" s="4" t="str">
        <f t="shared" si="119"/>
        <v>-0.00391</v>
      </c>
      <c r="T669" s="4" t="str">
        <f t="shared" si="120"/>
        <v>insert into FXRATE values ('20091027','USDJPY',91.78,92.14,92.3,91.7,null, -0.36,-0.00391);</v>
      </c>
    </row>
    <row r="670" spans="1:20" x14ac:dyDescent="0.2">
      <c r="A670" s="1">
        <v>20091028</v>
      </c>
      <c r="B670" s="1" t="s">
        <v>5</v>
      </c>
      <c r="C670" s="2">
        <v>90.69</v>
      </c>
      <c r="D670" s="2">
        <v>91.78</v>
      </c>
      <c r="E670" s="2">
        <v>91.82</v>
      </c>
      <c r="F670" s="2">
        <v>90.53</v>
      </c>
      <c r="G670" s="1" t="s">
        <v>6</v>
      </c>
      <c r="H670" s="2">
        <f t="shared" si="110"/>
        <v>-1.0900000000000034</v>
      </c>
      <c r="I670" s="3">
        <f t="shared" si="111"/>
        <v>-1.1876225757245625E-2</v>
      </c>
      <c r="K670" s="4" t="str">
        <f t="shared" si="112"/>
        <v>'20091028',</v>
      </c>
      <c r="L670" s="4" t="str">
        <f t="shared" si="113"/>
        <v>'USDJPY',</v>
      </c>
      <c r="M670" s="4" t="str">
        <f t="shared" si="114"/>
        <v>90.69,</v>
      </c>
      <c r="N670" s="4" t="str">
        <f t="shared" si="115"/>
        <v>91.78,</v>
      </c>
      <c r="O670" s="4" t="str">
        <f t="shared" si="116"/>
        <v>91.82,</v>
      </c>
      <c r="P670" s="4" t="str">
        <f t="shared" si="117"/>
        <v>90.53,</v>
      </c>
      <c r="Q670" s="5" t="s">
        <v>10</v>
      </c>
      <c r="R670" s="4" t="str">
        <f t="shared" si="118"/>
        <v>-1.09,</v>
      </c>
      <c r="S670" s="4" t="str">
        <f t="shared" si="119"/>
        <v>-0.01188</v>
      </c>
      <c r="T670" s="4" t="str">
        <f t="shared" si="120"/>
        <v>insert into FXRATE values ('20091028','USDJPY',90.69,91.78,91.82,90.53,null, -1.09,-0.01188);</v>
      </c>
    </row>
    <row r="671" spans="1:20" x14ac:dyDescent="0.2">
      <c r="A671" s="1">
        <v>20091029</v>
      </c>
      <c r="B671" s="1" t="s">
        <v>5</v>
      </c>
      <c r="C671" s="2">
        <v>91.39</v>
      </c>
      <c r="D671" s="2">
        <v>90.69</v>
      </c>
      <c r="E671" s="2">
        <v>91.59</v>
      </c>
      <c r="F671" s="2">
        <v>90.24</v>
      </c>
      <c r="G671" s="1" t="s">
        <v>6</v>
      </c>
      <c r="H671" s="2">
        <f t="shared" si="110"/>
        <v>0.70000000000000284</v>
      </c>
      <c r="I671" s="3">
        <f t="shared" si="111"/>
        <v>7.7186018304113225E-3</v>
      </c>
      <c r="K671" s="4" t="str">
        <f t="shared" si="112"/>
        <v>'20091029',</v>
      </c>
      <c r="L671" s="4" t="str">
        <f t="shared" si="113"/>
        <v>'USDJPY',</v>
      </c>
      <c r="M671" s="4" t="str">
        <f t="shared" si="114"/>
        <v>91.39,</v>
      </c>
      <c r="N671" s="4" t="str">
        <f t="shared" si="115"/>
        <v>90.69,</v>
      </c>
      <c r="O671" s="4" t="str">
        <f t="shared" si="116"/>
        <v>91.59,</v>
      </c>
      <c r="P671" s="4" t="str">
        <f t="shared" si="117"/>
        <v>90.24,</v>
      </c>
      <c r="Q671" s="5" t="s">
        <v>10</v>
      </c>
      <c r="R671" s="4" t="str">
        <f t="shared" si="118"/>
        <v>0.7,</v>
      </c>
      <c r="S671" s="4" t="str">
        <f t="shared" si="119"/>
        <v>0.00772</v>
      </c>
      <c r="T671" s="4" t="str">
        <f t="shared" si="120"/>
        <v>insert into FXRATE values ('20091029','USDJPY',91.39,90.69,91.59,90.24,null, 0.7,0.00772);</v>
      </c>
    </row>
    <row r="672" spans="1:20" x14ac:dyDescent="0.2">
      <c r="A672" s="1">
        <v>20091030</v>
      </c>
      <c r="B672" s="1" t="s">
        <v>5</v>
      </c>
      <c r="C672" s="2">
        <v>90.01</v>
      </c>
      <c r="D672" s="2">
        <v>91.39</v>
      </c>
      <c r="E672" s="2">
        <v>91.56</v>
      </c>
      <c r="F672" s="2">
        <v>89.91</v>
      </c>
      <c r="G672" s="1" t="s">
        <v>6</v>
      </c>
      <c r="H672" s="2">
        <f t="shared" si="110"/>
        <v>-1.3799999999999955</v>
      </c>
      <c r="I672" s="3">
        <f t="shared" si="111"/>
        <v>-1.5100120363278208E-2</v>
      </c>
      <c r="K672" s="4" t="str">
        <f t="shared" si="112"/>
        <v>'20091030',</v>
      </c>
      <c r="L672" s="4" t="str">
        <f t="shared" si="113"/>
        <v>'USDJPY',</v>
      </c>
      <c r="M672" s="4" t="str">
        <f t="shared" si="114"/>
        <v>90.01,</v>
      </c>
      <c r="N672" s="4" t="str">
        <f t="shared" si="115"/>
        <v>91.39,</v>
      </c>
      <c r="O672" s="4" t="str">
        <f t="shared" si="116"/>
        <v>91.56,</v>
      </c>
      <c r="P672" s="4" t="str">
        <f t="shared" si="117"/>
        <v>89.91,</v>
      </c>
      <c r="Q672" s="5" t="s">
        <v>10</v>
      </c>
      <c r="R672" s="4" t="str">
        <f t="shared" si="118"/>
        <v>-1.38,</v>
      </c>
      <c r="S672" s="4" t="str">
        <f t="shared" si="119"/>
        <v>-0.0151</v>
      </c>
      <c r="T672" s="4" t="str">
        <f t="shared" si="120"/>
        <v>insert into FXRATE values ('20091030','USDJPY',90.01,91.39,91.56,89.91,null, -1.38,-0.0151);</v>
      </c>
    </row>
    <row r="673" spans="1:20" x14ac:dyDescent="0.2">
      <c r="A673" s="1">
        <v>20091102</v>
      </c>
      <c r="B673" s="1" t="s">
        <v>5</v>
      </c>
      <c r="C673" s="2">
        <v>90.27</v>
      </c>
      <c r="D673" s="2">
        <v>89.59</v>
      </c>
      <c r="E673" s="2">
        <v>90.66</v>
      </c>
      <c r="F673" s="2">
        <v>89.45</v>
      </c>
      <c r="G673" s="1" t="s">
        <v>6</v>
      </c>
      <c r="H673" s="2">
        <f t="shared" si="110"/>
        <v>0.25999999999999091</v>
      </c>
      <c r="I673" s="3">
        <f t="shared" si="111"/>
        <v>2.8885679368957991E-3</v>
      </c>
      <c r="K673" s="4" t="str">
        <f t="shared" si="112"/>
        <v>'20091102',</v>
      </c>
      <c r="L673" s="4" t="str">
        <f t="shared" si="113"/>
        <v>'USDJPY',</v>
      </c>
      <c r="M673" s="4" t="str">
        <f t="shared" si="114"/>
        <v>90.27,</v>
      </c>
      <c r="N673" s="4" t="str">
        <f t="shared" si="115"/>
        <v>89.59,</v>
      </c>
      <c r="O673" s="4" t="str">
        <f t="shared" si="116"/>
        <v>90.66,</v>
      </c>
      <c r="P673" s="4" t="str">
        <f t="shared" si="117"/>
        <v>89.45,</v>
      </c>
      <c r="Q673" s="5" t="s">
        <v>10</v>
      </c>
      <c r="R673" s="4" t="str">
        <f t="shared" si="118"/>
        <v>0.26,</v>
      </c>
      <c r="S673" s="4" t="str">
        <f t="shared" si="119"/>
        <v>0.00289</v>
      </c>
      <c r="T673" s="4" t="str">
        <f t="shared" si="120"/>
        <v>insert into FXRATE values ('20091102','USDJPY',90.27,89.59,90.66,89.45,null, 0.26,0.00289);</v>
      </c>
    </row>
    <row r="674" spans="1:20" x14ac:dyDescent="0.2">
      <c r="A674" s="1">
        <v>20091103</v>
      </c>
      <c r="B674" s="1" t="s">
        <v>5</v>
      </c>
      <c r="C674" s="2">
        <v>90.3</v>
      </c>
      <c r="D674" s="2">
        <v>90.27</v>
      </c>
      <c r="E674" s="2">
        <v>90.55</v>
      </c>
      <c r="F674" s="2">
        <v>89.87</v>
      </c>
      <c r="G674" s="1" t="s">
        <v>6</v>
      </c>
      <c r="H674" s="2">
        <f t="shared" si="110"/>
        <v>3.0000000000001137E-2</v>
      </c>
      <c r="I674" s="3">
        <f t="shared" si="111"/>
        <v>3.3233632436026518E-4</v>
      </c>
      <c r="K674" s="4" t="str">
        <f t="shared" si="112"/>
        <v>'20091103',</v>
      </c>
      <c r="L674" s="4" t="str">
        <f t="shared" si="113"/>
        <v>'USDJPY',</v>
      </c>
      <c r="M674" s="4" t="str">
        <f t="shared" si="114"/>
        <v>90.3,</v>
      </c>
      <c r="N674" s="4" t="str">
        <f t="shared" si="115"/>
        <v>90.27,</v>
      </c>
      <c r="O674" s="4" t="str">
        <f t="shared" si="116"/>
        <v>90.55,</v>
      </c>
      <c r="P674" s="4" t="str">
        <f t="shared" si="117"/>
        <v>89.87,</v>
      </c>
      <c r="Q674" s="5" t="s">
        <v>10</v>
      </c>
      <c r="R674" s="4" t="str">
        <f t="shared" si="118"/>
        <v>0.03,</v>
      </c>
      <c r="S674" s="4" t="str">
        <f t="shared" si="119"/>
        <v>0.00033</v>
      </c>
      <c r="T674" s="4" t="str">
        <f t="shared" si="120"/>
        <v>insert into FXRATE values ('20091103','USDJPY',90.3,90.27,90.55,89.87,null, 0.03,0.00033);</v>
      </c>
    </row>
    <row r="675" spans="1:20" x14ac:dyDescent="0.2">
      <c r="A675" s="1">
        <v>20091104</v>
      </c>
      <c r="B675" s="1" t="s">
        <v>5</v>
      </c>
      <c r="C675" s="2">
        <v>90.76</v>
      </c>
      <c r="D675" s="2">
        <v>90.3</v>
      </c>
      <c r="E675" s="2">
        <v>91.3</v>
      </c>
      <c r="F675" s="2">
        <v>90.06</v>
      </c>
      <c r="G675" s="1" t="s">
        <v>6</v>
      </c>
      <c r="H675" s="2">
        <f t="shared" si="110"/>
        <v>0.46000000000000796</v>
      </c>
      <c r="I675" s="3">
        <f t="shared" si="111"/>
        <v>5.094130675526113E-3</v>
      </c>
      <c r="K675" s="4" t="str">
        <f t="shared" si="112"/>
        <v>'20091104',</v>
      </c>
      <c r="L675" s="4" t="str">
        <f t="shared" si="113"/>
        <v>'USDJPY',</v>
      </c>
      <c r="M675" s="4" t="str">
        <f t="shared" si="114"/>
        <v>90.76,</v>
      </c>
      <c r="N675" s="4" t="str">
        <f t="shared" si="115"/>
        <v>90.3,</v>
      </c>
      <c r="O675" s="4" t="str">
        <f t="shared" si="116"/>
        <v>91.3,</v>
      </c>
      <c r="P675" s="4" t="str">
        <f t="shared" si="117"/>
        <v>90.06,</v>
      </c>
      <c r="Q675" s="5" t="s">
        <v>10</v>
      </c>
      <c r="R675" s="4" t="str">
        <f t="shared" si="118"/>
        <v>0.46,</v>
      </c>
      <c r="S675" s="4" t="str">
        <f t="shared" si="119"/>
        <v>0.00509</v>
      </c>
      <c r="T675" s="4" t="str">
        <f t="shared" si="120"/>
        <v>insert into FXRATE values ('20091104','USDJPY',90.76,90.3,91.3,90.06,null, 0.46,0.00509);</v>
      </c>
    </row>
    <row r="676" spans="1:20" x14ac:dyDescent="0.2">
      <c r="A676" s="1">
        <v>20091105</v>
      </c>
      <c r="B676" s="1" t="s">
        <v>5</v>
      </c>
      <c r="C676" s="2">
        <v>90.68</v>
      </c>
      <c r="D676" s="2">
        <v>90.76</v>
      </c>
      <c r="E676" s="2">
        <v>90.86</v>
      </c>
      <c r="F676" s="2">
        <v>89.96</v>
      </c>
      <c r="G676" s="1" t="s">
        <v>6</v>
      </c>
      <c r="H676" s="2">
        <f t="shared" si="110"/>
        <v>-7.9999999999998295E-2</v>
      </c>
      <c r="I676" s="3">
        <f t="shared" si="111"/>
        <v>-8.8144557073598822E-4</v>
      </c>
      <c r="K676" s="4" t="str">
        <f t="shared" si="112"/>
        <v>'20091105',</v>
      </c>
      <c r="L676" s="4" t="str">
        <f t="shared" si="113"/>
        <v>'USDJPY',</v>
      </c>
      <c r="M676" s="4" t="str">
        <f t="shared" si="114"/>
        <v>90.68,</v>
      </c>
      <c r="N676" s="4" t="str">
        <f t="shared" si="115"/>
        <v>90.76,</v>
      </c>
      <c r="O676" s="4" t="str">
        <f t="shared" si="116"/>
        <v>90.86,</v>
      </c>
      <c r="P676" s="4" t="str">
        <f t="shared" si="117"/>
        <v>89.96,</v>
      </c>
      <c r="Q676" s="5" t="s">
        <v>10</v>
      </c>
      <c r="R676" s="4" t="str">
        <f t="shared" si="118"/>
        <v>-0.08,</v>
      </c>
      <c r="S676" s="4" t="str">
        <f t="shared" si="119"/>
        <v>-0.00088</v>
      </c>
      <c r="T676" s="4" t="str">
        <f t="shared" si="120"/>
        <v>insert into FXRATE values ('20091105','USDJPY',90.68,90.76,90.86,89.96,null, -0.08,-0.00088);</v>
      </c>
    </row>
    <row r="677" spans="1:20" x14ac:dyDescent="0.2">
      <c r="A677" s="1">
        <v>20091106</v>
      </c>
      <c r="B677" s="1" t="s">
        <v>5</v>
      </c>
      <c r="C677" s="2">
        <v>89.93</v>
      </c>
      <c r="D677" s="2">
        <v>90.68</v>
      </c>
      <c r="E677" s="2">
        <v>90.81</v>
      </c>
      <c r="F677" s="2">
        <v>89.6</v>
      </c>
      <c r="G677" s="1" t="s">
        <v>6</v>
      </c>
      <c r="H677" s="2">
        <f t="shared" si="110"/>
        <v>-0.75</v>
      </c>
      <c r="I677" s="3">
        <f t="shared" si="111"/>
        <v>-8.2708425231583591E-3</v>
      </c>
      <c r="K677" s="4" t="str">
        <f t="shared" si="112"/>
        <v>'20091106',</v>
      </c>
      <c r="L677" s="4" t="str">
        <f t="shared" si="113"/>
        <v>'USDJPY',</v>
      </c>
      <c r="M677" s="4" t="str">
        <f t="shared" si="114"/>
        <v>89.93,</v>
      </c>
      <c r="N677" s="4" t="str">
        <f t="shared" si="115"/>
        <v>90.68,</v>
      </c>
      <c r="O677" s="4" t="str">
        <f t="shared" si="116"/>
        <v>90.81,</v>
      </c>
      <c r="P677" s="4" t="str">
        <f t="shared" si="117"/>
        <v>89.6,</v>
      </c>
      <c r="Q677" s="5" t="s">
        <v>10</v>
      </c>
      <c r="R677" s="4" t="str">
        <f t="shared" si="118"/>
        <v>-0.75,</v>
      </c>
      <c r="S677" s="4" t="str">
        <f t="shared" si="119"/>
        <v>-0.00827</v>
      </c>
      <c r="T677" s="4" t="str">
        <f t="shared" si="120"/>
        <v>insert into FXRATE values ('20091106','USDJPY',89.93,90.68,90.81,89.6,null, -0.75,-0.00827);</v>
      </c>
    </row>
    <row r="678" spans="1:20" x14ac:dyDescent="0.2">
      <c r="A678" s="1">
        <v>20091109</v>
      </c>
      <c r="B678" s="1" t="s">
        <v>5</v>
      </c>
      <c r="C678" s="2">
        <v>89.96</v>
      </c>
      <c r="D678" s="2">
        <v>89.93</v>
      </c>
      <c r="E678" s="2">
        <v>90.23</v>
      </c>
      <c r="F678" s="2">
        <v>89.67</v>
      </c>
      <c r="G678" s="1" t="s">
        <v>6</v>
      </c>
      <c r="H678" s="2">
        <f t="shared" si="110"/>
        <v>2.9999999999986926E-2</v>
      </c>
      <c r="I678" s="3">
        <f t="shared" si="111"/>
        <v>3.3359279439549563E-4</v>
      </c>
      <c r="K678" s="4" t="str">
        <f t="shared" si="112"/>
        <v>'20091109',</v>
      </c>
      <c r="L678" s="4" t="str">
        <f t="shared" si="113"/>
        <v>'USDJPY',</v>
      </c>
      <c r="M678" s="4" t="str">
        <f t="shared" si="114"/>
        <v>89.96,</v>
      </c>
      <c r="N678" s="4" t="str">
        <f t="shared" si="115"/>
        <v>89.93,</v>
      </c>
      <c r="O678" s="4" t="str">
        <f t="shared" si="116"/>
        <v>90.23,</v>
      </c>
      <c r="P678" s="4" t="str">
        <f t="shared" si="117"/>
        <v>89.67,</v>
      </c>
      <c r="Q678" s="5" t="s">
        <v>10</v>
      </c>
      <c r="R678" s="4" t="str">
        <f t="shared" si="118"/>
        <v>0.03,</v>
      </c>
      <c r="S678" s="4" t="str">
        <f t="shared" si="119"/>
        <v>0.00033</v>
      </c>
      <c r="T678" s="4" t="str">
        <f t="shared" si="120"/>
        <v>insert into FXRATE values ('20091109','USDJPY',89.96,89.93,90.23,89.67,null, 0.03,0.00033);</v>
      </c>
    </row>
    <row r="679" spans="1:20" x14ac:dyDescent="0.2">
      <c r="A679" s="1">
        <v>20091110</v>
      </c>
      <c r="B679" s="1" t="s">
        <v>5</v>
      </c>
      <c r="C679" s="2">
        <v>89.8</v>
      </c>
      <c r="D679" s="2">
        <v>89.96</v>
      </c>
      <c r="E679" s="2">
        <v>90.16</v>
      </c>
      <c r="F679" s="2">
        <v>89.67</v>
      </c>
      <c r="G679" s="1" t="s">
        <v>6</v>
      </c>
      <c r="H679" s="2">
        <f t="shared" si="110"/>
        <v>-0.15999999999999659</v>
      </c>
      <c r="I679" s="3">
        <f t="shared" si="111"/>
        <v>-1.7785682525566541E-3</v>
      </c>
      <c r="K679" s="4" t="str">
        <f t="shared" si="112"/>
        <v>'20091110',</v>
      </c>
      <c r="L679" s="4" t="str">
        <f t="shared" si="113"/>
        <v>'USDJPY',</v>
      </c>
      <c r="M679" s="4" t="str">
        <f t="shared" si="114"/>
        <v>89.8,</v>
      </c>
      <c r="N679" s="4" t="str">
        <f t="shared" si="115"/>
        <v>89.96,</v>
      </c>
      <c r="O679" s="4" t="str">
        <f t="shared" si="116"/>
        <v>90.16,</v>
      </c>
      <c r="P679" s="4" t="str">
        <f t="shared" si="117"/>
        <v>89.67,</v>
      </c>
      <c r="Q679" s="5" t="s">
        <v>10</v>
      </c>
      <c r="R679" s="4" t="str">
        <f t="shared" si="118"/>
        <v>-0.16,</v>
      </c>
      <c r="S679" s="4" t="str">
        <f t="shared" si="119"/>
        <v>-0.00178</v>
      </c>
      <c r="T679" s="4" t="str">
        <f t="shared" si="120"/>
        <v>insert into FXRATE values ('20091110','USDJPY',89.8,89.96,90.16,89.67,null, -0.16,-0.00178);</v>
      </c>
    </row>
    <row r="680" spans="1:20" x14ac:dyDescent="0.2">
      <c r="A680" s="1">
        <v>20091111</v>
      </c>
      <c r="B680" s="1" t="s">
        <v>5</v>
      </c>
      <c r="C680" s="2">
        <v>89.83</v>
      </c>
      <c r="D680" s="2">
        <v>89.8</v>
      </c>
      <c r="E680" s="2">
        <v>90.02</v>
      </c>
      <c r="F680" s="2">
        <v>89.28</v>
      </c>
      <c r="G680" s="1" t="s">
        <v>6</v>
      </c>
      <c r="H680" s="2">
        <f t="shared" si="110"/>
        <v>3.0000000000001137E-2</v>
      </c>
      <c r="I680" s="3">
        <f t="shared" si="111"/>
        <v>3.3407572383074765E-4</v>
      </c>
      <c r="K680" s="4" t="str">
        <f t="shared" si="112"/>
        <v>'20091111',</v>
      </c>
      <c r="L680" s="4" t="str">
        <f t="shared" si="113"/>
        <v>'USDJPY',</v>
      </c>
      <c r="M680" s="4" t="str">
        <f t="shared" si="114"/>
        <v>89.83,</v>
      </c>
      <c r="N680" s="4" t="str">
        <f t="shared" si="115"/>
        <v>89.8,</v>
      </c>
      <c r="O680" s="4" t="str">
        <f t="shared" si="116"/>
        <v>90.02,</v>
      </c>
      <c r="P680" s="4" t="str">
        <f t="shared" si="117"/>
        <v>89.28,</v>
      </c>
      <c r="Q680" s="5" t="s">
        <v>10</v>
      </c>
      <c r="R680" s="4" t="str">
        <f t="shared" si="118"/>
        <v>0.03,</v>
      </c>
      <c r="S680" s="4" t="str">
        <f t="shared" si="119"/>
        <v>0.00033</v>
      </c>
      <c r="T680" s="4" t="str">
        <f t="shared" si="120"/>
        <v>insert into FXRATE values ('20091111','USDJPY',89.83,89.8,90.02,89.28,null, 0.03,0.00033);</v>
      </c>
    </row>
    <row r="681" spans="1:20" x14ac:dyDescent="0.2">
      <c r="A681" s="1">
        <v>20091112</v>
      </c>
      <c r="B681" s="1" t="s">
        <v>5</v>
      </c>
      <c r="C681" s="2">
        <v>90.36</v>
      </c>
      <c r="D681" s="2">
        <v>89.83</v>
      </c>
      <c r="E681" s="2">
        <v>90.57</v>
      </c>
      <c r="F681" s="2">
        <v>89.65</v>
      </c>
      <c r="G681" s="1" t="s">
        <v>6</v>
      </c>
      <c r="H681" s="2">
        <f t="shared" si="110"/>
        <v>0.53000000000000114</v>
      </c>
      <c r="I681" s="3">
        <f t="shared" si="111"/>
        <v>5.9000333964154645E-3</v>
      </c>
      <c r="K681" s="4" t="str">
        <f t="shared" si="112"/>
        <v>'20091112',</v>
      </c>
      <c r="L681" s="4" t="str">
        <f t="shared" si="113"/>
        <v>'USDJPY',</v>
      </c>
      <c r="M681" s="4" t="str">
        <f t="shared" si="114"/>
        <v>90.36,</v>
      </c>
      <c r="N681" s="4" t="str">
        <f t="shared" si="115"/>
        <v>89.83,</v>
      </c>
      <c r="O681" s="4" t="str">
        <f t="shared" si="116"/>
        <v>90.57,</v>
      </c>
      <c r="P681" s="4" t="str">
        <f t="shared" si="117"/>
        <v>89.65,</v>
      </c>
      <c r="Q681" s="5" t="s">
        <v>10</v>
      </c>
      <c r="R681" s="4" t="str">
        <f t="shared" si="118"/>
        <v>0.53,</v>
      </c>
      <c r="S681" s="4" t="str">
        <f t="shared" si="119"/>
        <v>0.0059</v>
      </c>
      <c r="T681" s="4" t="str">
        <f t="shared" si="120"/>
        <v>insert into FXRATE values ('20091112','USDJPY',90.36,89.83,90.57,89.65,null, 0.53,0.0059);</v>
      </c>
    </row>
    <row r="682" spans="1:20" x14ac:dyDescent="0.2">
      <c r="A682" s="1">
        <v>20091113</v>
      </c>
      <c r="B682" s="1" t="s">
        <v>5</v>
      </c>
      <c r="C682" s="2">
        <v>89.64</v>
      </c>
      <c r="D682" s="2">
        <v>90.36</v>
      </c>
      <c r="E682" s="2">
        <v>90.39</v>
      </c>
      <c r="F682" s="2">
        <v>89.49</v>
      </c>
      <c r="G682" s="1" t="s">
        <v>6</v>
      </c>
      <c r="H682" s="2">
        <f t="shared" si="110"/>
        <v>-0.71999999999999886</v>
      </c>
      <c r="I682" s="3">
        <f t="shared" si="111"/>
        <v>-7.9681274900398284E-3</v>
      </c>
      <c r="K682" s="4" t="str">
        <f t="shared" si="112"/>
        <v>'20091113',</v>
      </c>
      <c r="L682" s="4" t="str">
        <f t="shared" si="113"/>
        <v>'USDJPY',</v>
      </c>
      <c r="M682" s="4" t="str">
        <f t="shared" si="114"/>
        <v>89.64,</v>
      </c>
      <c r="N682" s="4" t="str">
        <f t="shared" si="115"/>
        <v>90.36,</v>
      </c>
      <c r="O682" s="4" t="str">
        <f t="shared" si="116"/>
        <v>90.39,</v>
      </c>
      <c r="P682" s="4" t="str">
        <f t="shared" si="117"/>
        <v>89.49,</v>
      </c>
      <c r="Q682" s="5" t="s">
        <v>10</v>
      </c>
      <c r="R682" s="4" t="str">
        <f t="shared" si="118"/>
        <v>-0.72,</v>
      </c>
      <c r="S682" s="4" t="str">
        <f t="shared" si="119"/>
        <v>-0.00797</v>
      </c>
      <c r="T682" s="4" t="str">
        <f t="shared" si="120"/>
        <v>insert into FXRATE values ('20091113','USDJPY',89.64,90.36,90.39,89.49,null, -0.72,-0.00797);</v>
      </c>
    </row>
    <row r="683" spans="1:20" x14ac:dyDescent="0.2">
      <c r="A683" s="1">
        <v>20091116</v>
      </c>
      <c r="B683" s="1" t="s">
        <v>5</v>
      </c>
      <c r="C683" s="2">
        <v>89.04</v>
      </c>
      <c r="D683" s="2">
        <v>89.64</v>
      </c>
      <c r="E683" s="2">
        <v>89.69</v>
      </c>
      <c r="F683" s="2">
        <v>88.74</v>
      </c>
      <c r="G683" s="1" t="s">
        <v>6</v>
      </c>
      <c r="H683" s="2">
        <f t="shared" si="110"/>
        <v>-0.59999999999999432</v>
      </c>
      <c r="I683" s="3">
        <f t="shared" si="111"/>
        <v>-6.6934404283801241E-3</v>
      </c>
      <c r="K683" s="4" t="str">
        <f t="shared" si="112"/>
        <v>'20091116',</v>
      </c>
      <c r="L683" s="4" t="str">
        <f t="shared" si="113"/>
        <v>'USDJPY',</v>
      </c>
      <c r="M683" s="4" t="str">
        <f t="shared" si="114"/>
        <v>89.04,</v>
      </c>
      <c r="N683" s="4" t="str">
        <f t="shared" si="115"/>
        <v>89.64,</v>
      </c>
      <c r="O683" s="4" t="str">
        <f t="shared" si="116"/>
        <v>89.69,</v>
      </c>
      <c r="P683" s="4" t="str">
        <f t="shared" si="117"/>
        <v>88.74,</v>
      </c>
      <c r="Q683" s="5" t="s">
        <v>10</v>
      </c>
      <c r="R683" s="4" t="str">
        <f t="shared" si="118"/>
        <v>-0.6,</v>
      </c>
      <c r="S683" s="4" t="str">
        <f t="shared" si="119"/>
        <v>-0.00669</v>
      </c>
      <c r="T683" s="4" t="str">
        <f t="shared" si="120"/>
        <v>insert into FXRATE values ('20091116','USDJPY',89.04,89.64,89.69,88.74,null, -0.6,-0.00669);</v>
      </c>
    </row>
    <row r="684" spans="1:20" x14ac:dyDescent="0.2">
      <c r="A684" s="1">
        <v>20091117</v>
      </c>
      <c r="B684" s="1" t="s">
        <v>5</v>
      </c>
      <c r="C684" s="2">
        <v>89.27</v>
      </c>
      <c r="D684" s="2">
        <v>89.04</v>
      </c>
      <c r="E684" s="2">
        <v>89.5</v>
      </c>
      <c r="F684" s="2">
        <v>88.72</v>
      </c>
      <c r="G684" s="1" t="s">
        <v>6</v>
      </c>
      <c r="H684" s="2">
        <f t="shared" si="110"/>
        <v>0.22999999999998977</v>
      </c>
      <c r="I684" s="3">
        <f t="shared" si="111"/>
        <v>2.5831087151840719E-3</v>
      </c>
      <c r="K684" s="4" t="str">
        <f t="shared" si="112"/>
        <v>'20091117',</v>
      </c>
      <c r="L684" s="4" t="str">
        <f t="shared" si="113"/>
        <v>'USDJPY',</v>
      </c>
      <c r="M684" s="4" t="str">
        <f t="shared" si="114"/>
        <v>89.27,</v>
      </c>
      <c r="N684" s="4" t="str">
        <f t="shared" si="115"/>
        <v>89.04,</v>
      </c>
      <c r="O684" s="4" t="str">
        <f t="shared" si="116"/>
        <v>89.5,</v>
      </c>
      <c r="P684" s="4" t="str">
        <f t="shared" si="117"/>
        <v>88.72,</v>
      </c>
      <c r="Q684" s="5" t="s">
        <v>10</v>
      </c>
      <c r="R684" s="4" t="str">
        <f t="shared" si="118"/>
        <v>0.23,</v>
      </c>
      <c r="S684" s="4" t="str">
        <f t="shared" si="119"/>
        <v>0.00258</v>
      </c>
      <c r="T684" s="4" t="str">
        <f t="shared" si="120"/>
        <v>insert into FXRATE values ('20091117','USDJPY',89.27,89.04,89.5,88.72,null, 0.23,0.00258);</v>
      </c>
    </row>
    <row r="685" spans="1:20" x14ac:dyDescent="0.2">
      <c r="A685" s="1">
        <v>20091118</v>
      </c>
      <c r="B685" s="1" t="s">
        <v>5</v>
      </c>
      <c r="C685" s="2">
        <v>89.34</v>
      </c>
      <c r="D685" s="2">
        <v>89.27</v>
      </c>
      <c r="E685" s="2">
        <v>89.47</v>
      </c>
      <c r="F685" s="2">
        <v>88.99</v>
      </c>
      <c r="G685" s="1" t="s">
        <v>6</v>
      </c>
      <c r="H685" s="2">
        <f t="shared" si="110"/>
        <v>7.000000000000739E-2</v>
      </c>
      <c r="I685" s="3">
        <f t="shared" si="111"/>
        <v>7.8413800828954178E-4</v>
      </c>
      <c r="K685" s="4" t="str">
        <f t="shared" si="112"/>
        <v>'20091118',</v>
      </c>
      <c r="L685" s="4" t="str">
        <f t="shared" si="113"/>
        <v>'USDJPY',</v>
      </c>
      <c r="M685" s="4" t="str">
        <f t="shared" si="114"/>
        <v>89.34,</v>
      </c>
      <c r="N685" s="4" t="str">
        <f t="shared" si="115"/>
        <v>89.27,</v>
      </c>
      <c r="O685" s="4" t="str">
        <f t="shared" si="116"/>
        <v>89.47,</v>
      </c>
      <c r="P685" s="4" t="str">
        <f t="shared" si="117"/>
        <v>88.99,</v>
      </c>
      <c r="Q685" s="5" t="s">
        <v>10</v>
      </c>
      <c r="R685" s="4" t="str">
        <f t="shared" si="118"/>
        <v>0.07,</v>
      </c>
      <c r="S685" s="4" t="str">
        <f t="shared" si="119"/>
        <v>0.00078</v>
      </c>
      <c r="T685" s="4" t="str">
        <f t="shared" si="120"/>
        <v>insert into FXRATE values ('20091118','USDJPY',89.34,89.27,89.47,88.99,null, 0.07,0.00078);</v>
      </c>
    </row>
    <row r="686" spans="1:20" x14ac:dyDescent="0.2">
      <c r="A686" s="1">
        <v>20091119</v>
      </c>
      <c r="B686" s="1" t="s">
        <v>5</v>
      </c>
      <c r="C686" s="2">
        <v>89</v>
      </c>
      <c r="D686" s="2">
        <v>89.34</v>
      </c>
      <c r="E686" s="2">
        <v>89.42</v>
      </c>
      <c r="F686" s="2">
        <v>88.62</v>
      </c>
      <c r="G686" s="1" t="s">
        <v>6</v>
      </c>
      <c r="H686" s="2">
        <f t="shared" si="110"/>
        <v>-0.34000000000000341</v>
      </c>
      <c r="I686" s="3">
        <f t="shared" si="111"/>
        <v>-3.8056861428252004E-3</v>
      </c>
      <c r="K686" s="4" t="str">
        <f t="shared" si="112"/>
        <v>'20091119',</v>
      </c>
      <c r="L686" s="4" t="str">
        <f t="shared" si="113"/>
        <v>'USDJPY',</v>
      </c>
      <c r="M686" s="4" t="str">
        <f t="shared" si="114"/>
        <v>89,</v>
      </c>
      <c r="N686" s="4" t="str">
        <f t="shared" si="115"/>
        <v>89.34,</v>
      </c>
      <c r="O686" s="4" t="str">
        <f t="shared" si="116"/>
        <v>89.42,</v>
      </c>
      <c r="P686" s="4" t="str">
        <f t="shared" si="117"/>
        <v>88.62,</v>
      </c>
      <c r="Q686" s="5" t="s">
        <v>10</v>
      </c>
      <c r="R686" s="4" t="str">
        <f t="shared" si="118"/>
        <v>-0.34,</v>
      </c>
      <c r="S686" s="4" t="str">
        <f t="shared" si="119"/>
        <v>-0.00381</v>
      </c>
      <c r="T686" s="4" t="str">
        <f t="shared" si="120"/>
        <v>insert into FXRATE values ('20091119','USDJPY',89,89.34,89.42,88.62,null, -0.34,-0.00381);</v>
      </c>
    </row>
    <row r="687" spans="1:20" x14ac:dyDescent="0.2">
      <c r="A687" s="1">
        <v>20091120</v>
      </c>
      <c r="B687" s="1" t="s">
        <v>5</v>
      </c>
      <c r="C687" s="2">
        <v>88.98</v>
      </c>
      <c r="D687" s="2">
        <v>89</v>
      </c>
      <c r="E687" s="2">
        <v>89.11</v>
      </c>
      <c r="F687" s="2">
        <v>88.67</v>
      </c>
      <c r="G687" s="1" t="s">
        <v>6</v>
      </c>
      <c r="H687" s="2">
        <f t="shared" si="110"/>
        <v>-1.9999999999996021E-2</v>
      </c>
      <c r="I687" s="3">
        <f t="shared" si="111"/>
        <v>-2.2471910112355079E-4</v>
      </c>
      <c r="K687" s="4" t="str">
        <f t="shared" si="112"/>
        <v>'20091120',</v>
      </c>
      <c r="L687" s="4" t="str">
        <f t="shared" si="113"/>
        <v>'USDJPY',</v>
      </c>
      <c r="M687" s="4" t="str">
        <f t="shared" si="114"/>
        <v>88.98,</v>
      </c>
      <c r="N687" s="4" t="str">
        <f t="shared" si="115"/>
        <v>89,</v>
      </c>
      <c r="O687" s="4" t="str">
        <f t="shared" si="116"/>
        <v>89.11,</v>
      </c>
      <c r="P687" s="4" t="str">
        <f t="shared" si="117"/>
        <v>88.67,</v>
      </c>
      <c r="Q687" s="5" t="s">
        <v>10</v>
      </c>
      <c r="R687" s="4" t="str">
        <f t="shared" si="118"/>
        <v>-0.02,</v>
      </c>
      <c r="S687" s="4" t="str">
        <f t="shared" si="119"/>
        <v>-0.00022</v>
      </c>
      <c r="T687" s="4" t="str">
        <f t="shared" si="120"/>
        <v>insert into FXRATE values ('20091120','USDJPY',88.98,89,89.11,88.67,null, -0.02,-0.00022);</v>
      </c>
    </row>
    <row r="688" spans="1:20" x14ac:dyDescent="0.2">
      <c r="A688" s="1">
        <v>20091123</v>
      </c>
      <c r="B688" s="1" t="s">
        <v>5</v>
      </c>
      <c r="C688" s="2">
        <v>88.98</v>
      </c>
      <c r="D688" s="2">
        <v>88.98</v>
      </c>
      <c r="E688" s="2">
        <v>89.16</v>
      </c>
      <c r="F688" s="2">
        <v>88.53</v>
      </c>
      <c r="G688" s="1" t="s">
        <v>6</v>
      </c>
      <c r="H688" s="2">
        <f t="shared" si="110"/>
        <v>0</v>
      </c>
      <c r="I688" s="3">
        <f t="shared" si="111"/>
        <v>0</v>
      </c>
      <c r="K688" s="4" t="str">
        <f t="shared" si="112"/>
        <v>'20091123',</v>
      </c>
      <c r="L688" s="4" t="str">
        <f t="shared" si="113"/>
        <v>'USDJPY',</v>
      </c>
      <c r="M688" s="4" t="str">
        <f t="shared" si="114"/>
        <v>88.98,</v>
      </c>
      <c r="N688" s="4" t="str">
        <f t="shared" si="115"/>
        <v>88.98,</v>
      </c>
      <c r="O688" s="4" t="str">
        <f t="shared" si="116"/>
        <v>89.16,</v>
      </c>
      <c r="P688" s="4" t="str">
        <f t="shared" si="117"/>
        <v>88.53,</v>
      </c>
      <c r="Q688" s="5" t="s">
        <v>10</v>
      </c>
      <c r="R688" s="4" t="str">
        <f t="shared" si="118"/>
        <v>0,</v>
      </c>
      <c r="S688" s="4" t="str">
        <f t="shared" si="119"/>
        <v>0</v>
      </c>
      <c r="T688" s="4" t="str">
        <f t="shared" si="120"/>
        <v>insert into FXRATE values ('20091123','USDJPY',88.98,88.98,89.16,88.53,null, 0,0);</v>
      </c>
    </row>
    <row r="689" spans="1:20" x14ac:dyDescent="0.2">
      <c r="A689" s="1">
        <v>20091124</v>
      </c>
      <c r="B689" s="1" t="s">
        <v>5</v>
      </c>
      <c r="C689" s="2">
        <v>88.5</v>
      </c>
      <c r="D689" s="2">
        <v>88.98</v>
      </c>
      <c r="E689" s="2">
        <v>89.04</v>
      </c>
      <c r="F689" s="2">
        <v>88.36</v>
      </c>
      <c r="G689" s="1" t="s">
        <v>6</v>
      </c>
      <c r="H689" s="2">
        <f t="shared" si="110"/>
        <v>-0.48000000000000398</v>
      </c>
      <c r="I689" s="3">
        <f t="shared" si="111"/>
        <v>-5.3944706675657893E-3</v>
      </c>
      <c r="K689" s="4" t="str">
        <f t="shared" si="112"/>
        <v>'20091124',</v>
      </c>
      <c r="L689" s="4" t="str">
        <f t="shared" si="113"/>
        <v>'USDJPY',</v>
      </c>
      <c r="M689" s="4" t="str">
        <f t="shared" si="114"/>
        <v>88.5,</v>
      </c>
      <c r="N689" s="4" t="str">
        <f t="shared" si="115"/>
        <v>88.98,</v>
      </c>
      <c r="O689" s="4" t="str">
        <f t="shared" si="116"/>
        <v>89.04,</v>
      </c>
      <c r="P689" s="4" t="str">
        <f t="shared" si="117"/>
        <v>88.36,</v>
      </c>
      <c r="Q689" s="5" t="s">
        <v>10</v>
      </c>
      <c r="R689" s="4" t="str">
        <f t="shared" si="118"/>
        <v>-0.48,</v>
      </c>
      <c r="S689" s="4" t="str">
        <f t="shared" si="119"/>
        <v>-0.00539</v>
      </c>
      <c r="T689" s="4" t="str">
        <f t="shared" si="120"/>
        <v>insert into FXRATE values ('20091124','USDJPY',88.5,88.98,89.04,88.36,null, -0.48,-0.00539);</v>
      </c>
    </row>
    <row r="690" spans="1:20" x14ac:dyDescent="0.2">
      <c r="A690" s="1">
        <v>20091125</v>
      </c>
      <c r="B690" s="1" t="s">
        <v>5</v>
      </c>
      <c r="C690" s="2">
        <v>87.36</v>
      </c>
      <c r="D690" s="2">
        <v>88.5</v>
      </c>
      <c r="E690" s="2">
        <v>88.63</v>
      </c>
      <c r="F690" s="2">
        <v>87.23</v>
      </c>
      <c r="G690" s="1" t="s">
        <v>6</v>
      </c>
      <c r="H690" s="2">
        <f t="shared" si="110"/>
        <v>-1.1400000000000006</v>
      </c>
      <c r="I690" s="3">
        <f t="shared" si="111"/>
        <v>-1.2881355932203397E-2</v>
      </c>
      <c r="K690" s="4" t="str">
        <f t="shared" si="112"/>
        <v>'20091125',</v>
      </c>
      <c r="L690" s="4" t="str">
        <f t="shared" si="113"/>
        <v>'USDJPY',</v>
      </c>
      <c r="M690" s="4" t="str">
        <f t="shared" si="114"/>
        <v>87.36,</v>
      </c>
      <c r="N690" s="4" t="str">
        <f t="shared" si="115"/>
        <v>88.5,</v>
      </c>
      <c r="O690" s="4" t="str">
        <f t="shared" si="116"/>
        <v>88.63,</v>
      </c>
      <c r="P690" s="4" t="str">
        <f t="shared" si="117"/>
        <v>87.23,</v>
      </c>
      <c r="Q690" s="5" t="s">
        <v>10</v>
      </c>
      <c r="R690" s="4" t="str">
        <f t="shared" si="118"/>
        <v>-1.14,</v>
      </c>
      <c r="S690" s="4" t="str">
        <f t="shared" si="119"/>
        <v>-0.01288</v>
      </c>
      <c r="T690" s="4" t="str">
        <f t="shared" si="120"/>
        <v>insert into FXRATE values ('20091125','USDJPY',87.36,88.5,88.63,87.23,null, -1.14,-0.01288);</v>
      </c>
    </row>
    <row r="691" spans="1:20" x14ac:dyDescent="0.2">
      <c r="A691" s="1">
        <v>20091126</v>
      </c>
      <c r="B691" s="1" t="s">
        <v>5</v>
      </c>
      <c r="C691" s="2">
        <v>86.5</v>
      </c>
      <c r="D691" s="2">
        <v>87.36</v>
      </c>
      <c r="E691" s="2">
        <v>87.48</v>
      </c>
      <c r="F691" s="2">
        <v>86.26</v>
      </c>
      <c r="G691" s="1" t="s">
        <v>6</v>
      </c>
      <c r="H691" s="2">
        <f t="shared" si="110"/>
        <v>-0.85999999999999943</v>
      </c>
      <c r="I691" s="3">
        <f t="shared" si="111"/>
        <v>-9.8443223443223371E-3</v>
      </c>
      <c r="K691" s="4" t="str">
        <f t="shared" si="112"/>
        <v>'20091126',</v>
      </c>
      <c r="L691" s="4" t="str">
        <f t="shared" si="113"/>
        <v>'USDJPY',</v>
      </c>
      <c r="M691" s="4" t="str">
        <f t="shared" si="114"/>
        <v>86.5,</v>
      </c>
      <c r="N691" s="4" t="str">
        <f t="shared" si="115"/>
        <v>87.36,</v>
      </c>
      <c r="O691" s="4" t="str">
        <f t="shared" si="116"/>
        <v>87.48,</v>
      </c>
      <c r="P691" s="4" t="str">
        <f t="shared" si="117"/>
        <v>86.26,</v>
      </c>
      <c r="Q691" s="5" t="s">
        <v>10</v>
      </c>
      <c r="R691" s="4" t="str">
        <f t="shared" si="118"/>
        <v>-0.86,</v>
      </c>
      <c r="S691" s="4" t="str">
        <f t="shared" si="119"/>
        <v>-0.00984</v>
      </c>
      <c r="T691" s="4" t="str">
        <f t="shared" si="120"/>
        <v>insert into FXRATE values ('20091126','USDJPY',86.5,87.36,87.48,86.26,null, -0.86,-0.00984);</v>
      </c>
    </row>
    <row r="692" spans="1:20" x14ac:dyDescent="0.2">
      <c r="A692" s="1">
        <v>20091127</v>
      </c>
      <c r="B692" s="1" t="s">
        <v>5</v>
      </c>
      <c r="C692" s="2">
        <v>86.57</v>
      </c>
      <c r="D692" s="2">
        <v>86.5</v>
      </c>
      <c r="E692" s="2">
        <v>87</v>
      </c>
      <c r="F692" s="2">
        <v>84.79</v>
      </c>
      <c r="G692" s="1" t="s">
        <v>6</v>
      </c>
      <c r="H692" s="2">
        <f t="shared" si="110"/>
        <v>6.9999999999993179E-2</v>
      </c>
      <c r="I692" s="3">
        <f t="shared" si="111"/>
        <v>8.092485549132159E-4</v>
      </c>
      <c r="K692" s="4" t="str">
        <f t="shared" si="112"/>
        <v>'20091127',</v>
      </c>
      <c r="L692" s="4" t="str">
        <f t="shared" si="113"/>
        <v>'USDJPY',</v>
      </c>
      <c r="M692" s="4" t="str">
        <f t="shared" si="114"/>
        <v>86.57,</v>
      </c>
      <c r="N692" s="4" t="str">
        <f t="shared" si="115"/>
        <v>86.5,</v>
      </c>
      <c r="O692" s="4" t="str">
        <f t="shared" si="116"/>
        <v>87,</v>
      </c>
      <c r="P692" s="4" t="str">
        <f t="shared" si="117"/>
        <v>84.79,</v>
      </c>
      <c r="Q692" s="5" t="s">
        <v>10</v>
      </c>
      <c r="R692" s="4" t="str">
        <f t="shared" si="118"/>
        <v>0.07,</v>
      </c>
      <c r="S692" s="4" t="str">
        <f t="shared" si="119"/>
        <v>0.00081</v>
      </c>
      <c r="T692" s="4" t="str">
        <f t="shared" si="120"/>
        <v>insert into FXRATE values ('20091127','USDJPY',86.57,86.5,87,84.79,null, 0.07,0.00081);</v>
      </c>
    </row>
    <row r="693" spans="1:20" x14ac:dyDescent="0.2">
      <c r="A693" s="1">
        <v>20091130</v>
      </c>
      <c r="B693" s="1" t="s">
        <v>5</v>
      </c>
      <c r="C693" s="2">
        <v>86.34</v>
      </c>
      <c r="D693" s="2">
        <v>86.57</v>
      </c>
      <c r="E693" s="2">
        <v>86.83</v>
      </c>
      <c r="F693" s="2">
        <v>85.86</v>
      </c>
      <c r="G693" s="1" t="s">
        <v>6</v>
      </c>
      <c r="H693" s="2">
        <f t="shared" si="110"/>
        <v>-0.22999999999998977</v>
      </c>
      <c r="I693" s="3">
        <f t="shared" si="111"/>
        <v>-2.6568095183087648E-3</v>
      </c>
      <c r="K693" s="4" t="str">
        <f t="shared" si="112"/>
        <v>'20091130',</v>
      </c>
      <c r="L693" s="4" t="str">
        <f t="shared" si="113"/>
        <v>'USDJPY',</v>
      </c>
      <c r="M693" s="4" t="str">
        <f t="shared" si="114"/>
        <v>86.34,</v>
      </c>
      <c r="N693" s="4" t="str">
        <f t="shared" si="115"/>
        <v>86.57,</v>
      </c>
      <c r="O693" s="4" t="str">
        <f t="shared" si="116"/>
        <v>86.83,</v>
      </c>
      <c r="P693" s="4" t="str">
        <f t="shared" si="117"/>
        <v>85.86,</v>
      </c>
      <c r="Q693" s="5" t="s">
        <v>10</v>
      </c>
      <c r="R693" s="4" t="str">
        <f t="shared" si="118"/>
        <v>-0.23,</v>
      </c>
      <c r="S693" s="4" t="str">
        <f t="shared" si="119"/>
        <v>-0.00266</v>
      </c>
      <c r="T693" s="4" t="str">
        <f t="shared" si="120"/>
        <v>insert into FXRATE values ('20091130','USDJPY',86.34,86.57,86.83,85.86,null, -0.23,-0.00266);</v>
      </c>
    </row>
    <row r="694" spans="1:20" x14ac:dyDescent="0.2">
      <c r="A694" s="1">
        <v>20091201</v>
      </c>
      <c r="B694" s="1" t="s">
        <v>5</v>
      </c>
      <c r="C694" s="2">
        <v>86.67</v>
      </c>
      <c r="D694" s="2">
        <v>86.34</v>
      </c>
      <c r="E694" s="2">
        <v>87.5</v>
      </c>
      <c r="F694" s="2">
        <v>86.14</v>
      </c>
      <c r="G694" s="1" t="s">
        <v>6</v>
      </c>
      <c r="H694" s="2">
        <f t="shared" si="110"/>
        <v>0.32999999999999829</v>
      </c>
      <c r="I694" s="3">
        <f t="shared" si="111"/>
        <v>3.8220986796386179E-3</v>
      </c>
      <c r="K694" s="4" t="str">
        <f t="shared" si="112"/>
        <v>'20091201',</v>
      </c>
      <c r="L694" s="4" t="str">
        <f t="shared" si="113"/>
        <v>'USDJPY',</v>
      </c>
      <c r="M694" s="4" t="str">
        <f t="shared" si="114"/>
        <v>86.67,</v>
      </c>
      <c r="N694" s="4" t="str">
        <f t="shared" si="115"/>
        <v>86.34,</v>
      </c>
      <c r="O694" s="4" t="str">
        <f t="shared" si="116"/>
        <v>87.5,</v>
      </c>
      <c r="P694" s="4" t="str">
        <f t="shared" si="117"/>
        <v>86.14,</v>
      </c>
      <c r="Q694" s="5" t="s">
        <v>10</v>
      </c>
      <c r="R694" s="4" t="str">
        <f t="shared" si="118"/>
        <v>0.33,</v>
      </c>
      <c r="S694" s="4" t="str">
        <f t="shared" si="119"/>
        <v>0.00382</v>
      </c>
      <c r="T694" s="4" t="str">
        <f t="shared" si="120"/>
        <v>insert into FXRATE values ('20091201','USDJPY',86.67,86.34,87.5,86.14,null, 0.33,0.00382);</v>
      </c>
    </row>
    <row r="695" spans="1:20" x14ac:dyDescent="0.2">
      <c r="A695" s="1">
        <v>20091202</v>
      </c>
      <c r="B695" s="1" t="s">
        <v>5</v>
      </c>
      <c r="C695" s="2">
        <v>87.35</v>
      </c>
      <c r="D695" s="2">
        <v>86.67</v>
      </c>
      <c r="E695" s="2">
        <v>87.46</v>
      </c>
      <c r="F695" s="2">
        <v>86.58</v>
      </c>
      <c r="G695" s="1" t="s">
        <v>6</v>
      </c>
      <c r="H695" s="2">
        <f t="shared" si="110"/>
        <v>0.67999999999999261</v>
      </c>
      <c r="I695" s="3">
        <f t="shared" si="111"/>
        <v>7.8458520826121224E-3</v>
      </c>
      <c r="K695" s="4" t="str">
        <f t="shared" si="112"/>
        <v>'20091202',</v>
      </c>
      <c r="L695" s="4" t="str">
        <f t="shared" si="113"/>
        <v>'USDJPY',</v>
      </c>
      <c r="M695" s="4" t="str">
        <f t="shared" si="114"/>
        <v>87.35,</v>
      </c>
      <c r="N695" s="4" t="str">
        <f t="shared" si="115"/>
        <v>86.67,</v>
      </c>
      <c r="O695" s="4" t="str">
        <f t="shared" si="116"/>
        <v>87.46,</v>
      </c>
      <c r="P695" s="4" t="str">
        <f t="shared" si="117"/>
        <v>86.58,</v>
      </c>
      <c r="Q695" s="5" t="s">
        <v>10</v>
      </c>
      <c r="R695" s="4" t="str">
        <f t="shared" si="118"/>
        <v>0.68,</v>
      </c>
      <c r="S695" s="4" t="str">
        <f t="shared" si="119"/>
        <v>0.00785</v>
      </c>
      <c r="T695" s="4" t="str">
        <f t="shared" si="120"/>
        <v>insert into FXRATE values ('20091202','USDJPY',87.35,86.67,87.46,86.58,null, 0.68,0.00785);</v>
      </c>
    </row>
    <row r="696" spans="1:20" x14ac:dyDescent="0.2">
      <c r="A696" s="1">
        <v>20091203</v>
      </c>
      <c r="B696" s="1" t="s">
        <v>5</v>
      </c>
      <c r="C696" s="2">
        <v>88.28</v>
      </c>
      <c r="D696" s="2">
        <v>87.35</v>
      </c>
      <c r="E696" s="2">
        <v>88.48</v>
      </c>
      <c r="F696" s="2">
        <v>87.34</v>
      </c>
      <c r="G696" s="1" t="s">
        <v>6</v>
      </c>
      <c r="H696" s="2">
        <f t="shared" si="110"/>
        <v>0.93000000000000682</v>
      </c>
      <c r="I696" s="3">
        <f t="shared" si="111"/>
        <v>1.0646823125357835E-2</v>
      </c>
      <c r="K696" s="4" t="str">
        <f t="shared" si="112"/>
        <v>'20091203',</v>
      </c>
      <c r="L696" s="4" t="str">
        <f t="shared" si="113"/>
        <v>'USDJPY',</v>
      </c>
      <c r="M696" s="4" t="str">
        <f t="shared" si="114"/>
        <v>88.28,</v>
      </c>
      <c r="N696" s="4" t="str">
        <f t="shared" si="115"/>
        <v>87.35,</v>
      </c>
      <c r="O696" s="4" t="str">
        <f t="shared" si="116"/>
        <v>88.48,</v>
      </c>
      <c r="P696" s="4" t="str">
        <f t="shared" si="117"/>
        <v>87.34,</v>
      </c>
      <c r="Q696" s="5" t="s">
        <v>10</v>
      </c>
      <c r="R696" s="4" t="str">
        <f t="shared" si="118"/>
        <v>0.93,</v>
      </c>
      <c r="S696" s="4" t="str">
        <f t="shared" si="119"/>
        <v>0.01065</v>
      </c>
      <c r="T696" s="4" t="str">
        <f t="shared" si="120"/>
        <v>insert into FXRATE values ('20091203','USDJPY',88.28,87.35,88.48,87.34,null, 0.93,0.01065);</v>
      </c>
    </row>
    <row r="697" spans="1:20" x14ac:dyDescent="0.2">
      <c r="A697" s="1">
        <v>20091204</v>
      </c>
      <c r="B697" s="1" t="s">
        <v>5</v>
      </c>
      <c r="C697" s="2">
        <v>90.47</v>
      </c>
      <c r="D697" s="2">
        <v>88.28</v>
      </c>
      <c r="E697" s="2">
        <v>90.76</v>
      </c>
      <c r="F697" s="2">
        <v>87.97</v>
      </c>
      <c r="G697" s="1" t="s">
        <v>6</v>
      </c>
      <c r="H697" s="2">
        <f t="shared" si="110"/>
        <v>2.1899999999999977</v>
      </c>
      <c r="I697" s="3">
        <f t="shared" si="111"/>
        <v>2.4807430901676458E-2</v>
      </c>
      <c r="K697" s="4" t="str">
        <f t="shared" si="112"/>
        <v>'20091204',</v>
      </c>
      <c r="L697" s="4" t="str">
        <f t="shared" si="113"/>
        <v>'USDJPY',</v>
      </c>
      <c r="M697" s="4" t="str">
        <f t="shared" si="114"/>
        <v>90.47,</v>
      </c>
      <c r="N697" s="4" t="str">
        <f t="shared" si="115"/>
        <v>88.28,</v>
      </c>
      <c r="O697" s="4" t="str">
        <f t="shared" si="116"/>
        <v>90.76,</v>
      </c>
      <c r="P697" s="4" t="str">
        <f t="shared" si="117"/>
        <v>87.97,</v>
      </c>
      <c r="Q697" s="5" t="s">
        <v>10</v>
      </c>
      <c r="R697" s="4" t="str">
        <f t="shared" si="118"/>
        <v>2.19,</v>
      </c>
      <c r="S697" s="4" t="str">
        <f t="shared" si="119"/>
        <v>0.02481</v>
      </c>
      <c r="T697" s="4" t="str">
        <f t="shared" si="120"/>
        <v>insert into FXRATE values ('20091204','USDJPY',90.47,88.28,90.76,87.97,null, 2.19,0.02481);</v>
      </c>
    </row>
    <row r="698" spans="1:20" x14ac:dyDescent="0.2">
      <c r="A698" s="1">
        <v>20091207</v>
      </c>
      <c r="B698" s="1" t="s">
        <v>5</v>
      </c>
      <c r="C698" s="2">
        <v>89.49</v>
      </c>
      <c r="D698" s="2">
        <v>90.47</v>
      </c>
      <c r="E698" s="2">
        <v>90.47</v>
      </c>
      <c r="F698" s="2">
        <v>89.04</v>
      </c>
      <c r="G698" s="1" t="s">
        <v>6</v>
      </c>
      <c r="H698" s="2">
        <f t="shared" si="110"/>
        <v>-0.98000000000000398</v>
      </c>
      <c r="I698" s="3">
        <f t="shared" si="111"/>
        <v>-1.0832320106112568E-2</v>
      </c>
      <c r="K698" s="4" t="str">
        <f t="shared" si="112"/>
        <v>'20091207',</v>
      </c>
      <c r="L698" s="4" t="str">
        <f t="shared" si="113"/>
        <v>'USDJPY',</v>
      </c>
      <c r="M698" s="4" t="str">
        <f t="shared" si="114"/>
        <v>89.49,</v>
      </c>
      <c r="N698" s="4" t="str">
        <f t="shared" si="115"/>
        <v>90.47,</v>
      </c>
      <c r="O698" s="4" t="str">
        <f t="shared" si="116"/>
        <v>90.47,</v>
      </c>
      <c r="P698" s="4" t="str">
        <f t="shared" si="117"/>
        <v>89.04,</v>
      </c>
      <c r="Q698" s="5" t="s">
        <v>10</v>
      </c>
      <c r="R698" s="4" t="str">
        <f t="shared" si="118"/>
        <v>-0.98,</v>
      </c>
      <c r="S698" s="4" t="str">
        <f t="shared" si="119"/>
        <v>-0.01083</v>
      </c>
      <c r="T698" s="4" t="str">
        <f t="shared" si="120"/>
        <v>insert into FXRATE values ('20091207','USDJPY',89.49,90.47,90.47,89.04,null, -0.98,-0.01083);</v>
      </c>
    </row>
    <row r="699" spans="1:20" x14ac:dyDescent="0.2">
      <c r="A699" s="1">
        <v>20091208</v>
      </c>
      <c r="B699" s="1" t="s">
        <v>5</v>
      </c>
      <c r="C699" s="2">
        <v>88.42</v>
      </c>
      <c r="D699" s="2">
        <v>89.49</v>
      </c>
      <c r="E699" s="2">
        <v>89.5</v>
      </c>
      <c r="F699" s="2">
        <v>88.17</v>
      </c>
      <c r="G699" s="1" t="s">
        <v>6</v>
      </c>
      <c r="H699" s="2">
        <f t="shared" si="110"/>
        <v>-1.0699999999999932</v>
      </c>
      <c r="I699" s="3">
        <f t="shared" si="111"/>
        <v>-1.1956643200357506E-2</v>
      </c>
      <c r="K699" s="4" t="str">
        <f t="shared" si="112"/>
        <v>'20091208',</v>
      </c>
      <c r="L699" s="4" t="str">
        <f t="shared" si="113"/>
        <v>'USDJPY',</v>
      </c>
      <c r="M699" s="4" t="str">
        <f t="shared" si="114"/>
        <v>88.42,</v>
      </c>
      <c r="N699" s="4" t="str">
        <f t="shared" si="115"/>
        <v>89.49,</v>
      </c>
      <c r="O699" s="4" t="str">
        <f t="shared" si="116"/>
        <v>89.5,</v>
      </c>
      <c r="P699" s="4" t="str">
        <f t="shared" si="117"/>
        <v>88.17,</v>
      </c>
      <c r="Q699" s="5" t="s">
        <v>10</v>
      </c>
      <c r="R699" s="4" t="str">
        <f t="shared" si="118"/>
        <v>-1.07,</v>
      </c>
      <c r="S699" s="4" t="str">
        <f t="shared" si="119"/>
        <v>-0.01196</v>
      </c>
      <c r="T699" s="4" t="str">
        <f t="shared" si="120"/>
        <v>insert into FXRATE values ('20091208','USDJPY',88.42,89.49,89.5,88.17,null, -1.07,-0.01196);</v>
      </c>
    </row>
    <row r="700" spans="1:20" x14ac:dyDescent="0.2">
      <c r="A700" s="1">
        <v>20091209</v>
      </c>
      <c r="B700" s="1" t="s">
        <v>5</v>
      </c>
      <c r="C700" s="2">
        <v>87.85</v>
      </c>
      <c r="D700" s="2">
        <v>88.42</v>
      </c>
      <c r="E700" s="2">
        <v>88.69</v>
      </c>
      <c r="F700" s="2">
        <v>87.36</v>
      </c>
      <c r="G700" s="1" t="s">
        <v>6</v>
      </c>
      <c r="H700" s="2">
        <f t="shared" si="110"/>
        <v>-0.57000000000000739</v>
      </c>
      <c r="I700" s="3">
        <f t="shared" si="111"/>
        <v>-6.4465053155395545E-3</v>
      </c>
      <c r="K700" s="4" t="str">
        <f t="shared" si="112"/>
        <v>'20091209',</v>
      </c>
      <c r="L700" s="4" t="str">
        <f t="shared" si="113"/>
        <v>'USDJPY',</v>
      </c>
      <c r="M700" s="4" t="str">
        <f t="shared" si="114"/>
        <v>87.85,</v>
      </c>
      <c r="N700" s="4" t="str">
        <f t="shared" si="115"/>
        <v>88.42,</v>
      </c>
      <c r="O700" s="4" t="str">
        <f t="shared" si="116"/>
        <v>88.69,</v>
      </c>
      <c r="P700" s="4" t="str">
        <f t="shared" si="117"/>
        <v>87.36,</v>
      </c>
      <c r="Q700" s="5" t="s">
        <v>10</v>
      </c>
      <c r="R700" s="4" t="str">
        <f t="shared" si="118"/>
        <v>-0.57,</v>
      </c>
      <c r="S700" s="4" t="str">
        <f t="shared" si="119"/>
        <v>-0.00645</v>
      </c>
      <c r="T700" s="4" t="str">
        <f t="shared" si="120"/>
        <v>insert into FXRATE values ('20091209','USDJPY',87.85,88.42,88.69,87.36,null, -0.57,-0.00645);</v>
      </c>
    </row>
    <row r="701" spans="1:20" x14ac:dyDescent="0.2">
      <c r="A701" s="1">
        <v>20091210</v>
      </c>
      <c r="B701" s="1" t="s">
        <v>5</v>
      </c>
      <c r="C701" s="2">
        <v>88.18</v>
      </c>
      <c r="D701" s="2">
        <v>87.85</v>
      </c>
      <c r="E701" s="2">
        <v>88.41</v>
      </c>
      <c r="F701" s="2">
        <v>87.7</v>
      </c>
      <c r="G701" s="1" t="s">
        <v>6</v>
      </c>
      <c r="H701" s="2">
        <f t="shared" si="110"/>
        <v>0.33000000000001251</v>
      </c>
      <c r="I701" s="3">
        <f t="shared" si="111"/>
        <v>3.7564029595903532E-3</v>
      </c>
      <c r="K701" s="4" t="str">
        <f t="shared" si="112"/>
        <v>'20091210',</v>
      </c>
      <c r="L701" s="4" t="str">
        <f t="shared" si="113"/>
        <v>'USDJPY',</v>
      </c>
      <c r="M701" s="4" t="str">
        <f t="shared" si="114"/>
        <v>88.18,</v>
      </c>
      <c r="N701" s="4" t="str">
        <f t="shared" si="115"/>
        <v>87.85,</v>
      </c>
      <c r="O701" s="4" t="str">
        <f t="shared" si="116"/>
        <v>88.41,</v>
      </c>
      <c r="P701" s="4" t="str">
        <f t="shared" si="117"/>
        <v>87.7,</v>
      </c>
      <c r="Q701" s="5" t="s">
        <v>10</v>
      </c>
      <c r="R701" s="4" t="str">
        <f t="shared" si="118"/>
        <v>0.33,</v>
      </c>
      <c r="S701" s="4" t="str">
        <f t="shared" si="119"/>
        <v>0.00376</v>
      </c>
      <c r="T701" s="4" t="str">
        <f t="shared" si="120"/>
        <v>insert into FXRATE values ('20091210','USDJPY',88.18,87.85,88.41,87.7,null, 0.33,0.00376);</v>
      </c>
    </row>
    <row r="702" spans="1:20" x14ac:dyDescent="0.2">
      <c r="A702" s="1">
        <v>20091211</v>
      </c>
      <c r="B702" s="1" t="s">
        <v>5</v>
      </c>
      <c r="C702" s="2">
        <v>89.06</v>
      </c>
      <c r="D702" s="2">
        <v>88.18</v>
      </c>
      <c r="E702" s="2">
        <v>89.78</v>
      </c>
      <c r="F702" s="2">
        <v>88.16</v>
      </c>
      <c r="G702" s="1" t="s">
        <v>6</v>
      </c>
      <c r="H702" s="2">
        <f t="shared" si="110"/>
        <v>0.87999999999999545</v>
      </c>
      <c r="I702" s="3">
        <f t="shared" si="111"/>
        <v>9.979587207983618E-3</v>
      </c>
      <c r="K702" s="4" t="str">
        <f t="shared" si="112"/>
        <v>'20091211',</v>
      </c>
      <c r="L702" s="4" t="str">
        <f t="shared" si="113"/>
        <v>'USDJPY',</v>
      </c>
      <c r="M702" s="4" t="str">
        <f t="shared" si="114"/>
        <v>89.06,</v>
      </c>
      <c r="N702" s="4" t="str">
        <f t="shared" si="115"/>
        <v>88.18,</v>
      </c>
      <c r="O702" s="4" t="str">
        <f t="shared" si="116"/>
        <v>89.78,</v>
      </c>
      <c r="P702" s="4" t="str">
        <f t="shared" si="117"/>
        <v>88.16,</v>
      </c>
      <c r="Q702" s="5" t="s">
        <v>10</v>
      </c>
      <c r="R702" s="4" t="str">
        <f t="shared" si="118"/>
        <v>0.88,</v>
      </c>
      <c r="S702" s="4" t="str">
        <f t="shared" si="119"/>
        <v>0.00998</v>
      </c>
      <c r="T702" s="4" t="str">
        <f t="shared" si="120"/>
        <v>insert into FXRATE values ('20091211','USDJPY',89.06,88.18,89.78,88.16,null, 0.88,0.00998);</v>
      </c>
    </row>
    <row r="703" spans="1:20" x14ac:dyDescent="0.2">
      <c r="A703" s="1">
        <v>20091214</v>
      </c>
      <c r="B703" s="1" t="s">
        <v>5</v>
      </c>
      <c r="C703" s="2">
        <v>88.58</v>
      </c>
      <c r="D703" s="2">
        <v>89.06</v>
      </c>
      <c r="E703" s="2">
        <v>89.31</v>
      </c>
      <c r="F703" s="2">
        <v>88.32</v>
      </c>
      <c r="G703" s="1" t="s">
        <v>6</v>
      </c>
      <c r="H703" s="2">
        <f t="shared" si="110"/>
        <v>-0.48000000000000398</v>
      </c>
      <c r="I703" s="3">
        <f t="shared" si="111"/>
        <v>-5.3896249719290815E-3</v>
      </c>
      <c r="K703" s="4" t="str">
        <f t="shared" si="112"/>
        <v>'20091214',</v>
      </c>
      <c r="L703" s="4" t="str">
        <f t="shared" si="113"/>
        <v>'USDJPY',</v>
      </c>
      <c r="M703" s="4" t="str">
        <f t="shared" si="114"/>
        <v>88.58,</v>
      </c>
      <c r="N703" s="4" t="str">
        <f t="shared" si="115"/>
        <v>89.06,</v>
      </c>
      <c r="O703" s="4" t="str">
        <f t="shared" si="116"/>
        <v>89.31,</v>
      </c>
      <c r="P703" s="4" t="str">
        <f t="shared" si="117"/>
        <v>88.32,</v>
      </c>
      <c r="Q703" s="5" t="s">
        <v>10</v>
      </c>
      <c r="R703" s="4" t="str">
        <f t="shared" si="118"/>
        <v>-0.48,</v>
      </c>
      <c r="S703" s="4" t="str">
        <f t="shared" si="119"/>
        <v>-0.00539</v>
      </c>
      <c r="T703" s="4" t="str">
        <f t="shared" si="120"/>
        <v>insert into FXRATE values ('20091214','USDJPY',88.58,89.06,89.31,88.32,null, -0.48,-0.00539);</v>
      </c>
    </row>
    <row r="704" spans="1:20" x14ac:dyDescent="0.2">
      <c r="A704" s="1">
        <v>20091215</v>
      </c>
      <c r="B704" s="1" t="s">
        <v>5</v>
      </c>
      <c r="C704" s="2">
        <v>89.6</v>
      </c>
      <c r="D704" s="2">
        <v>88.58</v>
      </c>
      <c r="E704" s="2">
        <v>89.93</v>
      </c>
      <c r="F704" s="2">
        <v>88.56</v>
      </c>
      <c r="G704" s="1" t="s">
        <v>6</v>
      </c>
      <c r="H704" s="2">
        <f t="shared" si="110"/>
        <v>1.019999999999996</v>
      </c>
      <c r="I704" s="3">
        <f t="shared" si="111"/>
        <v>1.1515014675999052E-2</v>
      </c>
      <c r="K704" s="4" t="str">
        <f t="shared" si="112"/>
        <v>'20091215',</v>
      </c>
      <c r="L704" s="4" t="str">
        <f t="shared" si="113"/>
        <v>'USDJPY',</v>
      </c>
      <c r="M704" s="4" t="str">
        <f t="shared" si="114"/>
        <v>89.6,</v>
      </c>
      <c r="N704" s="4" t="str">
        <f t="shared" si="115"/>
        <v>88.58,</v>
      </c>
      <c r="O704" s="4" t="str">
        <f t="shared" si="116"/>
        <v>89.93,</v>
      </c>
      <c r="P704" s="4" t="str">
        <f t="shared" si="117"/>
        <v>88.56,</v>
      </c>
      <c r="Q704" s="5" t="s">
        <v>10</v>
      </c>
      <c r="R704" s="4" t="str">
        <f t="shared" si="118"/>
        <v>1.02,</v>
      </c>
      <c r="S704" s="4" t="str">
        <f t="shared" si="119"/>
        <v>0.01152</v>
      </c>
      <c r="T704" s="4" t="str">
        <f t="shared" si="120"/>
        <v>insert into FXRATE values ('20091215','USDJPY',89.6,88.58,89.93,88.56,null, 1.02,0.01152);</v>
      </c>
    </row>
    <row r="705" spans="1:20" x14ac:dyDescent="0.2">
      <c r="A705" s="1">
        <v>20091216</v>
      </c>
      <c r="B705" s="1" t="s">
        <v>5</v>
      </c>
      <c r="C705" s="2">
        <v>89.74</v>
      </c>
      <c r="D705" s="2">
        <v>89.6</v>
      </c>
      <c r="E705" s="2">
        <v>89.95</v>
      </c>
      <c r="F705" s="2">
        <v>89.38</v>
      </c>
      <c r="G705" s="1" t="s">
        <v>6</v>
      </c>
      <c r="H705" s="2">
        <f t="shared" si="110"/>
        <v>0.14000000000000057</v>
      </c>
      <c r="I705" s="3">
        <f t="shared" si="111"/>
        <v>1.5625000000000064E-3</v>
      </c>
      <c r="K705" s="4" t="str">
        <f t="shared" si="112"/>
        <v>'20091216',</v>
      </c>
      <c r="L705" s="4" t="str">
        <f t="shared" si="113"/>
        <v>'USDJPY',</v>
      </c>
      <c r="M705" s="4" t="str">
        <f t="shared" si="114"/>
        <v>89.74,</v>
      </c>
      <c r="N705" s="4" t="str">
        <f t="shared" si="115"/>
        <v>89.6,</v>
      </c>
      <c r="O705" s="4" t="str">
        <f t="shared" si="116"/>
        <v>89.95,</v>
      </c>
      <c r="P705" s="4" t="str">
        <f t="shared" si="117"/>
        <v>89.38,</v>
      </c>
      <c r="Q705" s="5" t="s">
        <v>10</v>
      </c>
      <c r="R705" s="4" t="str">
        <f t="shared" si="118"/>
        <v>0.14,</v>
      </c>
      <c r="S705" s="4" t="str">
        <f t="shared" si="119"/>
        <v>0.00156</v>
      </c>
      <c r="T705" s="4" t="str">
        <f t="shared" si="120"/>
        <v>insert into FXRATE values ('20091216','USDJPY',89.74,89.6,89.95,89.38,null, 0.14,0.00156);</v>
      </c>
    </row>
    <row r="706" spans="1:20" x14ac:dyDescent="0.2">
      <c r="A706" s="1">
        <v>20091217</v>
      </c>
      <c r="B706" s="1" t="s">
        <v>5</v>
      </c>
      <c r="C706" s="2">
        <v>89.95</v>
      </c>
      <c r="D706" s="2">
        <v>89.74</v>
      </c>
      <c r="E706" s="2">
        <v>90.35</v>
      </c>
      <c r="F706" s="2">
        <v>89.56</v>
      </c>
      <c r="G706" s="1" t="s">
        <v>6</v>
      </c>
      <c r="H706" s="2">
        <f t="shared" si="110"/>
        <v>0.21000000000000796</v>
      </c>
      <c r="I706" s="3">
        <f t="shared" si="111"/>
        <v>2.3400936037442388E-3</v>
      </c>
      <c r="K706" s="4" t="str">
        <f t="shared" si="112"/>
        <v>'20091217',</v>
      </c>
      <c r="L706" s="4" t="str">
        <f t="shared" si="113"/>
        <v>'USDJPY',</v>
      </c>
      <c r="M706" s="4" t="str">
        <f t="shared" si="114"/>
        <v>89.95,</v>
      </c>
      <c r="N706" s="4" t="str">
        <f t="shared" si="115"/>
        <v>89.74,</v>
      </c>
      <c r="O706" s="4" t="str">
        <f t="shared" si="116"/>
        <v>90.35,</v>
      </c>
      <c r="P706" s="4" t="str">
        <f t="shared" si="117"/>
        <v>89.56,</v>
      </c>
      <c r="Q706" s="5" t="s">
        <v>10</v>
      </c>
      <c r="R706" s="4" t="str">
        <f t="shared" si="118"/>
        <v>0.21,</v>
      </c>
      <c r="S706" s="4" t="str">
        <f t="shared" si="119"/>
        <v>0.00234</v>
      </c>
      <c r="T706" s="4" t="str">
        <f t="shared" si="120"/>
        <v>insert into FXRATE values ('20091217','USDJPY',89.95,89.74,90.35,89.56,null, 0.21,0.00234);</v>
      </c>
    </row>
    <row r="707" spans="1:20" x14ac:dyDescent="0.2">
      <c r="A707" s="1">
        <v>20091218</v>
      </c>
      <c r="B707" s="1" t="s">
        <v>5</v>
      </c>
      <c r="C707" s="2">
        <v>90.33</v>
      </c>
      <c r="D707" s="2">
        <v>89.95</v>
      </c>
      <c r="E707" s="2">
        <v>90.87</v>
      </c>
      <c r="F707" s="2">
        <v>89</v>
      </c>
      <c r="G707" s="1" t="s">
        <v>6</v>
      </c>
      <c r="H707" s="2">
        <f t="shared" si="110"/>
        <v>0.37999999999999545</v>
      </c>
      <c r="I707" s="3">
        <f t="shared" si="111"/>
        <v>4.2245692051139016E-3</v>
      </c>
      <c r="K707" s="4" t="str">
        <f t="shared" si="112"/>
        <v>'20091218',</v>
      </c>
      <c r="L707" s="4" t="str">
        <f t="shared" si="113"/>
        <v>'USDJPY',</v>
      </c>
      <c r="M707" s="4" t="str">
        <f t="shared" si="114"/>
        <v>90.33,</v>
      </c>
      <c r="N707" s="4" t="str">
        <f t="shared" si="115"/>
        <v>89.95,</v>
      </c>
      <c r="O707" s="4" t="str">
        <f t="shared" si="116"/>
        <v>90.87,</v>
      </c>
      <c r="P707" s="4" t="str">
        <f t="shared" si="117"/>
        <v>89,</v>
      </c>
      <c r="Q707" s="5" t="s">
        <v>10</v>
      </c>
      <c r="R707" s="4" t="str">
        <f t="shared" si="118"/>
        <v>0.38,</v>
      </c>
      <c r="S707" s="4" t="str">
        <f t="shared" si="119"/>
        <v>0.00422</v>
      </c>
      <c r="T707" s="4" t="str">
        <f t="shared" si="120"/>
        <v>insert into FXRATE values ('20091218','USDJPY',90.33,89.95,90.87,89,null, 0.38,0.00422);</v>
      </c>
    </row>
    <row r="708" spans="1:20" x14ac:dyDescent="0.2">
      <c r="A708" s="1">
        <v>20091221</v>
      </c>
      <c r="B708" s="1" t="s">
        <v>5</v>
      </c>
      <c r="C708" s="2">
        <v>91.14</v>
      </c>
      <c r="D708" s="2">
        <v>90.33</v>
      </c>
      <c r="E708" s="2">
        <v>91.24</v>
      </c>
      <c r="F708" s="2">
        <v>90.24</v>
      </c>
      <c r="G708" s="1" t="s">
        <v>6</v>
      </c>
      <c r="H708" s="2">
        <f t="shared" ref="H708:H771" si="121">C708-C707</f>
        <v>0.81000000000000227</v>
      </c>
      <c r="I708" s="3">
        <f t="shared" ref="I708:I771" si="122">(C708-C707)/C707</f>
        <v>8.9671205579541936E-3</v>
      </c>
      <c r="K708" s="4" t="str">
        <f t="shared" ref="K708:K771" si="123">"'"&amp;A708&amp;"',"</f>
        <v>'20091221',</v>
      </c>
      <c r="L708" s="4" t="str">
        <f t="shared" ref="L708:L771" si="124">"'"&amp;B708&amp;"',"</f>
        <v>'USDJPY',</v>
      </c>
      <c r="M708" s="4" t="str">
        <f t="shared" ref="M708:M771" si="125">""&amp;C708&amp;","</f>
        <v>91.14,</v>
      </c>
      <c r="N708" s="4" t="str">
        <f t="shared" ref="N708:N771" si="126">""&amp;D708&amp;","</f>
        <v>90.33,</v>
      </c>
      <c r="O708" s="4" t="str">
        <f t="shared" ref="O708:O771" si="127">""&amp;E708&amp;","</f>
        <v>91.24,</v>
      </c>
      <c r="P708" s="4" t="str">
        <f t="shared" ref="P708:P771" si="128">""&amp;F708&amp;","</f>
        <v>90.24,</v>
      </c>
      <c r="Q708" s="5" t="s">
        <v>10</v>
      </c>
      <c r="R708" s="4" t="str">
        <f t="shared" ref="R708:R771" si="129">""&amp;ROUND(H708, 5)&amp;","</f>
        <v>0.81,</v>
      </c>
      <c r="S708" s="4" t="str">
        <f t="shared" ref="S708:S771" si="130">""&amp;ROUND(I708,5)&amp;""</f>
        <v>0.00897</v>
      </c>
      <c r="T708" s="4" t="str">
        <f t="shared" ref="T708:T771" si="131">"insert into FXRATE values ("&amp;K708&amp;L708&amp;M708&amp;N708&amp;O708&amp;P708&amp;Q708&amp;R708&amp;S708&amp;");"</f>
        <v>insert into FXRATE values ('20091221','USDJPY',91.14,90.33,91.24,90.24,null, 0.81,0.00897);</v>
      </c>
    </row>
    <row r="709" spans="1:20" x14ac:dyDescent="0.2">
      <c r="A709" s="1">
        <v>20091222</v>
      </c>
      <c r="B709" s="1" t="s">
        <v>5</v>
      </c>
      <c r="C709" s="2">
        <v>91.79</v>
      </c>
      <c r="D709" s="2">
        <v>91.14</v>
      </c>
      <c r="E709" s="2">
        <v>91.84</v>
      </c>
      <c r="F709" s="2">
        <v>91</v>
      </c>
      <c r="G709" s="1" t="s">
        <v>6</v>
      </c>
      <c r="H709" s="2">
        <f t="shared" si="121"/>
        <v>0.65000000000000568</v>
      </c>
      <c r="I709" s="3">
        <f t="shared" si="122"/>
        <v>7.1318850120694064E-3</v>
      </c>
      <c r="K709" s="4" t="str">
        <f t="shared" si="123"/>
        <v>'20091222',</v>
      </c>
      <c r="L709" s="4" t="str">
        <f t="shared" si="124"/>
        <v>'USDJPY',</v>
      </c>
      <c r="M709" s="4" t="str">
        <f t="shared" si="125"/>
        <v>91.79,</v>
      </c>
      <c r="N709" s="4" t="str">
        <f t="shared" si="126"/>
        <v>91.14,</v>
      </c>
      <c r="O709" s="4" t="str">
        <f t="shared" si="127"/>
        <v>91.84,</v>
      </c>
      <c r="P709" s="4" t="str">
        <f t="shared" si="128"/>
        <v>91,</v>
      </c>
      <c r="Q709" s="5" t="s">
        <v>10</v>
      </c>
      <c r="R709" s="4" t="str">
        <f t="shared" si="129"/>
        <v>0.65,</v>
      </c>
      <c r="S709" s="4" t="str">
        <f t="shared" si="130"/>
        <v>0.00713</v>
      </c>
      <c r="T709" s="4" t="str">
        <f t="shared" si="131"/>
        <v>insert into FXRATE values ('20091222','USDJPY',91.79,91.14,91.84,91,null, 0.65,0.00713);</v>
      </c>
    </row>
    <row r="710" spans="1:20" x14ac:dyDescent="0.2">
      <c r="A710" s="1">
        <v>20091223</v>
      </c>
      <c r="B710" s="1" t="s">
        <v>5</v>
      </c>
      <c r="C710" s="2">
        <v>91.6</v>
      </c>
      <c r="D710" s="2">
        <v>91.79</v>
      </c>
      <c r="E710" s="2">
        <v>91.85</v>
      </c>
      <c r="F710" s="2">
        <v>91.28</v>
      </c>
      <c r="G710" s="1" t="s">
        <v>6</v>
      </c>
      <c r="H710" s="2">
        <f t="shared" si="121"/>
        <v>-0.19000000000001194</v>
      </c>
      <c r="I710" s="3">
        <f t="shared" si="122"/>
        <v>-2.0699422595055225E-3</v>
      </c>
      <c r="K710" s="4" t="str">
        <f t="shared" si="123"/>
        <v>'20091223',</v>
      </c>
      <c r="L710" s="4" t="str">
        <f t="shared" si="124"/>
        <v>'USDJPY',</v>
      </c>
      <c r="M710" s="4" t="str">
        <f t="shared" si="125"/>
        <v>91.6,</v>
      </c>
      <c r="N710" s="4" t="str">
        <f t="shared" si="126"/>
        <v>91.79,</v>
      </c>
      <c r="O710" s="4" t="str">
        <f t="shared" si="127"/>
        <v>91.85,</v>
      </c>
      <c r="P710" s="4" t="str">
        <f t="shared" si="128"/>
        <v>91.28,</v>
      </c>
      <c r="Q710" s="5" t="s">
        <v>10</v>
      </c>
      <c r="R710" s="4" t="str">
        <f t="shared" si="129"/>
        <v>-0.19,</v>
      </c>
      <c r="S710" s="4" t="str">
        <f t="shared" si="130"/>
        <v>-0.00207</v>
      </c>
      <c r="T710" s="4" t="str">
        <f t="shared" si="131"/>
        <v>insert into FXRATE values ('20091223','USDJPY',91.6,91.79,91.85,91.28,null, -0.19,-0.00207);</v>
      </c>
    </row>
    <row r="711" spans="1:20" x14ac:dyDescent="0.2">
      <c r="A711" s="1">
        <v>20091224</v>
      </c>
      <c r="B711" s="1" t="s">
        <v>5</v>
      </c>
      <c r="C711" s="2">
        <v>91.52</v>
      </c>
      <c r="D711" s="2">
        <v>91.6</v>
      </c>
      <c r="E711" s="2">
        <v>91.75</v>
      </c>
      <c r="F711" s="2">
        <v>91.12</v>
      </c>
      <c r="G711" s="1" t="s">
        <v>6</v>
      </c>
      <c r="H711" s="2">
        <f t="shared" si="121"/>
        <v>-7.9999999999998295E-2</v>
      </c>
      <c r="I711" s="3">
        <f t="shared" si="122"/>
        <v>-8.7336244541482864E-4</v>
      </c>
      <c r="K711" s="4" t="str">
        <f t="shared" si="123"/>
        <v>'20091224',</v>
      </c>
      <c r="L711" s="4" t="str">
        <f t="shared" si="124"/>
        <v>'USDJPY',</v>
      </c>
      <c r="M711" s="4" t="str">
        <f t="shared" si="125"/>
        <v>91.52,</v>
      </c>
      <c r="N711" s="4" t="str">
        <f t="shared" si="126"/>
        <v>91.6,</v>
      </c>
      <c r="O711" s="4" t="str">
        <f t="shared" si="127"/>
        <v>91.75,</v>
      </c>
      <c r="P711" s="4" t="str">
        <f t="shared" si="128"/>
        <v>91.12,</v>
      </c>
      <c r="Q711" s="5" t="s">
        <v>10</v>
      </c>
      <c r="R711" s="4" t="str">
        <f t="shared" si="129"/>
        <v>-0.08,</v>
      </c>
      <c r="S711" s="4" t="str">
        <f t="shared" si="130"/>
        <v>-0.00087</v>
      </c>
      <c r="T711" s="4" t="str">
        <f t="shared" si="131"/>
        <v>insert into FXRATE values ('20091224','USDJPY',91.52,91.6,91.75,91.12,null, -0.08,-0.00087);</v>
      </c>
    </row>
    <row r="712" spans="1:20" x14ac:dyDescent="0.2">
      <c r="A712" s="1">
        <v>20091225</v>
      </c>
      <c r="B712" s="1" t="s">
        <v>5</v>
      </c>
      <c r="C712" s="2">
        <v>91.42</v>
      </c>
      <c r="D712" s="2">
        <v>91.52</v>
      </c>
      <c r="E712" s="2">
        <v>91.66</v>
      </c>
      <c r="F712" s="2">
        <v>91.37</v>
      </c>
      <c r="G712" s="1" t="s">
        <v>6</v>
      </c>
      <c r="H712" s="2">
        <f t="shared" si="121"/>
        <v>-9.9999999999994316E-2</v>
      </c>
      <c r="I712" s="3">
        <f t="shared" si="122"/>
        <v>-1.0926573426572805E-3</v>
      </c>
      <c r="K712" s="4" t="str">
        <f t="shared" si="123"/>
        <v>'20091225',</v>
      </c>
      <c r="L712" s="4" t="str">
        <f t="shared" si="124"/>
        <v>'USDJPY',</v>
      </c>
      <c r="M712" s="4" t="str">
        <f t="shared" si="125"/>
        <v>91.42,</v>
      </c>
      <c r="N712" s="4" t="str">
        <f t="shared" si="126"/>
        <v>91.52,</v>
      </c>
      <c r="O712" s="4" t="str">
        <f t="shared" si="127"/>
        <v>91.66,</v>
      </c>
      <c r="P712" s="4" t="str">
        <f t="shared" si="128"/>
        <v>91.37,</v>
      </c>
      <c r="Q712" s="5" t="s">
        <v>10</v>
      </c>
      <c r="R712" s="4" t="str">
        <f t="shared" si="129"/>
        <v>-0.1,</v>
      </c>
      <c r="S712" s="4" t="str">
        <f t="shared" si="130"/>
        <v>-0.00109</v>
      </c>
      <c r="T712" s="4" t="str">
        <f t="shared" si="131"/>
        <v>insert into FXRATE values ('20091225','USDJPY',91.42,91.52,91.66,91.37,null, -0.1,-0.00109);</v>
      </c>
    </row>
    <row r="713" spans="1:20" x14ac:dyDescent="0.2">
      <c r="A713" s="1">
        <v>20091228</v>
      </c>
      <c r="B713" s="1" t="s">
        <v>5</v>
      </c>
      <c r="C713" s="2">
        <v>91.59</v>
      </c>
      <c r="D713" s="2">
        <v>91.42</v>
      </c>
      <c r="E713" s="2">
        <v>91.77</v>
      </c>
      <c r="F713" s="2">
        <v>91.38</v>
      </c>
      <c r="G713" s="1" t="s">
        <v>6</v>
      </c>
      <c r="H713" s="2">
        <f t="shared" si="121"/>
        <v>0.17000000000000171</v>
      </c>
      <c r="I713" s="3">
        <f t="shared" si="122"/>
        <v>1.8595493327499639E-3</v>
      </c>
      <c r="K713" s="4" t="str">
        <f t="shared" si="123"/>
        <v>'20091228',</v>
      </c>
      <c r="L713" s="4" t="str">
        <f t="shared" si="124"/>
        <v>'USDJPY',</v>
      </c>
      <c r="M713" s="4" t="str">
        <f t="shared" si="125"/>
        <v>91.59,</v>
      </c>
      <c r="N713" s="4" t="str">
        <f t="shared" si="126"/>
        <v>91.42,</v>
      </c>
      <c r="O713" s="4" t="str">
        <f t="shared" si="127"/>
        <v>91.77,</v>
      </c>
      <c r="P713" s="4" t="str">
        <f t="shared" si="128"/>
        <v>91.38,</v>
      </c>
      <c r="Q713" s="5" t="s">
        <v>10</v>
      </c>
      <c r="R713" s="4" t="str">
        <f t="shared" si="129"/>
        <v>0.17,</v>
      </c>
      <c r="S713" s="4" t="str">
        <f t="shared" si="130"/>
        <v>0.00186</v>
      </c>
      <c r="T713" s="4" t="str">
        <f t="shared" si="131"/>
        <v>insert into FXRATE values ('20091228','USDJPY',91.59,91.42,91.77,91.38,null, 0.17,0.00186);</v>
      </c>
    </row>
    <row r="714" spans="1:20" x14ac:dyDescent="0.2">
      <c r="A714" s="1">
        <v>20091229</v>
      </c>
      <c r="B714" s="1" t="s">
        <v>5</v>
      </c>
      <c r="C714" s="2">
        <v>91.99</v>
      </c>
      <c r="D714" s="2">
        <v>91.59</v>
      </c>
      <c r="E714" s="2">
        <v>92.07</v>
      </c>
      <c r="F714" s="2">
        <v>91.51</v>
      </c>
      <c r="G714" s="1" t="s">
        <v>6</v>
      </c>
      <c r="H714" s="2">
        <f t="shared" si="121"/>
        <v>0.39999999999999147</v>
      </c>
      <c r="I714" s="3">
        <f t="shared" si="122"/>
        <v>4.3672890053498359E-3</v>
      </c>
      <c r="K714" s="4" t="str">
        <f t="shared" si="123"/>
        <v>'20091229',</v>
      </c>
      <c r="L714" s="4" t="str">
        <f t="shared" si="124"/>
        <v>'USDJPY',</v>
      </c>
      <c r="M714" s="4" t="str">
        <f t="shared" si="125"/>
        <v>91.99,</v>
      </c>
      <c r="N714" s="4" t="str">
        <f t="shared" si="126"/>
        <v>91.59,</v>
      </c>
      <c r="O714" s="4" t="str">
        <f t="shared" si="127"/>
        <v>92.07,</v>
      </c>
      <c r="P714" s="4" t="str">
        <f t="shared" si="128"/>
        <v>91.51,</v>
      </c>
      <c r="Q714" s="5" t="s">
        <v>10</v>
      </c>
      <c r="R714" s="4" t="str">
        <f t="shared" si="129"/>
        <v>0.4,</v>
      </c>
      <c r="S714" s="4" t="str">
        <f t="shared" si="130"/>
        <v>0.00437</v>
      </c>
      <c r="T714" s="4" t="str">
        <f t="shared" si="131"/>
        <v>insert into FXRATE values ('20091229','USDJPY',91.99,91.59,92.07,91.51,null, 0.4,0.00437);</v>
      </c>
    </row>
    <row r="715" spans="1:20" x14ac:dyDescent="0.2">
      <c r="A715" s="1">
        <v>20091230</v>
      </c>
      <c r="B715" s="1" t="s">
        <v>5</v>
      </c>
      <c r="C715" s="2">
        <v>92.44</v>
      </c>
      <c r="D715" s="2">
        <v>91.99</v>
      </c>
      <c r="E715" s="2">
        <v>92.74</v>
      </c>
      <c r="F715" s="2">
        <v>91.89</v>
      </c>
      <c r="G715" s="1" t="s">
        <v>6</v>
      </c>
      <c r="H715" s="2">
        <f t="shared" si="121"/>
        <v>0.45000000000000284</v>
      </c>
      <c r="I715" s="3">
        <f t="shared" si="122"/>
        <v>4.891836069137981E-3</v>
      </c>
      <c r="K715" s="4" t="str">
        <f t="shared" si="123"/>
        <v>'20091230',</v>
      </c>
      <c r="L715" s="4" t="str">
        <f t="shared" si="124"/>
        <v>'USDJPY',</v>
      </c>
      <c r="M715" s="4" t="str">
        <f t="shared" si="125"/>
        <v>92.44,</v>
      </c>
      <c r="N715" s="4" t="str">
        <f t="shared" si="126"/>
        <v>91.99,</v>
      </c>
      <c r="O715" s="4" t="str">
        <f t="shared" si="127"/>
        <v>92.74,</v>
      </c>
      <c r="P715" s="4" t="str">
        <f t="shared" si="128"/>
        <v>91.89,</v>
      </c>
      <c r="Q715" s="5" t="s">
        <v>10</v>
      </c>
      <c r="R715" s="4" t="str">
        <f t="shared" si="129"/>
        <v>0.45,</v>
      </c>
      <c r="S715" s="4" t="str">
        <f t="shared" si="130"/>
        <v>0.00489</v>
      </c>
      <c r="T715" s="4" t="str">
        <f t="shared" si="131"/>
        <v>insert into FXRATE values ('20091230','USDJPY',92.44,91.99,92.74,91.89,null, 0.45,0.00489);</v>
      </c>
    </row>
    <row r="716" spans="1:20" x14ac:dyDescent="0.2">
      <c r="A716" s="1">
        <v>20091231</v>
      </c>
      <c r="B716" s="1" t="s">
        <v>5</v>
      </c>
      <c r="C716" s="2">
        <v>92.71</v>
      </c>
      <c r="D716" s="2">
        <v>92.44</v>
      </c>
      <c r="E716" s="2">
        <v>92.75</v>
      </c>
      <c r="F716" s="2">
        <v>91.92</v>
      </c>
      <c r="G716" s="1" t="s">
        <v>6</v>
      </c>
      <c r="H716" s="2">
        <f t="shared" si="121"/>
        <v>0.26999999999999602</v>
      </c>
      <c r="I716" s="3">
        <f t="shared" si="122"/>
        <v>2.9208135006490265E-3</v>
      </c>
      <c r="K716" s="4" t="str">
        <f t="shared" si="123"/>
        <v>'20091231',</v>
      </c>
      <c r="L716" s="4" t="str">
        <f t="shared" si="124"/>
        <v>'USDJPY',</v>
      </c>
      <c r="M716" s="4" t="str">
        <f t="shared" si="125"/>
        <v>92.71,</v>
      </c>
      <c r="N716" s="4" t="str">
        <f t="shared" si="126"/>
        <v>92.44,</v>
      </c>
      <c r="O716" s="4" t="str">
        <f t="shared" si="127"/>
        <v>92.75,</v>
      </c>
      <c r="P716" s="4" t="str">
        <f t="shared" si="128"/>
        <v>91.92,</v>
      </c>
      <c r="Q716" s="5" t="s">
        <v>10</v>
      </c>
      <c r="R716" s="4" t="str">
        <f t="shared" si="129"/>
        <v>0.27,</v>
      </c>
      <c r="S716" s="4" t="str">
        <f t="shared" si="130"/>
        <v>0.00292</v>
      </c>
      <c r="T716" s="4" t="str">
        <f t="shared" si="131"/>
        <v>insert into FXRATE values ('20091231','USDJPY',92.71,92.44,92.75,91.92,null, 0.27,0.00292);</v>
      </c>
    </row>
    <row r="717" spans="1:20" x14ac:dyDescent="0.2">
      <c r="A717" s="1">
        <v>20100104</v>
      </c>
      <c r="B717" s="1" t="s">
        <v>5</v>
      </c>
      <c r="C717" s="2">
        <v>92.54</v>
      </c>
      <c r="D717" s="2">
        <v>92.71</v>
      </c>
      <c r="E717" s="2">
        <v>93.21</v>
      </c>
      <c r="F717" s="2">
        <v>92.18</v>
      </c>
      <c r="G717" s="1" t="s">
        <v>6</v>
      </c>
      <c r="H717" s="2">
        <f t="shared" si="121"/>
        <v>-0.16999999999998749</v>
      </c>
      <c r="I717" s="3">
        <f t="shared" si="122"/>
        <v>-1.833674900226378E-3</v>
      </c>
      <c r="K717" s="4" t="str">
        <f t="shared" si="123"/>
        <v>'20100104',</v>
      </c>
      <c r="L717" s="4" t="str">
        <f t="shared" si="124"/>
        <v>'USDJPY',</v>
      </c>
      <c r="M717" s="4" t="str">
        <f t="shared" si="125"/>
        <v>92.54,</v>
      </c>
      <c r="N717" s="4" t="str">
        <f t="shared" si="126"/>
        <v>92.71,</v>
      </c>
      <c r="O717" s="4" t="str">
        <f t="shared" si="127"/>
        <v>93.21,</v>
      </c>
      <c r="P717" s="4" t="str">
        <f t="shared" si="128"/>
        <v>92.18,</v>
      </c>
      <c r="Q717" s="5" t="s">
        <v>10</v>
      </c>
      <c r="R717" s="4" t="str">
        <f t="shared" si="129"/>
        <v>-0.17,</v>
      </c>
      <c r="S717" s="4" t="str">
        <f t="shared" si="130"/>
        <v>-0.00183</v>
      </c>
      <c r="T717" s="4" t="str">
        <f t="shared" si="131"/>
        <v>insert into FXRATE values ('20100104','USDJPY',92.54,92.71,93.21,92.18,null, -0.17,-0.00183);</v>
      </c>
    </row>
    <row r="718" spans="1:20" x14ac:dyDescent="0.2">
      <c r="A718" s="1">
        <v>20100105</v>
      </c>
      <c r="B718" s="1" t="s">
        <v>5</v>
      </c>
      <c r="C718" s="2">
        <v>91.64</v>
      </c>
      <c r="D718" s="2">
        <v>92.54</v>
      </c>
      <c r="E718" s="2">
        <v>92.56</v>
      </c>
      <c r="F718" s="2">
        <v>91.24</v>
      </c>
      <c r="G718" s="1" t="s">
        <v>6</v>
      </c>
      <c r="H718" s="2">
        <f t="shared" si="121"/>
        <v>-0.90000000000000568</v>
      </c>
      <c r="I718" s="3">
        <f t="shared" si="122"/>
        <v>-9.7255240976875466E-3</v>
      </c>
      <c r="K718" s="4" t="str">
        <f t="shared" si="123"/>
        <v>'20100105',</v>
      </c>
      <c r="L718" s="4" t="str">
        <f t="shared" si="124"/>
        <v>'USDJPY',</v>
      </c>
      <c r="M718" s="4" t="str">
        <f t="shared" si="125"/>
        <v>91.64,</v>
      </c>
      <c r="N718" s="4" t="str">
        <f t="shared" si="126"/>
        <v>92.54,</v>
      </c>
      <c r="O718" s="4" t="str">
        <f t="shared" si="127"/>
        <v>92.56,</v>
      </c>
      <c r="P718" s="4" t="str">
        <f t="shared" si="128"/>
        <v>91.24,</v>
      </c>
      <c r="Q718" s="5" t="s">
        <v>10</v>
      </c>
      <c r="R718" s="4" t="str">
        <f t="shared" si="129"/>
        <v>-0.9,</v>
      </c>
      <c r="S718" s="4" t="str">
        <f t="shared" si="130"/>
        <v>-0.00973</v>
      </c>
      <c r="T718" s="4" t="str">
        <f t="shared" si="131"/>
        <v>insert into FXRATE values ('20100105','USDJPY',91.64,92.54,92.56,91.24,null, -0.9,-0.00973);</v>
      </c>
    </row>
    <row r="719" spans="1:20" x14ac:dyDescent="0.2">
      <c r="A719" s="1">
        <v>20100106</v>
      </c>
      <c r="B719" s="1" t="s">
        <v>5</v>
      </c>
      <c r="C719" s="2">
        <v>92.3</v>
      </c>
      <c r="D719" s="2">
        <v>91.64</v>
      </c>
      <c r="E719" s="2">
        <v>92.72</v>
      </c>
      <c r="F719" s="2">
        <v>91.49</v>
      </c>
      <c r="G719" s="1" t="s">
        <v>6</v>
      </c>
      <c r="H719" s="2">
        <f t="shared" si="121"/>
        <v>0.65999999999999659</v>
      </c>
      <c r="I719" s="3">
        <f t="shared" si="122"/>
        <v>7.2020951549541315E-3</v>
      </c>
      <c r="K719" s="4" t="str">
        <f t="shared" si="123"/>
        <v>'20100106',</v>
      </c>
      <c r="L719" s="4" t="str">
        <f t="shared" si="124"/>
        <v>'USDJPY',</v>
      </c>
      <c r="M719" s="4" t="str">
        <f t="shared" si="125"/>
        <v>92.3,</v>
      </c>
      <c r="N719" s="4" t="str">
        <f t="shared" si="126"/>
        <v>91.64,</v>
      </c>
      <c r="O719" s="4" t="str">
        <f t="shared" si="127"/>
        <v>92.72,</v>
      </c>
      <c r="P719" s="4" t="str">
        <f t="shared" si="128"/>
        <v>91.49,</v>
      </c>
      <c r="Q719" s="5" t="s">
        <v>10</v>
      </c>
      <c r="R719" s="4" t="str">
        <f t="shared" si="129"/>
        <v>0.66,</v>
      </c>
      <c r="S719" s="4" t="str">
        <f t="shared" si="130"/>
        <v>0.0072</v>
      </c>
      <c r="T719" s="4" t="str">
        <f t="shared" si="131"/>
        <v>insert into FXRATE values ('20100106','USDJPY',92.3,91.64,92.72,91.49,null, 0.66,0.0072);</v>
      </c>
    </row>
    <row r="720" spans="1:20" x14ac:dyDescent="0.2">
      <c r="A720" s="1">
        <v>20100107</v>
      </c>
      <c r="B720" s="1" t="s">
        <v>5</v>
      </c>
      <c r="C720" s="2">
        <v>93.29</v>
      </c>
      <c r="D720" s="2">
        <v>92.3</v>
      </c>
      <c r="E720" s="2">
        <v>93.39</v>
      </c>
      <c r="F720" s="2">
        <v>92.07</v>
      </c>
      <c r="G720" s="1" t="s">
        <v>6</v>
      </c>
      <c r="H720" s="2">
        <f t="shared" si="121"/>
        <v>0.99000000000000909</v>
      </c>
      <c r="I720" s="3">
        <f t="shared" si="122"/>
        <v>1.0725893824485473E-2</v>
      </c>
      <c r="K720" s="4" t="str">
        <f t="shared" si="123"/>
        <v>'20100107',</v>
      </c>
      <c r="L720" s="4" t="str">
        <f t="shared" si="124"/>
        <v>'USDJPY',</v>
      </c>
      <c r="M720" s="4" t="str">
        <f t="shared" si="125"/>
        <v>93.29,</v>
      </c>
      <c r="N720" s="4" t="str">
        <f t="shared" si="126"/>
        <v>92.3,</v>
      </c>
      <c r="O720" s="4" t="str">
        <f t="shared" si="127"/>
        <v>93.39,</v>
      </c>
      <c r="P720" s="4" t="str">
        <f t="shared" si="128"/>
        <v>92.07,</v>
      </c>
      <c r="Q720" s="5" t="s">
        <v>10</v>
      </c>
      <c r="R720" s="4" t="str">
        <f t="shared" si="129"/>
        <v>0.99,</v>
      </c>
      <c r="S720" s="4" t="str">
        <f t="shared" si="130"/>
        <v>0.01073</v>
      </c>
      <c r="T720" s="4" t="str">
        <f t="shared" si="131"/>
        <v>insert into FXRATE values ('20100107','USDJPY',93.29,92.3,93.39,92.07,null, 0.99,0.01073);</v>
      </c>
    </row>
    <row r="721" spans="1:20" x14ac:dyDescent="0.2">
      <c r="A721" s="1">
        <v>20100108</v>
      </c>
      <c r="B721" s="1" t="s">
        <v>5</v>
      </c>
      <c r="C721" s="2">
        <v>92.59</v>
      </c>
      <c r="D721" s="2">
        <v>93.29</v>
      </c>
      <c r="E721" s="2">
        <v>93.74</v>
      </c>
      <c r="F721" s="2">
        <v>92.25</v>
      </c>
      <c r="G721" s="1" t="s">
        <v>6</v>
      </c>
      <c r="H721" s="2">
        <f t="shared" si="121"/>
        <v>-0.70000000000000284</v>
      </c>
      <c r="I721" s="3">
        <f t="shared" si="122"/>
        <v>-7.5034837603173204E-3</v>
      </c>
      <c r="K721" s="4" t="str">
        <f t="shared" si="123"/>
        <v>'20100108',</v>
      </c>
      <c r="L721" s="4" t="str">
        <f t="shared" si="124"/>
        <v>'USDJPY',</v>
      </c>
      <c r="M721" s="4" t="str">
        <f t="shared" si="125"/>
        <v>92.59,</v>
      </c>
      <c r="N721" s="4" t="str">
        <f t="shared" si="126"/>
        <v>93.29,</v>
      </c>
      <c r="O721" s="4" t="str">
        <f t="shared" si="127"/>
        <v>93.74,</v>
      </c>
      <c r="P721" s="4" t="str">
        <f t="shared" si="128"/>
        <v>92.25,</v>
      </c>
      <c r="Q721" s="5" t="s">
        <v>10</v>
      </c>
      <c r="R721" s="4" t="str">
        <f t="shared" si="129"/>
        <v>-0.7,</v>
      </c>
      <c r="S721" s="4" t="str">
        <f t="shared" si="130"/>
        <v>-0.0075</v>
      </c>
      <c r="T721" s="4" t="str">
        <f t="shared" si="131"/>
        <v>insert into FXRATE values ('20100108','USDJPY',92.59,93.29,93.74,92.25,null, -0.7,-0.0075);</v>
      </c>
    </row>
    <row r="722" spans="1:20" x14ac:dyDescent="0.2">
      <c r="A722" s="1">
        <v>20100111</v>
      </c>
      <c r="B722" s="1" t="s">
        <v>5</v>
      </c>
      <c r="C722" s="2">
        <v>92.1</v>
      </c>
      <c r="D722" s="2">
        <v>92.59</v>
      </c>
      <c r="E722" s="2">
        <v>92.62</v>
      </c>
      <c r="F722" s="2">
        <v>91.79</v>
      </c>
      <c r="G722" s="1" t="s">
        <v>6</v>
      </c>
      <c r="H722" s="2">
        <f t="shared" si="121"/>
        <v>-0.49000000000000909</v>
      </c>
      <c r="I722" s="3">
        <f t="shared" si="122"/>
        <v>-5.2921481801491421E-3</v>
      </c>
      <c r="K722" s="4" t="str">
        <f t="shared" si="123"/>
        <v>'20100111',</v>
      </c>
      <c r="L722" s="4" t="str">
        <f t="shared" si="124"/>
        <v>'USDJPY',</v>
      </c>
      <c r="M722" s="4" t="str">
        <f t="shared" si="125"/>
        <v>92.1,</v>
      </c>
      <c r="N722" s="4" t="str">
        <f t="shared" si="126"/>
        <v>92.59,</v>
      </c>
      <c r="O722" s="4" t="str">
        <f t="shared" si="127"/>
        <v>92.62,</v>
      </c>
      <c r="P722" s="4" t="str">
        <f t="shared" si="128"/>
        <v>91.79,</v>
      </c>
      <c r="Q722" s="5" t="s">
        <v>10</v>
      </c>
      <c r="R722" s="4" t="str">
        <f t="shared" si="129"/>
        <v>-0.49,</v>
      </c>
      <c r="S722" s="4" t="str">
        <f t="shared" si="130"/>
        <v>-0.00529</v>
      </c>
      <c r="T722" s="4" t="str">
        <f t="shared" si="131"/>
        <v>insert into FXRATE values ('20100111','USDJPY',92.1,92.59,92.62,91.79,null, -0.49,-0.00529);</v>
      </c>
    </row>
    <row r="723" spans="1:20" x14ac:dyDescent="0.2">
      <c r="A723" s="1">
        <v>20100112</v>
      </c>
      <c r="B723" s="1" t="s">
        <v>5</v>
      </c>
      <c r="C723" s="2">
        <v>90.97</v>
      </c>
      <c r="D723" s="2">
        <v>92.1</v>
      </c>
      <c r="E723" s="2">
        <v>92.4</v>
      </c>
      <c r="F723" s="2">
        <v>90.73</v>
      </c>
      <c r="G723" s="1" t="s">
        <v>6</v>
      </c>
      <c r="H723" s="2">
        <f t="shared" si="121"/>
        <v>-1.1299999999999955</v>
      </c>
      <c r="I723" s="3">
        <f t="shared" si="122"/>
        <v>-1.22692725298588E-2</v>
      </c>
      <c r="K723" s="4" t="str">
        <f t="shared" si="123"/>
        <v>'20100112',</v>
      </c>
      <c r="L723" s="4" t="str">
        <f t="shared" si="124"/>
        <v>'USDJPY',</v>
      </c>
      <c r="M723" s="4" t="str">
        <f t="shared" si="125"/>
        <v>90.97,</v>
      </c>
      <c r="N723" s="4" t="str">
        <f t="shared" si="126"/>
        <v>92.1,</v>
      </c>
      <c r="O723" s="4" t="str">
        <f t="shared" si="127"/>
        <v>92.4,</v>
      </c>
      <c r="P723" s="4" t="str">
        <f t="shared" si="128"/>
        <v>90.73,</v>
      </c>
      <c r="Q723" s="5" t="s">
        <v>10</v>
      </c>
      <c r="R723" s="4" t="str">
        <f t="shared" si="129"/>
        <v>-1.13,</v>
      </c>
      <c r="S723" s="4" t="str">
        <f t="shared" si="130"/>
        <v>-0.01227</v>
      </c>
      <c r="T723" s="4" t="str">
        <f t="shared" si="131"/>
        <v>insert into FXRATE values ('20100112','USDJPY',90.97,92.1,92.4,90.73,null, -1.13,-0.01227);</v>
      </c>
    </row>
    <row r="724" spans="1:20" x14ac:dyDescent="0.2">
      <c r="A724" s="1">
        <v>20100113</v>
      </c>
      <c r="B724" s="1" t="s">
        <v>5</v>
      </c>
      <c r="C724" s="2">
        <v>91.35</v>
      </c>
      <c r="D724" s="2">
        <v>90.97</v>
      </c>
      <c r="E724" s="2">
        <v>91.52</v>
      </c>
      <c r="F724" s="2">
        <v>90.9</v>
      </c>
      <c r="G724" s="1" t="s">
        <v>6</v>
      </c>
      <c r="H724" s="2">
        <f t="shared" si="121"/>
        <v>0.37999999999999545</v>
      </c>
      <c r="I724" s="3">
        <f t="shared" si="122"/>
        <v>4.1772012751456027E-3</v>
      </c>
      <c r="K724" s="4" t="str">
        <f t="shared" si="123"/>
        <v>'20100113',</v>
      </c>
      <c r="L724" s="4" t="str">
        <f t="shared" si="124"/>
        <v>'USDJPY',</v>
      </c>
      <c r="M724" s="4" t="str">
        <f t="shared" si="125"/>
        <v>91.35,</v>
      </c>
      <c r="N724" s="4" t="str">
        <f t="shared" si="126"/>
        <v>90.97,</v>
      </c>
      <c r="O724" s="4" t="str">
        <f t="shared" si="127"/>
        <v>91.52,</v>
      </c>
      <c r="P724" s="4" t="str">
        <f t="shared" si="128"/>
        <v>90.9,</v>
      </c>
      <c r="Q724" s="5" t="s">
        <v>10</v>
      </c>
      <c r="R724" s="4" t="str">
        <f t="shared" si="129"/>
        <v>0.38,</v>
      </c>
      <c r="S724" s="4" t="str">
        <f t="shared" si="130"/>
        <v>0.00418</v>
      </c>
      <c r="T724" s="4" t="str">
        <f t="shared" si="131"/>
        <v>insert into FXRATE values ('20100113','USDJPY',91.35,90.97,91.52,90.9,null, 0.38,0.00418);</v>
      </c>
    </row>
    <row r="725" spans="1:20" x14ac:dyDescent="0.2">
      <c r="A725" s="1">
        <v>20100114</v>
      </c>
      <c r="B725" s="1" t="s">
        <v>5</v>
      </c>
      <c r="C725" s="2">
        <v>91.16</v>
      </c>
      <c r="D725" s="2">
        <v>91.35</v>
      </c>
      <c r="E725" s="2">
        <v>92.02</v>
      </c>
      <c r="F725" s="2">
        <v>90.82</v>
      </c>
      <c r="G725" s="1" t="s">
        <v>6</v>
      </c>
      <c r="H725" s="2">
        <f t="shared" si="121"/>
        <v>-0.18999999999999773</v>
      </c>
      <c r="I725" s="3">
        <f t="shared" si="122"/>
        <v>-2.079912424739986E-3</v>
      </c>
      <c r="K725" s="4" t="str">
        <f t="shared" si="123"/>
        <v>'20100114',</v>
      </c>
      <c r="L725" s="4" t="str">
        <f t="shared" si="124"/>
        <v>'USDJPY',</v>
      </c>
      <c r="M725" s="4" t="str">
        <f t="shared" si="125"/>
        <v>91.16,</v>
      </c>
      <c r="N725" s="4" t="str">
        <f t="shared" si="126"/>
        <v>91.35,</v>
      </c>
      <c r="O725" s="4" t="str">
        <f t="shared" si="127"/>
        <v>92.02,</v>
      </c>
      <c r="P725" s="4" t="str">
        <f t="shared" si="128"/>
        <v>90.82,</v>
      </c>
      <c r="Q725" s="5" t="s">
        <v>10</v>
      </c>
      <c r="R725" s="4" t="str">
        <f t="shared" si="129"/>
        <v>-0.19,</v>
      </c>
      <c r="S725" s="4" t="str">
        <f t="shared" si="130"/>
        <v>-0.00208</v>
      </c>
      <c r="T725" s="4" t="str">
        <f t="shared" si="131"/>
        <v>insert into FXRATE values ('20100114','USDJPY',91.16,91.35,92.02,90.82,null, -0.19,-0.00208);</v>
      </c>
    </row>
    <row r="726" spans="1:20" x14ac:dyDescent="0.2">
      <c r="A726" s="1">
        <v>20100115</v>
      </c>
      <c r="B726" s="1" t="s">
        <v>5</v>
      </c>
      <c r="C726" s="2">
        <v>90.84</v>
      </c>
      <c r="D726" s="2">
        <v>91.16</v>
      </c>
      <c r="E726" s="2">
        <v>91.29</v>
      </c>
      <c r="F726" s="2">
        <v>90.6</v>
      </c>
      <c r="G726" s="1" t="s">
        <v>6</v>
      </c>
      <c r="H726" s="2">
        <f t="shared" si="121"/>
        <v>-0.31999999999999318</v>
      </c>
      <c r="I726" s="3">
        <f t="shared" si="122"/>
        <v>-3.5103115401491137E-3</v>
      </c>
      <c r="K726" s="4" t="str">
        <f t="shared" si="123"/>
        <v>'20100115',</v>
      </c>
      <c r="L726" s="4" t="str">
        <f t="shared" si="124"/>
        <v>'USDJPY',</v>
      </c>
      <c r="M726" s="4" t="str">
        <f t="shared" si="125"/>
        <v>90.84,</v>
      </c>
      <c r="N726" s="4" t="str">
        <f t="shared" si="126"/>
        <v>91.16,</v>
      </c>
      <c r="O726" s="4" t="str">
        <f t="shared" si="127"/>
        <v>91.29,</v>
      </c>
      <c r="P726" s="4" t="str">
        <f t="shared" si="128"/>
        <v>90.6,</v>
      </c>
      <c r="Q726" s="5" t="s">
        <v>10</v>
      </c>
      <c r="R726" s="4" t="str">
        <f t="shared" si="129"/>
        <v>-0.32,</v>
      </c>
      <c r="S726" s="4" t="str">
        <f t="shared" si="130"/>
        <v>-0.00351</v>
      </c>
      <c r="T726" s="4" t="str">
        <f t="shared" si="131"/>
        <v>insert into FXRATE values ('20100115','USDJPY',90.84,91.16,91.29,90.6,null, -0.32,-0.00351);</v>
      </c>
    </row>
    <row r="727" spans="1:20" x14ac:dyDescent="0.2">
      <c r="A727" s="1">
        <v>20100118</v>
      </c>
      <c r="B727" s="1" t="s">
        <v>5</v>
      </c>
      <c r="C727" s="2">
        <v>90.75</v>
      </c>
      <c r="D727" s="2">
        <v>90.84</v>
      </c>
      <c r="E727" s="2">
        <v>91.06</v>
      </c>
      <c r="F727" s="2">
        <v>90.59</v>
      </c>
      <c r="G727" s="1" t="s">
        <v>6</v>
      </c>
      <c r="H727" s="2">
        <f t="shared" si="121"/>
        <v>-9.0000000000003411E-2</v>
      </c>
      <c r="I727" s="3">
        <f t="shared" si="122"/>
        <v>-9.9075297225895424E-4</v>
      </c>
      <c r="K727" s="4" t="str">
        <f t="shared" si="123"/>
        <v>'20100118',</v>
      </c>
      <c r="L727" s="4" t="str">
        <f t="shared" si="124"/>
        <v>'USDJPY',</v>
      </c>
      <c r="M727" s="4" t="str">
        <f t="shared" si="125"/>
        <v>90.75,</v>
      </c>
      <c r="N727" s="4" t="str">
        <f t="shared" si="126"/>
        <v>90.84,</v>
      </c>
      <c r="O727" s="4" t="str">
        <f t="shared" si="127"/>
        <v>91.06,</v>
      </c>
      <c r="P727" s="4" t="str">
        <f t="shared" si="128"/>
        <v>90.59,</v>
      </c>
      <c r="Q727" s="5" t="s">
        <v>10</v>
      </c>
      <c r="R727" s="4" t="str">
        <f t="shared" si="129"/>
        <v>-0.09,</v>
      </c>
      <c r="S727" s="4" t="str">
        <f t="shared" si="130"/>
        <v>-0.00099</v>
      </c>
      <c r="T727" s="4" t="str">
        <f t="shared" si="131"/>
        <v>insert into FXRATE values ('20100118','USDJPY',90.75,90.84,91.06,90.59,null, -0.09,-0.00099);</v>
      </c>
    </row>
    <row r="728" spans="1:20" x14ac:dyDescent="0.2">
      <c r="A728" s="1">
        <v>20100119</v>
      </c>
      <c r="B728" s="1" t="s">
        <v>5</v>
      </c>
      <c r="C728" s="2">
        <v>91.11</v>
      </c>
      <c r="D728" s="2">
        <v>90.75</v>
      </c>
      <c r="E728" s="2">
        <v>91.23</v>
      </c>
      <c r="F728" s="2">
        <v>90.29</v>
      </c>
      <c r="G728" s="1" t="s">
        <v>6</v>
      </c>
      <c r="H728" s="2">
        <f t="shared" si="121"/>
        <v>0.35999999999999943</v>
      </c>
      <c r="I728" s="3">
        <f t="shared" si="122"/>
        <v>3.9669421487603246E-3</v>
      </c>
      <c r="K728" s="4" t="str">
        <f t="shared" si="123"/>
        <v>'20100119',</v>
      </c>
      <c r="L728" s="4" t="str">
        <f t="shared" si="124"/>
        <v>'USDJPY',</v>
      </c>
      <c r="M728" s="4" t="str">
        <f t="shared" si="125"/>
        <v>91.11,</v>
      </c>
      <c r="N728" s="4" t="str">
        <f t="shared" si="126"/>
        <v>90.75,</v>
      </c>
      <c r="O728" s="4" t="str">
        <f t="shared" si="127"/>
        <v>91.23,</v>
      </c>
      <c r="P728" s="4" t="str">
        <f t="shared" si="128"/>
        <v>90.29,</v>
      </c>
      <c r="Q728" s="5" t="s">
        <v>10</v>
      </c>
      <c r="R728" s="4" t="str">
        <f t="shared" si="129"/>
        <v>0.36,</v>
      </c>
      <c r="S728" s="4" t="str">
        <f t="shared" si="130"/>
        <v>0.00397</v>
      </c>
      <c r="T728" s="4" t="str">
        <f t="shared" si="131"/>
        <v>insert into FXRATE values ('20100119','USDJPY',91.11,90.75,91.23,90.29,null, 0.36,0.00397);</v>
      </c>
    </row>
    <row r="729" spans="1:20" x14ac:dyDescent="0.2">
      <c r="A729" s="1">
        <v>20100120</v>
      </c>
      <c r="B729" s="1" t="s">
        <v>5</v>
      </c>
      <c r="C729" s="2">
        <v>91.2</v>
      </c>
      <c r="D729" s="2">
        <v>91.11</v>
      </c>
      <c r="E729" s="2">
        <v>91.43</v>
      </c>
      <c r="F729" s="2">
        <v>90.78</v>
      </c>
      <c r="G729" s="1" t="s">
        <v>6</v>
      </c>
      <c r="H729" s="2">
        <f t="shared" si="121"/>
        <v>9.0000000000003411E-2</v>
      </c>
      <c r="I729" s="3">
        <f t="shared" si="122"/>
        <v>9.8781692459667882E-4</v>
      </c>
      <c r="K729" s="4" t="str">
        <f t="shared" si="123"/>
        <v>'20100120',</v>
      </c>
      <c r="L729" s="4" t="str">
        <f t="shared" si="124"/>
        <v>'USDJPY',</v>
      </c>
      <c r="M729" s="4" t="str">
        <f t="shared" si="125"/>
        <v>91.2,</v>
      </c>
      <c r="N729" s="4" t="str">
        <f t="shared" si="126"/>
        <v>91.11,</v>
      </c>
      <c r="O729" s="4" t="str">
        <f t="shared" si="127"/>
        <v>91.43,</v>
      </c>
      <c r="P729" s="4" t="str">
        <f t="shared" si="128"/>
        <v>90.78,</v>
      </c>
      <c r="Q729" s="5" t="s">
        <v>10</v>
      </c>
      <c r="R729" s="4" t="str">
        <f t="shared" si="129"/>
        <v>0.09,</v>
      </c>
      <c r="S729" s="4" t="str">
        <f t="shared" si="130"/>
        <v>0.00099</v>
      </c>
      <c r="T729" s="4" t="str">
        <f t="shared" si="131"/>
        <v>insert into FXRATE values ('20100120','USDJPY',91.2,91.11,91.43,90.78,null, 0.09,0.00099);</v>
      </c>
    </row>
    <row r="730" spans="1:20" x14ac:dyDescent="0.2">
      <c r="A730" s="1">
        <v>20100121</v>
      </c>
      <c r="B730" s="1" t="s">
        <v>5</v>
      </c>
      <c r="C730" s="2">
        <v>90.41</v>
      </c>
      <c r="D730" s="2">
        <v>91.2</v>
      </c>
      <c r="E730" s="2">
        <v>91.85</v>
      </c>
      <c r="F730" s="2">
        <v>90.1</v>
      </c>
      <c r="G730" s="1" t="s">
        <v>6</v>
      </c>
      <c r="H730" s="2">
        <f t="shared" si="121"/>
        <v>-0.79000000000000625</v>
      </c>
      <c r="I730" s="3">
        <f t="shared" si="122"/>
        <v>-8.6622807017544545E-3</v>
      </c>
      <c r="K730" s="4" t="str">
        <f t="shared" si="123"/>
        <v>'20100121',</v>
      </c>
      <c r="L730" s="4" t="str">
        <f t="shared" si="124"/>
        <v>'USDJPY',</v>
      </c>
      <c r="M730" s="4" t="str">
        <f t="shared" si="125"/>
        <v>90.41,</v>
      </c>
      <c r="N730" s="4" t="str">
        <f t="shared" si="126"/>
        <v>91.2,</v>
      </c>
      <c r="O730" s="4" t="str">
        <f t="shared" si="127"/>
        <v>91.85,</v>
      </c>
      <c r="P730" s="4" t="str">
        <f t="shared" si="128"/>
        <v>90.1,</v>
      </c>
      <c r="Q730" s="5" t="s">
        <v>10</v>
      </c>
      <c r="R730" s="4" t="str">
        <f t="shared" si="129"/>
        <v>-0.79,</v>
      </c>
      <c r="S730" s="4" t="str">
        <f t="shared" si="130"/>
        <v>-0.00866</v>
      </c>
      <c r="T730" s="4" t="str">
        <f t="shared" si="131"/>
        <v>insert into FXRATE values ('20100121','USDJPY',90.41,91.2,91.85,90.1,null, -0.79,-0.00866);</v>
      </c>
    </row>
    <row r="731" spans="1:20" x14ac:dyDescent="0.2">
      <c r="A731" s="1">
        <v>20100122</v>
      </c>
      <c r="B731" s="1" t="s">
        <v>5</v>
      </c>
      <c r="C731" s="2">
        <v>89.88</v>
      </c>
      <c r="D731" s="2">
        <v>90.41</v>
      </c>
      <c r="E731" s="2">
        <v>90.53</v>
      </c>
      <c r="F731" s="2">
        <v>89.78</v>
      </c>
      <c r="G731" s="1" t="s">
        <v>6</v>
      </c>
      <c r="H731" s="2">
        <f t="shared" si="121"/>
        <v>-0.53000000000000114</v>
      </c>
      <c r="I731" s="3">
        <f t="shared" si="122"/>
        <v>-5.8621833867935087E-3</v>
      </c>
      <c r="K731" s="4" t="str">
        <f t="shared" si="123"/>
        <v>'20100122',</v>
      </c>
      <c r="L731" s="4" t="str">
        <f t="shared" si="124"/>
        <v>'USDJPY',</v>
      </c>
      <c r="M731" s="4" t="str">
        <f t="shared" si="125"/>
        <v>89.88,</v>
      </c>
      <c r="N731" s="4" t="str">
        <f t="shared" si="126"/>
        <v>90.41,</v>
      </c>
      <c r="O731" s="4" t="str">
        <f t="shared" si="127"/>
        <v>90.53,</v>
      </c>
      <c r="P731" s="4" t="str">
        <f t="shared" si="128"/>
        <v>89.78,</v>
      </c>
      <c r="Q731" s="5" t="s">
        <v>10</v>
      </c>
      <c r="R731" s="4" t="str">
        <f t="shared" si="129"/>
        <v>-0.53,</v>
      </c>
      <c r="S731" s="4" t="str">
        <f t="shared" si="130"/>
        <v>-0.00586</v>
      </c>
      <c r="T731" s="4" t="str">
        <f t="shared" si="131"/>
        <v>insert into FXRATE values ('20100122','USDJPY',89.88,90.41,90.53,89.78,null, -0.53,-0.00586);</v>
      </c>
    </row>
    <row r="732" spans="1:20" x14ac:dyDescent="0.2">
      <c r="A732" s="1">
        <v>20100125</v>
      </c>
      <c r="B732" s="1" t="s">
        <v>5</v>
      </c>
      <c r="C732" s="2">
        <v>90.23</v>
      </c>
      <c r="D732" s="2">
        <v>89.88</v>
      </c>
      <c r="E732" s="2">
        <v>90.29</v>
      </c>
      <c r="F732" s="2">
        <v>89.83</v>
      </c>
      <c r="G732" s="1" t="s">
        <v>6</v>
      </c>
      <c r="H732" s="2">
        <f t="shared" si="121"/>
        <v>0.35000000000000853</v>
      </c>
      <c r="I732" s="3">
        <f t="shared" si="122"/>
        <v>3.8940809968848302E-3</v>
      </c>
      <c r="K732" s="4" t="str">
        <f t="shared" si="123"/>
        <v>'20100125',</v>
      </c>
      <c r="L732" s="4" t="str">
        <f t="shared" si="124"/>
        <v>'USDJPY',</v>
      </c>
      <c r="M732" s="4" t="str">
        <f t="shared" si="125"/>
        <v>90.23,</v>
      </c>
      <c r="N732" s="4" t="str">
        <f t="shared" si="126"/>
        <v>89.88,</v>
      </c>
      <c r="O732" s="4" t="str">
        <f t="shared" si="127"/>
        <v>90.29,</v>
      </c>
      <c r="P732" s="4" t="str">
        <f t="shared" si="128"/>
        <v>89.83,</v>
      </c>
      <c r="Q732" s="5" t="s">
        <v>10</v>
      </c>
      <c r="R732" s="4" t="str">
        <f t="shared" si="129"/>
        <v>0.35,</v>
      </c>
      <c r="S732" s="4" t="str">
        <f t="shared" si="130"/>
        <v>0.00389</v>
      </c>
      <c r="T732" s="4" t="str">
        <f t="shared" si="131"/>
        <v>insert into FXRATE values ('20100125','USDJPY',90.23,89.88,90.29,89.83,null, 0.35,0.00389);</v>
      </c>
    </row>
    <row r="733" spans="1:20" x14ac:dyDescent="0.2">
      <c r="A733" s="1">
        <v>20100126</v>
      </c>
      <c r="B733" s="1" t="s">
        <v>5</v>
      </c>
      <c r="C733" s="2">
        <v>89.62</v>
      </c>
      <c r="D733" s="2">
        <v>90.23</v>
      </c>
      <c r="E733" s="2">
        <v>90.54</v>
      </c>
      <c r="F733" s="2">
        <v>89.35</v>
      </c>
      <c r="G733" s="1" t="s">
        <v>6</v>
      </c>
      <c r="H733" s="2">
        <f t="shared" si="121"/>
        <v>-0.60999999999999943</v>
      </c>
      <c r="I733" s="3">
        <f t="shared" si="122"/>
        <v>-6.76050094203701E-3</v>
      </c>
      <c r="K733" s="4" t="str">
        <f t="shared" si="123"/>
        <v>'20100126',</v>
      </c>
      <c r="L733" s="4" t="str">
        <f t="shared" si="124"/>
        <v>'USDJPY',</v>
      </c>
      <c r="M733" s="4" t="str">
        <f t="shared" si="125"/>
        <v>89.62,</v>
      </c>
      <c r="N733" s="4" t="str">
        <f t="shared" si="126"/>
        <v>90.23,</v>
      </c>
      <c r="O733" s="4" t="str">
        <f t="shared" si="127"/>
        <v>90.54,</v>
      </c>
      <c r="P733" s="4" t="str">
        <f t="shared" si="128"/>
        <v>89.35,</v>
      </c>
      <c r="Q733" s="5" t="s">
        <v>10</v>
      </c>
      <c r="R733" s="4" t="str">
        <f t="shared" si="129"/>
        <v>-0.61,</v>
      </c>
      <c r="S733" s="4" t="str">
        <f t="shared" si="130"/>
        <v>-0.00676</v>
      </c>
      <c r="T733" s="4" t="str">
        <f t="shared" si="131"/>
        <v>insert into FXRATE values ('20100126','USDJPY',89.62,90.23,90.54,89.35,null, -0.61,-0.00676);</v>
      </c>
    </row>
    <row r="734" spans="1:20" x14ac:dyDescent="0.2">
      <c r="A734" s="1">
        <v>20100127</v>
      </c>
      <c r="B734" s="1" t="s">
        <v>5</v>
      </c>
      <c r="C734" s="2">
        <v>89.96</v>
      </c>
      <c r="D734" s="2">
        <v>89.62</v>
      </c>
      <c r="E734" s="2">
        <v>90.04</v>
      </c>
      <c r="F734" s="2">
        <v>89.12</v>
      </c>
      <c r="G734" s="1" t="s">
        <v>6</v>
      </c>
      <c r="H734" s="2">
        <f t="shared" si="121"/>
        <v>0.3399999999999892</v>
      </c>
      <c r="I734" s="3">
        <f t="shared" si="122"/>
        <v>3.7937960276722736E-3</v>
      </c>
      <c r="K734" s="4" t="str">
        <f t="shared" si="123"/>
        <v>'20100127',</v>
      </c>
      <c r="L734" s="4" t="str">
        <f t="shared" si="124"/>
        <v>'USDJPY',</v>
      </c>
      <c r="M734" s="4" t="str">
        <f t="shared" si="125"/>
        <v>89.96,</v>
      </c>
      <c r="N734" s="4" t="str">
        <f t="shared" si="126"/>
        <v>89.62,</v>
      </c>
      <c r="O734" s="4" t="str">
        <f t="shared" si="127"/>
        <v>90.04,</v>
      </c>
      <c r="P734" s="4" t="str">
        <f t="shared" si="128"/>
        <v>89.12,</v>
      </c>
      <c r="Q734" s="5" t="s">
        <v>10</v>
      </c>
      <c r="R734" s="4" t="str">
        <f t="shared" si="129"/>
        <v>0.34,</v>
      </c>
      <c r="S734" s="4" t="str">
        <f t="shared" si="130"/>
        <v>0.00379</v>
      </c>
      <c r="T734" s="4" t="str">
        <f t="shared" si="131"/>
        <v>insert into FXRATE values ('20100127','USDJPY',89.96,89.62,90.04,89.12,null, 0.34,0.00379);</v>
      </c>
    </row>
    <row r="735" spans="1:20" x14ac:dyDescent="0.2">
      <c r="A735" s="1">
        <v>20100128</v>
      </c>
      <c r="B735" s="1" t="s">
        <v>5</v>
      </c>
      <c r="C735" s="2">
        <v>89.89</v>
      </c>
      <c r="D735" s="2">
        <v>89.96</v>
      </c>
      <c r="E735" s="2">
        <v>90.53</v>
      </c>
      <c r="F735" s="2">
        <v>89.63</v>
      </c>
      <c r="G735" s="1" t="s">
        <v>6</v>
      </c>
      <c r="H735" s="2">
        <f t="shared" si="121"/>
        <v>-6.9999999999993179E-2</v>
      </c>
      <c r="I735" s="3">
        <f t="shared" si="122"/>
        <v>-7.7812361049347687E-4</v>
      </c>
      <c r="K735" s="4" t="str">
        <f t="shared" si="123"/>
        <v>'20100128',</v>
      </c>
      <c r="L735" s="4" t="str">
        <f t="shared" si="124"/>
        <v>'USDJPY',</v>
      </c>
      <c r="M735" s="4" t="str">
        <f t="shared" si="125"/>
        <v>89.89,</v>
      </c>
      <c r="N735" s="4" t="str">
        <f t="shared" si="126"/>
        <v>89.96,</v>
      </c>
      <c r="O735" s="4" t="str">
        <f t="shared" si="127"/>
        <v>90.53,</v>
      </c>
      <c r="P735" s="4" t="str">
        <f t="shared" si="128"/>
        <v>89.63,</v>
      </c>
      <c r="Q735" s="5" t="s">
        <v>10</v>
      </c>
      <c r="R735" s="4" t="str">
        <f t="shared" si="129"/>
        <v>-0.07,</v>
      </c>
      <c r="S735" s="4" t="str">
        <f t="shared" si="130"/>
        <v>-0.00078</v>
      </c>
      <c r="T735" s="4" t="str">
        <f t="shared" si="131"/>
        <v>insert into FXRATE values ('20100128','USDJPY',89.89,89.96,90.53,89.63,null, -0.07,-0.00078);</v>
      </c>
    </row>
    <row r="736" spans="1:20" x14ac:dyDescent="0.2">
      <c r="A736" s="1">
        <v>20100129</v>
      </c>
      <c r="B736" s="1" t="s">
        <v>5</v>
      </c>
      <c r="C736" s="2">
        <v>90.26</v>
      </c>
      <c r="D736" s="2">
        <v>89.89</v>
      </c>
      <c r="E736" s="2">
        <v>90.89</v>
      </c>
      <c r="F736" s="2">
        <v>89.57</v>
      </c>
      <c r="G736" s="1" t="s">
        <v>6</v>
      </c>
      <c r="H736" s="2">
        <f t="shared" si="121"/>
        <v>0.37000000000000455</v>
      </c>
      <c r="I736" s="3">
        <f t="shared" si="122"/>
        <v>4.1161419512738299E-3</v>
      </c>
      <c r="K736" s="4" t="str">
        <f t="shared" si="123"/>
        <v>'20100129',</v>
      </c>
      <c r="L736" s="4" t="str">
        <f t="shared" si="124"/>
        <v>'USDJPY',</v>
      </c>
      <c r="M736" s="4" t="str">
        <f t="shared" si="125"/>
        <v>90.26,</v>
      </c>
      <c r="N736" s="4" t="str">
        <f t="shared" si="126"/>
        <v>89.89,</v>
      </c>
      <c r="O736" s="4" t="str">
        <f t="shared" si="127"/>
        <v>90.89,</v>
      </c>
      <c r="P736" s="4" t="str">
        <f t="shared" si="128"/>
        <v>89.57,</v>
      </c>
      <c r="Q736" s="5" t="s">
        <v>10</v>
      </c>
      <c r="R736" s="4" t="str">
        <f t="shared" si="129"/>
        <v>0.37,</v>
      </c>
      <c r="S736" s="4" t="str">
        <f t="shared" si="130"/>
        <v>0.00412</v>
      </c>
      <c r="T736" s="4" t="str">
        <f t="shared" si="131"/>
        <v>insert into FXRATE values ('20100129','USDJPY',90.26,89.89,90.89,89.57,null, 0.37,0.00412);</v>
      </c>
    </row>
    <row r="737" spans="1:20" x14ac:dyDescent="0.2">
      <c r="A737" s="1">
        <v>20100201</v>
      </c>
      <c r="B737" s="1" t="s">
        <v>5</v>
      </c>
      <c r="C737" s="2">
        <v>90.63</v>
      </c>
      <c r="D737" s="2">
        <v>90.26</v>
      </c>
      <c r="E737" s="2">
        <v>90.92</v>
      </c>
      <c r="F737" s="2">
        <v>89.96</v>
      </c>
      <c r="G737" s="1" t="s">
        <v>6</v>
      </c>
      <c r="H737" s="2">
        <f t="shared" si="121"/>
        <v>0.36999999999999034</v>
      </c>
      <c r="I737" s="3">
        <f t="shared" si="122"/>
        <v>4.0992687790825429E-3</v>
      </c>
      <c r="K737" s="4" t="str">
        <f t="shared" si="123"/>
        <v>'20100201',</v>
      </c>
      <c r="L737" s="4" t="str">
        <f t="shared" si="124"/>
        <v>'USDJPY',</v>
      </c>
      <c r="M737" s="4" t="str">
        <f t="shared" si="125"/>
        <v>90.63,</v>
      </c>
      <c r="N737" s="4" t="str">
        <f t="shared" si="126"/>
        <v>90.26,</v>
      </c>
      <c r="O737" s="4" t="str">
        <f t="shared" si="127"/>
        <v>90.92,</v>
      </c>
      <c r="P737" s="4" t="str">
        <f t="shared" si="128"/>
        <v>89.96,</v>
      </c>
      <c r="Q737" s="5" t="s">
        <v>10</v>
      </c>
      <c r="R737" s="4" t="str">
        <f t="shared" si="129"/>
        <v>0.37,</v>
      </c>
      <c r="S737" s="4" t="str">
        <f t="shared" si="130"/>
        <v>0.0041</v>
      </c>
      <c r="T737" s="4" t="str">
        <f t="shared" si="131"/>
        <v>insert into FXRATE values ('20100201','USDJPY',90.63,90.26,90.92,89.96,null, 0.37,0.0041);</v>
      </c>
    </row>
    <row r="738" spans="1:20" x14ac:dyDescent="0.2">
      <c r="A738" s="1">
        <v>20100202</v>
      </c>
      <c r="B738" s="1" t="s">
        <v>5</v>
      </c>
      <c r="C738" s="2">
        <v>90.38</v>
      </c>
      <c r="D738" s="2">
        <v>90.63</v>
      </c>
      <c r="E738" s="2">
        <v>90.89</v>
      </c>
      <c r="F738" s="2">
        <v>90.26</v>
      </c>
      <c r="G738" s="1" t="s">
        <v>6</v>
      </c>
      <c r="H738" s="2">
        <f t="shared" si="121"/>
        <v>-0.25</v>
      </c>
      <c r="I738" s="3">
        <f t="shared" si="122"/>
        <v>-2.7584684982897498E-3</v>
      </c>
      <c r="K738" s="4" t="str">
        <f t="shared" si="123"/>
        <v>'20100202',</v>
      </c>
      <c r="L738" s="4" t="str">
        <f t="shared" si="124"/>
        <v>'USDJPY',</v>
      </c>
      <c r="M738" s="4" t="str">
        <f t="shared" si="125"/>
        <v>90.38,</v>
      </c>
      <c r="N738" s="4" t="str">
        <f t="shared" si="126"/>
        <v>90.63,</v>
      </c>
      <c r="O738" s="4" t="str">
        <f t="shared" si="127"/>
        <v>90.89,</v>
      </c>
      <c r="P738" s="4" t="str">
        <f t="shared" si="128"/>
        <v>90.26,</v>
      </c>
      <c r="Q738" s="5" t="s">
        <v>10</v>
      </c>
      <c r="R738" s="4" t="str">
        <f t="shared" si="129"/>
        <v>-0.25,</v>
      </c>
      <c r="S738" s="4" t="str">
        <f t="shared" si="130"/>
        <v>-0.00276</v>
      </c>
      <c r="T738" s="4" t="str">
        <f t="shared" si="131"/>
        <v>insert into FXRATE values ('20100202','USDJPY',90.38,90.63,90.89,90.26,null, -0.25,-0.00276);</v>
      </c>
    </row>
    <row r="739" spans="1:20" x14ac:dyDescent="0.2">
      <c r="A739" s="1">
        <v>20100203</v>
      </c>
      <c r="B739" s="1" t="s">
        <v>5</v>
      </c>
      <c r="C739" s="2">
        <v>90.95</v>
      </c>
      <c r="D739" s="2">
        <v>90.38</v>
      </c>
      <c r="E739" s="2">
        <v>91.24</v>
      </c>
      <c r="F739" s="2">
        <v>90.06</v>
      </c>
      <c r="G739" s="1" t="s">
        <v>6</v>
      </c>
      <c r="H739" s="2">
        <f t="shared" si="121"/>
        <v>0.57000000000000739</v>
      </c>
      <c r="I739" s="3">
        <f t="shared" si="122"/>
        <v>6.3067050232353114E-3</v>
      </c>
      <c r="K739" s="4" t="str">
        <f t="shared" si="123"/>
        <v>'20100203',</v>
      </c>
      <c r="L739" s="4" t="str">
        <f t="shared" si="124"/>
        <v>'USDJPY',</v>
      </c>
      <c r="M739" s="4" t="str">
        <f t="shared" si="125"/>
        <v>90.95,</v>
      </c>
      <c r="N739" s="4" t="str">
        <f t="shared" si="126"/>
        <v>90.38,</v>
      </c>
      <c r="O739" s="4" t="str">
        <f t="shared" si="127"/>
        <v>91.24,</v>
      </c>
      <c r="P739" s="4" t="str">
        <f t="shared" si="128"/>
        <v>90.06,</v>
      </c>
      <c r="Q739" s="5" t="s">
        <v>10</v>
      </c>
      <c r="R739" s="4" t="str">
        <f t="shared" si="129"/>
        <v>0.57,</v>
      </c>
      <c r="S739" s="4" t="str">
        <f t="shared" si="130"/>
        <v>0.00631</v>
      </c>
      <c r="T739" s="4" t="str">
        <f t="shared" si="131"/>
        <v>insert into FXRATE values ('20100203','USDJPY',90.95,90.38,91.24,90.06,null, 0.57,0.00631);</v>
      </c>
    </row>
    <row r="740" spans="1:20" x14ac:dyDescent="0.2">
      <c r="A740" s="1">
        <v>20100204</v>
      </c>
      <c r="B740" s="1" t="s">
        <v>5</v>
      </c>
      <c r="C740" s="2">
        <v>89.01</v>
      </c>
      <c r="D740" s="2">
        <v>90.95</v>
      </c>
      <c r="E740" s="2">
        <v>91.08</v>
      </c>
      <c r="F740" s="2">
        <v>88.55</v>
      </c>
      <c r="G740" s="1" t="s">
        <v>6</v>
      </c>
      <c r="H740" s="2">
        <f t="shared" si="121"/>
        <v>-1.9399999999999977</v>
      </c>
      <c r="I740" s="3">
        <f t="shared" si="122"/>
        <v>-2.133040131940624E-2</v>
      </c>
      <c r="K740" s="4" t="str">
        <f t="shared" si="123"/>
        <v>'20100204',</v>
      </c>
      <c r="L740" s="4" t="str">
        <f t="shared" si="124"/>
        <v>'USDJPY',</v>
      </c>
      <c r="M740" s="4" t="str">
        <f t="shared" si="125"/>
        <v>89.01,</v>
      </c>
      <c r="N740" s="4" t="str">
        <f t="shared" si="126"/>
        <v>90.95,</v>
      </c>
      <c r="O740" s="4" t="str">
        <f t="shared" si="127"/>
        <v>91.08,</v>
      </c>
      <c r="P740" s="4" t="str">
        <f t="shared" si="128"/>
        <v>88.55,</v>
      </c>
      <c r="Q740" s="5" t="s">
        <v>10</v>
      </c>
      <c r="R740" s="4" t="str">
        <f t="shared" si="129"/>
        <v>-1.94,</v>
      </c>
      <c r="S740" s="4" t="str">
        <f t="shared" si="130"/>
        <v>-0.02133</v>
      </c>
      <c r="T740" s="4" t="str">
        <f t="shared" si="131"/>
        <v>insert into FXRATE values ('20100204','USDJPY',89.01,90.95,91.08,88.55,null, -1.94,-0.02133);</v>
      </c>
    </row>
    <row r="741" spans="1:20" x14ac:dyDescent="0.2">
      <c r="A741" s="1">
        <v>20100205</v>
      </c>
      <c r="B741" s="1" t="s">
        <v>5</v>
      </c>
      <c r="C741" s="2">
        <v>89.33</v>
      </c>
      <c r="D741" s="2">
        <v>89.01</v>
      </c>
      <c r="E741" s="2">
        <v>89.88</v>
      </c>
      <c r="F741" s="2">
        <v>88.82</v>
      </c>
      <c r="G741" s="1" t="s">
        <v>6</v>
      </c>
      <c r="H741" s="2">
        <f t="shared" si="121"/>
        <v>0.31999999999999318</v>
      </c>
      <c r="I741" s="3">
        <f t="shared" si="122"/>
        <v>3.5951016739691399E-3</v>
      </c>
      <c r="K741" s="4" t="str">
        <f t="shared" si="123"/>
        <v>'20100205',</v>
      </c>
      <c r="L741" s="4" t="str">
        <f t="shared" si="124"/>
        <v>'USDJPY',</v>
      </c>
      <c r="M741" s="4" t="str">
        <f t="shared" si="125"/>
        <v>89.33,</v>
      </c>
      <c r="N741" s="4" t="str">
        <f t="shared" si="126"/>
        <v>89.01,</v>
      </c>
      <c r="O741" s="4" t="str">
        <f t="shared" si="127"/>
        <v>89.88,</v>
      </c>
      <c r="P741" s="4" t="str">
        <f t="shared" si="128"/>
        <v>88.82,</v>
      </c>
      <c r="Q741" s="5" t="s">
        <v>10</v>
      </c>
      <c r="R741" s="4" t="str">
        <f t="shared" si="129"/>
        <v>0.32,</v>
      </c>
      <c r="S741" s="4" t="str">
        <f t="shared" si="130"/>
        <v>0.0036</v>
      </c>
      <c r="T741" s="4" t="str">
        <f t="shared" si="131"/>
        <v>insert into FXRATE values ('20100205','USDJPY',89.33,89.01,89.88,88.82,null, 0.32,0.0036);</v>
      </c>
    </row>
    <row r="742" spans="1:20" x14ac:dyDescent="0.2">
      <c r="A742" s="1">
        <v>20100208</v>
      </c>
      <c r="B742" s="1" t="s">
        <v>5</v>
      </c>
      <c r="C742" s="2">
        <v>89.22</v>
      </c>
      <c r="D742" s="2">
        <v>89.29</v>
      </c>
      <c r="E742" s="2">
        <v>89.53</v>
      </c>
      <c r="F742" s="2">
        <v>89.12</v>
      </c>
      <c r="G742" s="1" t="s">
        <v>6</v>
      </c>
      <c r="H742" s="2">
        <f t="shared" si="121"/>
        <v>-0.10999999999999943</v>
      </c>
      <c r="I742" s="3">
        <f t="shared" si="122"/>
        <v>-1.2313892309414468E-3</v>
      </c>
      <c r="K742" s="4" t="str">
        <f t="shared" si="123"/>
        <v>'20100208',</v>
      </c>
      <c r="L742" s="4" t="str">
        <f t="shared" si="124"/>
        <v>'USDJPY',</v>
      </c>
      <c r="M742" s="4" t="str">
        <f t="shared" si="125"/>
        <v>89.22,</v>
      </c>
      <c r="N742" s="4" t="str">
        <f t="shared" si="126"/>
        <v>89.29,</v>
      </c>
      <c r="O742" s="4" t="str">
        <f t="shared" si="127"/>
        <v>89.53,</v>
      </c>
      <c r="P742" s="4" t="str">
        <f t="shared" si="128"/>
        <v>89.12,</v>
      </c>
      <c r="Q742" s="5" t="s">
        <v>10</v>
      </c>
      <c r="R742" s="4" t="str">
        <f t="shared" si="129"/>
        <v>-0.11,</v>
      </c>
      <c r="S742" s="4" t="str">
        <f t="shared" si="130"/>
        <v>-0.00123</v>
      </c>
      <c r="T742" s="4" t="str">
        <f t="shared" si="131"/>
        <v>insert into FXRATE values ('20100208','USDJPY',89.22,89.29,89.53,89.12,null, -0.11,-0.00123);</v>
      </c>
    </row>
    <row r="743" spans="1:20" x14ac:dyDescent="0.2">
      <c r="A743" s="1">
        <v>20100209</v>
      </c>
      <c r="B743" s="1" t="s">
        <v>5</v>
      </c>
      <c r="C743" s="2">
        <v>89.65</v>
      </c>
      <c r="D743" s="2">
        <v>89.22</v>
      </c>
      <c r="E743" s="2">
        <v>89.78</v>
      </c>
      <c r="F743" s="2">
        <v>89.16</v>
      </c>
      <c r="G743" s="1" t="s">
        <v>6</v>
      </c>
      <c r="H743" s="2">
        <f t="shared" si="121"/>
        <v>0.43000000000000682</v>
      </c>
      <c r="I743" s="3">
        <f t="shared" si="122"/>
        <v>4.819547186729509E-3</v>
      </c>
      <c r="K743" s="4" t="str">
        <f t="shared" si="123"/>
        <v>'20100209',</v>
      </c>
      <c r="L743" s="4" t="str">
        <f t="shared" si="124"/>
        <v>'USDJPY',</v>
      </c>
      <c r="M743" s="4" t="str">
        <f t="shared" si="125"/>
        <v>89.65,</v>
      </c>
      <c r="N743" s="4" t="str">
        <f t="shared" si="126"/>
        <v>89.22,</v>
      </c>
      <c r="O743" s="4" t="str">
        <f t="shared" si="127"/>
        <v>89.78,</v>
      </c>
      <c r="P743" s="4" t="str">
        <f t="shared" si="128"/>
        <v>89.16,</v>
      </c>
      <c r="Q743" s="5" t="s">
        <v>10</v>
      </c>
      <c r="R743" s="4" t="str">
        <f t="shared" si="129"/>
        <v>0.43,</v>
      </c>
      <c r="S743" s="4" t="str">
        <f t="shared" si="130"/>
        <v>0.00482</v>
      </c>
      <c r="T743" s="4" t="str">
        <f t="shared" si="131"/>
        <v>insert into FXRATE values ('20100209','USDJPY',89.65,89.22,89.78,89.16,null, 0.43,0.00482);</v>
      </c>
    </row>
    <row r="744" spans="1:20" x14ac:dyDescent="0.2">
      <c r="A744" s="1">
        <v>20100210</v>
      </c>
      <c r="B744" s="1" t="s">
        <v>5</v>
      </c>
      <c r="C744" s="2">
        <v>89.93</v>
      </c>
      <c r="D744" s="2">
        <v>89.65</v>
      </c>
      <c r="E744" s="2">
        <v>90.03</v>
      </c>
      <c r="F744" s="2">
        <v>89.23</v>
      </c>
      <c r="G744" s="1" t="s">
        <v>6</v>
      </c>
      <c r="H744" s="2">
        <f t="shared" si="121"/>
        <v>0.28000000000000114</v>
      </c>
      <c r="I744" s="3">
        <f t="shared" si="122"/>
        <v>3.1232571109871847E-3</v>
      </c>
      <c r="K744" s="4" t="str">
        <f t="shared" si="123"/>
        <v>'20100210',</v>
      </c>
      <c r="L744" s="4" t="str">
        <f t="shared" si="124"/>
        <v>'USDJPY',</v>
      </c>
      <c r="M744" s="4" t="str">
        <f t="shared" si="125"/>
        <v>89.93,</v>
      </c>
      <c r="N744" s="4" t="str">
        <f t="shared" si="126"/>
        <v>89.65,</v>
      </c>
      <c r="O744" s="4" t="str">
        <f t="shared" si="127"/>
        <v>90.03,</v>
      </c>
      <c r="P744" s="4" t="str">
        <f t="shared" si="128"/>
        <v>89.23,</v>
      </c>
      <c r="Q744" s="5" t="s">
        <v>10</v>
      </c>
      <c r="R744" s="4" t="str">
        <f t="shared" si="129"/>
        <v>0.28,</v>
      </c>
      <c r="S744" s="4" t="str">
        <f t="shared" si="130"/>
        <v>0.00312</v>
      </c>
      <c r="T744" s="4" t="str">
        <f t="shared" si="131"/>
        <v>insert into FXRATE values ('20100210','USDJPY',89.93,89.65,90.03,89.23,null, 0.28,0.00312);</v>
      </c>
    </row>
    <row r="745" spans="1:20" x14ac:dyDescent="0.2">
      <c r="A745" s="1">
        <v>20100211</v>
      </c>
      <c r="B745" s="1" t="s">
        <v>5</v>
      </c>
      <c r="C745" s="2">
        <v>89.74</v>
      </c>
      <c r="D745" s="2">
        <v>89.93</v>
      </c>
      <c r="E745" s="2">
        <v>90.13</v>
      </c>
      <c r="F745" s="2">
        <v>89.55</v>
      </c>
      <c r="G745" s="1" t="s">
        <v>6</v>
      </c>
      <c r="H745" s="2">
        <f t="shared" si="121"/>
        <v>-0.19000000000001194</v>
      </c>
      <c r="I745" s="3">
        <f t="shared" si="122"/>
        <v>-2.1127543645058592E-3</v>
      </c>
      <c r="K745" s="4" t="str">
        <f t="shared" si="123"/>
        <v>'20100211',</v>
      </c>
      <c r="L745" s="4" t="str">
        <f t="shared" si="124"/>
        <v>'USDJPY',</v>
      </c>
      <c r="M745" s="4" t="str">
        <f t="shared" si="125"/>
        <v>89.74,</v>
      </c>
      <c r="N745" s="4" t="str">
        <f t="shared" si="126"/>
        <v>89.93,</v>
      </c>
      <c r="O745" s="4" t="str">
        <f t="shared" si="127"/>
        <v>90.13,</v>
      </c>
      <c r="P745" s="4" t="str">
        <f t="shared" si="128"/>
        <v>89.55,</v>
      </c>
      <c r="Q745" s="5" t="s">
        <v>10</v>
      </c>
      <c r="R745" s="4" t="str">
        <f t="shared" si="129"/>
        <v>-0.19,</v>
      </c>
      <c r="S745" s="4" t="str">
        <f t="shared" si="130"/>
        <v>-0.00211</v>
      </c>
      <c r="T745" s="4" t="str">
        <f t="shared" si="131"/>
        <v>insert into FXRATE values ('20100211','USDJPY',89.74,89.93,90.13,89.55,null, -0.19,-0.00211);</v>
      </c>
    </row>
    <row r="746" spans="1:20" x14ac:dyDescent="0.2">
      <c r="A746" s="1">
        <v>20100212</v>
      </c>
      <c r="B746" s="1" t="s">
        <v>5</v>
      </c>
      <c r="C746" s="2">
        <v>89.97</v>
      </c>
      <c r="D746" s="2">
        <v>89.74</v>
      </c>
      <c r="E746" s="2">
        <v>90.39</v>
      </c>
      <c r="F746" s="2">
        <v>89.57</v>
      </c>
      <c r="G746" s="1" t="s">
        <v>6</v>
      </c>
      <c r="H746" s="2">
        <f t="shared" si="121"/>
        <v>0.23000000000000398</v>
      </c>
      <c r="I746" s="3">
        <f t="shared" si="122"/>
        <v>2.5629596612436372E-3</v>
      </c>
      <c r="K746" s="4" t="str">
        <f t="shared" si="123"/>
        <v>'20100212',</v>
      </c>
      <c r="L746" s="4" t="str">
        <f t="shared" si="124"/>
        <v>'USDJPY',</v>
      </c>
      <c r="M746" s="4" t="str">
        <f t="shared" si="125"/>
        <v>89.97,</v>
      </c>
      <c r="N746" s="4" t="str">
        <f t="shared" si="126"/>
        <v>89.74,</v>
      </c>
      <c r="O746" s="4" t="str">
        <f t="shared" si="127"/>
        <v>90.39,</v>
      </c>
      <c r="P746" s="4" t="str">
        <f t="shared" si="128"/>
        <v>89.57,</v>
      </c>
      <c r="Q746" s="5" t="s">
        <v>10</v>
      </c>
      <c r="R746" s="4" t="str">
        <f t="shared" si="129"/>
        <v>0.23,</v>
      </c>
      <c r="S746" s="4" t="str">
        <f t="shared" si="130"/>
        <v>0.00256</v>
      </c>
      <c r="T746" s="4" t="str">
        <f t="shared" si="131"/>
        <v>insert into FXRATE values ('20100212','USDJPY',89.97,89.74,90.39,89.57,null, 0.23,0.00256);</v>
      </c>
    </row>
    <row r="747" spans="1:20" x14ac:dyDescent="0.2">
      <c r="A747" s="1">
        <v>20100215</v>
      </c>
      <c r="B747" s="1" t="s">
        <v>5</v>
      </c>
      <c r="C747" s="2">
        <v>90.02</v>
      </c>
      <c r="D747" s="2">
        <v>90</v>
      </c>
      <c r="E747" s="2">
        <v>90.23</v>
      </c>
      <c r="F747" s="2">
        <v>89.92</v>
      </c>
      <c r="G747" s="1" t="s">
        <v>6</v>
      </c>
      <c r="H747" s="2">
        <f t="shared" si="121"/>
        <v>4.9999999999997158E-2</v>
      </c>
      <c r="I747" s="3">
        <f t="shared" si="122"/>
        <v>5.5574080248968721E-4</v>
      </c>
      <c r="K747" s="4" t="str">
        <f t="shared" si="123"/>
        <v>'20100215',</v>
      </c>
      <c r="L747" s="4" t="str">
        <f t="shared" si="124"/>
        <v>'USDJPY',</v>
      </c>
      <c r="M747" s="4" t="str">
        <f t="shared" si="125"/>
        <v>90.02,</v>
      </c>
      <c r="N747" s="4" t="str">
        <f t="shared" si="126"/>
        <v>90,</v>
      </c>
      <c r="O747" s="4" t="str">
        <f t="shared" si="127"/>
        <v>90.23,</v>
      </c>
      <c r="P747" s="4" t="str">
        <f t="shared" si="128"/>
        <v>89.92,</v>
      </c>
      <c r="Q747" s="5" t="s">
        <v>10</v>
      </c>
      <c r="R747" s="4" t="str">
        <f t="shared" si="129"/>
        <v>0.05,</v>
      </c>
      <c r="S747" s="4" t="str">
        <f t="shared" si="130"/>
        <v>0.00056</v>
      </c>
      <c r="T747" s="4" t="str">
        <f t="shared" si="131"/>
        <v>insert into FXRATE values ('20100215','USDJPY',90.02,90,90.23,89.92,null, 0.05,0.00056);</v>
      </c>
    </row>
    <row r="748" spans="1:20" x14ac:dyDescent="0.2">
      <c r="A748" s="1">
        <v>20100216</v>
      </c>
      <c r="B748" s="1" t="s">
        <v>5</v>
      </c>
      <c r="C748" s="2">
        <v>90.12</v>
      </c>
      <c r="D748" s="2">
        <v>90.02</v>
      </c>
      <c r="E748" s="2">
        <v>90.5</v>
      </c>
      <c r="F748" s="2">
        <v>89.7</v>
      </c>
      <c r="G748" s="1" t="s">
        <v>6</v>
      </c>
      <c r="H748" s="2">
        <f t="shared" si="121"/>
        <v>0.10000000000000853</v>
      </c>
      <c r="I748" s="3">
        <f t="shared" si="122"/>
        <v>1.1108642523884528E-3</v>
      </c>
      <c r="K748" s="4" t="str">
        <f t="shared" si="123"/>
        <v>'20100216',</v>
      </c>
      <c r="L748" s="4" t="str">
        <f t="shared" si="124"/>
        <v>'USDJPY',</v>
      </c>
      <c r="M748" s="4" t="str">
        <f t="shared" si="125"/>
        <v>90.12,</v>
      </c>
      <c r="N748" s="4" t="str">
        <f t="shared" si="126"/>
        <v>90.02,</v>
      </c>
      <c r="O748" s="4" t="str">
        <f t="shared" si="127"/>
        <v>90.5,</v>
      </c>
      <c r="P748" s="4" t="str">
        <f t="shared" si="128"/>
        <v>89.7,</v>
      </c>
      <c r="Q748" s="5" t="s">
        <v>10</v>
      </c>
      <c r="R748" s="4" t="str">
        <f t="shared" si="129"/>
        <v>0.1,</v>
      </c>
      <c r="S748" s="4" t="str">
        <f t="shared" si="130"/>
        <v>0.00111</v>
      </c>
      <c r="T748" s="4" t="str">
        <f t="shared" si="131"/>
        <v>insert into FXRATE values ('20100216','USDJPY',90.12,90.02,90.5,89.7,null, 0.1,0.00111);</v>
      </c>
    </row>
    <row r="749" spans="1:20" x14ac:dyDescent="0.2">
      <c r="A749" s="1">
        <v>20100217</v>
      </c>
      <c r="B749" s="1" t="s">
        <v>5</v>
      </c>
      <c r="C749" s="2">
        <v>91.23</v>
      </c>
      <c r="D749" s="2">
        <v>90.12</v>
      </c>
      <c r="E749" s="2">
        <v>91.35</v>
      </c>
      <c r="F749" s="2">
        <v>90.1</v>
      </c>
      <c r="G749" s="1" t="s">
        <v>6</v>
      </c>
      <c r="H749" s="2">
        <f t="shared" si="121"/>
        <v>1.1099999999999994</v>
      </c>
      <c r="I749" s="3">
        <f t="shared" si="122"/>
        <v>1.2316910785619167E-2</v>
      </c>
      <c r="K749" s="4" t="str">
        <f t="shared" si="123"/>
        <v>'20100217',</v>
      </c>
      <c r="L749" s="4" t="str">
        <f t="shared" si="124"/>
        <v>'USDJPY',</v>
      </c>
      <c r="M749" s="4" t="str">
        <f t="shared" si="125"/>
        <v>91.23,</v>
      </c>
      <c r="N749" s="4" t="str">
        <f t="shared" si="126"/>
        <v>90.12,</v>
      </c>
      <c r="O749" s="4" t="str">
        <f t="shared" si="127"/>
        <v>91.35,</v>
      </c>
      <c r="P749" s="4" t="str">
        <f t="shared" si="128"/>
        <v>90.1,</v>
      </c>
      <c r="Q749" s="5" t="s">
        <v>10</v>
      </c>
      <c r="R749" s="4" t="str">
        <f t="shared" si="129"/>
        <v>1.11,</v>
      </c>
      <c r="S749" s="4" t="str">
        <f t="shared" si="130"/>
        <v>0.01232</v>
      </c>
      <c r="T749" s="4" t="str">
        <f t="shared" si="131"/>
        <v>insert into FXRATE values ('20100217','USDJPY',91.23,90.12,91.35,90.1,null, 1.11,0.01232);</v>
      </c>
    </row>
    <row r="750" spans="1:20" x14ac:dyDescent="0.2">
      <c r="A750" s="1">
        <v>20100218</v>
      </c>
      <c r="B750" s="1" t="s">
        <v>5</v>
      </c>
      <c r="C750" s="2">
        <v>91.78</v>
      </c>
      <c r="D750" s="2">
        <v>91.23</v>
      </c>
      <c r="E750" s="2">
        <v>91.79</v>
      </c>
      <c r="F750" s="2">
        <v>90.56</v>
      </c>
      <c r="G750" s="1" t="s">
        <v>6</v>
      </c>
      <c r="H750" s="2">
        <f t="shared" si="121"/>
        <v>0.54999999999999716</v>
      </c>
      <c r="I750" s="3">
        <f t="shared" si="122"/>
        <v>6.028718623259861E-3</v>
      </c>
      <c r="K750" s="4" t="str">
        <f t="shared" si="123"/>
        <v>'20100218',</v>
      </c>
      <c r="L750" s="4" t="str">
        <f t="shared" si="124"/>
        <v>'USDJPY',</v>
      </c>
      <c r="M750" s="4" t="str">
        <f t="shared" si="125"/>
        <v>91.78,</v>
      </c>
      <c r="N750" s="4" t="str">
        <f t="shared" si="126"/>
        <v>91.23,</v>
      </c>
      <c r="O750" s="4" t="str">
        <f t="shared" si="127"/>
        <v>91.79,</v>
      </c>
      <c r="P750" s="4" t="str">
        <f t="shared" si="128"/>
        <v>90.56,</v>
      </c>
      <c r="Q750" s="5" t="s">
        <v>10</v>
      </c>
      <c r="R750" s="4" t="str">
        <f t="shared" si="129"/>
        <v>0.55,</v>
      </c>
      <c r="S750" s="4" t="str">
        <f t="shared" si="130"/>
        <v>0.00603</v>
      </c>
      <c r="T750" s="4" t="str">
        <f t="shared" si="131"/>
        <v>insert into FXRATE values ('20100218','USDJPY',91.78,91.23,91.79,90.56,null, 0.55,0.00603);</v>
      </c>
    </row>
    <row r="751" spans="1:20" x14ac:dyDescent="0.2">
      <c r="A751" s="1">
        <v>20100219</v>
      </c>
      <c r="B751" s="1" t="s">
        <v>5</v>
      </c>
      <c r="C751" s="2">
        <v>91.62</v>
      </c>
      <c r="D751" s="2">
        <v>91.78</v>
      </c>
      <c r="E751" s="2">
        <v>92.12</v>
      </c>
      <c r="F751" s="2">
        <v>91.61</v>
      </c>
      <c r="G751" s="1" t="s">
        <v>6</v>
      </c>
      <c r="H751" s="2">
        <f t="shared" si="121"/>
        <v>-0.15999999999999659</v>
      </c>
      <c r="I751" s="3">
        <f t="shared" si="122"/>
        <v>-1.7432991937240856E-3</v>
      </c>
      <c r="K751" s="4" t="str">
        <f t="shared" si="123"/>
        <v>'20100219',</v>
      </c>
      <c r="L751" s="4" t="str">
        <f t="shared" si="124"/>
        <v>'USDJPY',</v>
      </c>
      <c r="M751" s="4" t="str">
        <f t="shared" si="125"/>
        <v>91.62,</v>
      </c>
      <c r="N751" s="4" t="str">
        <f t="shared" si="126"/>
        <v>91.78,</v>
      </c>
      <c r="O751" s="4" t="str">
        <f t="shared" si="127"/>
        <v>92.12,</v>
      </c>
      <c r="P751" s="4" t="str">
        <f t="shared" si="128"/>
        <v>91.61,</v>
      </c>
      <c r="Q751" s="5" t="s">
        <v>10</v>
      </c>
      <c r="R751" s="4" t="str">
        <f t="shared" si="129"/>
        <v>-0.16,</v>
      </c>
      <c r="S751" s="4" t="str">
        <f t="shared" si="130"/>
        <v>-0.00174</v>
      </c>
      <c r="T751" s="4" t="str">
        <f t="shared" si="131"/>
        <v>insert into FXRATE values ('20100219','USDJPY',91.62,91.78,92.12,91.61,null, -0.16,-0.00174);</v>
      </c>
    </row>
    <row r="752" spans="1:20" x14ac:dyDescent="0.2">
      <c r="A752" s="1">
        <v>20100222</v>
      </c>
      <c r="B752" s="1" t="s">
        <v>5</v>
      </c>
      <c r="C752" s="2">
        <v>91.12</v>
      </c>
      <c r="D752" s="2">
        <v>91.62</v>
      </c>
      <c r="E752" s="2">
        <v>91.9</v>
      </c>
      <c r="F752" s="2">
        <v>91.02</v>
      </c>
      <c r="G752" s="1" t="s">
        <v>6</v>
      </c>
      <c r="H752" s="2">
        <f t="shared" si="121"/>
        <v>-0.5</v>
      </c>
      <c r="I752" s="3">
        <f t="shared" si="122"/>
        <v>-5.4573237284435711E-3</v>
      </c>
      <c r="K752" s="4" t="str">
        <f t="shared" si="123"/>
        <v>'20100222',</v>
      </c>
      <c r="L752" s="4" t="str">
        <f t="shared" si="124"/>
        <v>'USDJPY',</v>
      </c>
      <c r="M752" s="4" t="str">
        <f t="shared" si="125"/>
        <v>91.12,</v>
      </c>
      <c r="N752" s="4" t="str">
        <f t="shared" si="126"/>
        <v>91.62,</v>
      </c>
      <c r="O752" s="4" t="str">
        <f t="shared" si="127"/>
        <v>91.9,</v>
      </c>
      <c r="P752" s="4" t="str">
        <f t="shared" si="128"/>
        <v>91.02,</v>
      </c>
      <c r="Q752" s="5" t="s">
        <v>10</v>
      </c>
      <c r="R752" s="4" t="str">
        <f t="shared" si="129"/>
        <v>-0.5,</v>
      </c>
      <c r="S752" s="4" t="str">
        <f t="shared" si="130"/>
        <v>-0.00546</v>
      </c>
      <c r="T752" s="4" t="str">
        <f t="shared" si="131"/>
        <v>insert into FXRATE values ('20100222','USDJPY',91.12,91.62,91.9,91.02,null, -0.5,-0.00546);</v>
      </c>
    </row>
    <row r="753" spans="1:20" x14ac:dyDescent="0.2">
      <c r="A753" s="1">
        <v>20100223</v>
      </c>
      <c r="B753" s="1" t="s">
        <v>5</v>
      </c>
      <c r="C753" s="2">
        <v>90.2</v>
      </c>
      <c r="D753" s="2">
        <v>91.12</v>
      </c>
      <c r="E753" s="2">
        <v>91.29</v>
      </c>
      <c r="F753" s="2">
        <v>89.9</v>
      </c>
      <c r="G753" s="1" t="s">
        <v>6</v>
      </c>
      <c r="H753" s="2">
        <f t="shared" si="121"/>
        <v>-0.92000000000000171</v>
      </c>
      <c r="I753" s="3">
        <f t="shared" si="122"/>
        <v>-1.0096575943810379E-2</v>
      </c>
      <c r="K753" s="4" t="str">
        <f t="shared" si="123"/>
        <v>'20100223',</v>
      </c>
      <c r="L753" s="4" t="str">
        <f t="shared" si="124"/>
        <v>'USDJPY',</v>
      </c>
      <c r="M753" s="4" t="str">
        <f t="shared" si="125"/>
        <v>90.2,</v>
      </c>
      <c r="N753" s="4" t="str">
        <f t="shared" si="126"/>
        <v>91.12,</v>
      </c>
      <c r="O753" s="4" t="str">
        <f t="shared" si="127"/>
        <v>91.29,</v>
      </c>
      <c r="P753" s="4" t="str">
        <f t="shared" si="128"/>
        <v>89.9,</v>
      </c>
      <c r="Q753" s="5" t="s">
        <v>10</v>
      </c>
      <c r="R753" s="4" t="str">
        <f t="shared" si="129"/>
        <v>-0.92,</v>
      </c>
      <c r="S753" s="4" t="str">
        <f t="shared" si="130"/>
        <v>-0.0101</v>
      </c>
      <c r="T753" s="4" t="str">
        <f t="shared" si="131"/>
        <v>insert into FXRATE values ('20100223','USDJPY',90.2,91.12,91.29,89.9,null, -0.92,-0.0101);</v>
      </c>
    </row>
    <row r="754" spans="1:20" x14ac:dyDescent="0.2">
      <c r="A754" s="1">
        <v>20100224</v>
      </c>
      <c r="B754" s="1" t="s">
        <v>5</v>
      </c>
      <c r="C754" s="2">
        <v>90.11</v>
      </c>
      <c r="D754" s="2">
        <v>90.2</v>
      </c>
      <c r="E754" s="2">
        <v>90.33</v>
      </c>
      <c r="F754" s="2">
        <v>89.75</v>
      </c>
      <c r="G754" s="1" t="s">
        <v>6</v>
      </c>
      <c r="H754" s="2">
        <f t="shared" si="121"/>
        <v>-9.0000000000003411E-2</v>
      </c>
      <c r="I754" s="3">
        <f t="shared" si="122"/>
        <v>-9.97782705099816E-4</v>
      </c>
      <c r="K754" s="4" t="str">
        <f t="shared" si="123"/>
        <v>'20100224',</v>
      </c>
      <c r="L754" s="4" t="str">
        <f t="shared" si="124"/>
        <v>'USDJPY',</v>
      </c>
      <c r="M754" s="4" t="str">
        <f t="shared" si="125"/>
        <v>90.11,</v>
      </c>
      <c r="N754" s="4" t="str">
        <f t="shared" si="126"/>
        <v>90.2,</v>
      </c>
      <c r="O754" s="4" t="str">
        <f t="shared" si="127"/>
        <v>90.33,</v>
      </c>
      <c r="P754" s="4" t="str">
        <f t="shared" si="128"/>
        <v>89.75,</v>
      </c>
      <c r="Q754" s="5" t="s">
        <v>10</v>
      </c>
      <c r="R754" s="4" t="str">
        <f t="shared" si="129"/>
        <v>-0.09,</v>
      </c>
      <c r="S754" s="4" t="str">
        <f t="shared" si="130"/>
        <v>-0.001</v>
      </c>
      <c r="T754" s="4" t="str">
        <f t="shared" si="131"/>
        <v>insert into FXRATE values ('20100224','USDJPY',90.11,90.2,90.33,89.75,null, -0.09,-0.001);</v>
      </c>
    </row>
    <row r="755" spans="1:20" x14ac:dyDescent="0.2">
      <c r="A755" s="1">
        <v>20100225</v>
      </c>
      <c r="B755" s="1" t="s">
        <v>5</v>
      </c>
      <c r="C755" s="2">
        <v>89.02</v>
      </c>
      <c r="D755" s="2">
        <v>90.11</v>
      </c>
      <c r="E755" s="2">
        <v>90.29</v>
      </c>
      <c r="F755" s="2">
        <v>88.78</v>
      </c>
      <c r="G755" s="1" t="s">
        <v>6</v>
      </c>
      <c r="H755" s="2">
        <f t="shared" si="121"/>
        <v>-1.0900000000000034</v>
      </c>
      <c r="I755" s="3">
        <f t="shared" si="122"/>
        <v>-1.209632671179673E-2</v>
      </c>
      <c r="K755" s="4" t="str">
        <f t="shared" si="123"/>
        <v>'20100225',</v>
      </c>
      <c r="L755" s="4" t="str">
        <f t="shared" si="124"/>
        <v>'USDJPY',</v>
      </c>
      <c r="M755" s="4" t="str">
        <f t="shared" si="125"/>
        <v>89.02,</v>
      </c>
      <c r="N755" s="4" t="str">
        <f t="shared" si="126"/>
        <v>90.11,</v>
      </c>
      <c r="O755" s="4" t="str">
        <f t="shared" si="127"/>
        <v>90.29,</v>
      </c>
      <c r="P755" s="4" t="str">
        <f t="shared" si="128"/>
        <v>88.78,</v>
      </c>
      <c r="Q755" s="5" t="s">
        <v>10</v>
      </c>
      <c r="R755" s="4" t="str">
        <f t="shared" si="129"/>
        <v>-1.09,</v>
      </c>
      <c r="S755" s="4" t="str">
        <f t="shared" si="130"/>
        <v>-0.0121</v>
      </c>
      <c r="T755" s="4" t="str">
        <f t="shared" si="131"/>
        <v>insert into FXRATE values ('20100225','USDJPY',89.02,90.11,90.29,88.78,null, -1.09,-0.0121);</v>
      </c>
    </row>
    <row r="756" spans="1:20" x14ac:dyDescent="0.2">
      <c r="A756" s="1">
        <v>20100226</v>
      </c>
      <c r="B756" s="1" t="s">
        <v>5</v>
      </c>
      <c r="C756" s="2">
        <v>88.86</v>
      </c>
      <c r="D756" s="2">
        <v>89.02</v>
      </c>
      <c r="E756" s="2">
        <v>89.49</v>
      </c>
      <c r="F756" s="2">
        <v>88.72</v>
      </c>
      <c r="G756" s="1" t="s">
        <v>6</v>
      </c>
      <c r="H756" s="2">
        <f t="shared" si="121"/>
        <v>-0.15999999999999659</v>
      </c>
      <c r="I756" s="3">
        <f t="shared" si="122"/>
        <v>-1.7973489103571849E-3</v>
      </c>
      <c r="K756" s="4" t="str">
        <f t="shared" si="123"/>
        <v>'20100226',</v>
      </c>
      <c r="L756" s="4" t="str">
        <f t="shared" si="124"/>
        <v>'USDJPY',</v>
      </c>
      <c r="M756" s="4" t="str">
        <f t="shared" si="125"/>
        <v>88.86,</v>
      </c>
      <c r="N756" s="4" t="str">
        <f t="shared" si="126"/>
        <v>89.02,</v>
      </c>
      <c r="O756" s="4" t="str">
        <f t="shared" si="127"/>
        <v>89.49,</v>
      </c>
      <c r="P756" s="4" t="str">
        <f t="shared" si="128"/>
        <v>88.72,</v>
      </c>
      <c r="Q756" s="5" t="s">
        <v>10</v>
      </c>
      <c r="R756" s="4" t="str">
        <f t="shared" si="129"/>
        <v>-0.16,</v>
      </c>
      <c r="S756" s="4" t="str">
        <f t="shared" si="130"/>
        <v>-0.0018</v>
      </c>
      <c r="T756" s="4" t="str">
        <f t="shared" si="131"/>
        <v>insert into FXRATE values ('20100226','USDJPY',88.86,89.02,89.49,88.72,null, -0.16,-0.0018);</v>
      </c>
    </row>
    <row r="757" spans="1:20" x14ac:dyDescent="0.2">
      <c r="A757" s="1">
        <v>20100301</v>
      </c>
      <c r="B757" s="1" t="s">
        <v>5</v>
      </c>
      <c r="C757" s="2">
        <v>89.11</v>
      </c>
      <c r="D757" s="2">
        <v>88.88</v>
      </c>
      <c r="E757" s="2">
        <v>89.46</v>
      </c>
      <c r="F757" s="2">
        <v>88.77</v>
      </c>
      <c r="G757" s="1" t="s">
        <v>6</v>
      </c>
      <c r="H757" s="2">
        <f t="shared" si="121"/>
        <v>0.25</v>
      </c>
      <c r="I757" s="3">
        <f t="shared" si="122"/>
        <v>2.8134143596668919E-3</v>
      </c>
      <c r="K757" s="4" t="str">
        <f t="shared" si="123"/>
        <v>'20100301',</v>
      </c>
      <c r="L757" s="4" t="str">
        <f t="shared" si="124"/>
        <v>'USDJPY',</v>
      </c>
      <c r="M757" s="4" t="str">
        <f t="shared" si="125"/>
        <v>89.11,</v>
      </c>
      <c r="N757" s="4" t="str">
        <f t="shared" si="126"/>
        <v>88.88,</v>
      </c>
      <c r="O757" s="4" t="str">
        <f t="shared" si="127"/>
        <v>89.46,</v>
      </c>
      <c r="P757" s="4" t="str">
        <f t="shared" si="128"/>
        <v>88.77,</v>
      </c>
      <c r="Q757" s="5" t="s">
        <v>10</v>
      </c>
      <c r="R757" s="4" t="str">
        <f t="shared" si="129"/>
        <v>0.25,</v>
      </c>
      <c r="S757" s="4" t="str">
        <f t="shared" si="130"/>
        <v>0.00281</v>
      </c>
      <c r="T757" s="4" t="str">
        <f t="shared" si="131"/>
        <v>insert into FXRATE values ('20100301','USDJPY',89.11,88.88,89.46,88.77,null, 0.25,0.00281);</v>
      </c>
    </row>
    <row r="758" spans="1:20" x14ac:dyDescent="0.2">
      <c r="A758" s="1">
        <v>20100302</v>
      </c>
      <c r="B758" s="1" t="s">
        <v>5</v>
      </c>
      <c r="C758" s="2">
        <v>88.86</v>
      </c>
      <c r="D758" s="2">
        <v>89.11</v>
      </c>
      <c r="E758" s="2">
        <v>89.36</v>
      </c>
      <c r="F758" s="2">
        <v>88.54</v>
      </c>
      <c r="G758" s="1" t="s">
        <v>6</v>
      </c>
      <c r="H758" s="2">
        <f t="shared" si="121"/>
        <v>-0.25</v>
      </c>
      <c r="I758" s="3">
        <f t="shared" si="122"/>
        <v>-2.8055212658511953E-3</v>
      </c>
      <c r="K758" s="4" t="str">
        <f t="shared" si="123"/>
        <v>'20100302',</v>
      </c>
      <c r="L758" s="4" t="str">
        <f t="shared" si="124"/>
        <v>'USDJPY',</v>
      </c>
      <c r="M758" s="4" t="str">
        <f t="shared" si="125"/>
        <v>88.86,</v>
      </c>
      <c r="N758" s="4" t="str">
        <f t="shared" si="126"/>
        <v>89.11,</v>
      </c>
      <c r="O758" s="4" t="str">
        <f t="shared" si="127"/>
        <v>89.36,</v>
      </c>
      <c r="P758" s="4" t="str">
        <f t="shared" si="128"/>
        <v>88.54,</v>
      </c>
      <c r="Q758" s="5" t="s">
        <v>10</v>
      </c>
      <c r="R758" s="4" t="str">
        <f t="shared" si="129"/>
        <v>-0.25,</v>
      </c>
      <c r="S758" s="4" t="str">
        <f t="shared" si="130"/>
        <v>-0.00281</v>
      </c>
      <c r="T758" s="4" t="str">
        <f t="shared" si="131"/>
        <v>insert into FXRATE values ('20100302','USDJPY',88.86,89.11,89.36,88.54,null, -0.25,-0.00281);</v>
      </c>
    </row>
    <row r="759" spans="1:20" x14ac:dyDescent="0.2">
      <c r="A759" s="1">
        <v>20100303</v>
      </c>
      <c r="B759" s="1" t="s">
        <v>5</v>
      </c>
      <c r="C759" s="2">
        <v>88.45</v>
      </c>
      <c r="D759" s="2">
        <v>88.86</v>
      </c>
      <c r="E759" s="2">
        <v>88.99</v>
      </c>
      <c r="F759" s="2">
        <v>88.29</v>
      </c>
      <c r="G759" s="1" t="s">
        <v>6</v>
      </c>
      <c r="H759" s="2">
        <f t="shared" si="121"/>
        <v>-0.40999999999999659</v>
      </c>
      <c r="I759" s="3">
        <f t="shared" si="122"/>
        <v>-4.613999549853664E-3</v>
      </c>
      <c r="K759" s="4" t="str">
        <f t="shared" si="123"/>
        <v>'20100303',</v>
      </c>
      <c r="L759" s="4" t="str">
        <f t="shared" si="124"/>
        <v>'USDJPY',</v>
      </c>
      <c r="M759" s="4" t="str">
        <f t="shared" si="125"/>
        <v>88.45,</v>
      </c>
      <c r="N759" s="4" t="str">
        <f t="shared" si="126"/>
        <v>88.86,</v>
      </c>
      <c r="O759" s="4" t="str">
        <f t="shared" si="127"/>
        <v>88.99,</v>
      </c>
      <c r="P759" s="4" t="str">
        <f t="shared" si="128"/>
        <v>88.29,</v>
      </c>
      <c r="Q759" s="5" t="s">
        <v>10</v>
      </c>
      <c r="R759" s="4" t="str">
        <f t="shared" si="129"/>
        <v>-0.41,</v>
      </c>
      <c r="S759" s="4" t="str">
        <f t="shared" si="130"/>
        <v>-0.00461</v>
      </c>
      <c r="T759" s="4" t="str">
        <f t="shared" si="131"/>
        <v>insert into FXRATE values ('20100303','USDJPY',88.45,88.86,88.99,88.29,null, -0.41,-0.00461);</v>
      </c>
    </row>
    <row r="760" spans="1:20" x14ac:dyDescent="0.2">
      <c r="A760" s="1">
        <v>20100304</v>
      </c>
      <c r="B760" s="1" t="s">
        <v>5</v>
      </c>
      <c r="C760" s="2">
        <v>89.03</v>
      </c>
      <c r="D760" s="2">
        <v>88.45</v>
      </c>
      <c r="E760" s="2">
        <v>89.23</v>
      </c>
      <c r="F760" s="2">
        <v>88.11</v>
      </c>
      <c r="G760" s="1" t="s">
        <v>6</v>
      </c>
      <c r="H760" s="2">
        <f t="shared" si="121"/>
        <v>0.57999999999999829</v>
      </c>
      <c r="I760" s="3">
        <f t="shared" si="122"/>
        <v>6.5573770491803088E-3</v>
      </c>
      <c r="K760" s="4" t="str">
        <f t="shared" si="123"/>
        <v>'20100304',</v>
      </c>
      <c r="L760" s="4" t="str">
        <f t="shared" si="124"/>
        <v>'USDJPY',</v>
      </c>
      <c r="M760" s="4" t="str">
        <f t="shared" si="125"/>
        <v>89.03,</v>
      </c>
      <c r="N760" s="4" t="str">
        <f t="shared" si="126"/>
        <v>88.45,</v>
      </c>
      <c r="O760" s="4" t="str">
        <f t="shared" si="127"/>
        <v>89.23,</v>
      </c>
      <c r="P760" s="4" t="str">
        <f t="shared" si="128"/>
        <v>88.11,</v>
      </c>
      <c r="Q760" s="5" t="s">
        <v>10</v>
      </c>
      <c r="R760" s="4" t="str">
        <f t="shared" si="129"/>
        <v>0.58,</v>
      </c>
      <c r="S760" s="4" t="str">
        <f t="shared" si="130"/>
        <v>0.00656</v>
      </c>
      <c r="T760" s="4" t="str">
        <f t="shared" si="131"/>
        <v>insert into FXRATE values ('20100304','USDJPY',89.03,88.45,89.23,88.11,null, 0.58,0.00656);</v>
      </c>
    </row>
    <row r="761" spans="1:20" x14ac:dyDescent="0.2">
      <c r="A761" s="1">
        <v>20100305</v>
      </c>
      <c r="B761" s="1" t="s">
        <v>5</v>
      </c>
      <c r="C761" s="2">
        <v>90.34</v>
      </c>
      <c r="D761" s="2">
        <v>89.03</v>
      </c>
      <c r="E761" s="2">
        <v>90.57</v>
      </c>
      <c r="F761" s="2">
        <v>88.96</v>
      </c>
      <c r="G761" s="1" t="s">
        <v>6</v>
      </c>
      <c r="H761" s="2">
        <f t="shared" si="121"/>
        <v>1.3100000000000023</v>
      </c>
      <c r="I761" s="3">
        <f t="shared" si="122"/>
        <v>1.4714141300685187E-2</v>
      </c>
      <c r="K761" s="4" t="str">
        <f t="shared" si="123"/>
        <v>'20100305',</v>
      </c>
      <c r="L761" s="4" t="str">
        <f t="shared" si="124"/>
        <v>'USDJPY',</v>
      </c>
      <c r="M761" s="4" t="str">
        <f t="shared" si="125"/>
        <v>90.34,</v>
      </c>
      <c r="N761" s="4" t="str">
        <f t="shared" si="126"/>
        <v>89.03,</v>
      </c>
      <c r="O761" s="4" t="str">
        <f t="shared" si="127"/>
        <v>90.57,</v>
      </c>
      <c r="P761" s="4" t="str">
        <f t="shared" si="128"/>
        <v>88.96,</v>
      </c>
      <c r="Q761" s="5" t="s">
        <v>10</v>
      </c>
      <c r="R761" s="4" t="str">
        <f t="shared" si="129"/>
        <v>1.31,</v>
      </c>
      <c r="S761" s="4" t="str">
        <f t="shared" si="130"/>
        <v>0.01471</v>
      </c>
      <c r="T761" s="4" t="str">
        <f t="shared" si="131"/>
        <v>insert into FXRATE values ('20100305','USDJPY',90.34,89.03,90.57,88.96,null, 1.31,0.01471);</v>
      </c>
    </row>
    <row r="762" spans="1:20" x14ac:dyDescent="0.2">
      <c r="A762" s="1">
        <v>20100308</v>
      </c>
      <c r="B762" s="1" t="s">
        <v>5</v>
      </c>
      <c r="C762" s="2">
        <v>90.27</v>
      </c>
      <c r="D762" s="2">
        <v>90.39</v>
      </c>
      <c r="E762" s="2">
        <v>90.67</v>
      </c>
      <c r="F762" s="2">
        <v>90.14</v>
      </c>
      <c r="G762" s="1" t="s">
        <v>6</v>
      </c>
      <c r="H762" s="2">
        <f t="shared" si="121"/>
        <v>-7.000000000000739E-2</v>
      </c>
      <c r="I762" s="3">
        <f t="shared" si="122"/>
        <v>-7.7485056453406446E-4</v>
      </c>
      <c r="K762" s="4" t="str">
        <f t="shared" si="123"/>
        <v>'20100308',</v>
      </c>
      <c r="L762" s="4" t="str">
        <f t="shared" si="124"/>
        <v>'USDJPY',</v>
      </c>
      <c r="M762" s="4" t="str">
        <f t="shared" si="125"/>
        <v>90.27,</v>
      </c>
      <c r="N762" s="4" t="str">
        <f t="shared" si="126"/>
        <v>90.39,</v>
      </c>
      <c r="O762" s="4" t="str">
        <f t="shared" si="127"/>
        <v>90.67,</v>
      </c>
      <c r="P762" s="4" t="str">
        <f t="shared" si="128"/>
        <v>90.14,</v>
      </c>
      <c r="Q762" s="5" t="s">
        <v>10</v>
      </c>
      <c r="R762" s="4" t="str">
        <f t="shared" si="129"/>
        <v>-0.07,</v>
      </c>
      <c r="S762" s="4" t="str">
        <f t="shared" si="130"/>
        <v>-0.00077</v>
      </c>
      <c r="T762" s="4" t="str">
        <f t="shared" si="131"/>
        <v>insert into FXRATE values ('20100308','USDJPY',90.27,90.39,90.67,90.14,null, -0.07,-0.00077);</v>
      </c>
    </row>
    <row r="763" spans="1:20" x14ac:dyDescent="0.2">
      <c r="A763" s="1">
        <v>20100309</v>
      </c>
      <c r="B763" s="1" t="s">
        <v>5</v>
      </c>
      <c r="C763" s="2">
        <v>89.94</v>
      </c>
      <c r="D763" s="2">
        <v>90.27</v>
      </c>
      <c r="E763" s="2">
        <v>90.32</v>
      </c>
      <c r="F763" s="2">
        <v>89.62</v>
      </c>
      <c r="G763" s="1" t="s">
        <v>6</v>
      </c>
      <c r="H763" s="2">
        <f t="shared" si="121"/>
        <v>-0.32999999999999829</v>
      </c>
      <c r="I763" s="3">
        <f t="shared" si="122"/>
        <v>-3.6556995679627594E-3</v>
      </c>
      <c r="K763" s="4" t="str">
        <f t="shared" si="123"/>
        <v>'20100309',</v>
      </c>
      <c r="L763" s="4" t="str">
        <f t="shared" si="124"/>
        <v>'USDJPY',</v>
      </c>
      <c r="M763" s="4" t="str">
        <f t="shared" si="125"/>
        <v>89.94,</v>
      </c>
      <c r="N763" s="4" t="str">
        <f t="shared" si="126"/>
        <v>90.27,</v>
      </c>
      <c r="O763" s="4" t="str">
        <f t="shared" si="127"/>
        <v>90.32,</v>
      </c>
      <c r="P763" s="4" t="str">
        <f t="shared" si="128"/>
        <v>89.62,</v>
      </c>
      <c r="Q763" s="5" t="s">
        <v>10</v>
      </c>
      <c r="R763" s="4" t="str">
        <f t="shared" si="129"/>
        <v>-0.33,</v>
      </c>
      <c r="S763" s="4" t="str">
        <f t="shared" si="130"/>
        <v>-0.00366</v>
      </c>
      <c r="T763" s="4" t="str">
        <f t="shared" si="131"/>
        <v>insert into FXRATE values ('20100309','USDJPY',89.94,90.27,90.32,89.62,null, -0.33,-0.00366);</v>
      </c>
    </row>
    <row r="764" spans="1:20" x14ac:dyDescent="0.2">
      <c r="A764" s="1">
        <v>20100310</v>
      </c>
      <c r="B764" s="1" t="s">
        <v>5</v>
      </c>
      <c r="C764" s="2">
        <v>90.5</v>
      </c>
      <c r="D764" s="2">
        <v>89.94</v>
      </c>
      <c r="E764" s="2">
        <v>90.8</v>
      </c>
      <c r="F764" s="2">
        <v>89.84</v>
      </c>
      <c r="G764" s="1" t="s">
        <v>6</v>
      </c>
      <c r="H764" s="2">
        <f t="shared" si="121"/>
        <v>0.56000000000000227</v>
      </c>
      <c r="I764" s="3">
        <f t="shared" si="122"/>
        <v>6.2263731376473461E-3</v>
      </c>
      <c r="K764" s="4" t="str">
        <f t="shared" si="123"/>
        <v>'20100310',</v>
      </c>
      <c r="L764" s="4" t="str">
        <f t="shared" si="124"/>
        <v>'USDJPY',</v>
      </c>
      <c r="M764" s="4" t="str">
        <f t="shared" si="125"/>
        <v>90.5,</v>
      </c>
      <c r="N764" s="4" t="str">
        <f t="shared" si="126"/>
        <v>89.94,</v>
      </c>
      <c r="O764" s="4" t="str">
        <f t="shared" si="127"/>
        <v>90.8,</v>
      </c>
      <c r="P764" s="4" t="str">
        <f t="shared" si="128"/>
        <v>89.84,</v>
      </c>
      <c r="Q764" s="5" t="s">
        <v>10</v>
      </c>
      <c r="R764" s="4" t="str">
        <f t="shared" si="129"/>
        <v>0.56,</v>
      </c>
      <c r="S764" s="4" t="str">
        <f t="shared" si="130"/>
        <v>0.00623</v>
      </c>
      <c r="T764" s="4" t="str">
        <f t="shared" si="131"/>
        <v>insert into FXRATE values ('20100310','USDJPY',90.5,89.94,90.8,89.84,null, 0.56,0.00623);</v>
      </c>
    </row>
    <row r="765" spans="1:20" x14ac:dyDescent="0.2">
      <c r="A765" s="1">
        <v>20100311</v>
      </c>
      <c r="B765" s="1" t="s">
        <v>5</v>
      </c>
      <c r="C765" s="2">
        <v>90.47</v>
      </c>
      <c r="D765" s="2">
        <v>90.5</v>
      </c>
      <c r="E765" s="2">
        <v>90.68</v>
      </c>
      <c r="F765" s="2">
        <v>90.19</v>
      </c>
      <c r="G765" s="1" t="s">
        <v>6</v>
      </c>
      <c r="H765" s="2">
        <f t="shared" si="121"/>
        <v>-3.0000000000001137E-2</v>
      </c>
      <c r="I765" s="3">
        <f t="shared" si="122"/>
        <v>-3.3149171270719486E-4</v>
      </c>
      <c r="K765" s="4" t="str">
        <f t="shared" si="123"/>
        <v>'20100311',</v>
      </c>
      <c r="L765" s="4" t="str">
        <f t="shared" si="124"/>
        <v>'USDJPY',</v>
      </c>
      <c r="M765" s="4" t="str">
        <f t="shared" si="125"/>
        <v>90.47,</v>
      </c>
      <c r="N765" s="4" t="str">
        <f t="shared" si="126"/>
        <v>90.5,</v>
      </c>
      <c r="O765" s="4" t="str">
        <f t="shared" si="127"/>
        <v>90.68,</v>
      </c>
      <c r="P765" s="4" t="str">
        <f t="shared" si="128"/>
        <v>90.19,</v>
      </c>
      <c r="Q765" s="5" t="s">
        <v>10</v>
      </c>
      <c r="R765" s="4" t="str">
        <f t="shared" si="129"/>
        <v>-0.03,</v>
      </c>
      <c r="S765" s="4" t="str">
        <f t="shared" si="130"/>
        <v>-0.00033</v>
      </c>
      <c r="T765" s="4" t="str">
        <f t="shared" si="131"/>
        <v>insert into FXRATE values ('20100311','USDJPY',90.47,90.5,90.68,90.19,null, -0.03,-0.00033);</v>
      </c>
    </row>
    <row r="766" spans="1:20" x14ac:dyDescent="0.2">
      <c r="A766" s="1">
        <v>20100312</v>
      </c>
      <c r="B766" s="1" t="s">
        <v>5</v>
      </c>
      <c r="C766" s="2">
        <v>90.45</v>
      </c>
      <c r="D766" s="2">
        <v>90.47</v>
      </c>
      <c r="E766" s="2">
        <v>91.06</v>
      </c>
      <c r="F766" s="2">
        <v>90.16</v>
      </c>
      <c r="G766" s="1" t="s">
        <v>6</v>
      </c>
      <c r="H766" s="2">
        <f t="shared" si="121"/>
        <v>-1.9999999999996021E-2</v>
      </c>
      <c r="I766" s="3">
        <f t="shared" si="122"/>
        <v>-2.2106775726755853E-4</v>
      </c>
      <c r="K766" s="4" t="str">
        <f t="shared" si="123"/>
        <v>'20100312',</v>
      </c>
      <c r="L766" s="4" t="str">
        <f t="shared" si="124"/>
        <v>'USDJPY',</v>
      </c>
      <c r="M766" s="4" t="str">
        <f t="shared" si="125"/>
        <v>90.45,</v>
      </c>
      <c r="N766" s="4" t="str">
        <f t="shared" si="126"/>
        <v>90.47,</v>
      </c>
      <c r="O766" s="4" t="str">
        <f t="shared" si="127"/>
        <v>91.06,</v>
      </c>
      <c r="P766" s="4" t="str">
        <f t="shared" si="128"/>
        <v>90.16,</v>
      </c>
      <c r="Q766" s="5" t="s">
        <v>10</v>
      </c>
      <c r="R766" s="4" t="str">
        <f t="shared" si="129"/>
        <v>-0.02,</v>
      </c>
      <c r="S766" s="4" t="str">
        <f t="shared" si="130"/>
        <v>-0.00022</v>
      </c>
      <c r="T766" s="4" t="str">
        <f t="shared" si="131"/>
        <v>insert into FXRATE values ('20100312','USDJPY',90.45,90.47,91.06,90.16,null, -0.02,-0.00022);</v>
      </c>
    </row>
    <row r="767" spans="1:20" x14ac:dyDescent="0.2">
      <c r="A767" s="1">
        <v>20100315</v>
      </c>
      <c r="B767" s="1" t="s">
        <v>5</v>
      </c>
      <c r="C767" s="2">
        <v>90.5</v>
      </c>
      <c r="D767" s="2">
        <v>90.59</v>
      </c>
      <c r="E767" s="2">
        <v>90.76</v>
      </c>
      <c r="F767" s="2">
        <v>90.36</v>
      </c>
      <c r="G767" s="1" t="s">
        <v>6</v>
      </c>
      <c r="H767" s="2">
        <f t="shared" si="121"/>
        <v>4.9999999999997158E-2</v>
      </c>
      <c r="I767" s="3">
        <f t="shared" si="122"/>
        <v>5.5279159756768551E-4</v>
      </c>
      <c r="K767" s="4" t="str">
        <f t="shared" si="123"/>
        <v>'20100315',</v>
      </c>
      <c r="L767" s="4" t="str">
        <f t="shared" si="124"/>
        <v>'USDJPY',</v>
      </c>
      <c r="M767" s="4" t="str">
        <f t="shared" si="125"/>
        <v>90.5,</v>
      </c>
      <c r="N767" s="4" t="str">
        <f t="shared" si="126"/>
        <v>90.59,</v>
      </c>
      <c r="O767" s="4" t="str">
        <f t="shared" si="127"/>
        <v>90.76,</v>
      </c>
      <c r="P767" s="4" t="str">
        <f t="shared" si="128"/>
        <v>90.36,</v>
      </c>
      <c r="Q767" s="5" t="s">
        <v>10</v>
      </c>
      <c r="R767" s="4" t="str">
        <f t="shared" si="129"/>
        <v>0.05,</v>
      </c>
      <c r="S767" s="4" t="str">
        <f t="shared" si="130"/>
        <v>0.00055</v>
      </c>
      <c r="T767" s="4" t="str">
        <f t="shared" si="131"/>
        <v>insert into FXRATE values ('20100315','USDJPY',90.5,90.59,90.76,90.36,null, 0.05,0.00055);</v>
      </c>
    </row>
    <row r="768" spans="1:20" x14ac:dyDescent="0.2">
      <c r="A768" s="1">
        <v>20100316</v>
      </c>
      <c r="B768" s="1" t="s">
        <v>5</v>
      </c>
      <c r="C768" s="2">
        <v>90.29</v>
      </c>
      <c r="D768" s="2">
        <v>90.5</v>
      </c>
      <c r="E768" s="2">
        <v>90.7</v>
      </c>
      <c r="F768" s="2">
        <v>89.96</v>
      </c>
      <c r="G768" s="1" t="s">
        <v>6</v>
      </c>
      <c r="H768" s="2">
        <f t="shared" si="121"/>
        <v>-0.20999999999999375</v>
      </c>
      <c r="I768" s="3">
        <f t="shared" si="122"/>
        <v>-2.3204419889502072E-3</v>
      </c>
      <c r="K768" s="4" t="str">
        <f t="shared" si="123"/>
        <v>'20100316',</v>
      </c>
      <c r="L768" s="4" t="str">
        <f t="shared" si="124"/>
        <v>'USDJPY',</v>
      </c>
      <c r="M768" s="4" t="str">
        <f t="shared" si="125"/>
        <v>90.29,</v>
      </c>
      <c r="N768" s="4" t="str">
        <f t="shared" si="126"/>
        <v>90.5,</v>
      </c>
      <c r="O768" s="4" t="str">
        <f t="shared" si="127"/>
        <v>90.7,</v>
      </c>
      <c r="P768" s="4" t="str">
        <f t="shared" si="128"/>
        <v>89.96,</v>
      </c>
      <c r="Q768" s="5" t="s">
        <v>10</v>
      </c>
      <c r="R768" s="4" t="str">
        <f t="shared" si="129"/>
        <v>-0.21,</v>
      </c>
      <c r="S768" s="4" t="str">
        <f t="shared" si="130"/>
        <v>-0.00232</v>
      </c>
      <c r="T768" s="4" t="str">
        <f t="shared" si="131"/>
        <v>insert into FXRATE values ('20100316','USDJPY',90.29,90.5,90.7,89.96,null, -0.21,-0.00232);</v>
      </c>
    </row>
    <row r="769" spans="1:20" x14ac:dyDescent="0.2">
      <c r="A769" s="1">
        <v>20100317</v>
      </c>
      <c r="B769" s="1" t="s">
        <v>5</v>
      </c>
      <c r="C769" s="2">
        <v>90.29</v>
      </c>
      <c r="D769" s="2">
        <v>90.29</v>
      </c>
      <c r="E769" s="2">
        <v>90.69</v>
      </c>
      <c r="F769" s="2">
        <v>90.02</v>
      </c>
      <c r="G769" s="1" t="s">
        <v>6</v>
      </c>
      <c r="H769" s="2">
        <f t="shared" si="121"/>
        <v>0</v>
      </c>
      <c r="I769" s="3">
        <f t="shared" si="122"/>
        <v>0</v>
      </c>
      <c r="K769" s="4" t="str">
        <f t="shared" si="123"/>
        <v>'20100317',</v>
      </c>
      <c r="L769" s="4" t="str">
        <f t="shared" si="124"/>
        <v>'USDJPY',</v>
      </c>
      <c r="M769" s="4" t="str">
        <f t="shared" si="125"/>
        <v>90.29,</v>
      </c>
      <c r="N769" s="4" t="str">
        <f t="shared" si="126"/>
        <v>90.29,</v>
      </c>
      <c r="O769" s="4" t="str">
        <f t="shared" si="127"/>
        <v>90.69,</v>
      </c>
      <c r="P769" s="4" t="str">
        <f t="shared" si="128"/>
        <v>90.02,</v>
      </c>
      <c r="Q769" s="5" t="s">
        <v>10</v>
      </c>
      <c r="R769" s="4" t="str">
        <f t="shared" si="129"/>
        <v>0,</v>
      </c>
      <c r="S769" s="4" t="str">
        <f t="shared" si="130"/>
        <v>0</v>
      </c>
      <c r="T769" s="4" t="str">
        <f t="shared" si="131"/>
        <v>insert into FXRATE values ('20100317','USDJPY',90.29,90.29,90.69,90.02,null, 0,0);</v>
      </c>
    </row>
    <row r="770" spans="1:20" x14ac:dyDescent="0.2">
      <c r="A770" s="1">
        <v>20100318</v>
      </c>
      <c r="B770" s="1" t="s">
        <v>5</v>
      </c>
      <c r="C770" s="2">
        <v>90.35</v>
      </c>
      <c r="D770" s="2">
        <v>90.29</v>
      </c>
      <c r="E770" s="2">
        <v>90.78</v>
      </c>
      <c r="F770" s="2">
        <v>89.74</v>
      </c>
      <c r="G770" s="1" t="s">
        <v>6</v>
      </c>
      <c r="H770" s="2">
        <f t="shared" si="121"/>
        <v>5.9999999999988063E-2</v>
      </c>
      <c r="I770" s="3">
        <f t="shared" si="122"/>
        <v>6.6452541809711E-4</v>
      </c>
      <c r="K770" s="4" t="str">
        <f t="shared" si="123"/>
        <v>'20100318',</v>
      </c>
      <c r="L770" s="4" t="str">
        <f t="shared" si="124"/>
        <v>'USDJPY',</v>
      </c>
      <c r="M770" s="4" t="str">
        <f t="shared" si="125"/>
        <v>90.35,</v>
      </c>
      <c r="N770" s="4" t="str">
        <f t="shared" si="126"/>
        <v>90.29,</v>
      </c>
      <c r="O770" s="4" t="str">
        <f t="shared" si="127"/>
        <v>90.78,</v>
      </c>
      <c r="P770" s="4" t="str">
        <f t="shared" si="128"/>
        <v>89.74,</v>
      </c>
      <c r="Q770" s="5" t="s">
        <v>10</v>
      </c>
      <c r="R770" s="4" t="str">
        <f t="shared" si="129"/>
        <v>0.06,</v>
      </c>
      <c r="S770" s="4" t="str">
        <f t="shared" si="130"/>
        <v>0.00066</v>
      </c>
      <c r="T770" s="4" t="str">
        <f t="shared" si="131"/>
        <v>insert into FXRATE values ('20100318','USDJPY',90.35,90.29,90.78,89.74,null, 0.06,0.00066);</v>
      </c>
    </row>
    <row r="771" spans="1:20" x14ac:dyDescent="0.2">
      <c r="A771" s="1">
        <v>20100319</v>
      </c>
      <c r="B771" s="1" t="s">
        <v>5</v>
      </c>
      <c r="C771" s="2">
        <v>90.52</v>
      </c>
      <c r="D771" s="2">
        <v>90.35</v>
      </c>
      <c r="E771" s="2">
        <v>90.69</v>
      </c>
      <c r="F771" s="2">
        <v>90.28</v>
      </c>
      <c r="G771" s="1" t="s">
        <v>6</v>
      </c>
      <c r="H771" s="2">
        <f t="shared" si="121"/>
        <v>0.17000000000000171</v>
      </c>
      <c r="I771" s="3">
        <f t="shared" si="122"/>
        <v>1.8815716657443467E-3</v>
      </c>
      <c r="K771" s="4" t="str">
        <f t="shared" si="123"/>
        <v>'20100319',</v>
      </c>
      <c r="L771" s="4" t="str">
        <f t="shared" si="124"/>
        <v>'USDJPY',</v>
      </c>
      <c r="M771" s="4" t="str">
        <f t="shared" si="125"/>
        <v>90.52,</v>
      </c>
      <c r="N771" s="4" t="str">
        <f t="shared" si="126"/>
        <v>90.35,</v>
      </c>
      <c r="O771" s="4" t="str">
        <f t="shared" si="127"/>
        <v>90.69,</v>
      </c>
      <c r="P771" s="4" t="str">
        <f t="shared" si="128"/>
        <v>90.28,</v>
      </c>
      <c r="Q771" s="5" t="s">
        <v>10</v>
      </c>
      <c r="R771" s="4" t="str">
        <f t="shared" si="129"/>
        <v>0.17,</v>
      </c>
      <c r="S771" s="4" t="str">
        <f t="shared" si="130"/>
        <v>0.00188</v>
      </c>
      <c r="T771" s="4" t="str">
        <f t="shared" si="131"/>
        <v>insert into FXRATE values ('20100319','USDJPY',90.52,90.35,90.69,90.28,null, 0.17,0.00188);</v>
      </c>
    </row>
    <row r="772" spans="1:20" x14ac:dyDescent="0.2">
      <c r="A772" s="1">
        <v>20100322</v>
      </c>
      <c r="B772" s="1" t="s">
        <v>5</v>
      </c>
      <c r="C772" s="2">
        <v>90.12</v>
      </c>
      <c r="D772" s="2">
        <v>90.47</v>
      </c>
      <c r="E772" s="2">
        <v>90.75</v>
      </c>
      <c r="F772" s="2">
        <v>89.82</v>
      </c>
      <c r="G772" s="1" t="s">
        <v>6</v>
      </c>
      <c r="H772" s="2">
        <f t="shared" ref="H772:H835" si="132">C772-C771</f>
        <v>-0.39999999999999147</v>
      </c>
      <c r="I772" s="3">
        <f t="shared" ref="I772:I835" si="133">(C772-C771)/C771</f>
        <v>-4.4189129474148416E-3</v>
      </c>
      <c r="K772" s="4" t="str">
        <f t="shared" ref="K772:K835" si="134">"'"&amp;A772&amp;"',"</f>
        <v>'20100322',</v>
      </c>
      <c r="L772" s="4" t="str">
        <f t="shared" ref="L772:L835" si="135">"'"&amp;B772&amp;"',"</f>
        <v>'USDJPY',</v>
      </c>
      <c r="M772" s="4" t="str">
        <f t="shared" ref="M772:M835" si="136">""&amp;C772&amp;","</f>
        <v>90.12,</v>
      </c>
      <c r="N772" s="4" t="str">
        <f t="shared" ref="N772:N835" si="137">""&amp;D772&amp;","</f>
        <v>90.47,</v>
      </c>
      <c r="O772" s="4" t="str">
        <f t="shared" ref="O772:O835" si="138">""&amp;E772&amp;","</f>
        <v>90.75,</v>
      </c>
      <c r="P772" s="4" t="str">
        <f t="shared" ref="P772:P835" si="139">""&amp;F772&amp;","</f>
        <v>89.82,</v>
      </c>
      <c r="Q772" s="5" t="s">
        <v>10</v>
      </c>
      <c r="R772" s="4" t="str">
        <f t="shared" ref="R772:R835" si="140">""&amp;ROUND(H772, 5)&amp;","</f>
        <v>-0.4,</v>
      </c>
      <c r="S772" s="4" t="str">
        <f t="shared" ref="S772:S835" si="141">""&amp;ROUND(I772,5)&amp;""</f>
        <v>-0.00442</v>
      </c>
      <c r="T772" s="4" t="str">
        <f t="shared" ref="T772:T835" si="142">"insert into FXRATE values ("&amp;K772&amp;L772&amp;M772&amp;N772&amp;O772&amp;P772&amp;Q772&amp;R772&amp;S772&amp;");"</f>
        <v>insert into FXRATE values ('20100322','USDJPY',90.12,90.47,90.75,89.82,null, -0.4,-0.00442);</v>
      </c>
    </row>
    <row r="773" spans="1:20" x14ac:dyDescent="0.2">
      <c r="A773" s="1">
        <v>20100323</v>
      </c>
      <c r="B773" s="1" t="s">
        <v>5</v>
      </c>
      <c r="C773" s="2">
        <v>90.38</v>
      </c>
      <c r="D773" s="2">
        <v>90.12</v>
      </c>
      <c r="E773" s="2">
        <v>90.45</v>
      </c>
      <c r="F773" s="2">
        <v>90.03</v>
      </c>
      <c r="G773" s="1" t="s">
        <v>6</v>
      </c>
      <c r="H773" s="2">
        <f t="shared" si="132"/>
        <v>0.25999999999999091</v>
      </c>
      <c r="I773" s="3">
        <f t="shared" si="133"/>
        <v>2.8850421660007865E-3</v>
      </c>
      <c r="K773" s="4" t="str">
        <f t="shared" si="134"/>
        <v>'20100323',</v>
      </c>
      <c r="L773" s="4" t="str">
        <f t="shared" si="135"/>
        <v>'USDJPY',</v>
      </c>
      <c r="M773" s="4" t="str">
        <f t="shared" si="136"/>
        <v>90.38,</v>
      </c>
      <c r="N773" s="4" t="str">
        <f t="shared" si="137"/>
        <v>90.12,</v>
      </c>
      <c r="O773" s="4" t="str">
        <f t="shared" si="138"/>
        <v>90.45,</v>
      </c>
      <c r="P773" s="4" t="str">
        <f t="shared" si="139"/>
        <v>90.03,</v>
      </c>
      <c r="Q773" s="5" t="s">
        <v>10</v>
      </c>
      <c r="R773" s="4" t="str">
        <f t="shared" si="140"/>
        <v>0.26,</v>
      </c>
      <c r="S773" s="4" t="str">
        <f t="shared" si="141"/>
        <v>0.00289</v>
      </c>
      <c r="T773" s="4" t="str">
        <f t="shared" si="142"/>
        <v>insert into FXRATE values ('20100323','USDJPY',90.38,90.12,90.45,90.03,null, 0.26,0.00289);</v>
      </c>
    </row>
    <row r="774" spans="1:20" x14ac:dyDescent="0.2">
      <c r="A774" s="1">
        <v>20100324</v>
      </c>
      <c r="B774" s="1" t="s">
        <v>5</v>
      </c>
      <c r="C774" s="2">
        <v>92.26</v>
      </c>
      <c r="D774" s="2">
        <v>90.38</v>
      </c>
      <c r="E774" s="2">
        <v>92.39</v>
      </c>
      <c r="F774" s="2">
        <v>90.32</v>
      </c>
      <c r="G774" s="1" t="s">
        <v>6</v>
      </c>
      <c r="H774" s="2">
        <f t="shared" si="132"/>
        <v>1.8800000000000097</v>
      </c>
      <c r="I774" s="3">
        <f t="shared" si="133"/>
        <v>2.0801062181898759E-2</v>
      </c>
      <c r="K774" s="4" t="str">
        <f t="shared" si="134"/>
        <v>'20100324',</v>
      </c>
      <c r="L774" s="4" t="str">
        <f t="shared" si="135"/>
        <v>'USDJPY',</v>
      </c>
      <c r="M774" s="4" t="str">
        <f t="shared" si="136"/>
        <v>92.26,</v>
      </c>
      <c r="N774" s="4" t="str">
        <f t="shared" si="137"/>
        <v>90.38,</v>
      </c>
      <c r="O774" s="4" t="str">
        <f t="shared" si="138"/>
        <v>92.39,</v>
      </c>
      <c r="P774" s="4" t="str">
        <f t="shared" si="139"/>
        <v>90.32,</v>
      </c>
      <c r="Q774" s="5" t="s">
        <v>10</v>
      </c>
      <c r="R774" s="4" t="str">
        <f t="shared" si="140"/>
        <v>1.88,</v>
      </c>
      <c r="S774" s="4" t="str">
        <f t="shared" si="141"/>
        <v>0.0208</v>
      </c>
      <c r="T774" s="4" t="str">
        <f t="shared" si="142"/>
        <v>insert into FXRATE values ('20100324','USDJPY',92.26,90.38,92.39,90.32,null, 1.88,0.0208);</v>
      </c>
    </row>
    <row r="775" spans="1:20" x14ac:dyDescent="0.2">
      <c r="A775" s="1">
        <v>20100325</v>
      </c>
      <c r="B775" s="1" t="s">
        <v>5</v>
      </c>
      <c r="C775" s="2">
        <v>92.7</v>
      </c>
      <c r="D775" s="2">
        <v>92.26</v>
      </c>
      <c r="E775" s="2">
        <v>92.96</v>
      </c>
      <c r="F775" s="2">
        <v>91.75</v>
      </c>
      <c r="G775" s="1" t="s">
        <v>6</v>
      </c>
      <c r="H775" s="2">
        <f t="shared" si="132"/>
        <v>0.43999999999999773</v>
      </c>
      <c r="I775" s="3">
        <f t="shared" si="133"/>
        <v>4.7691307175373697E-3</v>
      </c>
      <c r="K775" s="4" t="str">
        <f t="shared" si="134"/>
        <v>'20100325',</v>
      </c>
      <c r="L775" s="4" t="str">
        <f t="shared" si="135"/>
        <v>'USDJPY',</v>
      </c>
      <c r="M775" s="4" t="str">
        <f t="shared" si="136"/>
        <v>92.7,</v>
      </c>
      <c r="N775" s="4" t="str">
        <f t="shared" si="137"/>
        <v>92.26,</v>
      </c>
      <c r="O775" s="4" t="str">
        <f t="shared" si="138"/>
        <v>92.96,</v>
      </c>
      <c r="P775" s="4" t="str">
        <f t="shared" si="139"/>
        <v>91.75,</v>
      </c>
      <c r="Q775" s="5" t="s">
        <v>10</v>
      </c>
      <c r="R775" s="4" t="str">
        <f t="shared" si="140"/>
        <v>0.44,</v>
      </c>
      <c r="S775" s="4" t="str">
        <f t="shared" si="141"/>
        <v>0.00477</v>
      </c>
      <c r="T775" s="4" t="str">
        <f t="shared" si="142"/>
        <v>insert into FXRATE values ('20100325','USDJPY',92.7,92.26,92.96,91.75,null, 0.44,0.00477);</v>
      </c>
    </row>
    <row r="776" spans="1:20" x14ac:dyDescent="0.2">
      <c r="A776" s="1">
        <v>20100326</v>
      </c>
      <c r="B776" s="1" t="s">
        <v>5</v>
      </c>
      <c r="C776" s="2">
        <v>92.5</v>
      </c>
      <c r="D776" s="2">
        <v>92.7</v>
      </c>
      <c r="E776" s="2">
        <v>92.89</v>
      </c>
      <c r="F776" s="2">
        <v>92.3</v>
      </c>
      <c r="G776" s="1" t="s">
        <v>6</v>
      </c>
      <c r="H776" s="2">
        <f t="shared" si="132"/>
        <v>-0.20000000000000284</v>
      </c>
      <c r="I776" s="3">
        <f t="shared" si="133"/>
        <v>-2.1574973031284017E-3</v>
      </c>
      <c r="K776" s="4" t="str">
        <f t="shared" si="134"/>
        <v>'20100326',</v>
      </c>
      <c r="L776" s="4" t="str">
        <f t="shared" si="135"/>
        <v>'USDJPY',</v>
      </c>
      <c r="M776" s="4" t="str">
        <f t="shared" si="136"/>
        <v>92.5,</v>
      </c>
      <c r="N776" s="4" t="str">
        <f t="shared" si="137"/>
        <v>92.7,</v>
      </c>
      <c r="O776" s="4" t="str">
        <f t="shared" si="138"/>
        <v>92.89,</v>
      </c>
      <c r="P776" s="4" t="str">
        <f t="shared" si="139"/>
        <v>92.3,</v>
      </c>
      <c r="Q776" s="5" t="s">
        <v>10</v>
      </c>
      <c r="R776" s="4" t="str">
        <f t="shared" si="140"/>
        <v>-0.2,</v>
      </c>
      <c r="S776" s="4" t="str">
        <f t="shared" si="141"/>
        <v>-0.00216</v>
      </c>
      <c r="T776" s="4" t="str">
        <f t="shared" si="142"/>
        <v>insert into FXRATE values ('20100326','USDJPY',92.5,92.7,92.89,92.3,null, -0.2,-0.00216);</v>
      </c>
    </row>
    <row r="777" spans="1:20" x14ac:dyDescent="0.2">
      <c r="A777" s="1">
        <v>20100329</v>
      </c>
      <c r="B777" s="1" t="s">
        <v>5</v>
      </c>
      <c r="C777" s="2">
        <v>92.49</v>
      </c>
      <c r="D777" s="2">
        <v>92.46</v>
      </c>
      <c r="E777" s="2">
        <v>92.75</v>
      </c>
      <c r="F777" s="2">
        <v>92.35</v>
      </c>
      <c r="G777" s="1" t="s">
        <v>6</v>
      </c>
      <c r="H777" s="2">
        <f t="shared" si="132"/>
        <v>-1.0000000000005116E-2</v>
      </c>
      <c r="I777" s="3">
        <f t="shared" si="133"/>
        <v>-1.0810810810816341E-4</v>
      </c>
      <c r="K777" s="4" t="str">
        <f t="shared" si="134"/>
        <v>'20100329',</v>
      </c>
      <c r="L777" s="4" t="str">
        <f t="shared" si="135"/>
        <v>'USDJPY',</v>
      </c>
      <c r="M777" s="4" t="str">
        <f t="shared" si="136"/>
        <v>92.49,</v>
      </c>
      <c r="N777" s="4" t="str">
        <f t="shared" si="137"/>
        <v>92.46,</v>
      </c>
      <c r="O777" s="4" t="str">
        <f t="shared" si="138"/>
        <v>92.75,</v>
      </c>
      <c r="P777" s="4" t="str">
        <f t="shared" si="139"/>
        <v>92.35,</v>
      </c>
      <c r="Q777" s="5" t="s">
        <v>10</v>
      </c>
      <c r="R777" s="4" t="str">
        <f t="shared" si="140"/>
        <v>-0.01,</v>
      </c>
      <c r="S777" s="4" t="str">
        <f t="shared" si="141"/>
        <v>-0.00011</v>
      </c>
      <c r="T777" s="4" t="str">
        <f t="shared" si="142"/>
        <v>insert into FXRATE values ('20100329','USDJPY',92.49,92.46,92.75,92.35,null, -0.01,-0.00011);</v>
      </c>
    </row>
    <row r="778" spans="1:20" x14ac:dyDescent="0.2">
      <c r="A778" s="1">
        <v>20100330</v>
      </c>
      <c r="B778" s="1" t="s">
        <v>5</v>
      </c>
      <c r="C778" s="2">
        <v>92.77</v>
      </c>
      <c r="D778" s="2">
        <v>92.49</v>
      </c>
      <c r="E778" s="2">
        <v>93</v>
      </c>
      <c r="F778" s="2">
        <v>92.12</v>
      </c>
      <c r="G778" s="1" t="s">
        <v>6</v>
      </c>
      <c r="H778" s="2">
        <f t="shared" si="132"/>
        <v>0.28000000000000114</v>
      </c>
      <c r="I778" s="3">
        <f t="shared" si="133"/>
        <v>3.0273543085739124E-3</v>
      </c>
      <c r="K778" s="4" t="str">
        <f t="shared" si="134"/>
        <v>'20100330',</v>
      </c>
      <c r="L778" s="4" t="str">
        <f t="shared" si="135"/>
        <v>'USDJPY',</v>
      </c>
      <c r="M778" s="4" t="str">
        <f t="shared" si="136"/>
        <v>92.77,</v>
      </c>
      <c r="N778" s="4" t="str">
        <f t="shared" si="137"/>
        <v>92.49,</v>
      </c>
      <c r="O778" s="4" t="str">
        <f t="shared" si="138"/>
        <v>93,</v>
      </c>
      <c r="P778" s="4" t="str">
        <f t="shared" si="139"/>
        <v>92.12,</v>
      </c>
      <c r="Q778" s="5" t="s">
        <v>10</v>
      </c>
      <c r="R778" s="4" t="str">
        <f t="shared" si="140"/>
        <v>0.28,</v>
      </c>
      <c r="S778" s="4" t="str">
        <f t="shared" si="141"/>
        <v>0.00303</v>
      </c>
      <c r="T778" s="4" t="str">
        <f t="shared" si="142"/>
        <v>insert into FXRATE values ('20100330','USDJPY',92.77,92.49,93,92.12,null, 0.28,0.00303);</v>
      </c>
    </row>
    <row r="779" spans="1:20" x14ac:dyDescent="0.2">
      <c r="A779" s="1">
        <v>20100331</v>
      </c>
      <c r="B779" s="1" t="s">
        <v>5</v>
      </c>
      <c r="C779" s="2">
        <v>93.4</v>
      </c>
      <c r="D779" s="2">
        <v>92.77</v>
      </c>
      <c r="E779" s="2">
        <v>93.6</v>
      </c>
      <c r="F779" s="2">
        <v>92.72</v>
      </c>
      <c r="G779" s="1" t="s">
        <v>6</v>
      </c>
      <c r="H779" s="2">
        <f t="shared" si="132"/>
        <v>0.63000000000000966</v>
      </c>
      <c r="I779" s="3">
        <f t="shared" si="133"/>
        <v>6.7909884660990591E-3</v>
      </c>
      <c r="K779" s="4" t="str">
        <f t="shared" si="134"/>
        <v>'20100331',</v>
      </c>
      <c r="L779" s="4" t="str">
        <f t="shared" si="135"/>
        <v>'USDJPY',</v>
      </c>
      <c r="M779" s="4" t="str">
        <f t="shared" si="136"/>
        <v>93.4,</v>
      </c>
      <c r="N779" s="4" t="str">
        <f t="shared" si="137"/>
        <v>92.77,</v>
      </c>
      <c r="O779" s="4" t="str">
        <f t="shared" si="138"/>
        <v>93.6,</v>
      </c>
      <c r="P779" s="4" t="str">
        <f t="shared" si="139"/>
        <v>92.72,</v>
      </c>
      <c r="Q779" s="5" t="s">
        <v>10</v>
      </c>
      <c r="R779" s="4" t="str">
        <f t="shared" si="140"/>
        <v>0.63,</v>
      </c>
      <c r="S779" s="4" t="str">
        <f t="shared" si="141"/>
        <v>0.00679</v>
      </c>
      <c r="T779" s="4" t="str">
        <f t="shared" si="142"/>
        <v>insert into FXRATE values ('20100331','USDJPY',93.4,92.77,93.6,92.72,null, 0.63,0.00679);</v>
      </c>
    </row>
    <row r="780" spans="1:20" x14ac:dyDescent="0.2">
      <c r="A780" s="1">
        <v>20100401</v>
      </c>
      <c r="B780" s="1" t="s">
        <v>5</v>
      </c>
      <c r="C780" s="2">
        <v>93.8</v>
      </c>
      <c r="D780" s="2">
        <v>93.4</v>
      </c>
      <c r="E780" s="2">
        <v>94.02</v>
      </c>
      <c r="F780" s="2">
        <v>93.27</v>
      </c>
      <c r="G780" s="1" t="s">
        <v>6</v>
      </c>
      <c r="H780" s="2">
        <f t="shared" si="132"/>
        <v>0.39999999999999147</v>
      </c>
      <c r="I780" s="3">
        <f t="shared" si="133"/>
        <v>4.282655246252585E-3</v>
      </c>
      <c r="K780" s="4" t="str">
        <f t="shared" si="134"/>
        <v>'20100401',</v>
      </c>
      <c r="L780" s="4" t="str">
        <f t="shared" si="135"/>
        <v>'USDJPY',</v>
      </c>
      <c r="M780" s="4" t="str">
        <f t="shared" si="136"/>
        <v>93.8,</v>
      </c>
      <c r="N780" s="4" t="str">
        <f t="shared" si="137"/>
        <v>93.4,</v>
      </c>
      <c r="O780" s="4" t="str">
        <f t="shared" si="138"/>
        <v>94.02,</v>
      </c>
      <c r="P780" s="4" t="str">
        <f t="shared" si="139"/>
        <v>93.27,</v>
      </c>
      <c r="Q780" s="5" t="s">
        <v>10</v>
      </c>
      <c r="R780" s="4" t="str">
        <f t="shared" si="140"/>
        <v>0.4,</v>
      </c>
      <c r="S780" s="4" t="str">
        <f t="shared" si="141"/>
        <v>0.00428</v>
      </c>
      <c r="T780" s="4" t="str">
        <f t="shared" si="142"/>
        <v>insert into FXRATE values ('20100401','USDJPY',93.8,93.4,94.02,93.27,null, 0.4,0.00428);</v>
      </c>
    </row>
    <row r="781" spans="1:20" x14ac:dyDescent="0.2">
      <c r="A781" s="1">
        <v>20100402</v>
      </c>
      <c r="B781" s="1" t="s">
        <v>5</v>
      </c>
      <c r="C781" s="2">
        <v>94.56</v>
      </c>
      <c r="D781" s="2">
        <v>93.8</v>
      </c>
      <c r="E781" s="2">
        <v>94.69</v>
      </c>
      <c r="F781" s="2">
        <v>93.6</v>
      </c>
      <c r="G781" s="1" t="s">
        <v>6</v>
      </c>
      <c r="H781" s="2">
        <f t="shared" si="132"/>
        <v>0.76000000000000512</v>
      </c>
      <c r="I781" s="3">
        <f t="shared" si="133"/>
        <v>8.1023454157783063E-3</v>
      </c>
      <c r="K781" s="4" t="str">
        <f t="shared" si="134"/>
        <v>'20100402',</v>
      </c>
      <c r="L781" s="4" t="str">
        <f t="shared" si="135"/>
        <v>'USDJPY',</v>
      </c>
      <c r="M781" s="4" t="str">
        <f t="shared" si="136"/>
        <v>94.56,</v>
      </c>
      <c r="N781" s="4" t="str">
        <f t="shared" si="137"/>
        <v>93.8,</v>
      </c>
      <c r="O781" s="4" t="str">
        <f t="shared" si="138"/>
        <v>94.69,</v>
      </c>
      <c r="P781" s="4" t="str">
        <f t="shared" si="139"/>
        <v>93.6,</v>
      </c>
      <c r="Q781" s="5" t="s">
        <v>10</v>
      </c>
      <c r="R781" s="4" t="str">
        <f t="shared" si="140"/>
        <v>0.76,</v>
      </c>
      <c r="S781" s="4" t="str">
        <f t="shared" si="141"/>
        <v>0.0081</v>
      </c>
      <c r="T781" s="4" t="str">
        <f t="shared" si="142"/>
        <v>insert into FXRATE values ('20100402','USDJPY',94.56,93.8,94.69,93.6,null, 0.76,0.0081);</v>
      </c>
    </row>
    <row r="782" spans="1:20" x14ac:dyDescent="0.2">
      <c r="A782" s="1">
        <v>20100405</v>
      </c>
      <c r="B782" s="1" t="s">
        <v>5</v>
      </c>
      <c r="C782" s="2">
        <v>94.33</v>
      </c>
      <c r="D782" s="2">
        <v>94.57</v>
      </c>
      <c r="E782" s="2">
        <v>94.65</v>
      </c>
      <c r="F782" s="2">
        <v>94.07</v>
      </c>
      <c r="G782" s="1" t="s">
        <v>6</v>
      </c>
      <c r="H782" s="2">
        <f t="shared" si="132"/>
        <v>-0.23000000000000398</v>
      </c>
      <c r="I782" s="3">
        <f t="shared" si="133"/>
        <v>-2.4323181049069795E-3</v>
      </c>
      <c r="K782" s="4" t="str">
        <f t="shared" si="134"/>
        <v>'20100405',</v>
      </c>
      <c r="L782" s="4" t="str">
        <f t="shared" si="135"/>
        <v>'USDJPY',</v>
      </c>
      <c r="M782" s="4" t="str">
        <f t="shared" si="136"/>
        <v>94.33,</v>
      </c>
      <c r="N782" s="4" t="str">
        <f t="shared" si="137"/>
        <v>94.57,</v>
      </c>
      <c r="O782" s="4" t="str">
        <f t="shared" si="138"/>
        <v>94.65,</v>
      </c>
      <c r="P782" s="4" t="str">
        <f t="shared" si="139"/>
        <v>94.07,</v>
      </c>
      <c r="Q782" s="5" t="s">
        <v>10</v>
      </c>
      <c r="R782" s="4" t="str">
        <f t="shared" si="140"/>
        <v>-0.23,</v>
      </c>
      <c r="S782" s="4" t="str">
        <f t="shared" si="141"/>
        <v>-0.00243</v>
      </c>
      <c r="T782" s="4" t="str">
        <f t="shared" si="142"/>
        <v>insert into FXRATE values ('20100405','USDJPY',94.33,94.57,94.65,94.07,null, -0.23,-0.00243);</v>
      </c>
    </row>
    <row r="783" spans="1:20" x14ac:dyDescent="0.2">
      <c r="A783" s="1">
        <v>20100406</v>
      </c>
      <c r="B783" s="1" t="s">
        <v>5</v>
      </c>
      <c r="C783" s="2">
        <v>93.78</v>
      </c>
      <c r="D783" s="2">
        <v>94.33</v>
      </c>
      <c r="E783" s="2">
        <v>94.38</v>
      </c>
      <c r="F783" s="2">
        <v>93.66</v>
      </c>
      <c r="G783" s="1" t="s">
        <v>6</v>
      </c>
      <c r="H783" s="2">
        <f t="shared" si="132"/>
        <v>-0.54999999999999716</v>
      </c>
      <c r="I783" s="3">
        <f t="shared" si="133"/>
        <v>-5.8305947206614772E-3</v>
      </c>
      <c r="K783" s="4" t="str">
        <f t="shared" si="134"/>
        <v>'20100406',</v>
      </c>
      <c r="L783" s="4" t="str">
        <f t="shared" si="135"/>
        <v>'USDJPY',</v>
      </c>
      <c r="M783" s="4" t="str">
        <f t="shared" si="136"/>
        <v>93.78,</v>
      </c>
      <c r="N783" s="4" t="str">
        <f t="shared" si="137"/>
        <v>94.33,</v>
      </c>
      <c r="O783" s="4" t="str">
        <f t="shared" si="138"/>
        <v>94.38,</v>
      </c>
      <c r="P783" s="4" t="str">
        <f t="shared" si="139"/>
        <v>93.66,</v>
      </c>
      <c r="Q783" s="5" t="s">
        <v>10</v>
      </c>
      <c r="R783" s="4" t="str">
        <f t="shared" si="140"/>
        <v>-0.55,</v>
      </c>
      <c r="S783" s="4" t="str">
        <f t="shared" si="141"/>
        <v>-0.00583</v>
      </c>
      <c r="T783" s="4" t="str">
        <f t="shared" si="142"/>
        <v>insert into FXRATE values ('20100406','USDJPY',93.78,94.33,94.38,93.66,null, -0.55,-0.00583);</v>
      </c>
    </row>
    <row r="784" spans="1:20" x14ac:dyDescent="0.2">
      <c r="A784" s="1">
        <v>20100407</v>
      </c>
      <c r="B784" s="1" t="s">
        <v>5</v>
      </c>
      <c r="C784" s="2">
        <v>93.31</v>
      </c>
      <c r="D784" s="2">
        <v>93.78</v>
      </c>
      <c r="E784" s="2">
        <v>94.24</v>
      </c>
      <c r="F784" s="2">
        <v>93.14</v>
      </c>
      <c r="G784" s="1" t="s">
        <v>6</v>
      </c>
      <c r="H784" s="2">
        <f t="shared" si="132"/>
        <v>-0.46999999999999886</v>
      </c>
      <c r="I784" s="3">
        <f t="shared" si="133"/>
        <v>-5.0117295798677635E-3</v>
      </c>
      <c r="K784" s="4" t="str">
        <f t="shared" si="134"/>
        <v>'20100407',</v>
      </c>
      <c r="L784" s="4" t="str">
        <f t="shared" si="135"/>
        <v>'USDJPY',</v>
      </c>
      <c r="M784" s="4" t="str">
        <f t="shared" si="136"/>
        <v>93.31,</v>
      </c>
      <c r="N784" s="4" t="str">
        <f t="shared" si="137"/>
        <v>93.78,</v>
      </c>
      <c r="O784" s="4" t="str">
        <f t="shared" si="138"/>
        <v>94.24,</v>
      </c>
      <c r="P784" s="4" t="str">
        <f t="shared" si="139"/>
        <v>93.14,</v>
      </c>
      <c r="Q784" s="5" t="s">
        <v>10</v>
      </c>
      <c r="R784" s="4" t="str">
        <f t="shared" si="140"/>
        <v>-0.47,</v>
      </c>
      <c r="S784" s="4" t="str">
        <f t="shared" si="141"/>
        <v>-0.00501</v>
      </c>
      <c r="T784" s="4" t="str">
        <f t="shared" si="142"/>
        <v>insert into FXRATE values ('20100407','USDJPY',93.31,93.78,94.24,93.14,null, -0.47,-0.00501);</v>
      </c>
    </row>
    <row r="785" spans="1:20" x14ac:dyDescent="0.2">
      <c r="A785" s="1">
        <v>20100408</v>
      </c>
      <c r="B785" s="1" t="s">
        <v>5</v>
      </c>
      <c r="C785" s="2">
        <v>93.33</v>
      </c>
      <c r="D785" s="2">
        <v>93.31</v>
      </c>
      <c r="E785" s="2">
        <v>93.46</v>
      </c>
      <c r="F785" s="2">
        <v>92.82</v>
      </c>
      <c r="G785" s="1" t="s">
        <v>6</v>
      </c>
      <c r="H785" s="2">
        <f t="shared" si="132"/>
        <v>1.9999999999996021E-2</v>
      </c>
      <c r="I785" s="3">
        <f t="shared" si="133"/>
        <v>2.1433929911044927E-4</v>
      </c>
      <c r="K785" s="4" t="str">
        <f t="shared" si="134"/>
        <v>'20100408',</v>
      </c>
      <c r="L785" s="4" t="str">
        <f t="shared" si="135"/>
        <v>'USDJPY',</v>
      </c>
      <c r="M785" s="4" t="str">
        <f t="shared" si="136"/>
        <v>93.33,</v>
      </c>
      <c r="N785" s="4" t="str">
        <f t="shared" si="137"/>
        <v>93.31,</v>
      </c>
      <c r="O785" s="4" t="str">
        <f t="shared" si="138"/>
        <v>93.46,</v>
      </c>
      <c r="P785" s="4" t="str">
        <f t="shared" si="139"/>
        <v>92.82,</v>
      </c>
      <c r="Q785" s="5" t="s">
        <v>10</v>
      </c>
      <c r="R785" s="4" t="str">
        <f t="shared" si="140"/>
        <v>0.02,</v>
      </c>
      <c r="S785" s="4" t="str">
        <f t="shared" si="141"/>
        <v>0.00021</v>
      </c>
      <c r="T785" s="4" t="str">
        <f t="shared" si="142"/>
        <v>insert into FXRATE values ('20100408','USDJPY',93.33,93.31,93.46,92.82,null, 0.02,0.00021);</v>
      </c>
    </row>
    <row r="786" spans="1:20" x14ac:dyDescent="0.2">
      <c r="A786" s="1">
        <v>20100409</v>
      </c>
      <c r="B786" s="1" t="s">
        <v>5</v>
      </c>
      <c r="C786" s="2">
        <v>93.17</v>
      </c>
      <c r="D786" s="2">
        <v>93.33</v>
      </c>
      <c r="E786" s="2">
        <v>93.75</v>
      </c>
      <c r="F786" s="2">
        <v>93.08</v>
      </c>
      <c r="G786" s="1" t="s">
        <v>6</v>
      </c>
      <c r="H786" s="2">
        <f t="shared" si="132"/>
        <v>-0.15999999999999659</v>
      </c>
      <c r="I786" s="3">
        <f t="shared" si="133"/>
        <v>-1.7143469409621407E-3</v>
      </c>
      <c r="K786" s="4" t="str">
        <f t="shared" si="134"/>
        <v>'20100409',</v>
      </c>
      <c r="L786" s="4" t="str">
        <f t="shared" si="135"/>
        <v>'USDJPY',</v>
      </c>
      <c r="M786" s="4" t="str">
        <f t="shared" si="136"/>
        <v>93.17,</v>
      </c>
      <c r="N786" s="4" t="str">
        <f t="shared" si="137"/>
        <v>93.33,</v>
      </c>
      <c r="O786" s="4" t="str">
        <f t="shared" si="138"/>
        <v>93.75,</v>
      </c>
      <c r="P786" s="4" t="str">
        <f t="shared" si="139"/>
        <v>93.08,</v>
      </c>
      <c r="Q786" s="5" t="s">
        <v>10</v>
      </c>
      <c r="R786" s="4" t="str">
        <f t="shared" si="140"/>
        <v>-0.16,</v>
      </c>
      <c r="S786" s="4" t="str">
        <f t="shared" si="141"/>
        <v>-0.00171</v>
      </c>
      <c r="T786" s="4" t="str">
        <f t="shared" si="142"/>
        <v>insert into FXRATE values ('20100409','USDJPY',93.17,93.33,93.75,93.08,null, -0.16,-0.00171);</v>
      </c>
    </row>
    <row r="787" spans="1:20" x14ac:dyDescent="0.2">
      <c r="A787" s="1">
        <v>20100412</v>
      </c>
      <c r="B787" s="1" t="s">
        <v>5</v>
      </c>
      <c r="C787" s="2">
        <v>93.23</v>
      </c>
      <c r="D787" s="2">
        <v>93.25</v>
      </c>
      <c r="E787" s="2">
        <v>93.59</v>
      </c>
      <c r="F787" s="2">
        <v>93.05</v>
      </c>
      <c r="G787" s="1" t="s">
        <v>6</v>
      </c>
      <c r="H787" s="2">
        <f t="shared" si="132"/>
        <v>6.0000000000002274E-2</v>
      </c>
      <c r="I787" s="3">
        <f t="shared" si="133"/>
        <v>6.4398411505851958E-4</v>
      </c>
      <c r="K787" s="4" t="str">
        <f t="shared" si="134"/>
        <v>'20100412',</v>
      </c>
      <c r="L787" s="4" t="str">
        <f t="shared" si="135"/>
        <v>'USDJPY',</v>
      </c>
      <c r="M787" s="4" t="str">
        <f t="shared" si="136"/>
        <v>93.23,</v>
      </c>
      <c r="N787" s="4" t="str">
        <f t="shared" si="137"/>
        <v>93.25,</v>
      </c>
      <c r="O787" s="4" t="str">
        <f t="shared" si="138"/>
        <v>93.59,</v>
      </c>
      <c r="P787" s="4" t="str">
        <f t="shared" si="139"/>
        <v>93.05,</v>
      </c>
      <c r="Q787" s="5" t="s">
        <v>10</v>
      </c>
      <c r="R787" s="4" t="str">
        <f t="shared" si="140"/>
        <v>0.06,</v>
      </c>
      <c r="S787" s="4" t="str">
        <f t="shared" si="141"/>
        <v>0.00064</v>
      </c>
      <c r="T787" s="4" t="str">
        <f t="shared" si="142"/>
        <v>insert into FXRATE values ('20100412','USDJPY',93.23,93.25,93.59,93.05,null, 0.06,0.00064);</v>
      </c>
    </row>
    <row r="788" spans="1:20" x14ac:dyDescent="0.2">
      <c r="A788" s="1">
        <v>20100413</v>
      </c>
      <c r="B788" s="1" t="s">
        <v>5</v>
      </c>
      <c r="C788" s="2">
        <v>93.17</v>
      </c>
      <c r="D788" s="2">
        <v>93.23</v>
      </c>
      <c r="E788" s="2">
        <v>93.38</v>
      </c>
      <c r="F788" s="2">
        <v>92.57</v>
      </c>
      <c r="G788" s="1" t="s">
        <v>6</v>
      </c>
      <c r="H788" s="2">
        <f t="shared" si="132"/>
        <v>-6.0000000000002274E-2</v>
      </c>
      <c r="I788" s="3">
        <f t="shared" si="133"/>
        <v>-6.4356966641641389E-4</v>
      </c>
      <c r="K788" s="4" t="str">
        <f t="shared" si="134"/>
        <v>'20100413',</v>
      </c>
      <c r="L788" s="4" t="str">
        <f t="shared" si="135"/>
        <v>'USDJPY',</v>
      </c>
      <c r="M788" s="4" t="str">
        <f t="shared" si="136"/>
        <v>93.17,</v>
      </c>
      <c r="N788" s="4" t="str">
        <f t="shared" si="137"/>
        <v>93.23,</v>
      </c>
      <c r="O788" s="4" t="str">
        <f t="shared" si="138"/>
        <v>93.38,</v>
      </c>
      <c r="P788" s="4" t="str">
        <f t="shared" si="139"/>
        <v>92.57,</v>
      </c>
      <c r="Q788" s="5" t="s">
        <v>10</v>
      </c>
      <c r="R788" s="4" t="str">
        <f t="shared" si="140"/>
        <v>-0.06,</v>
      </c>
      <c r="S788" s="4" t="str">
        <f t="shared" si="141"/>
        <v>-0.00064</v>
      </c>
      <c r="T788" s="4" t="str">
        <f t="shared" si="142"/>
        <v>insert into FXRATE values ('20100413','USDJPY',93.17,93.23,93.38,92.57,null, -0.06,-0.00064);</v>
      </c>
    </row>
    <row r="789" spans="1:20" x14ac:dyDescent="0.2">
      <c r="A789" s="1">
        <v>20100414</v>
      </c>
      <c r="B789" s="1" t="s">
        <v>5</v>
      </c>
      <c r="C789" s="2">
        <v>93.24</v>
      </c>
      <c r="D789" s="2">
        <v>93.17</v>
      </c>
      <c r="E789" s="2">
        <v>93.7</v>
      </c>
      <c r="F789" s="2">
        <v>92.82</v>
      </c>
      <c r="G789" s="1" t="s">
        <v>6</v>
      </c>
      <c r="H789" s="2">
        <f t="shared" si="132"/>
        <v>6.9999999999993179E-2</v>
      </c>
      <c r="I789" s="3">
        <f t="shared" si="133"/>
        <v>7.5131480090150451E-4</v>
      </c>
      <c r="K789" s="4" t="str">
        <f t="shared" si="134"/>
        <v>'20100414',</v>
      </c>
      <c r="L789" s="4" t="str">
        <f t="shared" si="135"/>
        <v>'USDJPY',</v>
      </c>
      <c r="M789" s="4" t="str">
        <f t="shared" si="136"/>
        <v>93.24,</v>
      </c>
      <c r="N789" s="4" t="str">
        <f t="shared" si="137"/>
        <v>93.17,</v>
      </c>
      <c r="O789" s="4" t="str">
        <f t="shared" si="138"/>
        <v>93.7,</v>
      </c>
      <c r="P789" s="4" t="str">
        <f t="shared" si="139"/>
        <v>92.82,</v>
      </c>
      <c r="Q789" s="5" t="s">
        <v>10</v>
      </c>
      <c r="R789" s="4" t="str">
        <f t="shared" si="140"/>
        <v>0.07,</v>
      </c>
      <c r="S789" s="4" t="str">
        <f t="shared" si="141"/>
        <v>0.00075</v>
      </c>
      <c r="T789" s="4" t="str">
        <f t="shared" si="142"/>
        <v>insert into FXRATE values ('20100414','USDJPY',93.24,93.17,93.7,92.82,null, 0.07,0.00075);</v>
      </c>
    </row>
    <row r="790" spans="1:20" x14ac:dyDescent="0.2">
      <c r="A790" s="1">
        <v>20100415</v>
      </c>
      <c r="B790" s="1" t="s">
        <v>5</v>
      </c>
      <c r="C790" s="2">
        <v>93.02</v>
      </c>
      <c r="D790" s="2">
        <v>93.24</v>
      </c>
      <c r="E790" s="2">
        <v>93.5</v>
      </c>
      <c r="F790" s="2">
        <v>92.87</v>
      </c>
      <c r="G790" s="1" t="s">
        <v>6</v>
      </c>
      <c r="H790" s="2">
        <f t="shared" si="132"/>
        <v>-0.21999999999999886</v>
      </c>
      <c r="I790" s="3">
        <f t="shared" si="133"/>
        <v>-2.3595023595023475E-3</v>
      </c>
      <c r="K790" s="4" t="str">
        <f t="shared" si="134"/>
        <v>'20100415',</v>
      </c>
      <c r="L790" s="4" t="str">
        <f t="shared" si="135"/>
        <v>'USDJPY',</v>
      </c>
      <c r="M790" s="4" t="str">
        <f t="shared" si="136"/>
        <v>93.02,</v>
      </c>
      <c r="N790" s="4" t="str">
        <f t="shared" si="137"/>
        <v>93.24,</v>
      </c>
      <c r="O790" s="4" t="str">
        <f t="shared" si="138"/>
        <v>93.5,</v>
      </c>
      <c r="P790" s="4" t="str">
        <f t="shared" si="139"/>
        <v>92.87,</v>
      </c>
      <c r="Q790" s="5" t="s">
        <v>10</v>
      </c>
      <c r="R790" s="4" t="str">
        <f t="shared" si="140"/>
        <v>-0.22,</v>
      </c>
      <c r="S790" s="4" t="str">
        <f t="shared" si="141"/>
        <v>-0.00236</v>
      </c>
      <c r="T790" s="4" t="str">
        <f t="shared" si="142"/>
        <v>insert into FXRATE values ('20100415','USDJPY',93.02,93.24,93.5,92.87,null, -0.22,-0.00236);</v>
      </c>
    </row>
    <row r="791" spans="1:20" x14ac:dyDescent="0.2">
      <c r="A791" s="1">
        <v>20100416</v>
      </c>
      <c r="B791" s="1" t="s">
        <v>5</v>
      </c>
      <c r="C791" s="2">
        <v>92.12</v>
      </c>
      <c r="D791" s="2">
        <v>93.02</v>
      </c>
      <c r="E791" s="2">
        <v>93.12</v>
      </c>
      <c r="F791" s="2">
        <v>91.89</v>
      </c>
      <c r="G791" s="1" t="s">
        <v>6</v>
      </c>
      <c r="H791" s="2">
        <f t="shared" si="132"/>
        <v>-0.89999999999999147</v>
      </c>
      <c r="I791" s="3">
        <f t="shared" si="133"/>
        <v>-9.6753386368521981E-3</v>
      </c>
      <c r="K791" s="4" t="str">
        <f t="shared" si="134"/>
        <v>'20100416',</v>
      </c>
      <c r="L791" s="4" t="str">
        <f t="shared" si="135"/>
        <v>'USDJPY',</v>
      </c>
      <c r="M791" s="4" t="str">
        <f t="shared" si="136"/>
        <v>92.12,</v>
      </c>
      <c r="N791" s="4" t="str">
        <f t="shared" si="137"/>
        <v>93.02,</v>
      </c>
      <c r="O791" s="4" t="str">
        <f t="shared" si="138"/>
        <v>93.12,</v>
      </c>
      <c r="P791" s="4" t="str">
        <f t="shared" si="139"/>
        <v>91.89,</v>
      </c>
      <c r="Q791" s="5" t="s">
        <v>10</v>
      </c>
      <c r="R791" s="4" t="str">
        <f t="shared" si="140"/>
        <v>-0.9,</v>
      </c>
      <c r="S791" s="4" t="str">
        <f t="shared" si="141"/>
        <v>-0.00968</v>
      </c>
      <c r="T791" s="4" t="str">
        <f t="shared" si="142"/>
        <v>insert into FXRATE values ('20100416','USDJPY',92.12,93.02,93.12,91.89,null, -0.9,-0.00968);</v>
      </c>
    </row>
    <row r="792" spans="1:20" x14ac:dyDescent="0.2">
      <c r="A792" s="1">
        <v>20100419</v>
      </c>
      <c r="B792" s="1" t="s">
        <v>5</v>
      </c>
      <c r="C792" s="2">
        <v>92.37</v>
      </c>
      <c r="D792" s="2">
        <v>91.96</v>
      </c>
      <c r="E792" s="2">
        <v>92.43</v>
      </c>
      <c r="F792" s="2">
        <v>91.59</v>
      </c>
      <c r="G792" s="1" t="s">
        <v>6</v>
      </c>
      <c r="H792" s="2">
        <f t="shared" si="132"/>
        <v>0.25</v>
      </c>
      <c r="I792" s="3">
        <f t="shared" si="133"/>
        <v>2.7138514980460269E-3</v>
      </c>
      <c r="K792" s="4" t="str">
        <f t="shared" si="134"/>
        <v>'20100419',</v>
      </c>
      <c r="L792" s="4" t="str">
        <f t="shared" si="135"/>
        <v>'USDJPY',</v>
      </c>
      <c r="M792" s="4" t="str">
        <f t="shared" si="136"/>
        <v>92.37,</v>
      </c>
      <c r="N792" s="4" t="str">
        <f t="shared" si="137"/>
        <v>91.96,</v>
      </c>
      <c r="O792" s="4" t="str">
        <f t="shared" si="138"/>
        <v>92.43,</v>
      </c>
      <c r="P792" s="4" t="str">
        <f t="shared" si="139"/>
        <v>91.59,</v>
      </c>
      <c r="Q792" s="5" t="s">
        <v>10</v>
      </c>
      <c r="R792" s="4" t="str">
        <f t="shared" si="140"/>
        <v>0.25,</v>
      </c>
      <c r="S792" s="4" t="str">
        <f t="shared" si="141"/>
        <v>0.00271</v>
      </c>
      <c r="T792" s="4" t="str">
        <f t="shared" si="142"/>
        <v>insert into FXRATE values ('20100419','USDJPY',92.37,91.96,92.43,91.59,null, 0.25,0.00271);</v>
      </c>
    </row>
    <row r="793" spans="1:20" x14ac:dyDescent="0.2">
      <c r="A793" s="1">
        <v>20100420</v>
      </c>
      <c r="B793" s="1" t="s">
        <v>5</v>
      </c>
      <c r="C793" s="2">
        <v>93.2</v>
      </c>
      <c r="D793" s="2">
        <v>92.37</v>
      </c>
      <c r="E793" s="2">
        <v>93.36</v>
      </c>
      <c r="F793" s="2">
        <v>92.35</v>
      </c>
      <c r="G793" s="1" t="s">
        <v>6</v>
      </c>
      <c r="H793" s="2">
        <f t="shared" si="132"/>
        <v>0.82999999999999829</v>
      </c>
      <c r="I793" s="3">
        <f t="shared" si="133"/>
        <v>8.9856013857312796E-3</v>
      </c>
      <c r="K793" s="4" t="str">
        <f t="shared" si="134"/>
        <v>'20100420',</v>
      </c>
      <c r="L793" s="4" t="str">
        <f t="shared" si="135"/>
        <v>'USDJPY',</v>
      </c>
      <c r="M793" s="4" t="str">
        <f t="shared" si="136"/>
        <v>93.2,</v>
      </c>
      <c r="N793" s="4" t="str">
        <f t="shared" si="137"/>
        <v>92.37,</v>
      </c>
      <c r="O793" s="4" t="str">
        <f t="shared" si="138"/>
        <v>93.36,</v>
      </c>
      <c r="P793" s="4" t="str">
        <f t="shared" si="139"/>
        <v>92.35,</v>
      </c>
      <c r="Q793" s="5" t="s">
        <v>10</v>
      </c>
      <c r="R793" s="4" t="str">
        <f t="shared" si="140"/>
        <v>0.83,</v>
      </c>
      <c r="S793" s="4" t="str">
        <f t="shared" si="141"/>
        <v>0.00899</v>
      </c>
      <c r="T793" s="4" t="str">
        <f t="shared" si="142"/>
        <v>insert into FXRATE values ('20100420','USDJPY',93.2,92.37,93.36,92.35,null, 0.83,0.00899);</v>
      </c>
    </row>
    <row r="794" spans="1:20" x14ac:dyDescent="0.2">
      <c r="A794" s="1">
        <v>20100421</v>
      </c>
      <c r="B794" s="1" t="s">
        <v>5</v>
      </c>
      <c r="C794" s="2">
        <v>93.17</v>
      </c>
      <c r="D794" s="2">
        <v>93.2</v>
      </c>
      <c r="E794" s="2">
        <v>93.43</v>
      </c>
      <c r="F794" s="2">
        <v>92.93</v>
      </c>
      <c r="G794" s="1" t="s">
        <v>6</v>
      </c>
      <c r="H794" s="2">
        <f t="shared" si="132"/>
        <v>-3.0000000000001137E-2</v>
      </c>
      <c r="I794" s="3">
        <f t="shared" si="133"/>
        <v>-3.2188841201717959E-4</v>
      </c>
      <c r="K794" s="4" t="str">
        <f t="shared" si="134"/>
        <v>'20100421',</v>
      </c>
      <c r="L794" s="4" t="str">
        <f t="shared" si="135"/>
        <v>'USDJPY',</v>
      </c>
      <c r="M794" s="4" t="str">
        <f t="shared" si="136"/>
        <v>93.17,</v>
      </c>
      <c r="N794" s="4" t="str">
        <f t="shared" si="137"/>
        <v>93.2,</v>
      </c>
      <c r="O794" s="4" t="str">
        <f t="shared" si="138"/>
        <v>93.43,</v>
      </c>
      <c r="P794" s="4" t="str">
        <f t="shared" si="139"/>
        <v>92.93,</v>
      </c>
      <c r="Q794" s="5" t="s">
        <v>10</v>
      </c>
      <c r="R794" s="4" t="str">
        <f t="shared" si="140"/>
        <v>-0.03,</v>
      </c>
      <c r="S794" s="4" t="str">
        <f t="shared" si="141"/>
        <v>-0.00032</v>
      </c>
      <c r="T794" s="4" t="str">
        <f t="shared" si="142"/>
        <v>insert into FXRATE values ('20100421','USDJPY',93.17,93.2,93.43,92.93,null, -0.03,-0.00032);</v>
      </c>
    </row>
    <row r="795" spans="1:20" x14ac:dyDescent="0.2">
      <c r="A795" s="1">
        <v>20100422</v>
      </c>
      <c r="B795" s="1" t="s">
        <v>5</v>
      </c>
      <c r="C795" s="2">
        <v>93.45</v>
      </c>
      <c r="D795" s="2">
        <v>93.17</v>
      </c>
      <c r="E795" s="2">
        <v>93.59</v>
      </c>
      <c r="F795" s="2">
        <v>92.74</v>
      </c>
      <c r="G795" s="1" t="s">
        <v>6</v>
      </c>
      <c r="H795" s="2">
        <f t="shared" si="132"/>
        <v>0.28000000000000114</v>
      </c>
      <c r="I795" s="3">
        <f t="shared" si="133"/>
        <v>3.0052592036063233E-3</v>
      </c>
      <c r="K795" s="4" t="str">
        <f t="shared" si="134"/>
        <v>'20100422',</v>
      </c>
      <c r="L795" s="4" t="str">
        <f t="shared" si="135"/>
        <v>'USDJPY',</v>
      </c>
      <c r="M795" s="4" t="str">
        <f t="shared" si="136"/>
        <v>93.45,</v>
      </c>
      <c r="N795" s="4" t="str">
        <f t="shared" si="137"/>
        <v>93.17,</v>
      </c>
      <c r="O795" s="4" t="str">
        <f t="shared" si="138"/>
        <v>93.59,</v>
      </c>
      <c r="P795" s="4" t="str">
        <f t="shared" si="139"/>
        <v>92.74,</v>
      </c>
      <c r="Q795" s="5" t="s">
        <v>10</v>
      </c>
      <c r="R795" s="4" t="str">
        <f t="shared" si="140"/>
        <v>0.28,</v>
      </c>
      <c r="S795" s="4" t="str">
        <f t="shared" si="141"/>
        <v>0.00301</v>
      </c>
      <c r="T795" s="4" t="str">
        <f t="shared" si="142"/>
        <v>insert into FXRATE values ('20100422','USDJPY',93.45,93.17,93.59,92.74,null, 0.28,0.00301);</v>
      </c>
    </row>
    <row r="796" spans="1:20" x14ac:dyDescent="0.2">
      <c r="A796" s="1">
        <v>20100423</v>
      </c>
      <c r="B796" s="1" t="s">
        <v>5</v>
      </c>
      <c r="C796" s="2">
        <v>94.01</v>
      </c>
      <c r="D796" s="2">
        <v>93.45</v>
      </c>
      <c r="E796" s="2">
        <v>94.39</v>
      </c>
      <c r="F796" s="2">
        <v>93.3</v>
      </c>
      <c r="G796" s="1" t="s">
        <v>6</v>
      </c>
      <c r="H796" s="2">
        <f t="shared" si="132"/>
        <v>0.56000000000000227</v>
      </c>
      <c r="I796" s="3">
        <f t="shared" si="133"/>
        <v>5.9925093632959047E-3</v>
      </c>
      <c r="K796" s="4" t="str">
        <f t="shared" si="134"/>
        <v>'20100423',</v>
      </c>
      <c r="L796" s="4" t="str">
        <f t="shared" si="135"/>
        <v>'USDJPY',</v>
      </c>
      <c r="M796" s="4" t="str">
        <f t="shared" si="136"/>
        <v>94.01,</v>
      </c>
      <c r="N796" s="4" t="str">
        <f t="shared" si="137"/>
        <v>93.45,</v>
      </c>
      <c r="O796" s="4" t="str">
        <f t="shared" si="138"/>
        <v>94.39,</v>
      </c>
      <c r="P796" s="4" t="str">
        <f t="shared" si="139"/>
        <v>93.3,</v>
      </c>
      <c r="Q796" s="5" t="s">
        <v>10</v>
      </c>
      <c r="R796" s="4" t="str">
        <f t="shared" si="140"/>
        <v>0.56,</v>
      </c>
      <c r="S796" s="4" t="str">
        <f t="shared" si="141"/>
        <v>0.00599</v>
      </c>
      <c r="T796" s="4" t="str">
        <f t="shared" si="142"/>
        <v>insert into FXRATE values ('20100423','USDJPY',94.01,93.45,94.39,93.3,null, 0.56,0.00599);</v>
      </c>
    </row>
    <row r="797" spans="1:20" x14ac:dyDescent="0.2">
      <c r="A797" s="1">
        <v>20100426</v>
      </c>
      <c r="B797" s="1" t="s">
        <v>5</v>
      </c>
      <c r="C797" s="2">
        <v>93.96</v>
      </c>
      <c r="D797" s="2">
        <v>94.09</v>
      </c>
      <c r="E797" s="2">
        <v>94.36</v>
      </c>
      <c r="F797" s="2">
        <v>93.93</v>
      </c>
      <c r="G797" s="1" t="s">
        <v>6</v>
      </c>
      <c r="H797" s="2">
        <f t="shared" si="132"/>
        <v>-5.0000000000011369E-2</v>
      </c>
      <c r="I797" s="3">
        <f t="shared" si="133"/>
        <v>-5.3185831294555225E-4</v>
      </c>
      <c r="K797" s="4" t="str">
        <f t="shared" si="134"/>
        <v>'20100426',</v>
      </c>
      <c r="L797" s="4" t="str">
        <f t="shared" si="135"/>
        <v>'USDJPY',</v>
      </c>
      <c r="M797" s="4" t="str">
        <f t="shared" si="136"/>
        <v>93.96,</v>
      </c>
      <c r="N797" s="4" t="str">
        <f t="shared" si="137"/>
        <v>94.09,</v>
      </c>
      <c r="O797" s="4" t="str">
        <f t="shared" si="138"/>
        <v>94.36,</v>
      </c>
      <c r="P797" s="4" t="str">
        <f t="shared" si="139"/>
        <v>93.93,</v>
      </c>
      <c r="Q797" s="5" t="s">
        <v>10</v>
      </c>
      <c r="R797" s="4" t="str">
        <f t="shared" si="140"/>
        <v>-0.05,</v>
      </c>
      <c r="S797" s="4" t="str">
        <f t="shared" si="141"/>
        <v>-0.00053</v>
      </c>
      <c r="T797" s="4" t="str">
        <f t="shared" si="142"/>
        <v>insert into FXRATE values ('20100426','USDJPY',93.96,94.09,94.36,93.93,null, -0.05,-0.00053);</v>
      </c>
    </row>
    <row r="798" spans="1:20" x14ac:dyDescent="0.2">
      <c r="A798" s="1">
        <v>20100427</v>
      </c>
      <c r="B798" s="1" t="s">
        <v>5</v>
      </c>
      <c r="C798" s="2">
        <v>93.23</v>
      </c>
      <c r="D798" s="2">
        <v>93.96</v>
      </c>
      <c r="E798" s="2">
        <v>94.04</v>
      </c>
      <c r="F798" s="2">
        <v>92.8</v>
      </c>
      <c r="G798" s="1" t="s">
        <v>6</v>
      </c>
      <c r="H798" s="2">
        <f t="shared" si="132"/>
        <v>-0.72999999999998977</v>
      </c>
      <c r="I798" s="3">
        <f t="shared" si="133"/>
        <v>-7.7692635163898452E-3</v>
      </c>
      <c r="K798" s="4" t="str">
        <f t="shared" si="134"/>
        <v>'20100427',</v>
      </c>
      <c r="L798" s="4" t="str">
        <f t="shared" si="135"/>
        <v>'USDJPY',</v>
      </c>
      <c r="M798" s="4" t="str">
        <f t="shared" si="136"/>
        <v>93.23,</v>
      </c>
      <c r="N798" s="4" t="str">
        <f t="shared" si="137"/>
        <v>93.96,</v>
      </c>
      <c r="O798" s="4" t="str">
        <f t="shared" si="138"/>
        <v>94.04,</v>
      </c>
      <c r="P798" s="4" t="str">
        <f t="shared" si="139"/>
        <v>92.8,</v>
      </c>
      <c r="Q798" s="5" t="s">
        <v>10</v>
      </c>
      <c r="R798" s="4" t="str">
        <f t="shared" si="140"/>
        <v>-0.73,</v>
      </c>
      <c r="S798" s="4" t="str">
        <f t="shared" si="141"/>
        <v>-0.00777</v>
      </c>
      <c r="T798" s="4" t="str">
        <f t="shared" si="142"/>
        <v>insert into FXRATE values ('20100427','USDJPY',93.23,93.96,94.04,92.8,null, -0.73,-0.00777);</v>
      </c>
    </row>
    <row r="799" spans="1:20" x14ac:dyDescent="0.2">
      <c r="A799" s="1">
        <v>20100428</v>
      </c>
      <c r="B799" s="1" t="s">
        <v>5</v>
      </c>
      <c r="C799" s="2">
        <v>94.04</v>
      </c>
      <c r="D799" s="2">
        <v>93.23</v>
      </c>
      <c r="E799" s="2">
        <v>94.3</v>
      </c>
      <c r="F799" s="2">
        <v>92.98</v>
      </c>
      <c r="G799" s="1" t="s">
        <v>6</v>
      </c>
      <c r="H799" s="2">
        <f t="shared" si="132"/>
        <v>0.81000000000000227</v>
      </c>
      <c r="I799" s="3">
        <f t="shared" si="133"/>
        <v>8.6881904966212824E-3</v>
      </c>
      <c r="K799" s="4" t="str">
        <f t="shared" si="134"/>
        <v>'20100428',</v>
      </c>
      <c r="L799" s="4" t="str">
        <f t="shared" si="135"/>
        <v>'USDJPY',</v>
      </c>
      <c r="M799" s="4" t="str">
        <f t="shared" si="136"/>
        <v>94.04,</v>
      </c>
      <c r="N799" s="4" t="str">
        <f t="shared" si="137"/>
        <v>93.23,</v>
      </c>
      <c r="O799" s="4" t="str">
        <f t="shared" si="138"/>
        <v>94.3,</v>
      </c>
      <c r="P799" s="4" t="str">
        <f t="shared" si="139"/>
        <v>92.98,</v>
      </c>
      <c r="Q799" s="5" t="s">
        <v>10</v>
      </c>
      <c r="R799" s="4" t="str">
        <f t="shared" si="140"/>
        <v>0.81,</v>
      </c>
      <c r="S799" s="4" t="str">
        <f t="shared" si="141"/>
        <v>0.00869</v>
      </c>
      <c r="T799" s="4" t="str">
        <f t="shared" si="142"/>
        <v>insert into FXRATE values ('20100428','USDJPY',94.04,93.23,94.3,92.98,null, 0.81,0.00869);</v>
      </c>
    </row>
    <row r="800" spans="1:20" x14ac:dyDescent="0.2">
      <c r="A800" s="1">
        <v>20100429</v>
      </c>
      <c r="B800" s="1" t="s">
        <v>5</v>
      </c>
      <c r="C800" s="2">
        <v>94.04</v>
      </c>
      <c r="D800" s="2">
        <v>94.04</v>
      </c>
      <c r="E800" s="2">
        <v>94.24</v>
      </c>
      <c r="F800" s="2">
        <v>93.84</v>
      </c>
      <c r="G800" s="1" t="s">
        <v>6</v>
      </c>
      <c r="H800" s="2">
        <f t="shared" si="132"/>
        <v>0</v>
      </c>
      <c r="I800" s="3">
        <f t="shared" si="133"/>
        <v>0</v>
      </c>
      <c r="K800" s="4" t="str">
        <f t="shared" si="134"/>
        <v>'20100429',</v>
      </c>
      <c r="L800" s="4" t="str">
        <f t="shared" si="135"/>
        <v>'USDJPY',</v>
      </c>
      <c r="M800" s="4" t="str">
        <f t="shared" si="136"/>
        <v>94.04,</v>
      </c>
      <c r="N800" s="4" t="str">
        <f t="shared" si="137"/>
        <v>94.04,</v>
      </c>
      <c r="O800" s="4" t="str">
        <f t="shared" si="138"/>
        <v>94.24,</v>
      </c>
      <c r="P800" s="4" t="str">
        <f t="shared" si="139"/>
        <v>93.84,</v>
      </c>
      <c r="Q800" s="5" t="s">
        <v>10</v>
      </c>
      <c r="R800" s="4" t="str">
        <f t="shared" si="140"/>
        <v>0,</v>
      </c>
      <c r="S800" s="4" t="str">
        <f t="shared" si="141"/>
        <v>0</v>
      </c>
      <c r="T800" s="4" t="str">
        <f t="shared" si="142"/>
        <v>insert into FXRATE values ('20100429','USDJPY',94.04,94.04,94.24,93.84,null, 0,0);</v>
      </c>
    </row>
    <row r="801" spans="1:20" x14ac:dyDescent="0.2">
      <c r="A801" s="1">
        <v>20100430</v>
      </c>
      <c r="B801" s="1" t="s">
        <v>5</v>
      </c>
      <c r="C801" s="2">
        <v>93.94</v>
      </c>
      <c r="D801" s="2">
        <v>94.04</v>
      </c>
      <c r="E801" s="2">
        <v>94.55</v>
      </c>
      <c r="F801" s="2">
        <v>93.86</v>
      </c>
      <c r="G801" s="1" t="s">
        <v>6</v>
      </c>
      <c r="H801" s="2">
        <f t="shared" si="132"/>
        <v>-0.10000000000000853</v>
      </c>
      <c r="I801" s="3">
        <f t="shared" si="133"/>
        <v>-1.0633772862612561E-3</v>
      </c>
      <c r="K801" s="4" t="str">
        <f t="shared" si="134"/>
        <v>'20100430',</v>
      </c>
      <c r="L801" s="4" t="str">
        <f t="shared" si="135"/>
        <v>'USDJPY',</v>
      </c>
      <c r="M801" s="4" t="str">
        <f t="shared" si="136"/>
        <v>93.94,</v>
      </c>
      <c r="N801" s="4" t="str">
        <f t="shared" si="137"/>
        <v>94.04,</v>
      </c>
      <c r="O801" s="4" t="str">
        <f t="shared" si="138"/>
        <v>94.55,</v>
      </c>
      <c r="P801" s="4" t="str">
        <f t="shared" si="139"/>
        <v>93.86,</v>
      </c>
      <c r="Q801" s="5" t="s">
        <v>10</v>
      </c>
      <c r="R801" s="4" t="str">
        <f t="shared" si="140"/>
        <v>-0.1,</v>
      </c>
      <c r="S801" s="4" t="str">
        <f t="shared" si="141"/>
        <v>-0.00106</v>
      </c>
      <c r="T801" s="4" t="str">
        <f t="shared" si="142"/>
        <v>insert into FXRATE values ('20100430','USDJPY',93.94,94.04,94.55,93.86,null, -0.1,-0.00106);</v>
      </c>
    </row>
    <row r="802" spans="1:20" x14ac:dyDescent="0.2">
      <c r="A802" s="1">
        <v>20100503</v>
      </c>
      <c r="B802" s="1" t="s">
        <v>5</v>
      </c>
      <c r="C802" s="2">
        <v>94.53</v>
      </c>
      <c r="D802" s="2">
        <v>94.02</v>
      </c>
      <c r="E802" s="2">
        <v>94.78</v>
      </c>
      <c r="F802" s="2">
        <v>93.86</v>
      </c>
      <c r="G802" s="1" t="s">
        <v>6</v>
      </c>
      <c r="H802" s="2">
        <f t="shared" si="132"/>
        <v>0.59000000000000341</v>
      </c>
      <c r="I802" s="3">
        <f t="shared" si="133"/>
        <v>6.2806046412604158E-3</v>
      </c>
      <c r="K802" s="4" t="str">
        <f t="shared" si="134"/>
        <v>'20100503',</v>
      </c>
      <c r="L802" s="4" t="str">
        <f t="shared" si="135"/>
        <v>'USDJPY',</v>
      </c>
      <c r="M802" s="4" t="str">
        <f t="shared" si="136"/>
        <v>94.53,</v>
      </c>
      <c r="N802" s="4" t="str">
        <f t="shared" si="137"/>
        <v>94.02,</v>
      </c>
      <c r="O802" s="4" t="str">
        <f t="shared" si="138"/>
        <v>94.78,</v>
      </c>
      <c r="P802" s="4" t="str">
        <f t="shared" si="139"/>
        <v>93.86,</v>
      </c>
      <c r="Q802" s="5" t="s">
        <v>10</v>
      </c>
      <c r="R802" s="4" t="str">
        <f t="shared" si="140"/>
        <v>0.59,</v>
      </c>
      <c r="S802" s="4" t="str">
        <f t="shared" si="141"/>
        <v>0.00628</v>
      </c>
      <c r="T802" s="4" t="str">
        <f t="shared" si="142"/>
        <v>insert into FXRATE values ('20100503','USDJPY',94.53,94.02,94.78,93.86,null, 0.59,0.00628);</v>
      </c>
    </row>
    <row r="803" spans="1:20" x14ac:dyDescent="0.2">
      <c r="A803" s="1">
        <v>20100504</v>
      </c>
      <c r="B803" s="1" t="s">
        <v>5</v>
      </c>
      <c r="C803" s="2">
        <v>94.49</v>
      </c>
      <c r="D803" s="2">
        <v>94.53</v>
      </c>
      <c r="E803" s="2">
        <v>94.97</v>
      </c>
      <c r="F803" s="2">
        <v>94.31</v>
      </c>
      <c r="G803" s="1" t="s">
        <v>6</v>
      </c>
      <c r="H803" s="2">
        <f t="shared" si="132"/>
        <v>-4.0000000000006253E-2</v>
      </c>
      <c r="I803" s="3">
        <f t="shared" si="133"/>
        <v>-4.2314609118804882E-4</v>
      </c>
      <c r="K803" s="4" t="str">
        <f t="shared" si="134"/>
        <v>'20100504',</v>
      </c>
      <c r="L803" s="4" t="str">
        <f t="shared" si="135"/>
        <v>'USDJPY',</v>
      </c>
      <c r="M803" s="4" t="str">
        <f t="shared" si="136"/>
        <v>94.49,</v>
      </c>
      <c r="N803" s="4" t="str">
        <f t="shared" si="137"/>
        <v>94.53,</v>
      </c>
      <c r="O803" s="4" t="str">
        <f t="shared" si="138"/>
        <v>94.97,</v>
      </c>
      <c r="P803" s="4" t="str">
        <f t="shared" si="139"/>
        <v>94.31,</v>
      </c>
      <c r="Q803" s="5" t="s">
        <v>10</v>
      </c>
      <c r="R803" s="4" t="str">
        <f t="shared" si="140"/>
        <v>-0.04,</v>
      </c>
      <c r="S803" s="4" t="str">
        <f t="shared" si="141"/>
        <v>-0.00042</v>
      </c>
      <c r="T803" s="4" t="str">
        <f t="shared" si="142"/>
        <v>insert into FXRATE values ('20100504','USDJPY',94.49,94.53,94.97,94.31,null, -0.04,-0.00042);</v>
      </c>
    </row>
    <row r="804" spans="1:20" x14ac:dyDescent="0.2">
      <c r="A804" s="1">
        <v>20100505</v>
      </c>
      <c r="B804" s="1" t="s">
        <v>5</v>
      </c>
      <c r="C804" s="2">
        <v>93.77</v>
      </c>
      <c r="D804" s="2">
        <v>94.49</v>
      </c>
      <c r="E804" s="2">
        <v>94.96</v>
      </c>
      <c r="F804" s="2">
        <v>93.54</v>
      </c>
      <c r="G804" s="1" t="s">
        <v>6</v>
      </c>
      <c r="H804" s="2">
        <f t="shared" si="132"/>
        <v>-0.71999999999999886</v>
      </c>
      <c r="I804" s="3">
        <f t="shared" si="133"/>
        <v>-7.619853952799226E-3</v>
      </c>
      <c r="K804" s="4" t="str">
        <f t="shared" si="134"/>
        <v>'20100505',</v>
      </c>
      <c r="L804" s="4" t="str">
        <f t="shared" si="135"/>
        <v>'USDJPY',</v>
      </c>
      <c r="M804" s="4" t="str">
        <f t="shared" si="136"/>
        <v>93.77,</v>
      </c>
      <c r="N804" s="4" t="str">
        <f t="shared" si="137"/>
        <v>94.49,</v>
      </c>
      <c r="O804" s="4" t="str">
        <f t="shared" si="138"/>
        <v>94.96,</v>
      </c>
      <c r="P804" s="4" t="str">
        <f t="shared" si="139"/>
        <v>93.54,</v>
      </c>
      <c r="Q804" s="5" t="s">
        <v>10</v>
      </c>
      <c r="R804" s="4" t="str">
        <f t="shared" si="140"/>
        <v>-0.72,</v>
      </c>
      <c r="S804" s="4" t="str">
        <f t="shared" si="141"/>
        <v>-0.00762</v>
      </c>
      <c r="T804" s="4" t="str">
        <f t="shared" si="142"/>
        <v>insert into FXRATE values ('20100505','USDJPY',93.77,94.49,94.96,93.54,null, -0.72,-0.00762);</v>
      </c>
    </row>
    <row r="805" spans="1:20" x14ac:dyDescent="0.2">
      <c r="A805" s="1">
        <v>20100506</v>
      </c>
      <c r="B805" s="1" t="s">
        <v>5</v>
      </c>
      <c r="C805" s="2">
        <v>90.53</v>
      </c>
      <c r="D805" s="2">
        <v>93.77</v>
      </c>
      <c r="E805" s="2">
        <v>93.95</v>
      </c>
      <c r="F805" s="2">
        <v>87.97</v>
      </c>
      <c r="G805" s="1" t="s">
        <v>6</v>
      </c>
      <c r="H805" s="2">
        <f t="shared" si="132"/>
        <v>-3.2399999999999949</v>
      </c>
      <c r="I805" s="3">
        <f t="shared" si="133"/>
        <v>-3.4552628772528474E-2</v>
      </c>
      <c r="K805" s="4" t="str">
        <f t="shared" si="134"/>
        <v>'20100506',</v>
      </c>
      <c r="L805" s="4" t="str">
        <f t="shared" si="135"/>
        <v>'USDJPY',</v>
      </c>
      <c r="M805" s="4" t="str">
        <f t="shared" si="136"/>
        <v>90.53,</v>
      </c>
      <c r="N805" s="4" t="str">
        <f t="shared" si="137"/>
        <v>93.77,</v>
      </c>
      <c r="O805" s="4" t="str">
        <f t="shared" si="138"/>
        <v>93.95,</v>
      </c>
      <c r="P805" s="4" t="str">
        <f t="shared" si="139"/>
        <v>87.97,</v>
      </c>
      <c r="Q805" s="5" t="s">
        <v>10</v>
      </c>
      <c r="R805" s="4" t="str">
        <f t="shared" si="140"/>
        <v>-3.24,</v>
      </c>
      <c r="S805" s="4" t="str">
        <f t="shared" si="141"/>
        <v>-0.03455</v>
      </c>
      <c r="T805" s="4" t="str">
        <f t="shared" si="142"/>
        <v>insert into FXRATE values ('20100506','USDJPY',90.53,93.77,93.95,87.97,null, -3.24,-0.03455);</v>
      </c>
    </row>
    <row r="806" spans="1:20" x14ac:dyDescent="0.2">
      <c r="A806" s="1">
        <v>20100507</v>
      </c>
      <c r="B806" s="1" t="s">
        <v>5</v>
      </c>
      <c r="C806" s="2">
        <v>91.35</v>
      </c>
      <c r="D806" s="2">
        <v>90.53</v>
      </c>
      <c r="E806" s="2">
        <v>93.22</v>
      </c>
      <c r="F806" s="2">
        <v>90.01</v>
      </c>
      <c r="G806" s="1" t="s">
        <v>6</v>
      </c>
      <c r="H806" s="2">
        <f t="shared" si="132"/>
        <v>0.81999999999999318</v>
      </c>
      <c r="I806" s="3">
        <f t="shared" si="133"/>
        <v>9.0577709046724096E-3</v>
      </c>
      <c r="K806" s="4" t="str">
        <f t="shared" si="134"/>
        <v>'20100507',</v>
      </c>
      <c r="L806" s="4" t="str">
        <f t="shared" si="135"/>
        <v>'USDJPY',</v>
      </c>
      <c r="M806" s="4" t="str">
        <f t="shared" si="136"/>
        <v>91.35,</v>
      </c>
      <c r="N806" s="4" t="str">
        <f t="shared" si="137"/>
        <v>90.53,</v>
      </c>
      <c r="O806" s="4" t="str">
        <f t="shared" si="138"/>
        <v>93.22,</v>
      </c>
      <c r="P806" s="4" t="str">
        <f t="shared" si="139"/>
        <v>90.01,</v>
      </c>
      <c r="Q806" s="5" t="s">
        <v>10</v>
      </c>
      <c r="R806" s="4" t="str">
        <f t="shared" si="140"/>
        <v>0.82,</v>
      </c>
      <c r="S806" s="4" t="str">
        <f t="shared" si="141"/>
        <v>0.00906</v>
      </c>
      <c r="T806" s="4" t="str">
        <f t="shared" si="142"/>
        <v>insert into FXRATE values ('20100507','USDJPY',91.35,90.53,93.22,90.01,null, 0.82,0.00906);</v>
      </c>
    </row>
    <row r="807" spans="1:20" x14ac:dyDescent="0.2">
      <c r="A807" s="1">
        <v>20100510</v>
      </c>
      <c r="B807" s="1" t="s">
        <v>5</v>
      </c>
      <c r="C807" s="2">
        <v>93.25</v>
      </c>
      <c r="D807" s="2">
        <v>92.06</v>
      </c>
      <c r="E807" s="2">
        <v>93.51</v>
      </c>
      <c r="F807" s="2">
        <v>91.85</v>
      </c>
      <c r="G807" s="1" t="s">
        <v>6</v>
      </c>
      <c r="H807" s="2">
        <f t="shared" si="132"/>
        <v>1.9000000000000057</v>
      </c>
      <c r="I807" s="3">
        <f t="shared" si="133"/>
        <v>2.0799124247400172E-2</v>
      </c>
      <c r="K807" s="4" t="str">
        <f t="shared" si="134"/>
        <v>'20100510',</v>
      </c>
      <c r="L807" s="4" t="str">
        <f t="shared" si="135"/>
        <v>'USDJPY',</v>
      </c>
      <c r="M807" s="4" t="str">
        <f t="shared" si="136"/>
        <v>93.25,</v>
      </c>
      <c r="N807" s="4" t="str">
        <f t="shared" si="137"/>
        <v>92.06,</v>
      </c>
      <c r="O807" s="4" t="str">
        <f t="shared" si="138"/>
        <v>93.51,</v>
      </c>
      <c r="P807" s="4" t="str">
        <f t="shared" si="139"/>
        <v>91.85,</v>
      </c>
      <c r="Q807" s="5" t="s">
        <v>10</v>
      </c>
      <c r="R807" s="4" t="str">
        <f t="shared" si="140"/>
        <v>1.9,</v>
      </c>
      <c r="S807" s="4" t="str">
        <f t="shared" si="141"/>
        <v>0.0208</v>
      </c>
      <c r="T807" s="4" t="str">
        <f t="shared" si="142"/>
        <v>insert into FXRATE values ('20100510','USDJPY',93.25,92.06,93.51,91.85,null, 1.9,0.0208);</v>
      </c>
    </row>
    <row r="808" spans="1:20" x14ac:dyDescent="0.2">
      <c r="A808" s="1">
        <v>20100511</v>
      </c>
      <c r="B808" s="1" t="s">
        <v>5</v>
      </c>
      <c r="C808" s="2">
        <v>92.65</v>
      </c>
      <c r="D808" s="2">
        <v>93.25</v>
      </c>
      <c r="E808" s="2">
        <v>93.39</v>
      </c>
      <c r="F808" s="2">
        <v>92.2</v>
      </c>
      <c r="G808" s="1" t="s">
        <v>6</v>
      </c>
      <c r="H808" s="2">
        <f t="shared" si="132"/>
        <v>-0.59999999999999432</v>
      </c>
      <c r="I808" s="3">
        <f t="shared" si="133"/>
        <v>-6.4343163538873385E-3</v>
      </c>
      <c r="K808" s="4" t="str">
        <f t="shared" si="134"/>
        <v>'20100511',</v>
      </c>
      <c r="L808" s="4" t="str">
        <f t="shared" si="135"/>
        <v>'USDJPY',</v>
      </c>
      <c r="M808" s="4" t="str">
        <f t="shared" si="136"/>
        <v>92.65,</v>
      </c>
      <c r="N808" s="4" t="str">
        <f t="shared" si="137"/>
        <v>93.25,</v>
      </c>
      <c r="O808" s="4" t="str">
        <f t="shared" si="138"/>
        <v>93.39,</v>
      </c>
      <c r="P808" s="4" t="str">
        <f t="shared" si="139"/>
        <v>92.2,</v>
      </c>
      <c r="Q808" s="5" t="s">
        <v>10</v>
      </c>
      <c r="R808" s="4" t="str">
        <f t="shared" si="140"/>
        <v>-0.6,</v>
      </c>
      <c r="S808" s="4" t="str">
        <f t="shared" si="141"/>
        <v>-0.00643</v>
      </c>
      <c r="T808" s="4" t="str">
        <f t="shared" si="142"/>
        <v>insert into FXRATE values ('20100511','USDJPY',92.65,93.25,93.39,92.2,null, -0.6,-0.00643);</v>
      </c>
    </row>
    <row r="809" spans="1:20" x14ac:dyDescent="0.2">
      <c r="A809" s="1">
        <v>20100512</v>
      </c>
      <c r="B809" s="1" t="s">
        <v>5</v>
      </c>
      <c r="C809" s="2">
        <v>93.19</v>
      </c>
      <c r="D809" s="2">
        <v>92.65</v>
      </c>
      <c r="E809" s="2">
        <v>93.26</v>
      </c>
      <c r="F809" s="2">
        <v>92.44</v>
      </c>
      <c r="G809" s="1" t="s">
        <v>6</v>
      </c>
      <c r="H809" s="2">
        <f t="shared" si="132"/>
        <v>0.53999999999999204</v>
      </c>
      <c r="I809" s="3">
        <f t="shared" si="133"/>
        <v>5.8283864004316458E-3</v>
      </c>
      <c r="K809" s="4" t="str">
        <f t="shared" si="134"/>
        <v>'20100512',</v>
      </c>
      <c r="L809" s="4" t="str">
        <f t="shared" si="135"/>
        <v>'USDJPY',</v>
      </c>
      <c r="M809" s="4" t="str">
        <f t="shared" si="136"/>
        <v>93.19,</v>
      </c>
      <c r="N809" s="4" t="str">
        <f t="shared" si="137"/>
        <v>92.65,</v>
      </c>
      <c r="O809" s="4" t="str">
        <f t="shared" si="138"/>
        <v>93.26,</v>
      </c>
      <c r="P809" s="4" t="str">
        <f t="shared" si="139"/>
        <v>92.44,</v>
      </c>
      <c r="Q809" s="5" t="s">
        <v>10</v>
      </c>
      <c r="R809" s="4" t="str">
        <f t="shared" si="140"/>
        <v>0.54,</v>
      </c>
      <c r="S809" s="4" t="str">
        <f t="shared" si="141"/>
        <v>0.00583</v>
      </c>
      <c r="T809" s="4" t="str">
        <f t="shared" si="142"/>
        <v>insert into FXRATE values ('20100512','USDJPY',93.19,92.65,93.26,92.44,null, 0.54,0.00583);</v>
      </c>
    </row>
    <row r="810" spans="1:20" x14ac:dyDescent="0.2">
      <c r="A810" s="1">
        <v>20100513</v>
      </c>
      <c r="B810" s="1" t="s">
        <v>5</v>
      </c>
      <c r="C810" s="2">
        <v>92.74</v>
      </c>
      <c r="D810" s="2">
        <v>93.19</v>
      </c>
      <c r="E810" s="2">
        <v>93.61</v>
      </c>
      <c r="F810" s="2">
        <v>92.58</v>
      </c>
      <c r="G810" s="1" t="s">
        <v>6</v>
      </c>
      <c r="H810" s="2">
        <f t="shared" si="132"/>
        <v>-0.45000000000000284</v>
      </c>
      <c r="I810" s="3">
        <f t="shared" si="133"/>
        <v>-4.8288442965983783E-3</v>
      </c>
      <c r="K810" s="4" t="str">
        <f t="shared" si="134"/>
        <v>'20100513',</v>
      </c>
      <c r="L810" s="4" t="str">
        <f t="shared" si="135"/>
        <v>'USDJPY',</v>
      </c>
      <c r="M810" s="4" t="str">
        <f t="shared" si="136"/>
        <v>92.74,</v>
      </c>
      <c r="N810" s="4" t="str">
        <f t="shared" si="137"/>
        <v>93.19,</v>
      </c>
      <c r="O810" s="4" t="str">
        <f t="shared" si="138"/>
        <v>93.61,</v>
      </c>
      <c r="P810" s="4" t="str">
        <f t="shared" si="139"/>
        <v>92.58,</v>
      </c>
      <c r="Q810" s="5" t="s">
        <v>10</v>
      </c>
      <c r="R810" s="4" t="str">
        <f t="shared" si="140"/>
        <v>-0.45,</v>
      </c>
      <c r="S810" s="4" t="str">
        <f t="shared" si="141"/>
        <v>-0.00483</v>
      </c>
      <c r="T810" s="4" t="str">
        <f t="shared" si="142"/>
        <v>insert into FXRATE values ('20100513','USDJPY',92.74,93.19,93.61,92.58,null, -0.45,-0.00483);</v>
      </c>
    </row>
    <row r="811" spans="1:20" x14ac:dyDescent="0.2">
      <c r="A811" s="1">
        <v>20100514</v>
      </c>
      <c r="B811" s="1" t="s">
        <v>5</v>
      </c>
      <c r="C811" s="2">
        <v>92.25</v>
      </c>
      <c r="D811" s="2">
        <v>92.74</v>
      </c>
      <c r="E811" s="2">
        <v>93.06</v>
      </c>
      <c r="F811" s="2">
        <v>91.79</v>
      </c>
      <c r="G811" s="1" t="s">
        <v>6</v>
      </c>
      <c r="H811" s="2">
        <f t="shared" si="132"/>
        <v>-0.48999999999999488</v>
      </c>
      <c r="I811" s="3">
        <f t="shared" si="133"/>
        <v>-5.2835885270648576E-3</v>
      </c>
      <c r="K811" s="4" t="str">
        <f t="shared" si="134"/>
        <v>'20100514',</v>
      </c>
      <c r="L811" s="4" t="str">
        <f t="shared" si="135"/>
        <v>'USDJPY',</v>
      </c>
      <c r="M811" s="4" t="str">
        <f t="shared" si="136"/>
        <v>92.25,</v>
      </c>
      <c r="N811" s="4" t="str">
        <f t="shared" si="137"/>
        <v>92.74,</v>
      </c>
      <c r="O811" s="4" t="str">
        <f t="shared" si="138"/>
        <v>93.06,</v>
      </c>
      <c r="P811" s="4" t="str">
        <f t="shared" si="139"/>
        <v>91.79,</v>
      </c>
      <c r="Q811" s="5" t="s">
        <v>10</v>
      </c>
      <c r="R811" s="4" t="str">
        <f t="shared" si="140"/>
        <v>-0.49,</v>
      </c>
      <c r="S811" s="4" t="str">
        <f t="shared" si="141"/>
        <v>-0.00528</v>
      </c>
      <c r="T811" s="4" t="str">
        <f t="shared" si="142"/>
        <v>insert into FXRATE values ('20100514','USDJPY',92.25,92.74,93.06,91.79,null, -0.49,-0.00528);</v>
      </c>
    </row>
    <row r="812" spans="1:20" x14ac:dyDescent="0.2">
      <c r="A812" s="1">
        <v>20100517</v>
      </c>
      <c r="B812" s="1" t="s">
        <v>5</v>
      </c>
      <c r="C812" s="2">
        <v>92.54</v>
      </c>
      <c r="D812" s="2">
        <v>92.29</v>
      </c>
      <c r="E812" s="2">
        <v>92.65</v>
      </c>
      <c r="F812" s="2">
        <v>91.76</v>
      </c>
      <c r="G812" s="1" t="s">
        <v>6</v>
      </c>
      <c r="H812" s="2">
        <f t="shared" si="132"/>
        <v>0.29000000000000625</v>
      </c>
      <c r="I812" s="3">
        <f t="shared" si="133"/>
        <v>3.1436314363144308E-3</v>
      </c>
      <c r="K812" s="4" t="str">
        <f t="shared" si="134"/>
        <v>'20100517',</v>
      </c>
      <c r="L812" s="4" t="str">
        <f t="shared" si="135"/>
        <v>'USDJPY',</v>
      </c>
      <c r="M812" s="4" t="str">
        <f t="shared" si="136"/>
        <v>92.54,</v>
      </c>
      <c r="N812" s="4" t="str">
        <f t="shared" si="137"/>
        <v>92.29,</v>
      </c>
      <c r="O812" s="4" t="str">
        <f t="shared" si="138"/>
        <v>92.65,</v>
      </c>
      <c r="P812" s="4" t="str">
        <f t="shared" si="139"/>
        <v>91.76,</v>
      </c>
      <c r="Q812" s="5" t="s">
        <v>10</v>
      </c>
      <c r="R812" s="4" t="str">
        <f t="shared" si="140"/>
        <v>0.29,</v>
      </c>
      <c r="S812" s="4" t="str">
        <f t="shared" si="141"/>
        <v>0.00314</v>
      </c>
      <c r="T812" s="4" t="str">
        <f t="shared" si="142"/>
        <v>insert into FXRATE values ('20100517','USDJPY',92.54,92.29,92.65,91.76,null, 0.29,0.00314);</v>
      </c>
    </row>
    <row r="813" spans="1:20" x14ac:dyDescent="0.2">
      <c r="A813" s="1">
        <v>20100518</v>
      </c>
      <c r="B813" s="1" t="s">
        <v>5</v>
      </c>
      <c r="C813" s="2">
        <v>92.25</v>
      </c>
      <c r="D813" s="2">
        <v>92.54</v>
      </c>
      <c r="E813" s="2">
        <v>92.93</v>
      </c>
      <c r="F813" s="2">
        <v>92.09</v>
      </c>
      <c r="G813" s="1" t="s">
        <v>6</v>
      </c>
      <c r="H813" s="2">
        <f t="shared" si="132"/>
        <v>-0.29000000000000625</v>
      </c>
      <c r="I813" s="3">
        <f t="shared" si="133"/>
        <v>-3.1337799870327018E-3</v>
      </c>
      <c r="K813" s="4" t="str">
        <f t="shared" si="134"/>
        <v>'20100518',</v>
      </c>
      <c r="L813" s="4" t="str">
        <f t="shared" si="135"/>
        <v>'USDJPY',</v>
      </c>
      <c r="M813" s="4" t="str">
        <f t="shared" si="136"/>
        <v>92.25,</v>
      </c>
      <c r="N813" s="4" t="str">
        <f t="shared" si="137"/>
        <v>92.54,</v>
      </c>
      <c r="O813" s="4" t="str">
        <f t="shared" si="138"/>
        <v>92.93,</v>
      </c>
      <c r="P813" s="4" t="str">
        <f t="shared" si="139"/>
        <v>92.09,</v>
      </c>
      <c r="Q813" s="5" t="s">
        <v>10</v>
      </c>
      <c r="R813" s="4" t="str">
        <f t="shared" si="140"/>
        <v>-0.29,</v>
      </c>
      <c r="S813" s="4" t="str">
        <f t="shared" si="141"/>
        <v>-0.00313</v>
      </c>
      <c r="T813" s="4" t="str">
        <f t="shared" si="142"/>
        <v>insert into FXRATE values ('20100518','USDJPY',92.25,92.54,92.93,92.09,null, -0.29,-0.00313);</v>
      </c>
    </row>
    <row r="814" spans="1:20" x14ac:dyDescent="0.2">
      <c r="A814" s="1">
        <v>20100519</v>
      </c>
      <c r="B814" s="1" t="s">
        <v>5</v>
      </c>
      <c r="C814" s="2">
        <v>91.66</v>
      </c>
      <c r="D814" s="2">
        <v>92.25</v>
      </c>
      <c r="E814" s="2">
        <v>92.25</v>
      </c>
      <c r="F814" s="2">
        <v>90.94</v>
      </c>
      <c r="G814" s="1" t="s">
        <v>6</v>
      </c>
      <c r="H814" s="2">
        <f t="shared" si="132"/>
        <v>-0.59000000000000341</v>
      </c>
      <c r="I814" s="3">
        <f t="shared" si="133"/>
        <v>-6.3956639566396037E-3</v>
      </c>
      <c r="K814" s="4" t="str">
        <f t="shared" si="134"/>
        <v>'20100519',</v>
      </c>
      <c r="L814" s="4" t="str">
        <f t="shared" si="135"/>
        <v>'USDJPY',</v>
      </c>
      <c r="M814" s="4" t="str">
        <f t="shared" si="136"/>
        <v>91.66,</v>
      </c>
      <c r="N814" s="4" t="str">
        <f t="shared" si="137"/>
        <v>92.25,</v>
      </c>
      <c r="O814" s="4" t="str">
        <f t="shared" si="138"/>
        <v>92.25,</v>
      </c>
      <c r="P814" s="4" t="str">
        <f t="shared" si="139"/>
        <v>90.94,</v>
      </c>
      <c r="Q814" s="5" t="s">
        <v>10</v>
      </c>
      <c r="R814" s="4" t="str">
        <f t="shared" si="140"/>
        <v>-0.59,</v>
      </c>
      <c r="S814" s="4" t="str">
        <f t="shared" si="141"/>
        <v>-0.0064</v>
      </c>
      <c r="T814" s="4" t="str">
        <f t="shared" si="142"/>
        <v>insert into FXRATE values ('20100519','USDJPY',91.66,92.25,92.25,90.94,null, -0.59,-0.0064);</v>
      </c>
    </row>
    <row r="815" spans="1:20" x14ac:dyDescent="0.2">
      <c r="A815" s="1">
        <v>20100520</v>
      </c>
      <c r="B815" s="1" t="s">
        <v>5</v>
      </c>
      <c r="C815" s="2">
        <v>89.67</v>
      </c>
      <c r="D815" s="2">
        <v>91.66</v>
      </c>
      <c r="E815" s="2">
        <v>91.84</v>
      </c>
      <c r="F815" s="2">
        <v>88.94</v>
      </c>
      <c r="G815" s="1" t="s">
        <v>6</v>
      </c>
      <c r="H815" s="2">
        <f t="shared" si="132"/>
        <v>-1.9899999999999949</v>
      </c>
      <c r="I815" s="3">
        <f t="shared" si="133"/>
        <v>-2.1710669866899356E-2</v>
      </c>
      <c r="K815" s="4" t="str">
        <f t="shared" si="134"/>
        <v>'20100520',</v>
      </c>
      <c r="L815" s="4" t="str">
        <f t="shared" si="135"/>
        <v>'USDJPY',</v>
      </c>
      <c r="M815" s="4" t="str">
        <f t="shared" si="136"/>
        <v>89.67,</v>
      </c>
      <c r="N815" s="4" t="str">
        <f t="shared" si="137"/>
        <v>91.66,</v>
      </c>
      <c r="O815" s="4" t="str">
        <f t="shared" si="138"/>
        <v>91.84,</v>
      </c>
      <c r="P815" s="4" t="str">
        <f t="shared" si="139"/>
        <v>88.94,</v>
      </c>
      <c r="Q815" s="5" t="s">
        <v>10</v>
      </c>
      <c r="R815" s="4" t="str">
        <f t="shared" si="140"/>
        <v>-1.99,</v>
      </c>
      <c r="S815" s="4" t="str">
        <f t="shared" si="141"/>
        <v>-0.02171</v>
      </c>
      <c r="T815" s="4" t="str">
        <f t="shared" si="142"/>
        <v>insert into FXRATE values ('20100520','USDJPY',89.67,91.66,91.84,88.94,null, -1.99,-0.02171);</v>
      </c>
    </row>
    <row r="816" spans="1:20" x14ac:dyDescent="0.2">
      <c r="A816" s="1">
        <v>20100521</v>
      </c>
      <c r="B816" s="1" t="s">
        <v>5</v>
      </c>
      <c r="C816" s="2">
        <v>89.99</v>
      </c>
      <c r="D816" s="2">
        <v>89.67</v>
      </c>
      <c r="E816" s="2">
        <v>90.46</v>
      </c>
      <c r="F816" s="2">
        <v>89.03</v>
      </c>
      <c r="G816" s="1" t="s">
        <v>6</v>
      </c>
      <c r="H816" s="2">
        <f t="shared" si="132"/>
        <v>0.31999999999999318</v>
      </c>
      <c r="I816" s="3">
        <f t="shared" si="133"/>
        <v>3.5686405709824151E-3</v>
      </c>
      <c r="K816" s="4" t="str">
        <f t="shared" si="134"/>
        <v>'20100521',</v>
      </c>
      <c r="L816" s="4" t="str">
        <f t="shared" si="135"/>
        <v>'USDJPY',</v>
      </c>
      <c r="M816" s="4" t="str">
        <f t="shared" si="136"/>
        <v>89.99,</v>
      </c>
      <c r="N816" s="4" t="str">
        <f t="shared" si="137"/>
        <v>89.67,</v>
      </c>
      <c r="O816" s="4" t="str">
        <f t="shared" si="138"/>
        <v>90.46,</v>
      </c>
      <c r="P816" s="4" t="str">
        <f t="shared" si="139"/>
        <v>89.03,</v>
      </c>
      <c r="Q816" s="5" t="s">
        <v>10</v>
      </c>
      <c r="R816" s="4" t="str">
        <f t="shared" si="140"/>
        <v>0.32,</v>
      </c>
      <c r="S816" s="4" t="str">
        <f t="shared" si="141"/>
        <v>0.00357</v>
      </c>
      <c r="T816" s="4" t="str">
        <f t="shared" si="142"/>
        <v>insert into FXRATE values ('20100521','USDJPY',89.99,89.67,90.46,89.03,null, 0.32,0.00357);</v>
      </c>
    </row>
    <row r="817" spans="1:20" x14ac:dyDescent="0.2">
      <c r="A817" s="1">
        <v>20100524</v>
      </c>
      <c r="B817" s="1" t="s">
        <v>5</v>
      </c>
      <c r="C817" s="2">
        <v>90.28</v>
      </c>
      <c r="D817" s="2">
        <v>90.1</v>
      </c>
      <c r="E817" s="2">
        <v>90.59</v>
      </c>
      <c r="F817" s="2">
        <v>89.74</v>
      </c>
      <c r="G817" s="1" t="s">
        <v>6</v>
      </c>
      <c r="H817" s="2">
        <f t="shared" si="132"/>
        <v>0.29000000000000625</v>
      </c>
      <c r="I817" s="3">
        <f t="shared" si="133"/>
        <v>3.2225802866985916E-3</v>
      </c>
      <c r="K817" s="4" t="str">
        <f t="shared" si="134"/>
        <v>'20100524',</v>
      </c>
      <c r="L817" s="4" t="str">
        <f t="shared" si="135"/>
        <v>'USDJPY',</v>
      </c>
      <c r="M817" s="4" t="str">
        <f t="shared" si="136"/>
        <v>90.28,</v>
      </c>
      <c r="N817" s="4" t="str">
        <f t="shared" si="137"/>
        <v>90.1,</v>
      </c>
      <c r="O817" s="4" t="str">
        <f t="shared" si="138"/>
        <v>90.59,</v>
      </c>
      <c r="P817" s="4" t="str">
        <f t="shared" si="139"/>
        <v>89.74,</v>
      </c>
      <c r="Q817" s="5" t="s">
        <v>10</v>
      </c>
      <c r="R817" s="4" t="str">
        <f t="shared" si="140"/>
        <v>0.29,</v>
      </c>
      <c r="S817" s="4" t="str">
        <f t="shared" si="141"/>
        <v>0.00322</v>
      </c>
      <c r="T817" s="4" t="str">
        <f t="shared" si="142"/>
        <v>insert into FXRATE values ('20100524','USDJPY',90.28,90.1,90.59,89.74,null, 0.29,0.00322);</v>
      </c>
    </row>
    <row r="818" spans="1:20" x14ac:dyDescent="0.2">
      <c r="A818" s="1">
        <v>20100525</v>
      </c>
      <c r="B818" s="1" t="s">
        <v>5</v>
      </c>
      <c r="C818" s="2">
        <v>90.19</v>
      </c>
      <c r="D818" s="2">
        <v>90.28</v>
      </c>
      <c r="E818" s="2">
        <v>90.31</v>
      </c>
      <c r="F818" s="2">
        <v>89.25</v>
      </c>
      <c r="G818" s="1" t="s">
        <v>6</v>
      </c>
      <c r="H818" s="2">
        <f t="shared" si="132"/>
        <v>-9.0000000000003411E-2</v>
      </c>
      <c r="I818" s="3">
        <f t="shared" si="133"/>
        <v>-9.9689853788218212E-4</v>
      </c>
      <c r="K818" s="4" t="str">
        <f t="shared" si="134"/>
        <v>'20100525',</v>
      </c>
      <c r="L818" s="4" t="str">
        <f t="shared" si="135"/>
        <v>'USDJPY',</v>
      </c>
      <c r="M818" s="4" t="str">
        <f t="shared" si="136"/>
        <v>90.19,</v>
      </c>
      <c r="N818" s="4" t="str">
        <f t="shared" si="137"/>
        <v>90.28,</v>
      </c>
      <c r="O818" s="4" t="str">
        <f t="shared" si="138"/>
        <v>90.31,</v>
      </c>
      <c r="P818" s="4" t="str">
        <f t="shared" si="139"/>
        <v>89.25,</v>
      </c>
      <c r="Q818" s="5" t="s">
        <v>10</v>
      </c>
      <c r="R818" s="4" t="str">
        <f t="shared" si="140"/>
        <v>-0.09,</v>
      </c>
      <c r="S818" s="4" t="str">
        <f t="shared" si="141"/>
        <v>-0.001</v>
      </c>
      <c r="T818" s="4" t="str">
        <f t="shared" si="142"/>
        <v>insert into FXRATE values ('20100525','USDJPY',90.19,90.28,90.31,89.25,null, -0.09,-0.001);</v>
      </c>
    </row>
    <row r="819" spans="1:20" x14ac:dyDescent="0.2">
      <c r="A819" s="1">
        <v>20100526</v>
      </c>
      <c r="B819" s="1" t="s">
        <v>5</v>
      </c>
      <c r="C819" s="2">
        <v>89.92</v>
      </c>
      <c r="D819" s="2">
        <v>90.19</v>
      </c>
      <c r="E819" s="2">
        <v>90.65</v>
      </c>
      <c r="F819" s="2">
        <v>89.82</v>
      </c>
      <c r="G819" s="1" t="s">
        <v>6</v>
      </c>
      <c r="H819" s="2">
        <f t="shared" si="132"/>
        <v>-0.26999999999999602</v>
      </c>
      <c r="I819" s="3">
        <f t="shared" si="133"/>
        <v>-2.9936800088701189E-3</v>
      </c>
      <c r="K819" s="4" t="str">
        <f t="shared" si="134"/>
        <v>'20100526',</v>
      </c>
      <c r="L819" s="4" t="str">
        <f t="shared" si="135"/>
        <v>'USDJPY',</v>
      </c>
      <c r="M819" s="4" t="str">
        <f t="shared" si="136"/>
        <v>89.92,</v>
      </c>
      <c r="N819" s="4" t="str">
        <f t="shared" si="137"/>
        <v>90.19,</v>
      </c>
      <c r="O819" s="4" t="str">
        <f t="shared" si="138"/>
        <v>90.65,</v>
      </c>
      <c r="P819" s="4" t="str">
        <f t="shared" si="139"/>
        <v>89.82,</v>
      </c>
      <c r="Q819" s="5" t="s">
        <v>10</v>
      </c>
      <c r="R819" s="4" t="str">
        <f t="shared" si="140"/>
        <v>-0.27,</v>
      </c>
      <c r="S819" s="4" t="str">
        <f t="shared" si="141"/>
        <v>-0.00299</v>
      </c>
      <c r="T819" s="4" t="str">
        <f t="shared" si="142"/>
        <v>insert into FXRATE values ('20100526','USDJPY',89.92,90.19,90.65,89.82,null, -0.27,-0.00299);</v>
      </c>
    </row>
    <row r="820" spans="1:20" x14ac:dyDescent="0.2">
      <c r="A820" s="1">
        <v>20100527</v>
      </c>
      <c r="B820" s="1" t="s">
        <v>5</v>
      </c>
      <c r="C820" s="2">
        <v>91</v>
      </c>
      <c r="D820" s="2">
        <v>89.92</v>
      </c>
      <c r="E820" s="2">
        <v>91.06</v>
      </c>
      <c r="F820" s="2">
        <v>89.82</v>
      </c>
      <c r="G820" s="1" t="s">
        <v>6</v>
      </c>
      <c r="H820" s="2">
        <f t="shared" si="132"/>
        <v>1.0799999999999983</v>
      </c>
      <c r="I820" s="3">
        <f t="shared" si="133"/>
        <v>1.201067615658361E-2</v>
      </c>
      <c r="K820" s="4" t="str">
        <f t="shared" si="134"/>
        <v>'20100527',</v>
      </c>
      <c r="L820" s="4" t="str">
        <f t="shared" si="135"/>
        <v>'USDJPY',</v>
      </c>
      <c r="M820" s="4" t="str">
        <f t="shared" si="136"/>
        <v>91,</v>
      </c>
      <c r="N820" s="4" t="str">
        <f t="shared" si="137"/>
        <v>89.92,</v>
      </c>
      <c r="O820" s="4" t="str">
        <f t="shared" si="138"/>
        <v>91.06,</v>
      </c>
      <c r="P820" s="4" t="str">
        <f t="shared" si="139"/>
        <v>89.82,</v>
      </c>
      <c r="Q820" s="5" t="s">
        <v>10</v>
      </c>
      <c r="R820" s="4" t="str">
        <f t="shared" si="140"/>
        <v>1.08,</v>
      </c>
      <c r="S820" s="4" t="str">
        <f t="shared" si="141"/>
        <v>0.01201</v>
      </c>
      <c r="T820" s="4" t="str">
        <f t="shared" si="142"/>
        <v>insert into FXRATE values ('20100527','USDJPY',91,89.92,91.06,89.82,null, 1.08,0.01201);</v>
      </c>
    </row>
    <row r="821" spans="1:20" x14ac:dyDescent="0.2">
      <c r="A821" s="1">
        <v>20100528</v>
      </c>
      <c r="B821" s="1" t="s">
        <v>5</v>
      </c>
      <c r="C821" s="2">
        <v>90.86</v>
      </c>
      <c r="D821" s="2">
        <v>91</v>
      </c>
      <c r="E821" s="2">
        <v>91.38</v>
      </c>
      <c r="F821" s="2">
        <v>90.59</v>
      </c>
      <c r="G821" s="1" t="s">
        <v>6</v>
      </c>
      <c r="H821" s="2">
        <f t="shared" si="132"/>
        <v>-0.14000000000000057</v>
      </c>
      <c r="I821" s="3">
        <f t="shared" si="133"/>
        <v>-1.5384615384615447E-3</v>
      </c>
      <c r="K821" s="4" t="str">
        <f t="shared" si="134"/>
        <v>'20100528',</v>
      </c>
      <c r="L821" s="4" t="str">
        <f t="shared" si="135"/>
        <v>'USDJPY',</v>
      </c>
      <c r="M821" s="4" t="str">
        <f t="shared" si="136"/>
        <v>90.86,</v>
      </c>
      <c r="N821" s="4" t="str">
        <f t="shared" si="137"/>
        <v>91,</v>
      </c>
      <c r="O821" s="4" t="str">
        <f t="shared" si="138"/>
        <v>91.38,</v>
      </c>
      <c r="P821" s="4" t="str">
        <f t="shared" si="139"/>
        <v>90.59,</v>
      </c>
      <c r="Q821" s="5" t="s">
        <v>10</v>
      </c>
      <c r="R821" s="4" t="str">
        <f t="shared" si="140"/>
        <v>-0.14,</v>
      </c>
      <c r="S821" s="4" t="str">
        <f t="shared" si="141"/>
        <v>-0.00154</v>
      </c>
      <c r="T821" s="4" t="str">
        <f t="shared" si="142"/>
        <v>insert into FXRATE values ('20100528','USDJPY',90.86,91,91.38,90.59,null, -0.14,-0.00154);</v>
      </c>
    </row>
    <row r="822" spans="1:20" x14ac:dyDescent="0.2">
      <c r="A822" s="1">
        <v>20100531</v>
      </c>
      <c r="B822" s="1" t="s">
        <v>5</v>
      </c>
      <c r="C822" s="2">
        <v>91.23</v>
      </c>
      <c r="D822" s="2">
        <v>90.9</v>
      </c>
      <c r="E822" s="2">
        <v>91.59</v>
      </c>
      <c r="F822" s="2">
        <v>90.87</v>
      </c>
      <c r="G822" s="1" t="s">
        <v>6</v>
      </c>
      <c r="H822" s="2">
        <f t="shared" si="132"/>
        <v>0.37000000000000455</v>
      </c>
      <c r="I822" s="3">
        <f t="shared" si="133"/>
        <v>4.0721989874532745E-3</v>
      </c>
      <c r="K822" s="4" t="str">
        <f t="shared" si="134"/>
        <v>'20100531',</v>
      </c>
      <c r="L822" s="4" t="str">
        <f t="shared" si="135"/>
        <v>'USDJPY',</v>
      </c>
      <c r="M822" s="4" t="str">
        <f t="shared" si="136"/>
        <v>91.23,</v>
      </c>
      <c r="N822" s="4" t="str">
        <f t="shared" si="137"/>
        <v>90.9,</v>
      </c>
      <c r="O822" s="4" t="str">
        <f t="shared" si="138"/>
        <v>91.59,</v>
      </c>
      <c r="P822" s="4" t="str">
        <f t="shared" si="139"/>
        <v>90.87,</v>
      </c>
      <c r="Q822" s="5" t="s">
        <v>10</v>
      </c>
      <c r="R822" s="4" t="str">
        <f t="shared" si="140"/>
        <v>0.37,</v>
      </c>
      <c r="S822" s="4" t="str">
        <f t="shared" si="141"/>
        <v>0.00407</v>
      </c>
      <c r="T822" s="4" t="str">
        <f t="shared" si="142"/>
        <v>insert into FXRATE values ('20100531','USDJPY',91.23,90.9,91.59,90.87,null, 0.37,0.00407);</v>
      </c>
    </row>
    <row r="823" spans="1:20" x14ac:dyDescent="0.2">
      <c r="A823" s="1">
        <v>20100601</v>
      </c>
      <c r="B823" s="1" t="s">
        <v>5</v>
      </c>
      <c r="C823" s="2">
        <v>90.98</v>
      </c>
      <c r="D823" s="2">
        <v>91.23</v>
      </c>
      <c r="E823" s="2">
        <v>91.43</v>
      </c>
      <c r="F823" s="2">
        <v>90.53</v>
      </c>
      <c r="G823" s="1" t="s">
        <v>6</v>
      </c>
      <c r="H823" s="2">
        <f t="shared" si="132"/>
        <v>-0.25</v>
      </c>
      <c r="I823" s="3">
        <f t="shared" si="133"/>
        <v>-2.7403266469363148E-3</v>
      </c>
      <c r="K823" s="4" t="str">
        <f t="shared" si="134"/>
        <v>'20100601',</v>
      </c>
      <c r="L823" s="4" t="str">
        <f t="shared" si="135"/>
        <v>'USDJPY',</v>
      </c>
      <c r="M823" s="4" t="str">
        <f t="shared" si="136"/>
        <v>90.98,</v>
      </c>
      <c r="N823" s="4" t="str">
        <f t="shared" si="137"/>
        <v>91.23,</v>
      </c>
      <c r="O823" s="4" t="str">
        <f t="shared" si="138"/>
        <v>91.43,</v>
      </c>
      <c r="P823" s="4" t="str">
        <f t="shared" si="139"/>
        <v>90.53,</v>
      </c>
      <c r="Q823" s="5" t="s">
        <v>10</v>
      </c>
      <c r="R823" s="4" t="str">
        <f t="shared" si="140"/>
        <v>-0.25,</v>
      </c>
      <c r="S823" s="4" t="str">
        <f t="shared" si="141"/>
        <v>-0.00274</v>
      </c>
      <c r="T823" s="4" t="str">
        <f t="shared" si="142"/>
        <v>insert into FXRATE values ('20100601','USDJPY',90.98,91.23,91.43,90.53,null, -0.25,-0.00274);</v>
      </c>
    </row>
    <row r="824" spans="1:20" x14ac:dyDescent="0.2">
      <c r="A824" s="1">
        <v>20100602</v>
      </c>
      <c r="B824" s="1" t="s">
        <v>5</v>
      </c>
      <c r="C824" s="2">
        <v>92.12</v>
      </c>
      <c r="D824" s="2">
        <v>90.98</v>
      </c>
      <c r="E824" s="2">
        <v>92.33</v>
      </c>
      <c r="F824" s="2">
        <v>90.87</v>
      </c>
      <c r="G824" s="1" t="s">
        <v>6</v>
      </c>
      <c r="H824" s="2">
        <f t="shared" si="132"/>
        <v>1.1400000000000006</v>
      </c>
      <c r="I824" s="3">
        <f t="shared" si="133"/>
        <v>1.2530226423389761E-2</v>
      </c>
      <c r="K824" s="4" t="str">
        <f t="shared" si="134"/>
        <v>'20100602',</v>
      </c>
      <c r="L824" s="4" t="str">
        <f t="shared" si="135"/>
        <v>'USDJPY',</v>
      </c>
      <c r="M824" s="4" t="str">
        <f t="shared" si="136"/>
        <v>92.12,</v>
      </c>
      <c r="N824" s="4" t="str">
        <f t="shared" si="137"/>
        <v>90.98,</v>
      </c>
      <c r="O824" s="4" t="str">
        <f t="shared" si="138"/>
        <v>92.33,</v>
      </c>
      <c r="P824" s="4" t="str">
        <f t="shared" si="139"/>
        <v>90.87,</v>
      </c>
      <c r="Q824" s="5" t="s">
        <v>10</v>
      </c>
      <c r="R824" s="4" t="str">
        <f t="shared" si="140"/>
        <v>1.14,</v>
      </c>
      <c r="S824" s="4" t="str">
        <f t="shared" si="141"/>
        <v>0.01253</v>
      </c>
      <c r="T824" s="4" t="str">
        <f t="shared" si="142"/>
        <v>insert into FXRATE values ('20100602','USDJPY',92.12,90.98,92.33,90.87,null, 1.14,0.01253);</v>
      </c>
    </row>
    <row r="825" spans="1:20" x14ac:dyDescent="0.2">
      <c r="A825" s="1">
        <v>20100603</v>
      </c>
      <c r="B825" s="1" t="s">
        <v>5</v>
      </c>
      <c r="C825" s="2">
        <v>92.66</v>
      </c>
      <c r="D825" s="2">
        <v>92.12</v>
      </c>
      <c r="E825" s="2">
        <v>92.77</v>
      </c>
      <c r="F825" s="2">
        <v>92.02</v>
      </c>
      <c r="G825" s="1" t="s">
        <v>6</v>
      </c>
      <c r="H825" s="2">
        <f t="shared" si="132"/>
        <v>0.53999999999999204</v>
      </c>
      <c r="I825" s="3">
        <f t="shared" si="133"/>
        <v>5.8619192357793311E-3</v>
      </c>
      <c r="K825" s="4" t="str">
        <f t="shared" si="134"/>
        <v>'20100603',</v>
      </c>
      <c r="L825" s="4" t="str">
        <f t="shared" si="135"/>
        <v>'USDJPY',</v>
      </c>
      <c r="M825" s="4" t="str">
        <f t="shared" si="136"/>
        <v>92.66,</v>
      </c>
      <c r="N825" s="4" t="str">
        <f t="shared" si="137"/>
        <v>92.12,</v>
      </c>
      <c r="O825" s="4" t="str">
        <f t="shared" si="138"/>
        <v>92.77,</v>
      </c>
      <c r="P825" s="4" t="str">
        <f t="shared" si="139"/>
        <v>92.02,</v>
      </c>
      <c r="Q825" s="5" t="s">
        <v>10</v>
      </c>
      <c r="R825" s="4" t="str">
        <f t="shared" si="140"/>
        <v>0.54,</v>
      </c>
      <c r="S825" s="4" t="str">
        <f t="shared" si="141"/>
        <v>0.00586</v>
      </c>
      <c r="T825" s="4" t="str">
        <f t="shared" si="142"/>
        <v>insert into FXRATE values ('20100603','USDJPY',92.66,92.12,92.77,92.02,null, 0.54,0.00586);</v>
      </c>
    </row>
    <row r="826" spans="1:20" x14ac:dyDescent="0.2">
      <c r="A826" s="1">
        <v>20100604</v>
      </c>
      <c r="B826" s="1" t="s">
        <v>5</v>
      </c>
      <c r="C826" s="2">
        <v>91.67</v>
      </c>
      <c r="D826" s="2">
        <v>92.66</v>
      </c>
      <c r="E826" s="2">
        <v>92.85</v>
      </c>
      <c r="F826" s="2">
        <v>91.41</v>
      </c>
      <c r="G826" s="1" t="s">
        <v>6</v>
      </c>
      <c r="H826" s="2">
        <f t="shared" si="132"/>
        <v>-0.98999999999999488</v>
      </c>
      <c r="I826" s="3">
        <f t="shared" si="133"/>
        <v>-1.0684221886466597E-2</v>
      </c>
      <c r="K826" s="4" t="str">
        <f t="shared" si="134"/>
        <v>'20100604',</v>
      </c>
      <c r="L826" s="4" t="str">
        <f t="shared" si="135"/>
        <v>'USDJPY',</v>
      </c>
      <c r="M826" s="4" t="str">
        <f t="shared" si="136"/>
        <v>91.67,</v>
      </c>
      <c r="N826" s="4" t="str">
        <f t="shared" si="137"/>
        <v>92.66,</v>
      </c>
      <c r="O826" s="4" t="str">
        <f t="shared" si="138"/>
        <v>92.85,</v>
      </c>
      <c r="P826" s="4" t="str">
        <f t="shared" si="139"/>
        <v>91.41,</v>
      </c>
      <c r="Q826" s="5" t="s">
        <v>10</v>
      </c>
      <c r="R826" s="4" t="str">
        <f t="shared" si="140"/>
        <v>-0.99,</v>
      </c>
      <c r="S826" s="4" t="str">
        <f t="shared" si="141"/>
        <v>-0.01068</v>
      </c>
      <c r="T826" s="4" t="str">
        <f t="shared" si="142"/>
        <v>insert into FXRATE values ('20100604','USDJPY',91.67,92.66,92.85,91.41,null, -0.99,-0.01068);</v>
      </c>
    </row>
    <row r="827" spans="1:20" x14ac:dyDescent="0.2">
      <c r="A827" s="1">
        <v>20100607</v>
      </c>
      <c r="B827" s="1" t="s">
        <v>5</v>
      </c>
      <c r="C827" s="2">
        <v>91.36</v>
      </c>
      <c r="D827" s="2">
        <v>91.57</v>
      </c>
      <c r="E827" s="2">
        <v>92.06</v>
      </c>
      <c r="F827" s="2">
        <v>90.96</v>
      </c>
      <c r="G827" s="1" t="s">
        <v>6</v>
      </c>
      <c r="H827" s="2">
        <f t="shared" si="132"/>
        <v>-0.31000000000000227</v>
      </c>
      <c r="I827" s="3">
        <f t="shared" si="133"/>
        <v>-3.3816952110832582E-3</v>
      </c>
      <c r="K827" s="4" t="str">
        <f t="shared" si="134"/>
        <v>'20100607',</v>
      </c>
      <c r="L827" s="4" t="str">
        <f t="shared" si="135"/>
        <v>'USDJPY',</v>
      </c>
      <c r="M827" s="4" t="str">
        <f t="shared" si="136"/>
        <v>91.36,</v>
      </c>
      <c r="N827" s="4" t="str">
        <f t="shared" si="137"/>
        <v>91.57,</v>
      </c>
      <c r="O827" s="4" t="str">
        <f t="shared" si="138"/>
        <v>92.06,</v>
      </c>
      <c r="P827" s="4" t="str">
        <f t="shared" si="139"/>
        <v>90.96,</v>
      </c>
      <c r="Q827" s="5" t="s">
        <v>10</v>
      </c>
      <c r="R827" s="4" t="str">
        <f t="shared" si="140"/>
        <v>-0.31,</v>
      </c>
      <c r="S827" s="4" t="str">
        <f t="shared" si="141"/>
        <v>-0.00338</v>
      </c>
      <c r="T827" s="4" t="str">
        <f t="shared" si="142"/>
        <v>insert into FXRATE values ('20100607','USDJPY',91.36,91.57,92.06,90.96,null, -0.31,-0.00338);</v>
      </c>
    </row>
    <row r="828" spans="1:20" x14ac:dyDescent="0.2">
      <c r="A828" s="1">
        <v>20100608</v>
      </c>
      <c r="B828" s="1" t="s">
        <v>5</v>
      </c>
      <c r="C828" s="2">
        <v>91.4</v>
      </c>
      <c r="D828" s="2">
        <v>91.36</v>
      </c>
      <c r="E828" s="2">
        <v>91.89</v>
      </c>
      <c r="F828" s="2">
        <v>90.83</v>
      </c>
      <c r="G828" s="1" t="s">
        <v>6</v>
      </c>
      <c r="H828" s="2">
        <f t="shared" si="132"/>
        <v>4.0000000000006253E-2</v>
      </c>
      <c r="I828" s="3">
        <f t="shared" si="133"/>
        <v>4.3782837127852731E-4</v>
      </c>
      <c r="K828" s="4" t="str">
        <f t="shared" si="134"/>
        <v>'20100608',</v>
      </c>
      <c r="L828" s="4" t="str">
        <f t="shared" si="135"/>
        <v>'USDJPY',</v>
      </c>
      <c r="M828" s="4" t="str">
        <f t="shared" si="136"/>
        <v>91.4,</v>
      </c>
      <c r="N828" s="4" t="str">
        <f t="shared" si="137"/>
        <v>91.36,</v>
      </c>
      <c r="O828" s="4" t="str">
        <f t="shared" si="138"/>
        <v>91.89,</v>
      </c>
      <c r="P828" s="4" t="str">
        <f t="shared" si="139"/>
        <v>90.83,</v>
      </c>
      <c r="Q828" s="5" t="s">
        <v>10</v>
      </c>
      <c r="R828" s="4" t="str">
        <f t="shared" si="140"/>
        <v>0.04,</v>
      </c>
      <c r="S828" s="4" t="str">
        <f t="shared" si="141"/>
        <v>0.00044</v>
      </c>
      <c r="T828" s="4" t="str">
        <f t="shared" si="142"/>
        <v>insert into FXRATE values ('20100608','USDJPY',91.4,91.36,91.89,90.83,null, 0.04,0.00044);</v>
      </c>
    </row>
    <row r="829" spans="1:20" x14ac:dyDescent="0.2">
      <c r="A829" s="1">
        <v>20100609</v>
      </c>
      <c r="B829" s="1" t="s">
        <v>5</v>
      </c>
      <c r="C829" s="2">
        <v>91.28</v>
      </c>
      <c r="D829" s="2">
        <v>91.4</v>
      </c>
      <c r="E829" s="2">
        <v>91.64</v>
      </c>
      <c r="F829" s="2">
        <v>91.03</v>
      </c>
      <c r="G829" s="1" t="s">
        <v>6</v>
      </c>
      <c r="H829" s="2">
        <f t="shared" si="132"/>
        <v>-0.12000000000000455</v>
      </c>
      <c r="I829" s="3">
        <f t="shared" si="133"/>
        <v>-1.3129102844639446E-3</v>
      </c>
      <c r="K829" s="4" t="str">
        <f t="shared" si="134"/>
        <v>'20100609',</v>
      </c>
      <c r="L829" s="4" t="str">
        <f t="shared" si="135"/>
        <v>'USDJPY',</v>
      </c>
      <c r="M829" s="4" t="str">
        <f t="shared" si="136"/>
        <v>91.28,</v>
      </c>
      <c r="N829" s="4" t="str">
        <f t="shared" si="137"/>
        <v>91.4,</v>
      </c>
      <c r="O829" s="4" t="str">
        <f t="shared" si="138"/>
        <v>91.64,</v>
      </c>
      <c r="P829" s="4" t="str">
        <f t="shared" si="139"/>
        <v>91.03,</v>
      </c>
      <c r="Q829" s="5" t="s">
        <v>10</v>
      </c>
      <c r="R829" s="4" t="str">
        <f t="shared" si="140"/>
        <v>-0.12,</v>
      </c>
      <c r="S829" s="4" t="str">
        <f t="shared" si="141"/>
        <v>-0.00131</v>
      </c>
      <c r="T829" s="4" t="str">
        <f t="shared" si="142"/>
        <v>insert into FXRATE values ('20100609','USDJPY',91.28,91.4,91.64,91.03,null, -0.12,-0.00131);</v>
      </c>
    </row>
    <row r="830" spans="1:20" x14ac:dyDescent="0.2">
      <c r="A830" s="1">
        <v>20100610</v>
      </c>
      <c r="B830" s="1" t="s">
        <v>5</v>
      </c>
      <c r="C830" s="2">
        <v>91.32</v>
      </c>
      <c r="D830" s="2">
        <v>91.28</v>
      </c>
      <c r="E830" s="2">
        <v>91.44</v>
      </c>
      <c r="F830" s="2">
        <v>90.83</v>
      </c>
      <c r="G830" s="1" t="s">
        <v>6</v>
      </c>
      <c r="H830" s="2">
        <f t="shared" si="132"/>
        <v>3.9999999999992042E-2</v>
      </c>
      <c r="I830" s="3">
        <f t="shared" si="133"/>
        <v>4.3821209465372523E-4</v>
      </c>
      <c r="K830" s="4" t="str">
        <f t="shared" si="134"/>
        <v>'20100610',</v>
      </c>
      <c r="L830" s="4" t="str">
        <f t="shared" si="135"/>
        <v>'USDJPY',</v>
      </c>
      <c r="M830" s="4" t="str">
        <f t="shared" si="136"/>
        <v>91.32,</v>
      </c>
      <c r="N830" s="4" t="str">
        <f t="shared" si="137"/>
        <v>91.28,</v>
      </c>
      <c r="O830" s="4" t="str">
        <f t="shared" si="138"/>
        <v>91.44,</v>
      </c>
      <c r="P830" s="4" t="str">
        <f t="shared" si="139"/>
        <v>90.83,</v>
      </c>
      <c r="Q830" s="5" t="s">
        <v>10</v>
      </c>
      <c r="R830" s="4" t="str">
        <f t="shared" si="140"/>
        <v>0.04,</v>
      </c>
      <c r="S830" s="4" t="str">
        <f t="shared" si="141"/>
        <v>0.00044</v>
      </c>
      <c r="T830" s="4" t="str">
        <f t="shared" si="142"/>
        <v>insert into FXRATE values ('20100610','USDJPY',91.32,91.28,91.44,90.83,null, 0.04,0.00044);</v>
      </c>
    </row>
    <row r="831" spans="1:20" x14ac:dyDescent="0.2">
      <c r="A831" s="1">
        <v>20100611</v>
      </c>
      <c r="B831" s="1" t="s">
        <v>5</v>
      </c>
      <c r="C831" s="2">
        <v>91.64</v>
      </c>
      <c r="D831" s="2">
        <v>91.32</v>
      </c>
      <c r="E831" s="2">
        <v>91.75</v>
      </c>
      <c r="F831" s="2">
        <v>91.19</v>
      </c>
      <c r="G831" s="1" t="s">
        <v>6</v>
      </c>
      <c r="H831" s="2">
        <f t="shared" si="132"/>
        <v>0.32000000000000739</v>
      </c>
      <c r="I831" s="3">
        <f t="shared" si="133"/>
        <v>3.5041611914148861E-3</v>
      </c>
      <c r="K831" s="4" t="str">
        <f t="shared" si="134"/>
        <v>'20100611',</v>
      </c>
      <c r="L831" s="4" t="str">
        <f t="shared" si="135"/>
        <v>'USDJPY',</v>
      </c>
      <c r="M831" s="4" t="str">
        <f t="shared" si="136"/>
        <v>91.64,</v>
      </c>
      <c r="N831" s="4" t="str">
        <f t="shared" si="137"/>
        <v>91.32,</v>
      </c>
      <c r="O831" s="4" t="str">
        <f t="shared" si="138"/>
        <v>91.75,</v>
      </c>
      <c r="P831" s="4" t="str">
        <f t="shared" si="139"/>
        <v>91.19,</v>
      </c>
      <c r="Q831" s="5" t="s">
        <v>10</v>
      </c>
      <c r="R831" s="4" t="str">
        <f t="shared" si="140"/>
        <v>0.32,</v>
      </c>
      <c r="S831" s="4" t="str">
        <f t="shared" si="141"/>
        <v>0.0035</v>
      </c>
      <c r="T831" s="4" t="str">
        <f t="shared" si="142"/>
        <v>insert into FXRATE values ('20100611','USDJPY',91.64,91.32,91.75,91.19,null, 0.32,0.0035);</v>
      </c>
    </row>
    <row r="832" spans="1:20" x14ac:dyDescent="0.2">
      <c r="A832" s="1">
        <v>20100614</v>
      </c>
      <c r="B832" s="1" t="s">
        <v>5</v>
      </c>
      <c r="C832" s="2">
        <v>91.56</v>
      </c>
      <c r="D832" s="2">
        <v>91.69</v>
      </c>
      <c r="E832" s="2">
        <v>92.09</v>
      </c>
      <c r="F832" s="2">
        <v>91.42</v>
      </c>
      <c r="G832" s="1" t="s">
        <v>6</v>
      </c>
      <c r="H832" s="2">
        <f t="shared" si="132"/>
        <v>-7.9999999999998295E-2</v>
      </c>
      <c r="I832" s="3">
        <f t="shared" si="133"/>
        <v>-8.7298123090351701E-4</v>
      </c>
      <c r="K832" s="4" t="str">
        <f t="shared" si="134"/>
        <v>'20100614',</v>
      </c>
      <c r="L832" s="4" t="str">
        <f t="shared" si="135"/>
        <v>'USDJPY',</v>
      </c>
      <c r="M832" s="4" t="str">
        <f t="shared" si="136"/>
        <v>91.56,</v>
      </c>
      <c r="N832" s="4" t="str">
        <f t="shared" si="137"/>
        <v>91.69,</v>
      </c>
      <c r="O832" s="4" t="str">
        <f t="shared" si="138"/>
        <v>92.09,</v>
      </c>
      <c r="P832" s="4" t="str">
        <f t="shared" si="139"/>
        <v>91.42,</v>
      </c>
      <c r="Q832" s="5" t="s">
        <v>10</v>
      </c>
      <c r="R832" s="4" t="str">
        <f t="shared" si="140"/>
        <v>-0.08,</v>
      </c>
      <c r="S832" s="4" t="str">
        <f t="shared" si="141"/>
        <v>-0.00087</v>
      </c>
      <c r="T832" s="4" t="str">
        <f t="shared" si="142"/>
        <v>insert into FXRATE values ('20100614','USDJPY',91.56,91.69,92.09,91.42,null, -0.08,-0.00087);</v>
      </c>
    </row>
    <row r="833" spans="1:20" x14ac:dyDescent="0.2">
      <c r="A833" s="1">
        <v>20100615</v>
      </c>
      <c r="B833" s="1" t="s">
        <v>5</v>
      </c>
      <c r="C833" s="2">
        <v>91.41</v>
      </c>
      <c r="D833" s="2">
        <v>91.56</v>
      </c>
      <c r="E833" s="2">
        <v>91.67</v>
      </c>
      <c r="F833" s="2">
        <v>91.07</v>
      </c>
      <c r="G833" s="1" t="s">
        <v>6</v>
      </c>
      <c r="H833" s="2">
        <f t="shared" si="132"/>
        <v>-0.15000000000000568</v>
      </c>
      <c r="I833" s="3">
        <f t="shared" si="133"/>
        <v>-1.6382699868939022E-3</v>
      </c>
      <c r="K833" s="4" t="str">
        <f t="shared" si="134"/>
        <v>'20100615',</v>
      </c>
      <c r="L833" s="4" t="str">
        <f t="shared" si="135"/>
        <v>'USDJPY',</v>
      </c>
      <c r="M833" s="4" t="str">
        <f t="shared" si="136"/>
        <v>91.41,</v>
      </c>
      <c r="N833" s="4" t="str">
        <f t="shared" si="137"/>
        <v>91.56,</v>
      </c>
      <c r="O833" s="4" t="str">
        <f t="shared" si="138"/>
        <v>91.67,</v>
      </c>
      <c r="P833" s="4" t="str">
        <f t="shared" si="139"/>
        <v>91.07,</v>
      </c>
      <c r="Q833" s="5" t="s">
        <v>10</v>
      </c>
      <c r="R833" s="4" t="str">
        <f t="shared" si="140"/>
        <v>-0.15,</v>
      </c>
      <c r="S833" s="4" t="str">
        <f t="shared" si="141"/>
        <v>-0.00164</v>
      </c>
      <c r="T833" s="4" t="str">
        <f t="shared" si="142"/>
        <v>insert into FXRATE values ('20100615','USDJPY',91.41,91.56,91.67,91.07,null, -0.15,-0.00164);</v>
      </c>
    </row>
    <row r="834" spans="1:20" x14ac:dyDescent="0.2">
      <c r="A834" s="1">
        <v>20100616</v>
      </c>
      <c r="B834" s="1" t="s">
        <v>5</v>
      </c>
      <c r="C834" s="2">
        <v>91.41</v>
      </c>
      <c r="D834" s="2">
        <v>91.41</v>
      </c>
      <c r="E834" s="2">
        <v>91.79</v>
      </c>
      <c r="F834" s="2">
        <v>91.09</v>
      </c>
      <c r="G834" s="1" t="s">
        <v>6</v>
      </c>
      <c r="H834" s="2">
        <f t="shared" si="132"/>
        <v>0</v>
      </c>
      <c r="I834" s="3">
        <f t="shared" si="133"/>
        <v>0</v>
      </c>
      <c r="K834" s="4" t="str">
        <f t="shared" si="134"/>
        <v>'20100616',</v>
      </c>
      <c r="L834" s="4" t="str">
        <f t="shared" si="135"/>
        <v>'USDJPY',</v>
      </c>
      <c r="M834" s="4" t="str">
        <f t="shared" si="136"/>
        <v>91.41,</v>
      </c>
      <c r="N834" s="4" t="str">
        <f t="shared" si="137"/>
        <v>91.41,</v>
      </c>
      <c r="O834" s="4" t="str">
        <f t="shared" si="138"/>
        <v>91.79,</v>
      </c>
      <c r="P834" s="4" t="str">
        <f t="shared" si="139"/>
        <v>91.09,</v>
      </c>
      <c r="Q834" s="5" t="s">
        <v>10</v>
      </c>
      <c r="R834" s="4" t="str">
        <f t="shared" si="140"/>
        <v>0,</v>
      </c>
      <c r="S834" s="4" t="str">
        <f t="shared" si="141"/>
        <v>0</v>
      </c>
      <c r="T834" s="4" t="str">
        <f t="shared" si="142"/>
        <v>insert into FXRATE values ('20100616','USDJPY',91.41,91.41,91.79,91.09,null, 0,0);</v>
      </c>
    </row>
    <row r="835" spans="1:20" x14ac:dyDescent="0.2">
      <c r="A835" s="1">
        <v>20100617</v>
      </c>
      <c r="B835" s="1" t="s">
        <v>5</v>
      </c>
      <c r="C835" s="2">
        <v>90.97</v>
      </c>
      <c r="D835" s="2">
        <v>91.41</v>
      </c>
      <c r="E835" s="2">
        <v>91.45</v>
      </c>
      <c r="F835" s="2">
        <v>90.5</v>
      </c>
      <c r="G835" s="1" t="s">
        <v>6</v>
      </c>
      <c r="H835" s="2">
        <f t="shared" si="132"/>
        <v>-0.43999999999999773</v>
      </c>
      <c r="I835" s="3">
        <f t="shared" si="133"/>
        <v>-4.8134777376654383E-3</v>
      </c>
      <c r="K835" s="4" t="str">
        <f t="shared" si="134"/>
        <v>'20100617',</v>
      </c>
      <c r="L835" s="4" t="str">
        <f t="shared" si="135"/>
        <v>'USDJPY',</v>
      </c>
      <c r="M835" s="4" t="str">
        <f t="shared" si="136"/>
        <v>90.97,</v>
      </c>
      <c r="N835" s="4" t="str">
        <f t="shared" si="137"/>
        <v>91.41,</v>
      </c>
      <c r="O835" s="4" t="str">
        <f t="shared" si="138"/>
        <v>91.45,</v>
      </c>
      <c r="P835" s="4" t="str">
        <f t="shared" si="139"/>
        <v>90.5,</v>
      </c>
      <c r="Q835" s="5" t="s">
        <v>10</v>
      </c>
      <c r="R835" s="4" t="str">
        <f t="shared" si="140"/>
        <v>-0.44,</v>
      </c>
      <c r="S835" s="4" t="str">
        <f t="shared" si="141"/>
        <v>-0.00481</v>
      </c>
      <c r="T835" s="4" t="str">
        <f t="shared" si="142"/>
        <v>insert into FXRATE values ('20100617','USDJPY',90.97,91.41,91.45,90.5,null, -0.44,-0.00481);</v>
      </c>
    </row>
    <row r="836" spans="1:20" x14ac:dyDescent="0.2">
      <c r="A836" s="1">
        <v>20100618</v>
      </c>
      <c r="B836" s="1" t="s">
        <v>5</v>
      </c>
      <c r="C836" s="2">
        <v>90.72</v>
      </c>
      <c r="D836" s="2">
        <v>90.97</v>
      </c>
      <c r="E836" s="2">
        <v>91.05</v>
      </c>
      <c r="F836" s="2">
        <v>90.44</v>
      </c>
      <c r="G836" s="1" t="s">
        <v>6</v>
      </c>
      <c r="H836" s="2">
        <f t="shared" ref="H836:H899" si="143">C836-C835</f>
        <v>-0.25</v>
      </c>
      <c r="I836" s="3">
        <f t="shared" ref="I836:I899" si="144">(C836-C835)/C835</f>
        <v>-2.7481587336484555E-3</v>
      </c>
      <c r="K836" s="4" t="str">
        <f t="shared" ref="K836:K899" si="145">"'"&amp;A836&amp;"',"</f>
        <v>'20100618',</v>
      </c>
      <c r="L836" s="4" t="str">
        <f t="shared" ref="L836:L899" si="146">"'"&amp;B836&amp;"',"</f>
        <v>'USDJPY',</v>
      </c>
      <c r="M836" s="4" t="str">
        <f t="shared" ref="M836:M899" si="147">""&amp;C836&amp;","</f>
        <v>90.72,</v>
      </c>
      <c r="N836" s="4" t="str">
        <f t="shared" ref="N836:N899" si="148">""&amp;D836&amp;","</f>
        <v>90.97,</v>
      </c>
      <c r="O836" s="4" t="str">
        <f t="shared" ref="O836:O899" si="149">""&amp;E836&amp;","</f>
        <v>91.05,</v>
      </c>
      <c r="P836" s="4" t="str">
        <f t="shared" ref="P836:P899" si="150">""&amp;F836&amp;","</f>
        <v>90.44,</v>
      </c>
      <c r="Q836" s="5" t="s">
        <v>10</v>
      </c>
      <c r="R836" s="4" t="str">
        <f t="shared" ref="R836:R899" si="151">""&amp;ROUND(H836, 5)&amp;","</f>
        <v>-0.25,</v>
      </c>
      <c r="S836" s="4" t="str">
        <f t="shared" ref="S836:S899" si="152">""&amp;ROUND(I836,5)&amp;""</f>
        <v>-0.00275</v>
      </c>
      <c r="T836" s="4" t="str">
        <f t="shared" ref="T836:T899" si="153">"insert into FXRATE values ("&amp;K836&amp;L836&amp;M836&amp;N836&amp;O836&amp;P836&amp;Q836&amp;R836&amp;S836&amp;");"</f>
        <v>insert into FXRATE values ('20100618','USDJPY',90.72,90.97,91.05,90.44,null, -0.25,-0.00275);</v>
      </c>
    </row>
    <row r="837" spans="1:20" x14ac:dyDescent="0.2">
      <c r="A837" s="1">
        <v>20100621</v>
      </c>
      <c r="B837" s="1" t="s">
        <v>5</v>
      </c>
      <c r="C837" s="2">
        <v>91.06</v>
      </c>
      <c r="D837" s="2">
        <v>90.41</v>
      </c>
      <c r="E837" s="2">
        <v>91.44</v>
      </c>
      <c r="F837" s="2">
        <v>90.34</v>
      </c>
      <c r="G837" s="1" t="s">
        <v>6</v>
      </c>
      <c r="H837" s="2">
        <f t="shared" si="143"/>
        <v>0.34000000000000341</v>
      </c>
      <c r="I837" s="3">
        <f t="shared" si="144"/>
        <v>3.7477954144621187E-3</v>
      </c>
      <c r="K837" s="4" t="str">
        <f t="shared" si="145"/>
        <v>'20100621',</v>
      </c>
      <c r="L837" s="4" t="str">
        <f t="shared" si="146"/>
        <v>'USDJPY',</v>
      </c>
      <c r="M837" s="4" t="str">
        <f t="shared" si="147"/>
        <v>91.06,</v>
      </c>
      <c r="N837" s="4" t="str">
        <f t="shared" si="148"/>
        <v>90.41,</v>
      </c>
      <c r="O837" s="4" t="str">
        <f t="shared" si="149"/>
        <v>91.44,</v>
      </c>
      <c r="P837" s="4" t="str">
        <f t="shared" si="150"/>
        <v>90.34,</v>
      </c>
      <c r="Q837" s="5" t="s">
        <v>10</v>
      </c>
      <c r="R837" s="4" t="str">
        <f t="shared" si="151"/>
        <v>0.34,</v>
      </c>
      <c r="S837" s="4" t="str">
        <f t="shared" si="152"/>
        <v>0.00375</v>
      </c>
      <c r="T837" s="4" t="str">
        <f t="shared" si="153"/>
        <v>insert into FXRATE values ('20100621','USDJPY',91.06,90.41,91.44,90.34,null, 0.34,0.00375);</v>
      </c>
    </row>
    <row r="838" spans="1:20" x14ac:dyDescent="0.2">
      <c r="A838" s="1">
        <v>20100622</v>
      </c>
      <c r="B838" s="1" t="s">
        <v>5</v>
      </c>
      <c r="C838" s="2">
        <v>90.53</v>
      </c>
      <c r="D838" s="2">
        <v>91.06</v>
      </c>
      <c r="E838" s="2">
        <v>91.07</v>
      </c>
      <c r="F838" s="2">
        <v>90.32</v>
      </c>
      <c r="G838" s="1" t="s">
        <v>6</v>
      </c>
      <c r="H838" s="2">
        <f t="shared" si="143"/>
        <v>-0.53000000000000114</v>
      </c>
      <c r="I838" s="3">
        <f t="shared" si="144"/>
        <v>-5.820338238524062E-3</v>
      </c>
      <c r="K838" s="4" t="str">
        <f t="shared" si="145"/>
        <v>'20100622',</v>
      </c>
      <c r="L838" s="4" t="str">
        <f t="shared" si="146"/>
        <v>'USDJPY',</v>
      </c>
      <c r="M838" s="4" t="str">
        <f t="shared" si="147"/>
        <v>90.53,</v>
      </c>
      <c r="N838" s="4" t="str">
        <f t="shared" si="148"/>
        <v>91.06,</v>
      </c>
      <c r="O838" s="4" t="str">
        <f t="shared" si="149"/>
        <v>91.07,</v>
      </c>
      <c r="P838" s="4" t="str">
        <f t="shared" si="150"/>
        <v>90.32,</v>
      </c>
      <c r="Q838" s="5" t="s">
        <v>10</v>
      </c>
      <c r="R838" s="4" t="str">
        <f t="shared" si="151"/>
        <v>-0.53,</v>
      </c>
      <c r="S838" s="4" t="str">
        <f t="shared" si="152"/>
        <v>-0.00582</v>
      </c>
      <c r="T838" s="4" t="str">
        <f t="shared" si="153"/>
        <v>insert into FXRATE values ('20100622','USDJPY',90.53,91.06,91.07,90.32,null, -0.53,-0.00582);</v>
      </c>
    </row>
    <row r="839" spans="1:20" x14ac:dyDescent="0.2">
      <c r="A839" s="1">
        <v>20100623</v>
      </c>
      <c r="B839" s="1" t="s">
        <v>5</v>
      </c>
      <c r="C839" s="2">
        <v>89.81</v>
      </c>
      <c r="D839" s="2">
        <v>90.53</v>
      </c>
      <c r="E839" s="2">
        <v>90.58</v>
      </c>
      <c r="F839" s="2">
        <v>89.72</v>
      </c>
      <c r="G839" s="1" t="s">
        <v>6</v>
      </c>
      <c r="H839" s="2">
        <f t="shared" si="143"/>
        <v>-0.71999999999999886</v>
      </c>
      <c r="I839" s="3">
        <f t="shared" si="144"/>
        <v>-7.9531646967855828E-3</v>
      </c>
      <c r="K839" s="4" t="str">
        <f t="shared" si="145"/>
        <v>'20100623',</v>
      </c>
      <c r="L839" s="4" t="str">
        <f t="shared" si="146"/>
        <v>'USDJPY',</v>
      </c>
      <c r="M839" s="4" t="str">
        <f t="shared" si="147"/>
        <v>89.81,</v>
      </c>
      <c r="N839" s="4" t="str">
        <f t="shared" si="148"/>
        <v>90.53,</v>
      </c>
      <c r="O839" s="4" t="str">
        <f t="shared" si="149"/>
        <v>90.58,</v>
      </c>
      <c r="P839" s="4" t="str">
        <f t="shared" si="150"/>
        <v>89.72,</v>
      </c>
      <c r="Q839" s="5" t="s">
        <v>10</v>
      </c>
      <c r="R839" s="4" t="str">
        <f t="shared" si="151"/>
        <v>-0.72,</v>
      </c>
      <c r="S839" s="4" t="str">
        <f t="shared" si="152"/>
        <v>-0.00795</v>
      </c>
      <c r="T839" s="4" t="str">
        <f t="shared" si="153"/>
        <v>insert into FXRATE values ('20100623','USDJPY',89.81,90.53,90.58,89.72,null, -0.72,-0.00795);</v>
      </c>
    </row>
    <row r="840" spans="1:20" x14ac:dyDescent="0.2">
      <c r="A840" s="1">
        <v>20100624</v>
      </c>
      <c r="B840" s="1" t="s">
        <v>5</v>
      </c>
      <c r="C840" s="2">
        <v>89.59</v>
      </c>
      <c r="D840" s="2">
        <v>89.81</v>
      </c>
      <c r="E840" s="2">
        <v>89.99</v>
      </c>
      <c r="F840" s="2">
        <v>89.22</v>
      </c>
      <c r="G840" s="1" t="s">
        <v>6</v>
      </c>
      <c r="H840" s="2">
        <f t="shared" si="143"/>
        <v>-0.21999999999999886</v>
      </c>
      <c r="I840" s="3">
        <f t="shared" si="144"/>
        <v>-2.449615855695344E-3</v>
      </c>
      <c r="K840" s="4" t="str">
        <f t="shared" si="145"/>
        <v>'20100624',</v>
      </c>
      <c r="L840" s="4" t="str">
        <f t="shared" si="146"/>
        <v>'USDJPY',</v>
      </c>
      <c r="M840" s="4" t="str">
        <f t="shared" si="147"/>
        <v>89.59,</v>
      </c>
      <c r="N840" s="4" t="str">
        <f t="shared" si="148"/>
        <v>89.81,</v>
      </c>
      <c r="O840" s="4" t="str">
        <f t="shared" si="149"/>
        <v>89.99,</v>
      </c>
      <c r="P840" s="4" t="str">
        <f t="shared" si="150"/>
        <v>89.22,</v>
      </c>
      <c r="Q840" s="5" t="s">
        <v>10</v>
      </c>
      <c r="R840" s="4" t="str">
        <f t="shared" si="151"/>
        <v>-0.22,</v>
      </c>
      <c r="S840" s="4" t="str">
        <f t="shared" si="152"/>
        <v>-0.00245</v>
      </c>
      <c r="T840" s="4" t="str">
        <f t="shared" si="153"/>
        <v>insert into FXRATE values ('20100624','USDJPY',89.59,89.81,89.99,89.22,null, -0.22,-0.00245);</v>
      </c>
    </row>
    <row r="841" spans="1:20" x14ac:dyDescent="0.2">
      <c r="A841" s="1">
        <v>20100625</v>
      </c>
      <c r="B841" s="1" t="s">
        <v>5</v>
      </c>
      <c r="C841" s="2">
        <v>89.29</v>
      </c>
      <c r="D841" s="2">
        <v>89.59</v>
      </c>
      <c r="E841" s="2">
        <v>89.78</v>
      </c>
      <c r="F841" s="2">
        <v>89.18</v>
      </c>
      <c r="G841" s="1" t="s">
        <v>6</v>
      </c>
      <c r="H841" s="2">
        <f t="shared" si="143"/>
        <v>-0.29999999999999716</v>
      </c>
      <c r="I841" s="3">
        <f t="shared" si="144"/>
        <v>-3.3485880120548849E-3</v>
      </c>
      <c r="K841" s="4" t="str">
        <f t="shared" si="145"/>
        <v>'20100625',</v>
      </c>
      <c r="L841" s="4" t="str">
        <f t="shared" si="146"/>
        <v>'USDJPY',</v>
      </c>
      <c r="M841" s="4" t="str">
        <f t="shared" si="147"/>
        <v>89.29,</v>
      </c>
      <c r="N841" s="4" t="str">
        <f t="shared" si="148"/>
        <v>89.59,</v>
      </c>
      <c r="O841" s="4" t="str">
        <f t="shared" si="149"/>
        <v>89.78,</v>
      </c>
      <c r="P841" s="4" t="str">
        <f t="shared" si="150"/>
        <v>89.18,</v>
      </c>
      <c r="Q841" s="5" t="s">
        <v>10</v>
      </c>
      <c r="R841" s="4" t="str">
        <f t="shared" si="151"/>
        <v>-0.3,</v>
      </c>
      <c r="S841" s="4" t="str">
        <f t="shared" si="152"/>
        <v>-0.00335</v>
      </c>
      <c r="T841" s="4" t="str">
        <f t="shared" si="153"/>
        <v>insert into FXRATE values ('20100625','USDJPY',89.29,89.59,89.78,89.18,null, -0.3,-0.00335);</v>
      </c>
    </row>
    <row r="842" spans="1:20" x14ac:dyDescent="0.2">
      <c r="A842" s="1">
        <v>20100628</v>
      </c>
      <c r="B842" s="1" t="s">
        <v>5</v>
      </c>
      <c r="C842" s="2">
        <v>89.35</v>
      </c>
      <c r="D842" s="2">
        <v>89.29</v>
      </c>
      <c r="E842" s="2">
        <v>89.47</v>
      </c>
      <c r="F842" s="2">
        <v>89.04</v>
      </c>
      <c r="G842" s="1" t="s">
        <v>6</v>
      </c>
      <c r="H842" s="2">
        <f t="shared" si="143"/>
        <v>5.9999999999988063E-2</v>
      </c>
      <c r="I842" s="3">
        <f t="shared" si="144"/>
        <v>6.7196774554807996E-4</v>
      </c>
      <c r="K842" s="4" t="str">
        <f t="shared" si="145"/>
        <v>'20100628',</v>
      </c>
      <c r="L842" s="4" t="str">
        <f t="shared" si="146"/>
        <v>'USDJPY',</v>
      </c>
      <c r="M842" s="4" t="str">
        <f t="shared" si="147"/>
        <v>89.35,</v>
      </c>
      <c r="N842" s="4" t="str">
        <f t="shared" si="148"/>
        <v>89.29,</v>
      </c>
      <c r="O842" s="4" t="str">
        <f t="shared" si="149"/>
        <v>89.47,</v>
      </c>
      <c r="P842" s="4" t="str">
        <f t="shared" si="150"/>
        <v>89.04,</v>
      </c>
      <c r="Q842" s="5" t="s">
        <v>10</v>
      </c>
      <c r="R842" s="4" t="str">
        <f t="shared" si="151"/>
        <v>0.06,</v>
      </c>
      <c r="S842" s="4" t="str">
        <f t="shared" si="152"/>
        <v>0.00067</v>
      </c>
      <c r="T842" s="4" t="str">
        <f t="shared" si="153"/>
        <v>insert into FXRATE values ('20100628','USDJPY',89.35,89.29,89.47,89.04,null, 0.06,0.00067);</v>
      </c>
    </row>
    <row r="843" spans="1:20" x14ac:dyDescent="0.2">
      <c r="A843" s="1">
        <v>20100629</v>
      </c>
      <c r="B843" s="1" t="s">
        <v>5</v>
      </c>
      <c r="C843" s="2">
        <v>88.58</v>
      </c>
      <c r="D843" s="2">
        <v>89.35</v>
      </c>
      <c r="E843" s="2">
        <v>89.41</v>
      </c>
      <c r="F843" s="2">
        <v>88.26</v>
      </c>
      <c r="G843" s="1" t="s">
        <v>6</v>
      </c>
      <c r="H843" s="2">
        <f t="shared" si="143"/>
        <v>-0.76999999999999602</v>
      </c>
      <c r="I843" s="3">
        <f t="shared" si="144"/>
        <v>-8.617795187464982E-3</v>
      </c>
      <c r="K843" s="4" t="str">
        <f t="shared" si="145"/>
        <v>'20100629',</v>
      </c>
      <c r="L843" s="4" t="str">
        <f t="shared" si="146"/>
        <v>'USDJPY',</v>
      </c>
      <c r="M843" s="4" t="str">
        <f t="shared" si="147"/>
        <v>88.58,</v>
      </c>
      <c r="N843" s="4" t="str">
        <f t="shared" si="148"/>
        <v>89.35,</v>
      </c>
      <c r="O843" s="4" t="str">
        <f t="shared" si="149"/>
        <v>89.41,</v>
      </c>
      <c r="P843" s="4" t="str">
        <f t="shared" si="150"/>
        <v>88.26,</v>
      </c>
      <c r="Q843" s="5" t="s">
        <v>10</v>
      </c>
      <c r="R843" s="4" t="str">
        <f t="shared" si="151"/>
        <v>-0.77,</v>
      </c>
      <c r="S843" s="4" t="str">
        <f t="shared" si="152"/>
        <v>-0.00862</v>
      </c>
      <c r="T843" s="4" t="str">
        <f t="shared" si="153"/>
        <v>insert into FXRATE values ('20100629','USDJPY',88.58,89.35,89.41,88.26,null, -0.77,-0.00862);</v>
      </c>
    </row>
    <row r="844" spans="1:20" x14ac:dyDescent="0.2">
      <c r="A844" s="1">
        <v>20100630</v>
      </c>
      <c r="B844" s="1" t="s">
        <v>5</v>
      </c>
      <c r="C844" s="2">
        <v>88.45</v>
      </c>
      <c r="D844" s="2">
        <v>88.58</v>
      </c>
      <c r="E844" s="2">
        <v>88.75</v>
      </c>
      <c r="F844" s="2">
        <v>88.35</v>
      </c>
      <c r="G844" s="1" t="s">
        <v>6</v>
      </c>
      <c r="H844" s="2">
        <f t="shared" si="143"/>
        <v>-0.12999999999999545</v>
      </c>
      <c r="I844" s="3">
        <f t="shared" si="144"/>
        <v>-1.4675999096861081E-3</v>
      </c>
      <c r="K844" s="4" t="str">
        <f t="shared" si="145"/>
        <v>'20100630',</v>
      </c>
      <c r="L844" s="4" t="str">
        <f t="shared" si="146"/>
        <v>'USDJPY',</v>
      </c>
      <c r="M844" s="4" t="str">
        <f t="shared" si="147"/>
        <v>88.45,</v>
      </c>
      <c r="N844" s="4" t="str">
        <f t="shared" si="148"/>
        <v>88.58,</v>
      </c>
      <c r="O844" s="4" t="str">
        <f t="shared" si="149"/>
        <v>88.75,</v>
      </c>
      <c r="P844" s="4" t="str">
        <f t="shared" si="150"/>
        <v>88.35,</v>
      </c>
      <c r="Q844" s="5" t="s">
        <v>10</v>
      </c>
      <c r="R844" s="4" t="str">
        <f t="shared" si="151"/>
        <v>-0.13,</v>
      </c>
      <c r="S844" s="4" t="str">
        <f t="shared" si="152"/>
        <v>-0.00147</v>
      </c>
      <c r="T844" s="4" t="str">
        <f t="shared" si="153"/>
        <v>insert into FXRATE values ('20100630','USDJPY',88.45,88.58,88.75,88.35,null, -0.13,-0.00147);</v>
      </c>
    </row>
    <row r="845" spans="1:20" x14ac:dyDescent="0.2">
      <c r="A845" s="1">
        <v>20100701</v>
      </c>
      <c r="B845" s="1" t="s">
        <v>5</v>
      </c>
      <c r="C845" s="2">
        <v>87.57</v>
      </c>
      <c r="D845" s="2">
        <v>88.45</v>
      </c>
      <c r="E845" s="2">
        <v>88.59</v>
      </c>
      <c r="F845" s="2">
        <v>86.94</v>
      </c>
      <c r="G845" s="1" t="s">
        <v>6</v>
      </c>
      <c r="H845" s="2">
        <f t="shared" si="143"/>
        <v>-0.88000000000000966</v>
      </c>
      <c r="I845" s="3">
        <f t="shared" si="144"/>
        <v>-9.9491237987564679E-3</v>
      </c>
      <c r="K845" s="4" t="str">
        <f t="shared" si="145"/>
        <v>'20100701',</v>
      </c>
      <c r="L845" s="4" t="str">
        <f t="shared" si="146"/>
        <v>'USDJPY',</v>
      </c>
      <c r="M845" s="4" t="str">
        <f t="shared" si="147"/>
        <v>87.57,</v>
      </c>
      <c r="N845" s="4" t="str">
        <f t="shared" si="148"/>
        <v>88.45,</v>
      </c>
      <c r="O845" s="4" t="str">
        <f t="shared" si="149"/>
        <v>88.59,</v>
      </c>
      <c r="P845" s="4" t="str">
        <f t="shared" si="150"/>
        <v>86.94,</v>
      </c>
      <c r="Q845" s="5" t="s">
        <v>10</v>
      </c>
      <c r="R845" s="4" t="str">
        <f t="shared" si="151"/>
        <v>-0.88,</v>
      </c>
      <c r="S845" s="4" t="str">
        <f t="shared" si="152"/>
        <v>-0.00995</v>
      </c>
      <c r="T845" s="4" t="str">
        <f t="shared" si="153"/>
        <v>insert into FXRATE values ('20100701','USDJPY',87.57,88.45,88.59,86.94,null, -0.88,-0.00995);</v>
      </c>
    </row>
    <row r="846" spans="1:20" x14ac:dyDescent="0.2">
      <c r="A846" s="1">
        <v>20100702</v>
      </c>
      <c r="B846" s="1" t="s">
        <v>5</v>
      </c>
      <c r="C846" s="2">
        <v>87.72</v>
      </c>
      <c r="D846" s="2">
        <v>87.57</v>
      </c>
      <c r="E846" s="2">
        <v>88.19</v>
      </c>
      <c r="F846" s="2">
        <v>87.28</v>
      </c>
      <c r="G846" s="1" t="s">
        <v>6</v>
      </c>
      <c r="H846" s="2">
        <f t="shared" si="143"/>
        <v>0.15000000000000568</v>
      </c>
      <c r="I846" s="3">
        <f t="shared" si="144"/>
        <v>1.7129153819801953E-3</v>
      </c>
      <c r="K846" s="4" t="str">
        <f t="shared" si="145"/>
        <v>'20100702',</v>
      </c>
      <c r="L846" s="4" t="str">
        <f t="shared" si="146"/>
        <v>'USDJPY',</v>
      </c>
      <c r="M846" s="4" t="str">
        <f t="shared" si="147"/>
        <v>87.72,</v>
      </c>
      <c r="N846" s="4" t="str">
        <f t="shared" si="148"/>
        <v>87.57,</v>
      </c>
      <c r="O846" s="4" t="str">
        <f t="shared" si="149"/>
        <v>88.19,</v>
      </c>
      <c r="P846" s="4" t="str">
        <f t="shared" si="150"/>
        <v>87.28,</v>
      </c>
      <c r="Q846" s="5" t="s">
        <v>10</v>
      </c>
      <c r="R846" s="4" t="str">
        <f t="shared" si="151"/>
        <v>0.15,</v>
      </c>
      <c r="S846" s="4" t="str">
        <f t="shared" si="152"/>
        <v>0.00171</v>
      </c>
      <c r="T846" s="4" t="str">
        <f t="shared" si="153"/>
        <v>insert into FXRATE values ('20100702','USDJPY',87.72,87.57,88.19,87.28,null, 0.15,0.00171);</v>
      </c>
    </row>
    <row r="847" spans="1:20" x14ac:dyDescent="0.2">
      <c r="A847" s="1">
        <v>20100705</v>
      </c>
      <c r="B847" s="1" t="s">
        <v>5</v>
      </c>
      <c r="C847" s="2">
        <v>87.77</v>
      </c>
      <c r="D847" s="2">
        <v>87.77</v>
      </c>
      <c r="E847" s="2">
        <v>87.99</v>
      </c>
      <c r="F847" s="2">
        <v>87.62</v>
      </c>
      <c r="G847" s="1" t="s">
        <v>6</v>
      </c>
      <c r="H847" s="2">
        <f t="shared" si="143"/>
        <v>4.9999999999997158E-2</v>
      </c>
      <c r="I847" s="3">
        <f t="shared" si="144"/>
        <v>5.6999544003644728E-4</v>
      </c>
      <c r="K847" s="4" t="str">
        <f t="shared" si="145"/>
        <v>'20100705',</v>
      </c>
      <c r="L847" s="4" t="str">
        <f t="shared" si="146"/>
        <v>'USDJPY',</v>
      </c>
      <c r="M847" s="4" t="str">
        <f t="shared" si="147"/>
        <v>87.77,</v>
      </c>
      <c r="N847" s="4" t="str">
        <f t="shared" si="148"/>
        <v>87.77,</v>
      </c>
      <c r="O847" s="4" t="str">
        <f t="shared" si="149"/>
        <v>87.99,</v>
      </c>
      <c r="P847" s="4" t="str">
        <f t="shared" si="150"/>
        <v>87.62,</v>
      </c>
      <c r="Q847" s="5" t="s">
        <v>10</v>
      </c>
      <c r="R847" s="4" t="str">
        <f t="shared" si="151"/>
        <v>0.05,</v>
      </c>
      <c r="S847" s="4" t="str">
        <f t="shared" si="152"/>
        <v>0.00057</v>
      </c>
      <c r="T847" s="4" t="str">
        <f t="shared" si="153"/>
        <v>insert into FXRATE values ('20100705','USDJPY',87.77,87.77,87.99,87.62,null, 0.05,0.00057);</v>
      </c>
    </row>
    <row r="848" spans="1:20" x14ac:dyDescent="0.2">
      <c r="A848" s="1">
        <v>20100706</v>
      </c>
      <c r="B848" s="1" t="s">
        <v>5</v>
      </c>
      <c r="C848" s="2">
        <v>87.52</v>
      </c>
      <c r="D848" s="2">
        <v>87.77</v>
      </c>
      <c r="E848" s="2">
        <v>87.96</v>
      </c>
      <c r="F848" s="2">
        <v>87.35</v>
      </c>
      <c r="G848" s="1" t="s">
        <v>6</v>
      </c>
      <c r="H848" s="2">
        <f t="shared" si="143"/>
        <v>-0.25</v>
      </c>
      <c r="I848" s="3">
        <f t="shared" si="144"/>
        <v>-2.8483536515893815E-3</v>
      </c>
      <c r="K848" s="4" t="str">
        <f t="shared" si="145"/>
        <v>'20100706',</v>
      </c>
      <c r="L848" s="4" t="str">
        <f t="shared" si="146"/>
        <v>'USDJPY',</v>
      </c>
      <c r="M848" s="4" t="str">
        <f t="shared" si="147"/>
        <v>87.52,</v>
      </c>
      <c r="N848" s="4" t="str">
        <f t="shared" si="148"/>
        <v>87.77,</v>
      </c>
      <c r="O848" s="4" t="str">
        <f t="shared" si="149"/>
        <v>87.96,</v>
      </c>
      <c r="P848" s="4" t="str">
        <f t="shared" si="150"/>
        <v>87.35,</v>
      </c>
      <c r="Q848" s="5" t="s">
        <v>10</v>
      </c>
      <c r="R848" s="4" t="str">
        <f t="shared" si="151"/>
        <v>-0.25,</v>
      </c>
      <c r="S848" s="4" t="str">
        <f t="shared" si="152"/>
        <v>-0.00285</v>
      </c>
      <c r="T848" s="4" t="str">
        <f t="shared" si="153"/>
        <v>insert into FXRATE values ('20100706','USDJPY',87.52,87.77,87.96,87.35,null, -0.25,-0.00285);</v>
      </c>
    </row>
    <row r="849" spans="1:20" x14ac:dyDescent="0.2">
      <c r="A849" s="1">
        <v>20100707</v>
      </c>
      <c r="B849" s="1" t="s">
        <v>5</v>
      </c>
      <c r="C849" s="2">
        <v>87.67</v>
      </c>
      <c r="D849" s="2">
        <v>87.52</v>
      </c>
      <c r="E849" s="2">
        <v>87.74</v>
      </c>
      <c r="F849" s="2">
        <v>87</v>
      </c>
      <c r="G849" s="1" t="s">
        <v>6</v>
      </c>
      <c r="H849" s="2">
        <f t="shared" si="143"/>
        <v>0.15000000000000568</v>
      </c>
      <c r="I849" s="3">
        <f t="shared" si="144"/>
        <v>1.7138939670933008E-3</v>
      </c>
      <c r="K849" s="4" t="str">
        <f t="shared" si="145"/>
        <v>'20100707',</v>
      </c>
      <c r="L849" s="4" t="str">
        <f t="shared" si="146"/>
        <v>'USDJPY',</v>
      </c>
      <c r="M849" s="4" t="str">
        <f t="shared" si="147"/>
        <v>87.67,</v>
      </c>
      <c r="N849" s="4" t="str">
        <f t="shared" si="148"/>
        <v>87.52,</v>
      </c>
      <c r="O849" s="4" t="str">
        <f t="shared" si="149"/>
        <v>87.74,</v>
      </c>
      <c r="P849" s="4" t="str">
        <f t="shared" si="150"/>
        <v>87,</v>
      </c>
      <c r="Q849" s="5" t="s">
        <v>10</v>
      </c>
      <c r="R849" s="4" t="str">
        <f t="shared" si="151"/>
        <v>0.15,</v>
      </c>
      <c r="S849" s="4" t="str">
        <f t="shared" si="152"/>
        <v>0.00171</v>
      </c>
      <c r="T849" s="4" t="str">
        <f t="shared" si="153"/>
        <v>insert into FXRATE values ('20100707','USDJPY',87.67,87.52,87.74,87,null, 0.15,0.00171);</v>
      </c>
    </row>
    <row r="850" spans="1:20" x14ac:dyDescent="0.2">
      <c r="A850" s="1">
        <v>20100708</v>
      </c>
      <c r="B850" s="1" t="s">
        <v>5</v>
      </c>
      <c r="C850" s="2">
        <v>88.33</v>
      </c>
      <c r="D850" s="2">
        <v>87.67</v>
      </c>
      <c r="E850" s="2">
        <v>88.61</v>
      </c>
      <c r="F850" s="2">
        <v>87.62</v>
      </c>
      <c r="G850" s="1" t="s">
        <v>6</v>
      </c>
      <c r="H850" s="2">
        <f t="shared" si="143"/>
        <v>0.65999999999999659</v>
      </c>
      <c r="I850" s="3">
        <f t="shared" si="144"/>
        <v>7.5282308657465104E-3</v>
      </c>
      <c r="K850" s="4" t="str">
        <f t="shared" si="145"/>
        <v>'20100708',</v>
      </c>
      <c r="L850" s="4" t="str">
        <f t="shared" si="146"/>
        <v>'USDJPY',</v>
      </c>
      <c r="M850" s="4" t="str">
        <f t="shared" si="147"/>
        <v>88.33,</v>
      </c>
      <c r="N850" s="4" t="str">
        <f t="shared" si="148"/>
        <v>87.67,</v>
      </c>
      <c r="O850" s="4" t="str">
        <f t="shared" si="149"/>
        <v>88.61,</v>
      </c>
      <c r="P850" s="4" t="str">
        <f t="shared" si="150"/>
        <v>87.62,</v>
      </c>
      <c r="Q850" s="5" t="s">
        <v>10</v>
      </c>
      <c r="R850" s="4" t="str">
        <f t="shared" si="151"/>
        <v>0.66,</v>
      </c>
      <c r="S850" s="4" t="str">
        <f t="shared" si="152"/>
        <v>0.00753</v>
      </c>
      <c r="T850" s="4" t="str">
        <f t="shared" si="153"/>
        <v>insert into FXRATE values ('20100708','USDJPY',88.33,87.67,88.61,87.62,null, 0.66,0.00753);</v>
      </c>
    </row>
    <row r="851" spans="1:20" x14ac:dyDescent="0.2">
      <c r="A851" s="1">
        <v>20100709</v>
      </c>
      <c r="B851" s="1" t="s">
        <v>5</v>
      </c>
      <c r="C851" s="2">
        <v>88.6</v>
      </c>
      <c r="D851" s="2">
        <v>88.33</v>
      </c>
      <c r="E851" s="2">
        <v>88.67</v>
      </c>
      <c r="F851" s="2">
        <v>88.32</v>
      </c>
      <c r="G851" s="1" t="s">
        <v>6</v>
      </c>
      <c r="H851" s="2">
        <f t="shared" si="143"/>
        <v>0.26999999999999602</v>
      </c>
      <c r="I851" s="3">
        <f t="shared" si="144"/>
        <v>3.0567191214762373E-3</v>
      </c>
      <c r="K851" s="4" t="str">
        <f t="shared" si="145"/>
        <v>'20100709',</v>
      </c>
      <c r="L851" s="4" t="str">
        <f t="shared" si="146"/>
        <v>'USDJPY',</v>
      </c>
      <c r="M851" s="4" t="str">
        <f t="shared" si="147"/>
        <v>88.6,</v>
      </c>
      <c r="N851" s="4" t="str">
        <f t="shared" si="148"/>
        <v>88.33,</v>
      </c>
      <c r="O851" s="4" t="str">
        <f t="shared" si="149"/>
        <v>88.67,</v>
      </c>
      <c r="P851" s="4" t="str">
        <f t="shared" si="150"/>
        <v>88.32,</v>
      </c>
      <c r="Q851" s="5" t="s">
        <v>10</v>
      </c>
      <c r="R851" s="4" t="str">
        <f t="shared" si="151"/>
        <v>0.27,</v>
      </c>
      <c r="S851" s="4" t="str">
        <f t="shared" si="152"/>
        <v>0.00306</v>
      </c>
      <c r="T851" s="4" t="str">
        <f t="shared" si="153"/>
        <v>insert into FXRATE values ('20100709','USDJPY',88.6,88.33,88.67,88.32,null, 0.27,0.00306);</v>
      </c>
    </row>
    <row r="852" spans="1:20" x14ac:dyDescent="0.2">
      <c r="A852" s="1">
        <v>20100712</v>
      </c>
      <c r="B852" s="1" t="s">
        <v>5</v>
      </c>
      <c r="C852" s="2">
        <v>88.59</v>
      </c>
      <c r="D852" s="2">
        <v>88.67</v>
      </c>
      <c r="E852" s="2">
        <v>89.13</v>
      </c>
      <c r="F852" s="2">
        <v>88.37</v>
      </c>
      <c r="G852" s="1" t="s">
        <v>6</v>
      </c>
      <c r="H852" s="2">
        <f t="shared" si="143"/>
        <v>-9.9999999999909051E-3</v>
      </c>
      <c r="I852" s="3">
        <f t="shared" si="144"/>
        <v>-1.1286681715565357E-4</v>
      </c>
      <c r="K852" s="4" t="str">
        <f t="shared" si="145"/>
        <v>'20100712',</v>
      </c>
      <c r="L852" s="4" t="str">
        <f t="shared" si="146"/>
        <v>'USDJPY',</v>
      </c>
      <c r="M852" s="4" t="str">
        <f t="shared" si="147"/>
        <v>88.59,</v>
      </c>
      <c r="N852" s="4" t="str">
        <f t="shared" si="148"/>
        <v>88.67,</v>
      </c>
      <c r="O852" s="4" t="str">
        <f t="shared" si="149"/>
        <v>89.13,</v>
      </c>
      <c r="P852" s="4" t="str">
        <f t="shared" si="150"/>
        <v>88.37,</v>
      </c>
      <c r="Q852" s="5" t="s">
        <v>10</v>
      </c>
      <c r="R852" s="4" t="str">
        <f t="shared" si="151"/>
        <v>-0.01,</v>
      </c>
      <c r="S852" s="4" t="str">
        <f t="shared" si="152"/>
        <v>-0.00011</v>
      </c>
      <c r="T852" s="4" t="str">
        <f t="shared" si="153"/>
        <v>insert into FXRATE values ('20100712','USDJPY',88.59,88.67,89.13,88.37,null, -0.01,-0.00011);</v>
      </c>
    </row>
    <row r="853" spans="1:20" x14ac:dyDescent="0.2">
      <c r="A853" s="1">
        <v>20100713</v>
      </c>
      <c r="B853" s="1" t="s">
        <v>5</v>
      </c>
      <c r="C853" s="2">
        <v>88.69</v>
      </c>
      <c r="D853" s="2">
        <v>88.59</v>
      </c>
      <c r="E853" s="2">
        <v>88.85</v>
      </c>
      <c r="F853" s="2">
        <v>88.02</v>
      </c>
      <c r="G853" s="1" t="s">
        <v>6</v>
      </c>
      <c r="H853" s="2">
        <f t="shared" si="143"/>
        <v>9.9999999999994316E-2</v>
      </c>
      <c r="I853" s="3">
        <f t="shared" si="144"/>
        <v>1.1287955751212813E-3</v>
      </c>
      <c r="K853" s="4" t="str">
        <f t="shared" si="145"/>
        <v>'20100713',</v>
      </c>
      <c r="L853" s="4" t="str">
        <f t="shared" si="146"/>
        <v>'USDJPY',</v>
      </c>
      <c r="M853" s="4" t="str">
        <f t="shared" si="147"/>
        <v>88.69,</v>
      </c>
      <c r="N853" s="4" t="str">
        <f t="shared" si="148"/>
        <v>88.59,</v>
      </c>
      <c r="O853" s="4" t="str">
        <f t="shared" si="149"/>
        <v>88.85,</v>
      </c>
      <c r="P853" s="4" t="str">
        <f t="shared" si="150"/>
        <v>88.02,</v>
      </c>
      <c r="Q853" s="5" t="s">
        <v>10</v>
      </c>
      <c r="R853" s="4" t="str">
        <f t="shared" si="151"/>
        <v>0.1,</v>
      </c>
      <c r="S853" s="4" t="str">
        <f t="shared" si="152"/>
        <v>0.00113</v>
      </c>
      <c r="T853" s="4" t="str">
        <f t="shared" si="153"/>
        <v>insert into FXRATE values ('20100713','USDJPY',88.69,88.59,88.85,88.02,null, 0.1,0.00113);</v>
      </c>
    </row>
    <row r="854" spans="1:20" x14ac:dyDescent="0.2">
      <c r="A854" s="1">
        <v>20100714</v>
      </c>
      <c r="B854" s="1" t="s">
        <v>5</v>
      </c>
      <c r="C854" s="2">
        <v>88.41</v>
      </c>
      <c r="D854" s="2">
        <v>88.69</v>
      </c>
      <c r="E854" s="2">
        <v>89.08</v>
      </c>
      <c r="F854" s="2">
        <v>88.05</v>
      </c>
      <c r="G854" s="1" t="s">
        <v>6</v>
      </c>
      <c r="H854" s="2">
        <f t="shared" si="143"/>
        <v>-0.28000000000000114</v>
      </c>
      <c r="I854" s="3">
        <f t="shared" si="144"/>
        <v>-3.1570639305446065E-3</v>
      </c>
      <c r="K854" s="4" t="str">
        <f t="shared" si="145"/>
        <v>'20100714',</v>
      </c>
      <c r="L854" s="4" t="str">
        <f t="shared" si="146"/>
        <v>'USDJPY',</v>
      </c>
      <c r="M854" s="4" t="str">
        <f t="shared" si="147"/>
        <v>88.41,</v>
      </c>
      <c r="N854" s="4" t="str">
        <f t="shared" si="148"/>
        <v>88.69,</v>
      </c>
      <c r="O854" s="4" t="str">
        <f t="shared" si="149"/>
        <v>89.08,</v>
      </c>
      <c r="P854" s="4" t="str">
        <f t="shared" si="150"/>
        <v>88.05,</v>
      </c>
      <c r="Q854" s="5" t="s">
        <v>10</v>
      </c>
      <c r="R854" s="4" t="str">
        <f t="shared" si="151"/>
        <v>-0.28,</v>
      </c>
      <c r="S854" s="4" t="str">
        <f t="shared" si="152"/>
        <v>-0.00316</v>
      </c>
      <c r="T854" s="4" t="str">
        <f t="shared" si="153"/>
        <v>insert into FXRATE values ('20100714','USDJPY',88.41,88.69,89.08,88.05,null, -0.28,-0.00316);</v>
      </c>
    </row>
    <row r="855" spans="1:20" x14ac:dyDescent="0.2">
      <c r="A855" s="1">
        <v>20100715</v>
      </c>
      <c r="B855" s="1" t="s">
        <v>5</v>
      </c>
      <c r="C855" s="2">
        <v>87.38</v>
      </c>
      <c r="D855" s="2">
        <v>88.41</v>
      </c>
      <c r="E855" s="2">
        <v>88.5</v>
      </c>
      <c r="F855" s="2">
        <v>87.23</v>
      </c>
      <c r="G855" s="1" t="s">
        <v>6</v>
      </c>
      <c r="H855" s="2">
        <f t="shared" si="143"/>
        <v>-1.0300000000000011</v>
      </c>
      <c r="I855" s="3">
        <f t="shared" si="144"/>
        <v>-1.1650265807035416E-2</v>
      </c>
      <c r="K855" s="4" t="str">
        <f t="shared" si="145"/>
        <v>'20100715',</v>
      </c>
      <c r="L855" s="4" t="str">
        <f t="shared" si="146"/>
        <v>'USDJPY',</v>
      </c>
      <c r="M855" s="4" t="str">
        <f t="shared" si="147"/>
        <v>87.38,</v>
      </c>
      <c r="N855" s="4" t="str">
        <f t="shared" si="148"/>
        <v>88.41,</v>
      </c>
      <c r="O855" s="4" t="str">
        <f t="shared" si="149"/>
        <v>88.5,</v>
      </c>
      <c r="P855" s="4" t="str">
        <f t="shared" si="150"/>
        <v>87.23,</v>
      </c>
      <c r="Q855" s="5" t="s">
        <v>10</v>
      </c>
      <c r="R855" s="4" t="str">
        <f t="shared" si="151"/>
        <v>-1.03,</v>
      </c>
      <c r="S855" s="4" t="str">
        <f t="shared" si="152"/>
        <v>-0.01165</v>
      </c>
      <c r="T855" s="4" t="str">
        <f t="shared" si="153"/>
        <v>insert into FXRATE values ('20100715','USDJPY',87.38,88.41,88.5,87.23,null, -1.03,-0.01165);</v>
      </c>
    </row>
    <row r="856" spans="1:20" x14ac:dyDescent="0.2">
      <c r="A856" s="1">
        <v>20100716</v>
      </c>
      <c r="B856" s="1" t="s">
        <v>5</v>
      </c>
      <c r="C856" s="2">
        <v>86.65</v>
      </c>
      <c r="D856" s="2">
        <v>87.38</v>
      </c>
      <c r="E856" s="2">
        <v>87.5</v>
      </c>
      <c r="F856" s="2">
        <v>86.23</v>
      </c>
      <c r="G856" s="1" t="s">
        <v>6</v>
      </c>
      <c r="H856" s="2">
        <f t="shared" si="143"/>
        <v>-0.72999999999998977</v>
      </c>
      <c r="I856" s="3">
        <f t="shared" si="144"/>
        <v>-8.3543144884411745E-3</v>
      </c>
      <c r="K856" s="4" t="str">
        <f t="shared" si="145"/>
        <v>'20100716',</v>
      </c>
      <c r="L856" s="4" t="str">
        <f t="shared" si="146"/>
        <v>'USDJPY',</v>
      </c>
      <c r="M856" s="4" t="str">
        <f t="shared" si="147"/>
        <v>86.65,</v>
      </c>
      <c r="N856" s="4" t="str">
        <f t="shared" si="148"/>
        <v>87.38,</v>
      </c>
      <c r="O856" s="4" t="str">
        <f t="shared" si="149"/>
        <v>87.5,</v>
      </c>
      <c r="P856" s="4" t="str">
        <f t="shared" si="150"/>
        <v>86.23,</v>
      </c>
      <c r="Q856" s="5" t="s">
        <v>10</v>
      </c>
      <c r="R856" s="4" t="str">
        <f t="shared" si="151"/>
        <v>-0.73,</v>
      </c>
      <c r="S856" s="4" t="str">
        <f t="shared" si="152"/>
        <v>-0.00835</v>
      </c>
      <c r="T856" s="4" t="str">
        <f t="shared" si="153"/>
        <v>insert into FXRATE values ('20100716','USDJPY',86.65,87.38,87.5,86.23,null, -0.73,-0.00835);</v>
      </c>
    </row>
    <row r="857" spans="1:20" x14ac:dyDescent="0.2">
      <c r="A857" s="1">
        <v>20100719</v>
      </c>
      <c r="B857" s="1" t="s">
        <v>5</v>
      </c>
      <c r="C857" s="2">
        <v>86.7</v>
      </c>
      <c r="D857" s="2">
        <v>86.52</v>
      </c>
      <c r="E857" s="2">
        <v>87.19</v>
      </c>
      <c r="F857" s="2">
        <v>86.48</v>
      </c>
      <c r="G857" s="1" t="s">
        <v>6</v>
      </c>
      <c r="H857" s="2">
        <f t="shared" si="143"/>
        <v>4.9999999999997158E-2</v>
      </c>
      <c r="I857" s="3">
        <f t="shared" si="144"/>
        <v>5.7703404500862262E-4</v>
      </c>
      <c r="K857" s="4" t="str">
        <f t="shared" si="145"/>
        <v>'20100719',</v>
      </c>
      <c r="L857" s="4" t="str">
        <f t="shared" si="146"/>
        <v>'USDJPY',</v>
      </c>
      <c r="M857" s="4" t="str">
        <f t="shared" si="147"/>
        <v>86.7,</v>
      </c>
      <c r="N857" s="4" t="str">
        <f t="shared" si="148"/>
        <v>86.52,</v>
      </c>
      <c r="O857" s="4" t="str">
        <f t="shared" si="149"/>
        <v>87.19,</v>
      </c>
      <c r="P857" s="4" t="str">
        <f t="shared" si="150"/>
        <v>86.48,</v>
      </c>
      <c r="Q857" s="5" t="s">
        <v>10</v>
      </c>
      <c r="R857" s="4" t="str">
        <f t="shared" si="151"/>
        <v>0.05,</v>
      </c>
      <c r="S857" s="4" t="str">
        <f t="shared" si="152"/>
        <v>0.00058</v>
      </c>
      <c r="T857" s="4" t="str">
        <f t="shared" si="153"/>
        <v>insert into FXRATE values ('20100719','USDJPY',86.7,86.52,87.19,86.48,null, 0.05,0.00058);</v>
      </c>
    </row>
    <row r="858" spans="1:20" x14ac:dyDescent="0.2">
      <c r="A858" s="1">
        <v>20100720</v>
      </c>
      <c r="B858" s="1" t="s">
        <v>5</v>
      </c>
      <c r="C858" s="2">
        <v>87.46</v>
      </c>
      <c r="D858" s="2">
        <v>86.7</v>
      </c>
      <c r="E858" s="2">
        <v>87.54</v>
      </c>
      <c r="F858" s="2">
        <v>86.67</v>
      </c>
      <c r="G858" s="1" t="s">
        <v>6</v>
      </c>
      <c r="H858" s="2">
        <f t="shared" si="143"/>
        <v>0.75999999999999091</v>
      </c>
      <c r="I858" s="3">
        <f t="shared" si="144"/>
        <v>8.7658592848903222E-3</v>
      </c>
      <c r="K858" s="4" t="str">
        <f t="shared" si="145"/>
        <v>'20100720',</v>
      </c>
      <c r="L858" s="4" t="str">
        <f t="shared" si="146"/>
        <v>'USDJPY',</v>
      </c>
      <c r="M858" s="4" t="str">
        <f t="shared" si="147"/>
        <v>87.46,</v>
      </c>
      <c r="N858" s="4" t="str">
        <f t="shared" si="148"/>
        <v>86.7,</v>
      </c>
      <c r="O858" s="4" t="str">
        <f t="shared" si="149"/>
        <v>87.54,</v>
      </c>
      <c r="P858" s="4" t="str">
        <f t="shared" si="150"/>
        <v>86.67,</v>
      </c>
      <c r="Q858" s="5" t="s">
        <v>10</v>
      </c>
      <c r="R858" s="4" t="str">
        <f t="shared" si="151"/>
        <v>0.76,</v>
      </c>
      <c r="S858" s="4" t="str">
        <f t="shared" si="152"/>
        <v>0.00877</v>
      </c>
      <c r="T858" s="4" t="str">
        <f t="shared" si="153"/>
        <v>insert into FXRATE values ('20100720','USDJPY',87.46,86.7,87.54,86.67,null, 0.76,0.00877);</v>
      </c>
    </row>
    <row r="859" spans="1:20" x14ac:dyDescent="0.2">
      <c r="A859" s="1">
        <v>20100721</v>
      </c>
      <c r="B859" s="1" t="s">
        <v>5</v>
      </c>
      <c r="C859" s="2">
        <v>87.05</v>
      </c>
      <c r="D859" s="2">
        <v>87.46</v>
      </c>
      <c r="E859" s="2">
        <v>87.52</v>
      </c>
      <c r="F859" s="2">
        <v>86.87</v>
      </c>
      <c r="G859" s="1" t="s">
        <v>6</v>
      </c>
      <c r="H859" s="2">
        <f t="shared" si="143"/>
        <v>-0.40999999999999659</v>
      </c>
      <c r="I859" s="3">
        <f t="shared" si="144"/>
        <v>-4.68785730619708E-3</v>
      </c>
      <c r="K859" s="4" t="str">
        <f t="shared" si="145"/>
        <v>'20100721',</v>
      </c>
      <c r="L859" s="4" t="str">
        <f t="shared" si="146"/>
        <v>'USDJPY',</v>
      </c>
      <c r="M859" s="4" t="str">
        <f t="shared" si="147"/>
        <v>87.05,</v>
      </c>
      <c r="N859" s="4" t="str">
        <f t="shared" si="148"/>
        <v>87.46,</v>
      </c>
      <c r="O859" s="4" t="str">
        <f t="shared" si="149"/>
        <v>87.52,</v>
      </c>
      <c r="P859" s="4" t="str">
        <f t="shared" si="150"/>
        <v>86.87,</v>
      </c>
      <c r="Q859" s="5" t="s">
        <v>10</v>
      </c>
      <c r="R859" s="4" t="str">
        <f t="shared" si="151"/>
        <v>-0.41,</v>
      </c>
      <c r="S859" s="4" t="str">
        <f t="shared" si="152"/>
        <v>-0.00469</v>
      </c>
      <c r="T859" s="4" t="str">
        <f t="shared" si="153"/>
        <v>insert into FXRATE values ('20100721','USDJPY',87.05,87.46,87.52,86.87,null, -0.41,-0.00469);</v>
      </c>
    </row>
    <row r="860" spans="1:20" x14ac:dyDescent="0.2">
      <c r="A860" s="1">
        <v>20100722</v>
      </c>
      <c r="B860" s="1" t="s">
        <v>5</v>
      </c>
      <c r="C860" s="2">
        <v>86.95</v>
      </c>
      <c r="D860" s="2">
        <v>87.05</v>
      </c>
      <c r="E860" s="2">
        <v>87.19</v>
      </c>
      <c r="F860" s="2">
        <v>86.33</v>
      </c>
      <c r="G860" s="1" t="s">
        <v>6</v>
      </c>
      <c r="H860" s="2">
        <f t="shared" si="143"/>
        <v>-9.9999999999994316E-2</v>
      </c>
      <c r="I860" s="3">
        <f t="shared" si="144"/>
        <v>-1.1487650775415775E-3</v>
      </c>
      <c r="K860" s="4" t="str">
        <f t="shared" si="145"/>
        <v>'20100722',</v>
      </c>
      <c r="L860" s="4" t="str">
        <f t="shared" si="146"/>
        <v>'USDJPY',</v>
      </c>
      <c r="M860" s="4" t="str">
        <f t="shared" si="147"/>
        <v>86.95,</v>
      </c>
      <c r="N860" s="4" t="str">
        <f t="shared" si="148"/>
        <v>87.05,</v>
      </c>
      <c r="O860" s="4" t="str">
        <f t="shared" si="149"/>
        <v>87.19,</v>
      </c>
      <c r="P860" s="4" t="str">
        <f t="shared" si="150"/>
        <v>86.33,</v>
      </c>
      <c r="Q860" s="5" t="s">
        <v>10</v>
      </c>
      <c r="R860" s="4" t="str">
        <f t="shared" si="151"/>
        <v>-0.1,</v>
      </c>
      <c r="S860" s="4" t="str">
        <f t="shared" si="152"/>
        <v>-0.00115</v>
      </c>
      <c r="T860" s="4" t="str">
        <f t="shared" si="153"/>
        <v>insert into FXRATE values ('20100722','USDJPY',86.95,87.05,87.19,86.33,null, -0.1,-0.00115);</v>
      </c>
    </row>
    <row r="861" spans="1:20" x14ac:dyDescent="0.2">
      <c r="A861" s="1">
        <v>20100723</v>
      </c>
      <c r="B861" s="1" t="s">
        <v>5</v>
      </c>
      <c r="C861" s="2">
        <v>87.38</v>
      </c>
      <c r="D861" s="2">
        <v>86.95</v>
      </c>
      <c r="E861" s="2">
        <v>87.49</v>
      </c>
      <c r="F861" s="2">
        <v>86.72</v>
      </c>
      <c r="G861" s="1" t="s">
        <v>6</v>
      </c>
      <c r="H861" s="2">
        <f t="shared" si="143"/>
        <v>0.42999999999999261</v>
      </c>
      <c r="I861" s="3">
        <f t="shared" si="144"/>
        <v>4.9453709028176264E-3</v>
      </c>
      <c r="K861" s="4" t="str">
        <f t="shared" si="145"/>
        <v>'20100723',</v>
      </c>
      <c r="L861" s="4" t="str">
        <f t="shared" si="146"/>
        <v>'USDJPY',</v>
      </c>
      <c r="M861" s="4" t="str">
        <f t="shared" si="147"/>
        <v>87.38,</v>
      </c>
      <c r="N861" s="4" t="str">
        <f t="shared" si="148"/>
        <v>86.95,</v>
      </c>
      <c r="O861" s="4" t="str">
        <f t="shared" si="149"/>
        <v>87.49,</v>
      </c>
      <c r="P861" s="4" t="str">
        <f t="shared" si="150"/>
        <v>86.72,</v>
      </c>
      <c r="Q861" s="5" t="s">
        <v>10</v>
      </c>
      <c r="R861" s="4" t="str">
        <f t="shared" si="151"/>
        <v>0.43,</v>
      </c>
      <c r="S861" s="4" t="str">
        <f t="shared" si="152"/>
        <v>0.00495</v>
      </c>
      <c r="T861" s="4" t="str">
        <f t="shared" si="153"/>
        <v>insert into FXRATE values ('20100723','USDJPY',87.38,86.95,87.49,86.72,null, 0.43,0.00495);</v>
      </c>
    </row>
    <row r="862" spans="1:20" x14ac:dyDescent="0.2">
      <c r="A862" s="1">
        <v>20100726</v>
      </c>
      <c r="B862" s="1" t="s">
        <v>5</v>
      </c>
      <c r="C862" s="2">
        <v>86.88</v>
      </c>
      <c r="D862" s="2">
        <v>87.5</v>
      </c>
      <c r="E862" s="2">
        <v>87.69</v>
      </c>
      <c r="F862" s="2">
        <v>86.82</v>
      </c>
      <c r="G862" s="1" t="s">
        <v>6</v>
      </c>
      <c r="H862" s="2">
        <f t="shared" si="143"/>
        <v>-0.5</v>
      </c>
      <c r="I862" s="3">
        <f t="shared" si="144"/>
        <v>-5.7221332112611586E-3</v>
      </c>
      <c r="K862" s="4" t="str">
        <f t="shared" si="145"/>
        <v>'20100726',</v>
      </c>
      <c r="L862" s="4" t="str">
        <f t="shared" si="146"/>
        <v>'USDJPY',</v>
      </c>
      <c r="M862" s="4" t="str">
        <f t="shared" si="147"/>
        <v>86.88,</v>
      </c>
      <c r="N862" s="4" t="str">
        <f t="shared" si="148"/>
        <v>87.5,</v>
      </c>
      <c r="O862" s="4" t="str">
        <f t="shared" si="149"/>
        <v>87.69,</v>
      </c>
      <c r="P862" s="4" t="str">
        <f t="shared" si="150"/>
        <v>86.82,</v>
      </c>
      <c r="Q862" s="5" t="s">
        <v>10</v>
      </c>
      <c r="R862" s="4" t="str">
        <f t="shared" si="151"/>
        <v>-0.5,</v>
      </c>
      <c r="S862" s="4" t="str">
        <f t="shared" si="152"/>
        <v>-0.00572</v>
      </c>
      <c r="T862" s="4" t="str">
        <f t="shared" si="153"/>
        <v>insert into FXRATE values ('20100726','USDJPY',86.88,87.5,87.69,86.82,null, -0.5,-0.00572);</v>
      </c>
    </row>
    <row r="863" spans="1:20" x14ac:dyDescent="0.2">
      <c r="A863" s="1">
        <v>20100727</v>
      </c>
      <c r="B863" s="1" t="s">
        <v>5</v>
      </c>
      <c r="C863" s="2">
        <v>87.86</v>
      </c>
      <c r="D863" s="2">
        <v>86.88</v>
      </c>
      <c r="E863" s="2">
        <v>87.96</v>
      </c>
      <c r="F863" s="2">
        <v>86.82</v>
      </c>
      <c r="G863" s="1" t="s">
        <v>6</v>
      </c>
      <c r="H863" s="2">
        <f t="shared" si="143"/>
        <v>0.98000000000000398</v>
      </c>
      <c r="I863" s="3">
        <f t="shared" si="144"/>
        <v>1.1279926335175E-2</v>
      </c>
      <c r="K863" s="4" t="str">
        <f t="shared" si="145"/>
        <v>'20100727',</v>
      </c>
      <c r="L863" s="4" t="str">
        <f t="shared" si="146"/>
        <v>'USDJPY',</v>
      </c>
      <c r="M863" s="4" t="str">
        <f t="shared" si="147"/>
        <v>87.86,</v>
      </c>
      <c r="N863" s="4" t="str">
        <f t="shared" si="148"/>
        <v>86.88,</v>
      </c>
      <c r="O863" s="4" t="str">
        <f t="shared" si="149"/>
        <v>87.96,</v>
      </c>
      <c r="P863" s="4" t="str">
        <f t="shared" si="150"/>
        <v>86.82,</v>
      </c>
      <c r="Q863" s="5" t="s">
        <v>10</v>
      </c>
      <c r="R863" s="4" t="str">
        <f t="shared" si="151"/>
        <v>0.98,</v>
      </c>
      <c r="S863" s="4" t="str">
        <f t="shared" si="152"/>
        <v>0.01128</v>
      </c>
      <c r="T863" s="4" t="str">
        <f t="shared" si="153"/>
        <v>insert into FXRATE values ('20100727','USDJPY',87.86,86.88,87.96,86.82,null, 0.98,0.01128);</v>
      </c>
    </row>
    <row r="864" spans="1:20" x14ac:dyDescent="0.2">
      <c r="A864" s="1">
        <v>20100728</v>
      </c>
      <c r="B864" s="1" t="s">
        <v>5</v>
      </c>
      <c r="C864" s="2">
        <v>87.43</v>
      </c>
      <c r="D864" s="2">
        <v>87.86</v>
      </c>
      <c r="E864" s="2">
        <v>88.09</v>
      </c>
      <c r="F864" s="2">
        <v>87.25</v>
      </c>
      <c r="G864" s="1" t="s">
        <v>6</v>
      </c>
      <c r="H864" s="2">
        <f t="shared" si="143"/>
        <v>-0.42999999999999261</v>
      </c>
      <c r="I864" s="3">
        <f t="shared" si="144"/>
        <v>-4.8941497837467858E-3</v>
      </c>
      <c r="K864" s="4" t="str">
        <f t="shared" si="145"/>
        <v>'20100728',</v>
      </c>
      <c r="L864" s="4" t="str">
        <f t="shared" si="146"/>
        <v>'USDJPY',</v>
      </c>
      <c r="M864" s="4" t="str">
        <f t="shared" si="147"/>
        <v>87.43,</v>
      </c>
      <c r="N864" s="4" t="str">
        <f t="shared" si="148"/>
        <v>87.86,</v>
      </c>
      <c r="O864" s="4" t="str">
        <f t="shared" si="149"/>
        <v>88.09,</v>
      </c>
      <c r="P864" s="4" t="str">
        <f t="shared" si="150"/>
        <v>87.25,</v>
      </c>
      <c r="Q864" s="5" t="s">
        <v>10</v>
      </c>
      <c r="R864" s="4" t="str">
        <f t="shared" si="151"/>
        <v>-0.43,</v>
      </c>
      <c r="S864" s="4" t="str">
        <f t="shared" si="152"/>
        <v>-0.00489</v>
      </c>
      <c r="T864" s="4" t="str">
        <f t="shared" si="153"/>
        <v>insert into FXRATE values ('20100728','USDJPY',87.43,87.86,88.09,87.25,null, -0.43,-0.00489);</v>
      </c>
    </row>
    <row r="865" spans="1:20" x14ac:dyDescent="0.2">
      <c r="A865" s="1">
        <v>20100729</v>
      </c>
      <c r="B865" s="1" t="s">
        <v>5</v>
      </c>
      <c r="C865" s="2">
        <v>86.78</v>
      </c>
      <c r="D865" s="2">
        <v>87.43</v>
      </c>
      <c r="E865" s="2">
        <v>87.51</v>
      </c>
      <c r="F865" s="2">
        <v>86.55</v>
      </c>
      <c r="G865" s="1" t="s">
        <v>6</v>
      </c>
      <c r="H865" s="2">
        <f t="shared" si="143"/>
        <v>-0.65000000000000568</v>
      </c>
      <c r="I865" s="3">
        <f t="shared" si="144"/>
        <v>-7.4345190438065379E-3</v>
      </c>
      <c r="K865" s="4" t="str">
        <f t="shared" si="145"/>
        <v>'20100729',</v>
      </c>
      <c r="L865" s="4" t="str">
        <f t="shared" si="146"/>
        <v>'USDJPY',</v>
      </c>
      <c r="M865" s="4" t="str">
        <f t="shared" si="147"/>
        <v>86.78,</v>
      </c>
      <c r="N865" s="4" t="str">
        <f t="shared" si="148"/>
        <v>87.43,</v>
      </c>
      <c r="O865" s="4" t="str">
        <f t="shared" si="149"/>
        <v>87.51,</v>
      </c>
      <c r="P865" s="4" t="str">
        <f t="shared" si="150"/>
        <v>86.55,</v>
      </c>
      <c r="Q865" s="5" t="s">
        <v>10</v>
      </c>
      <c r="R865" s="4" t="str">
        <f t="shared" si="151"/>
        <v>-0.65,</v>
      </c>
      <c r="S865" s="4" t="str">
        <f t="shared" si="152"/>
        <v>-0.00743</v>
      </c>
      <c r="T865" s="4" t="str">
        <f t="shared" si="153"/>
        <v>insert into FXRATE values ('20100729','USDJPY',86.78,87.43,87.51,86.55,null, -0.65,-0.00743);</v>
      </c>
    </row>
    <row r="866" spans="1:20" x14ac:dyDescent="0.2">
      <c r="A866" s="1">
        <v>20100730</v>
      </c>
      <c r="B866" s="1" t="s">
        <v>5</v>
      </c>
      <c r="C866" s="2">
        <v>86.4</v>
      </c>
      <c r="D866" s="2">
        <v>86.78</v>
      </c>
      <c r="E866" s="2">
        <v>86.98</v>
      </c>
      <c r="F866" s="2">
        <v>85.93</v>
      </c>
      <c r="G866" s="1" t="s">
        <v>6</v>
      </c>
      <c r="H866" s="2">
        <f t="shared" si="143"/>
        <v>-0.37999999999999545</v>
      </c>
      <c r="I866" s="3">
        <f t="shared" si="144"/>
        <v>-4.378889144964225E-3</v>
      </c>
      <c r="K866" s="4" t="str">
        <f t="shared" si="145"/>
        <v>'20100730',</v>
      </c>
      <c r="L866" s="4" t="str">
        <f t="shared" si="146"/>
        <v>'USDJPY',</v>
      </c>
      <c r="M866" s="4" t="str">
        <f t="shared" si="147"/>
        <v>86.4,</v>
      </c>
      <c r="N866" s="4" t="str">
        <f t="shared" si="148"/>
        <v>86.78,</v>
      </c>
      <c r="O866" s="4" t="str">
        <f t="shared" si="149"/>
        <v>86.98,</v>
      </c>
      <c r="P866" s="4" t="str">
        <f t="shared" si="150"/>
        <v>85.93,</v>
      </c>
      <c r="Q866" s="5" t="s">
        <v>10</v>
      </c>
      <c r="R866" s="4" t="str">
        <f t="shared" si="151"/>
        <v>-0.38,</v>
      </c>
      <c r="S866" s="4" t="str">
        <f t="shared" si="152"/>
        <v>-0.00438</v>
      </c>
      <c r="T866" s="4" t="str">
        <f t="shared" si="153"/>
        <v>insert into FXRATE values ('20100730','USDJPY',86.4,86.78,86.98,85.93,null, -0.38,-0.00438);</v>
      </c>
    </row>
    <row r="867" spans="1:20" x14ac:dyDescent="0.2">
      <c r="A867" s="1">
        <v>20100802</v>
      </c>
      <c r="B867" s="1" t="s">
        <v>5</v>
      </c>
      <c r="C867" s="2">
        <v>86.48</v>
      </c>
      <c r="D867" s="2">
        <v>86.4</v>
      </c>
      <c r="E867" s="2">
        <v>86.85</v>
      </c>
      <c r="F867" s="2">
        <v>86.33</v>
      </c>
      <c r="G867" s="1" t="s">
        <v>6</v>
      </c>
      <c r="H867" s="2">
        <f t="shared" si="143"/>
        <v>7.9999999999998295E-2</v>
      </c>
      <c r="I867" s="3">
        <f t="shared" si="144"/>
        <v>9.2592592592590612E-4</v>
      </c>
      <c r="K867" s="4" t="str">
        <f t="shared" si="145"/>
        <v>'20100802',</v>
      </c>
      <c r="L867" s="4" t="str">
        <f t="shared" si="146"/>
        <v>'USDJPY',</v>
      </c>
      <c r="M867" s="4" t="str">
        <f t="shared" si="147"/>
        <v>86.48,</v>
      </c>
      <c r="N867" s="4" t="str">
        <f t="shared" si="148"/>
        <v>86.4,</v>
      </c>
      <c r="O867" s="4" t="str">
        <f t="shared" si="149"/>
        <v>86.85,</v>
      </c>
      <c r="P867" s="4" t="str">
        <f t="shared" si="150"/>
        <v>86.33,</v>
      </c>
      <c r="Q867" s="5" t="s">
        <v>10</v>
      </c>
      <c r="R867" s="4" t="str">
        <f t="shared" si="151"/>
        <v>0.08,</v>
      </c>
      <c r="S867" s="4" t="str">
        <f t="shared" si="152"/>
        <v>0.00093</v>
      </c>
      <c r="T867" s="4" t="str">
        <f t="shared" si="153"/>
        <v>insert into FXRATE values ('20100802','USDJPY',86.48,86.4,86.85,86.33,null, 0.08,0.00093);</v>
      </c>
    </row>
    <row r="868" spans="1:20" x14ac:dyDescent="0.2">
      <c r="A868" s="1">
        <v>20100803</v>
      </c>
      <c r="B868" s="1" t="s">
        <v>5</v>
      </c>
      <c r="C868" s="2">
        <v>85.79</v>
      </c>
      <c r="D868" s="2">
        <v>86.48</v>
      </c>
      <c r="E868" s="2">
        <v>86.63</v>
      </c>
      <c r="F868" s="2">
        <v>85.65</v>
      </c>
      <c r="G868" s="1" t="s">
        <v>6</v>
      </c>
      <c r="H868" s="2">
        <f t="shared" si="143"/>
        <v>-0.68999999999999773</v>
      </c>
      <c r="I868" s="3">
        <f t="shared" si="144"/>
        <v>-7.9787234042552925E-3</v>
      </c>
      <c r="K868" s="4" t="str">
        <f t="shared" si="145"/>
        <v>'20100803',</v>
      </c>
      <c r="L868" s="4" t="str">
        <f t="shared" si="146"/>
        <v>'USDJPY',</v>
      </c>
      <c r="M868" s="4" t="str">
        <f t="shared" si="147"/>
        <v>85.79,</v>
      </c>
      <c r="N868" s="4" t="str">
        <f t="shared" si="148"/>
        <v>86.48,</v>
      </c>
      <c r="O868" s="4" t="str">
        <f t="shared" si="149"/>
        <v>86.63,</v>
      </c>
      <c r="P868" s="4" t="str">
        <f t="shared" si="150"/>
        <v>85.65,</v>
      </c>
      <c r="Q868" s="5" t="s">
        <v>10</v>
      </c>
      <c r="R868" s="4" t="str">
        <f t="shared" si="151"/>
        <v>-0.69,</v>
      </c>
      <c r="S868" s="4" t="str">
        <f t="shared" si="152"/>
        <v>-0.00798</v>
      </c>
      <c r="T868" s="4" t="str">
        <f t="shared" si="153"/>
        <v>insert into FXRATE values ('20100803','USDJPY',85.79,86.48,86.63,85.65,null, -0.69,-0.00798);</v>
      </c>
    </row>
    <row r="869" spans="1:20" x14ac:dyDescent="0.2">
      <c r="A869" s="1">
        <v>20100804</v>
      </c>
      <c r="B869" s="1" t="s">
        <v>5</v>
      </c>
      <c r="C869" s="2">
        <v>86.23</v>
      </c>
      <c r="D869" s="2">
        <v>85.79</v>
      </c>
      <c r="E869" s="2">
        <v>86.35</v>
      </c>
      <c r="F869" s="2">
        <v>85.3</v>
      </c>
      <c r="G869" s="1" t="s">
        <v>6</v>
      </c>
      <c r="H869" s="2">
        <f t="shared" si="143"/>
        <v>0.43999999999999773</v>
      </c>
      <c r="I869" s="3">
        <f t="shared" si="144"/>
        <v>5.1288028907797842E-3</v>
      </c>
      <c r="K869" s="4" t="str">
        <f t="shared" si="145"/>
        <v>'20100804',</v>
      </c>
      <c r="L869" s="4" t="str">
        <f t="shared" si="146"/>
        <v>'USDJPY',</v>
      </c>
      <c r="M869" s="4" t="str">
        <f t="shared" si="147"/>
        <v>86.23,</v>
      </c>
      <c r="N869" s="4" t="str">
        <f t="shared" si="148"/>
        <v>85.79,</v>
      </c>
      <c r="O869" s="4" t="str">
        <f t="shared" si="149"/>
        <v>86.35,</v>
      </c>
      <c r="P869" s="4" t="str">
        <f t="shared" si="150"/>
        <v>85.3,</v>
      </c>
      <c r="Q869" s="5" t="s">
        <v>10</v>
      </c>
      <c r="R869" s="4" t="str">
        <f t="shared" si="151"/>
        <v>0.44,</v>
      </c>
      <c r="S869" s="4" t="str">
        <f t="shared" si="152"/>
        <v>0.00513</v>
      </c>
      <c r="T869" s="4" t="str">
        <f t="shared" si="153"/>
        <v>insert into FXRATE values ('20100804','USDJPY',86.23,85.79,86.35,85.3,null, 0.44,0.00513);</v>
      </c>
    </row>
    <row r="870" spans="1:20" x14ac:dyDescent="0.2">
      <c r="A870" s="1">
        <v>20100805</v>
      </c>
      <c r="B870" s="1" t="s">
        <v>5</v>
      </c>
      <c r="C870" s="2">
        <v>85.83</v>
      </c>
      <c r="D870" s="2">
        <v>86.23</v>
      </c>
      <c r="E870" s="2">
        <v>86.42</v>
      </c>
      <c r="F870" s="2">
        <v>85.71</v>
      </c>
      <c r="G870" s="1" t="s">
        <v>6</v>
      </c>
      <c r="H870" s="2">
        <f t="shared" si="143"/>
        <v>-0.40000000000000568</v>
      </c>
      <c r="I870" s="3">
        <f t="shared" si="144"/>
        <v>-4.6387568131741348E-3</v>
      </c>
      <c r="K870" s="4" t="str">
        <f t="shared" si="145"/>
        <v>'20100805',</v>
      </c>
      <c r="L870" s="4" t="str">
        <f t="shared" si="146"/>
        <v>'USDJPY',</v>
      </c>
      <c r="M870" s="4" t="str">
        <f t="shared" si="147"/>
        <v>85.83,</v>
      </c>
      <c r="N870" s="4" t="str">
        <f t="shared" si="148"/>
        <v>86.23,</v>
      </c>
      <c r="O870" s="4" t="str">
        <f t="shared" si="149"/>
        <v>86.42,</v>
      </c>
      <c r="P870" s="4" t="str">
        <f t="shared" si="150"/>
        <v>85.71,</v>
      </c>
      <c r="Q870" s="5" t="s">
        <v>10</v>
      </c>
      <c r="R870" s="4" t="str">
        <f t="shared" si="151"/>
        <v>-0.4,</v>
      </c>
      <c r="S870" s="4" t="str">
        <f t="shared" si="152"/>
        <v>-0.00464</v>
      </c>
      <c r="T870" s="4" t="str">
        <f t="shared" si="153"/>
        <v>insert into FXRATE values ('20100805','USDJPY',85.83,86.23,86.42,85.71,null, -0.4,-0.00464);</v>
      </c>
    </row>
    <row r="871" spans="1:20" x14ac:dyDescent="0.2">
      <c r="A871" s="1">
        <v>20100806</v>
      </c>
      <c r="B871" s="1" t="s">
        <v>5</v>
      </c>
      <c r="C871" s="2">
        <v>85.37</v>
      </c>
      <c r="D871" s="2">
        <v>85.83</v>
      </c>
      <c r="E871" s="2">
        <v>86.15</v>
      </c>
      <c r="F871" s="2">
        <v>85</v>
      </c>
      <c r="G871" s="1" t="s">
        <v>6</v>
      </c>
      <c r="H871" s="2">
        <f t="shared" si="143"/>
        <v>-0.45999999999999375</v>
      </c>
      <c r="I871" s="3">
        <f t="shared" si="144"/>
        <v>-5.359431434230383E-3</v>
      </c>
      <c r="K871" s="4" t="str">
        <f t="shared" si="145"/>
        <v>'20100806',</v>
      </c>
      <c r="L871" s="4" t="str">
        <f t="shared" si="146"/>
        <v>'USDJPY',</v>
      </c>
      <c r="M871" s="4" t="str">
        <f t="shared" si="147"/>
        <v>85.37,</v>
      </c>
      <c r="N871" s="4" t="str">
        <f t="shared" si="148"/>
        <v>85.83,</v>
      </c>
      <c r="O871" s="4" t="str">
        <f t="shared" si="149"/>
        <v>86.15,</v>
      </c>
      <c r="P871" s="4" t="str">
        <f t="shared" si="150"/>
        <v>85,</v>
      </c>
      <c r="Q871" s="5" t="s">
        <v>10</v>
      </c>
      <c r="R871" s="4" t="str">
        <f t="shared" si="151"/>
        <v>-0.46,</v>
      </c>
      <c r="S871" s="4" t="str">
        <f t="shared" si="152"/>
        <v>-0.00536</v>
      </c>
      <c r="T871" s="4" t="str">
        <f t="shared" si="153"/>
        <v>insert into FXRATE values ('20100806','USDJPY',85.37,85.83,86.15,85,null, -0.46,-0.00536);</v>
      </c>
    </row>
    <row r="872" spans="1:20" x14ac:dyDescent="0.2">
      <c r="A872" s="1">
        <v>20100809</v>
      </c>
      <c r="B872" s="1" t="s">
        <v>5</v>
      </c>
      <c r="C872" s="2">
        <v>85.9</v>
      </c>
      <c r="D872" s="2">
        <v>85.36</v>
      </c>
      <c r="E872" s="2">
        <v>85.92</v>
      </c>
      <c r="F872" s="2">
        <v>85.31</v>
      </c>
      <c r="G872" s="1" t="s">
        <v>6</v>
      </c>
      <c r="H872" s="2">
        <f t="shared" si="143"/>
        <v>0.53000000000000114</v>
      </c>
      <c r="I872" s="3">
        <f t="shared" si="144"/>
        <v>6.2082698840342171E-3</v>
      </c>
      <c r="K872" s="4" t="str">
        <f t="shared" si="145"/>
        <v>'20100809',</v>
      </c>
      <c r="L872" s="4" t="str">
        <f t="shared" si="146"/>
        <v>'USDJPY',</v>
      </c>
      <c r="M872" s="4" t="str">
        <f t="shared" si="147"/>
        <v>85.9,</v>
      </c>
      <c r="N872" s="4" t="str">
        <f t="shared" si="148"/>
        <v>85.36,</v>
      </c>
      <c r="O872" s="4" t="str">
        <f t="shared" si="149"/>
        <v>85.92,</v>
      </c>
      <c r="P872" s="4" t="str">
        <f t="shared" si="150"/>
        <v>85.31,</v>
      </c>
      <c r="Q872" s="5" t="s">
        <v>10</v>
      </c>
      <c r="R872" s="4" t="str">
        <f t="shared" si="151"/>
        <v>0.53,</v>
      </c>
      <c r="S872" s="4" t="str">
        <f t="shared" si="152"/>
        <v>0.00621</v>
      </c>
      <c r="T872" s="4" t="str">
        <f t="shared" si="153"/>
        <v>insert into FXRATE values ('20100809','USDJPY',85.9,85.36,85.92,85.31,null, 0.53,0.00621);</v>
      </c>
    </row>
    <row r="873" spans="1:20" x14ac:dyDescent="0.2">
      <c r="A873" s="1">
        <v>20100810</v>
      </c>
      <c r="B873" s="1" t="s">
        <v>5</v>
      </c>
      <c r="C873" s="2">
        <v>85.45</v>
      </c>
      <c r="D873" s="2">
        <v>85.9</v>
      </c>
      <c r="E873" s="2">
        <v>86.22</v>
      </c>
      <c r="F873" s="2">
        <v>85.16</v>
      </c>
      <c r="G873" s="1" t="s">
        <v>6</v>
      </c>
      <c r="H873" s="2">
        <f t="shared" si="143"/>
        <v>-0.45000000000000284</v>
      </c>
      <c r="I873" s="3">
        <f t="shared" si="144"/>
        <v>-5.2386495925495092E-3</v>
      </c>
      <c r="K873" s="4" t="str">
        <f t="shared" si="145"/>
        <v>'20100810',</v>
      </c>
      <c r="L873" s="4" t="str">
        <f t="shared" si="146"/>
        <v>'USDJPY',</v>
      </c>
      <c r="M873" s="4" t="str">
        <f t="shared" si="147"/>
        <v>85.45,</v>
      </c>
      <c r="N873" s="4" t="str">
        <f t="shared" si="148"/>
        <v>85.9,</v>
      </c>
      <c r="O873" s="4" t="str">
        <f t="shared" si="149"/>
        <v>86.22,</v>
      </c>
      <c r="P873" s="4" t="str">
        <f t="shared" si="150"/>
        <v>85.16,</v>
      </c>
      <c r="Q873" s="5" t="s">
        <v>10</v>
      </c>
      <c r="R873" s="4" t="str">
        <f t="shared" si="151"/>
        <v>-0.45,</v>
      </c>
      <c r="S873" s="4" t="str">
        <f t="shared" si="152"/>
        <v>-0.00524</v>
      </c>
      <c r="T873" s="4" t="str">
        <f t="shared" si="153"/>
        <v>insert into FXRATE values ('20100810','USDJPY',85.45,85.9,86.22,85.16,null, -0.45,-0.00524);</v>
      </c>
    </row>
    <row r="874" spans="1:20" x14ac:dyDescent="0.2">
      <c r="A874" s="1">
        <v>20100811</v>
      </c>
      <c r="B874" s="1" t="s">
        <v>5</v>
      </c>
      <c r="C874" s="2">
        <v>85.28</v>
      </c>
      <c r="D874" s="2">
        <v>85.45</v>
      </c>
      <c r="E874" s="2">
        <v>85.5</v>
      </c>
      <c r="F874" s="2">
        <v>84.7</v>
      </c>
      <c r="G874" s="1" t="s">
        <v>6</v>
      </c>
      <c r="H874" s="2">
        <f t="shared" si="143"/>
        <v>-0.17000000000000171</v>
      </c>
      <c r="I874" s="3">
        <f t="shared" si="144"/>
        <v>-1.989467524868364E-3</v>
      </c>
      <c r="K874" s="4" t="str">
        <f t="shared" si="145"/>
        <v>'20100811',</v>
      </c>
      <c r="L874" s="4" t="str">
        <f t="shared" si="146"/>
        <v>'USDJPY',</v>
      </c>
      <c r="M874" s="4" t="str">
        <f t="shared" si="147"/>
        <v>85.28,</v>
      </c>
      <c r="N874" s="4" t="str">
        <f t="shared" si="148"/>
        <v>85.45,</v>
      </c>
      <c r="O874" s="4" t="str">
        <f t="shared" si="149"/>
        <v>85.5,</v>
      </c>
      <c r="P874" s="4" t="str">
        <f t="shared" si="150"/>
        <v>84.7,</v>
      </c>
      <c r="Q874" s="5" t="s">
        <v>10</v>
      </c>
      <c r="R874" s="4" t="str">
        <f t="shared" si="151"/>
        <v>-0.17,</v>
      </c>
      <c r="S874" s="4" t="str">
        <f t="shared" si="152"/>
        <v>-0.00199</v>
      </c>
      <c r="T874" s="4" t="str">
        <f t="shared" si="153"/>
        <v>insert into FXRATE values ('20100811','USDJPY',85.28,85.45,85.5,84.7,null, -0.17,-0.00199);</v>
      </c>
    </row>
    <row r="875" spans="1:20" x14ac:dyDescent="0.2">
      <c r="A875" s="1">
        <v>20100812</v>
      </c>
      <c r="B875" s="1" t="s">
        <v>5</v>
      </c>
      <c r="C875" s="2">
        <v>85.87</v>
      </c>
      <c r="D875" s="2">
        <v>85.28</v>
      </c>
      <c r="E875" s="2">
        <v>85.96</v>
      </c>
      <c r="F875" s="2">
        <v>84.92</v>
      </c>
      <c r="G875" s="1" t="s">
        <v>6</v>
      </c>
      <c r="H875" s="2">
        <f t="shared" si="143"/>
        <v>0.59000000000000341</v>
      </c>
      <c r="I875" s="3">
        <f t="shared" si="144"/>
        <v>6.9183864915572631E-3</v>
      </c>
      <c r="K875" s="4" t="str">
        <f t="shared" si="145"/>
        <v>'20100812',</v>
      </c>
      <c r="L875" s="4" t="str">
        <f t="shared" si="146"/>
        <v>'USDJPY',</v>
      </c>
      <c r="M875" s="4" t="str">
        <f t="shared" si="147"/>
        <v>85.87,</v>
      </c>
      <c r="N875" s="4" t="str">
        <f t="shared" si="148"/>
        <v>85.28,</v>
      </c>
      <c r="O875" s="4" t="str">
        <f t="shared" si="149"/>
        <v>85.96,</v>
      </c>
      <c r="P875" s="4" t="str">
        <f t="shared" si="150"/>
        <v>84.92,</v>
      </c>
      <c r="Q875" s="5" t="s">
        <v>10</v>
      </c>
      <c r="R875" s="4" t="str">
        <f t="shared" si="151"/>
        <v>0.59,</v>
      </c>
      <c r="S875" s="4" t="str">
        <f t="shared" si="152"/>
        <v>0.00692</v>
      </c>
      <c r="T875" s="4" t="str">
        <f t="shared" si="153"/>
        <v>insert into FXRATE values ('20100812','USDJPY',85.87,85.28,85.96,84.92,null, 0.59,0.00692);</v>
      </c>
    </row>
    <row r="876" spans="1:20" x14ac:dyDescent="0.2">
      <c r="A876" s="1">
        <v>20100813</v>
      </c>
      <c r="B876" s="1" t="s">
        <v>5</v>
      </c>
      <c r="C876" s="2">
        <v>86.25</v>
      </c>
      <c r="D876" s="2">
        <v>85.87</v>
      </c>
      <c r="E876" s="2">
        <v>86.36</v>
      </c>
      <c r="F876" s="2">
        <v>85.55</v>
      </c>
      <c r="G876" s="1" t="s">
        <v>6</v>
      </c>
      <c r="H876" s="2">
        <f t="shared" si="143"/>
        <v>0.37999999999999545</v>
      </c>
      <c r="I876" s="3">
        <f t="shared" si="144"/>
        <v>4.425294049144002E-3</v>
      </c>
      <c r="K876" s="4" t="str">
        <f t="shared" si="145"/>
        <v>'20100813',</v>
      </c>
      <c r="L876" s="4" t="str">
        <f t="shared" si="146"/>
        <v>'USDJPY',</v>
      </c>
      <c r="M876" s="4" t="str">
        <f t="shared" si="147"/>
        <v>86.25,</v>
      </c>
      <c r="N876" s="4" t="str">
        <f t="shared" si="148"/>
        <v>85.87,</v>
      </c>
      <c r="O876" s="4" t="str">
        <f t="shared" si="149"/>
        <v>86.36,</v>
      </c>
      <c r="P876" s="4" t="str">
        <f t="shared" si="150"/>
        <v>85.55,</v>
      </c>
      <c r="Q876" s="5" t="s">
        <v>10</v>
      </c>
      <c r="R876" s="4" t="str">
        <f t="shared" si="151"/>
        <v>0.38,</v>
      </c>
      <c r="S876" s="4" t="str">
        <f t="shared" si="152"/>
        <v>0.00443</v>
      </c>
      <c r="T876" s="4" t="str">
        <f t="shared" si="153"/>
        <v>insert into FXRATE values ('20100813','USDJPY',86.25,85.87,86.36,85.55,null, 0.38,0.00443);</v>
      </c>
    </row>
    <row r="877" spans="1:20" x14ac:dyDescent="0.2">
      <c r="A877" s="1">
        <v>20100816</v>
      </c>
      <c r="B877" s="1" t="s">
        <v>5</v>
      </c>
      <c r="C877" s="2">
        <v>85.34</v>
      </c>
      <c r="D877" s="2">
        <v>86.07</v>
      </c>
      <c r="E877" s="2">
        <v>86.16</v>
      </c>
      <c r="F877" s="2">
        <v>85.2</v>
      </c>
      <c r="G877" s="1" t="s">
        <v>6</v>
      </c>
      <c r="H877" s="2">
        <f t="shared" si="143"/>
        <v>-0.90999999999999659</v>
      </c>
      <c r="I877" s="3">
        <f t="shared" si="144"/>
        <v>-1.0550724637681121E-2</v>
      </c>
      <c r="K877" s="4" t="str">
        <f t="shared" si="145"/>
        <v>'20100816',</v>
      </c>
      <c r="L877" s="4" t="str">
        <f t="shared" si="146"/>
        <v>'USDJPY',</v>
      </c>
      <c r="M877" s="4" t="str">
        <f t="shared" si="147"/>
        <v>85.34,</v>
      </c>
      <c r="N877" s="4" t="str">
        <f t="shared" si="148"/>
        <v>86.07,</v>
      </c>
      <c r="O877" s="4" t="str">
        <f t="shared" si="149"/>
        <v>86.16,</v>
      </c>
      <c r="P877" s="4" t="str">
        <f t="shared" si="150"/>
        <v>85.2,</v>
      </c>
      <c r="Q877" s="5" t="s">
        <v>10</v>
      </c>
      <c r="R877" s="4" t="str">
        <f t="shared" si="151"/>
        <v>-0.91,</v>
      </c>
      <c r="S877" s="4" t="str">
        <f t="shared" si="152"/>
        <v>-0.01055</v>
      </c>
      <c r="T877" s="4" t="str">
        <f t="shared" si="153"/>
        <v>insert into FXRATE values ('20100816','USDJPY',85.34,86.07,86.16,85.2,null, -0.91,-0.01055);</v>
      </c>
    </row>
    <row r="878" spans="1:20" x14ac:dyDescent="0.2">
      <c r="A878" s="1">
        <v>20100817</v>
      </c>
      <c r="B878" s="1" t="s">
        <v>5</v>
      </c>
      <c r="C878" s="2">
        <v>85.52</v>
      </c>
      <c r="D878" s="2">
        <v>85.34</v>
      </c>
      <c r="E878" s="2">
        <v>85.66</v>
      </c>
      <c r="F878" s="2">
        <v>85.1</v>
      </c>
      <c r="G878" s="1" t="s">
        <v>6</v>
      </c>
      <c r="H878" s="2">
        <f t="shared" si="143"/>
        <v>0.17999999999999261</v>
      </c>
      <c r="I878" s="3">
        <f t="shared" si="144"/>
        <v>2.1092102179516357E-3</v>
      </c>
      <c r="K878" s="4" t="str">
        <f t="shared" si="145"/>
        <v>'20100817',</v>
      </c>
      <c r="L878" s="4" t="str">
        <f t="shared" si="146"/>
        <v>'USDJPY',</v>
      </c>
      <c r="M878" s="4" t="str">
        <f t="shared" si="147"/>
        <v>85.52,</v>
      </c>
      <c r="N878" s="4" t="str">
        <f t="shared" si="148"/>
        <v>85.34,</v>
      </c>
      <c r="O878" s="4" t="str">
        <f t="shared" si="149"/>
        <v>85.66,</v>
      </c>
      <c r="P878" s="4" t="str">
        <f t="shared" si="150"/>
        <v>85.1,</v>
      </c>
      <c r="Q878" s="5" t="s">
        <v>10</v>
      </c>
      <c r="R878" s="4" t="str">
        <f t="shared" si="151"/>
        <v>0.18,</v>
      </c>
      <c r="S878" s="4" t="str">
        <f t="shared" si="152"/>
        <v>0.00211</v>
      </c>
      <c r="T878" s="4" t="str">
        <f t="shared" si="153"/>
        <v>insert into FXRATE values ('20100817','USDJPY',85.52,85.34,85.66,85.1,null, 0.18,0.00211);</v>
      </c>
    </row>
    <row r="879" spans="1:20" x14ac:dyDescent="0.2">
      <c r="A879" s="1">
        <v>20100818</v>
      </c>
      <c r="B879" s="1" t="s">
        <v>5</v>
      </c>
      <c r="C879" s="2">
        <v>85.4</v>
      </c>
      <c r="D879" s="2">
        <v>85.52</v>
      </c>
      <c r="E879" s="2">
        <v>85.65</v>
      </c>
      <c r="F879" s="2">
        <v>85.19</v>
      </c>
      <c r="G879" s="1" t="s">
        <v>6</v>
      </c>
      <c r="H879" s="2">
        <f t="shared" si="143"/>
        <v>-0.11999999999999034</v>
      </c>
      <c r="I879" s="3">
        <f t="shared" si="144"/>
        <v>-1.4031805425630303E-3</v>
      </c>
      <c r="K879" s="4" t="str">
        <f t="shared" si="145"/>
        <v>'20100818',</v>
      </c>
      <c r="L879" s="4" t="str">
        <f t="shared" si="146"/>
        <v>'USDJPY',</v>
      </c>
      <c r="M879" s="4" t="str">
        <f t="shared" si="147"/>
        <v>85.4,</v>
      </c>
      <c r="N879" s="4" t="str">
        <f t="shared" si="148"/>
        <v>85.52,</v>
      </c>
      <c r="O879" s="4" t="str">
        <f t="shared" si="149"/>
        <v>85.65,</v>
      </c>
      <c r="P879" s="4" t="str">
        <f t="shared" si="150"/>
        <v>85.19,</v>
      </c>
      <c r="Q879" s="5" t="s">
        <v>10</v>
      </c>
      <c r="R879" s="4" t="str">
        <f t="shared" si="151"/>
        <v>-0.12,</v>
      </c>
      <c r="S879" s="4" t="str">
        <f t="shared" si="152"/>
        <v>-0.0014</v>
      </c>
      <c r="T879" s="4" t="str">
        <f t="shared" si="153"/>
        <v>insert into FXRATE values ('20100818','USDJPY',85.4,85.52,85.65,85.19,null, -0.12,-0.0014);</v>
      </c>
    </row>
    <row r="880" spans="1:20" x14ac:dyDescent="0.2">
      <c r="A880" s="1">
        <v>20100819</v>
      </c>
      <c r="B880" s="1" t="s">
        <v>5</v>
      </c>
      <c r="C880" s="2">
        <v>85.39</v>
      </c>
      <c r="D880" s="2">
        <v>85.4</v>
      </c>
      <c r="E880" s="2">
        <v>85.89</v>
      </c>
      <c r="F880" s="2">
        <v>84.88</v>
      </c>
      <c r="G880" s="1" t="s">
        <v>6</v>
      </c>
      <c r="H880" s="2">
        <f t="shared" si="143"/>
        <v>-1.0000000000005116E-2</v>
      </c>
      <c r="I880" s="3">
        <f t="shared" si="144"/>
        <v>-1.170960187354229E-4</v>
      </c>
      <c r="K880" s="4" t="str">
        <f t="shared" si="145"/>
        <v>'20100819',</v>
      </c>
      <c r="L880" s="4" t="str">
        <f t="shared" si="146"/>
        <v>'USDJPY',</v>
      </c>
      <c r="M880" s="4" t="str">
        <f t="shared" si="147"/>
        <v>85.39,</v>
      </c>
      <c r="N880" s="4" t="str">
        <f t="shared" si="148"/>
        <v>85.4,</v>
      </c>
      <c r="O880" s="4" t="str">
        <f t="shared" si="149"/>
        <v>85.89,</v>
      </c>
      <c r="P880" s="4" t="str">
        <f t="shared" si="150"/>
        <v>84.88,</v>
      </c>
      <c r="Q880" s="5" t="s">
        <v>10</v>
      </c>
      <c r="R880" s="4" t="str">
        <f t="shared" si="151"/>
        <v>-0.01,</v>
      </c>
      <c r="S880" s="4" t="str">
        <f t="shared" si="152"/>
        <v>-0.00012</v>
      </c>
      <c r="T880" s="4" t="str">
        <f t="shared" si="153"/>
        <v>insert into FXRATE values ('20100819','USDJPY',85.39,85.4,85.89,84.88,null, -0.01,-0.00012);</v>
      </c>
    </row>
    <row r="881" spans="1:20" x14ac:dyDescent="0.2">
      <c r="A881" s="1">
        <v>20100820</v>
      </c>
      <c r="B881" s="1" t="s">
        <v>5</v>
      </c>
      <c r="C881" s="2">
        <v>85.63</v>
      </c>
      <c r="D881" s="2">
        <v>85.39</v>
      </c>
      <c r="E881" s="2">
        <v>85.79</v>
      </c>
      <c r="F881" s="2">
        <v>85.19</v>
      </c>
      <c r="G881" s="1" t="s">
        <v>6</v>
      </c>
      <c r="H881" s="2">
        <f t="shared" si="143"/>
        <v>0.23999999999999488</v>
      </c>
      <c r="I881" s="3">
        <f t="shared" si="144"/>
        <v>2.8106335636490791E-3</v>
      </c>
      <c r="K881" s="4" t="str">
        <f t="shared" si="145"/>
        <v>'20100820',</v>
      </c>
      <c r="L881" s="4" t="str">
        <f t="shared" si="146"/>
        <v>'USDJPY',</v>
      </c>
      <c r="M881" s="4" t="str">
        <f t="shared" si="147"/>
        <v>85.63,</v>
      </c>
      <c r="N881" s="4" t="str">
        <f t="shared" si="148"/>
        <v>85.39,</v>
      </c>
      <c r="O881" s="4" t="str">
        <f t="shared" si="149"/>
        <v>85.79,</v>
      </c>
      <c r="P881" s="4" t="str">
        <f t="shared" si="150"/>
        <v>85.19,</v>
      </c>
      <c r="Q881" s="5" t="s">
        <v>10</v>
      </c>
      <c r="R881" s="4" t="str">
        <f t="shared" si="151"/>
        <v>0.24,</v>
      </c>
      <c r="S881" s="4" t="str">
        <f t="shared" si="152"/>
        <v>0.00281</v>
      </c>
      <c r="T881" s="4" t="str">
        <f t="shared" si="153"/>
        <v>insert into FXRATE values ('20100820','USDJPY',85.63,85.39,85.79,85.19,null, 0.24,0.00281);</v>
      </c>
    </row>
    <row r="882" spans="1:20" x14ac:dyDescent="0.2">
      <c r="A882" s="1">
        <v>20100823</v>
      </c>
      <c r="B882" s="1" t="s">
        <v>5</v>
      </c>
      <c r="C882" s="2">
        <v>85.13</v>
      </c>
      <c r="D882" s="2">
        <v>85.68</v>
      </c>
      <c r="E882" s="2">
        <v>85.68</v>
      </c>
      <c r="F882" s="2">
        <v>85.09</v>
      </c>
      <c r="G882" s="1" t="s">
        <v>6</v>
      </c>
      <c r="H882" s="2">
        <f t="shared" si="143"/>
        <v>-0.5</v>
      </c>
      <c r="I882" s="3">
        <f t="shared" si="144"/>
        <v>-5.8390750905056646E-3</v>
      </c>
      <c r="K882" s="4" t="str">
        <f t="shared" si="145"/>
        <v>'20100823',</v>
      </c>
      <c r="L882" s="4" t="str">
        <f t="shared" si="146"/>
        <v>'USDJPY',</v>
      </c>
      <c r="M882" s="4" t="str">
        <f t="shared" si="147"/>
        <v>85.13,</v>
      </c>
      <c r="N882" s="4" t="str">
        <f t="shared" si="148"/>
        <v>85.68,</v>
      </c>
      <c r="O882" s="4" t="str">
        <f t="shared" si="149"/>
        <v>85.68,</v>
      </c>
      <c r="P882" s="4" t="str">
        <f t="shared" si="150"/>
        <v>85.09,</v>
      </c>
      <c r="Q882" s="5" t="s">
        <v>10</v>
      </c>
      <c r="R882" s="4" t="str">
        <f t="shared" si="151"/>
        <v>-0.5,</v>
      </c>
      <c r="S882" s="4" t="str">
        <f t="shared" si="152"/>
        <v>-0.00584</v>
      </c>
      <c r="T882" s="4" t="str">
        <f t="shared" si="153"/>
        <v>insert into FXRATE values ('20100823','USDJPY',85.13,85.68,85.68,85.09,null, -0.5,-0.00584);</v>
      </c>
    </row>
    <row r="883" spans="1:20" x14ac:dyDescent="0.2">
      <c r="A883" s="1">
        <v>20100824</v>
      </c>
      <c r="B883" s="1" t="s">
        <v>5</v>
      </c>
      <c r="C883" s="2">
        <v>83.89</v>
      </c>
      <c r="D883" s="2">
        <v>85.13</v>
      </c>
      <c r="E883" s="2">
        <v>85.2</v>
      </c>
      <c r="F883" s="2">
        <v>83.56</v>
      </c>
      <c r="G883" s="1" t="s">
        <v>6</v>
      </c>
      <c r="H883" s="2">
        <f t="shared" si="143"/>
        <v>-1.2399999999999949</v>
      </c>
      <c r="I883" s="3">
        <f t="shared" si="144"/>
        <v>-1.456595794666974E-2</v>
      </c>
      <c r="K883" s="4" t="str">
        <f t="shared" si="145"/>
        <v>'20100824',</v>
      </c>
      <c r="L883" s="4" t="str">
        <f t="shared" si="146"/>
        <v>'USDJPY',</v>
      </c>
      <c r="M883" s="4" t="str">
        <f t="shared" si="147"/>
        <v>83.89,</v>
      </c>
      <c r="N883" s="4" t="str">
        <f t="shared" si="148"/>
        <v>85.13,</v>
      </c>
      <c r="O883" s="4" t="str">
        <f t="shared" si="149"/>
        <v>85.2,</v>
      </c>
      <c r="P883" s="4" t="str">
        <f t="shared" si="150"/>
        <v>83.56,</v>
      </c>
      <c r="Q883" s="5" t="s">
        <v>10</v>
      </c>
      <c r="R883" s="4" t="str">
        <f t="shared" si="151"/>
        <v>-1.24,</v>
      </c>
      <c r="S883" s="4" t="str">
        <f t="shared" si="152"/>
        <v>-0.01457</v>
      </c>
      <c r="T883" s="4" t="str">
        <f t="shared" si="153"/>
        <v>insert into FXRATE values ('20100824','USDJPY',83.89,85.13,85.2,83.56,null, -1.24,-0.01457);</v>
      </c>
    </row>
    <row r="884" spans="1:20" x14ac:dyDescent="0.2">
      <c r="A884" s="1">
        <v>20100825</v>
      </c>
      <c r="B884" s="1" t="s">
        <v>5</v>
      </c>
      <c r="C884" s="2">
        <v>84.57</v>
      </c>
      <c r="D884" s="2">
        <v>83.89</v>
      </c>
      <c r="E884" s="2">
        <v>84.8</v>
      </c>
      <c r="F884" s="2">
        <v>83.89</v>
      </c>
      <c r="G884" s="1" t="s">
        <v>6</v>
      </c>
      <c r="H884" s="2">
        <f t="shared" si="143"/>
        <v>0.67999999999999261</v>
      </c>
      <c r="I884" s="3">
        <f t="shared" si="144"/>
        <v>8.1058529026104727E-3</v>
      </c>
      <c r="K884" s="4" t="str">
        <f t="shared" si="145"/>
        <v>'20100825',</v>
      </c>
      <c r="L884" s="4" t="str">
        <f t="shared" si="146"/>
        <v>'USDJPY',</v>
      </c>
      <c r="M884" s="4" t="str">
        <f t="shared" si="147"/>
        <v>84.57,</v>
      </c>
      <c r="N884" s="4" t="str">
        <f t="shared" si="148"/>
        <v>83.89,</v>
      </c>
      <c r="O884" s="4" t="str">
        <f t="shared" si="149"/>
        <v>84.8,</v>
      </c>
      <c r="P884" s="4" t="str">
        <f t="shared" si="150"/>
        <v>83.89,</v>
      </c>
      <c r="Q884" s="5" t="s">
        <v>10</v>
      </c>
      <c r="R884" s="4" t="str">
        <f t="shared" si="151"/>
        <v>0.68,</v>
      </c>
      <c r="S884" s="4" t="str">
        <f t="shared" si="152"/>
        <v>0.00811</v>
      </c>
      <c r="T884" s="4" t="str">
        <f t="shared" si="153"/>
        <v>insert into FXRATE values ('20100825','USDJPY',84.57,83.89,84.8,83.89,null, 0.68,0.00811);</v>
      </c>
    </row>
    <row r="885" spans="1:20" x14ac:dyDescent="0.2">
      <c r="A885" s="1">
        <v>20100826</v>
      </c>
      <c r="B885" s="1" t="s">
        <v>5</v>
      </c>
      <c r="C885" s="2">
        <v>84.42</v>
      </c>
      <c r="D885" s="2">
        <v>84.57</v>
      </c>
      <c r="E885" s="2">
        <v>84.85</v>
      </c>
      <c r="F885" s="2">
        <v>84.31</v>
      </c>
      <c r="G885" s="1" t="s">
        <v>6</v>
      </c>
      <c r="H885" s="2">
        <f t="shared" si="143"/>
        <v>-0.14999999999999147</v>
      </c>
      <c r="I885" s="3">
        <f t="shared" si="144"/>
        <v>-1.7736786094358695E-3</v>
      </c>
      <c r="K885" s="4" t="str">
        <f t="shared" si="145"/>
        <v>'20100826',</v>
      </c>
      <c r="L885" s="4" t="str">
        <f t="shared" si="146"/>
        <v>'USDJPY',</v>
      </c>
      <c r="M885" s="4" t="str">
        <f t="shared" si="147"/>
        <v>84.42,</v>
      </c>
      <c r="N885" s="4" t="str">
        <f t="shared" si="148"/>
        <v>84.57,</v>
      </c>
      <c r="O885" s="4" t="str">
        <f t="shared" si="149"/>
        <v>84.85,</v>
      </c>
      <c r="P885" s="4" t="str">
        <f t="shared" si="150"/>
        <v>84.31,</v>
      </c>
      <c r="Q885" s="5" t="s">
        <v>10</v>
      </c>
      <c r="R885" s="4" t="str">
        <f t="shared" si="151"/>
        <v>-0.15,</v>
      </c>
      <c r="S885" s="4" t="str">
        <f t="shared" si="152"/>
        <v>-0.00177</v>
      </c>
      <c r="T885" s="4" t="str">
        <f t="shared" si="153"/>
        <v>insert into FXRATE values ('20100826','USDJPY',84.42,84.57,84.85,84.31,null, -0.15,-0.00177);</v>
      </c>
    </row>
    <row r="886" spans="1:20" x14ac:dyDescent="0.2">
      <c r="A886" s="1">
        <v>20100827</v>
      </c>
      <c r="B886" s="1" t="s">
        <v>5</v>
      </c>
      <c r="C886" s="2">
        <v>85.32</v>
      </c>
      <c r="D886" s="2">
        <v>84.42</v>
      </c>
      <c r="E886" s="2">
        <v>85.43</v>
      </c>
      <c r="F886" s="2">
        <v>84.27</v>
      </c>
      <c r="G886" s="1" t="s">
        <v>6</v>
      </c>
      <c r="H886" s="2">
        <f t="shared" si="143"/>
        <v>0.89999999999999147</v>
      </c>
      <c r="I886" s="3">
        <f t="shared" si="144"/>
        <v>1.0660980810234441E-2</v>
      </c>
      <c r="K886" s="4" t="str">
        <f t="shared" si="145"/>
        <v>'20100827',</v>
      </c>
      <c r="L886" s="4" t="str">
        <f t="shared" si="146"/>
        <v>'USDJPY',</v>
      </c>
      <c r="M886" s="4" t="str">
        <f t="shared" si="147"/>
        <v>85.32,</v>
      </c>
      <c r="N886" s="4" t="str">
        <f t="shared" si="148"/>
        <v>84.42,</v>
      </c>
      <c r="O886" s="4" t="str">
        <f t="shared" si="149"/>
        <v>85.43,</v>
      </c>
      <c r="P886" s="4" t="str">
        <f t="shared" si="150"/>
        <v>84.27,</v>
      </c>
      <c r="Q886" s="5" t="s">
        <v>10</v>
      </c>
      <c r="R886" s="4" t="str">
        <f t="shared" si="151"/>
        <v>0.9,</v>
      </c>
      <c r="S886" s="4" t="str">
        <f t="shared" si="152"/>
        <v>0.01066</v>
      </c>
      <c r="T886" s="4" t="str">
        <f t="shared" si="153"/>
        <v>insert into FXRATE values ('20100827','USDJPY',85.32,84.42,85.43,84.27,null, 0.9,0.01066);</v>
      </c>
    </row>
    <row r="887" spans="1:20" x14ac:dyDescent="0.2">
      <c r="A887" s="1">
        <v>20100830</v>
      </c>
      <c r="B887" s="1" t="s">
        <v>5</v>
      </c>
      <c r="C887" s="2">
        <v>84.59</v>
      </c>
      <c r="D887" s="2">
        <v>85.48</v>
      </c>
      <c r="E887" s="2">
        <v>85.88</v>
      </c>
      <c r="F887" s="2">
        <v>84.5</v>
      </c>
      <c r="G887" s="1" t="s">
        <v>6</v>
      </c>
      <c r="H887" s="2">
        <f t="shared" si="143"/>
        <v>-0.72999999999998977</v>
      </c>
      <c r="I887" s="3">
        <f t="shared" si="144"/>
        <v>-8.5560243788090698E-3</v>
      </c>
      <c r="K887" s="4" t="str">
        <f t="shared" si="145"/>
        <v>'20100830',</v>
      </c>
      <c r="L887" s="4" t="str">
        <f t="shared" si="146"/>
        <v>'USDJPY',</v>
      </c>
      <c r="M887" s="4" t="str">
        <f t="shared" si="147"/>
        <v>84.59,</v>
      </c>
      <c r="N887" s="4" t="str">
        <f t="shared" si="148"/>
        <v>85.48,</v>
      </c>
      <c r="O887" s="4" t="str">
        <f t="shared" si="149"/>
        <v>85.88,</v>
      </c>
      <c r="P887" s="4" t="str">
        <f t="shared" si="150"/>
        <v>84.5,</v>
      </c>
      <c r="Q887" s="5" t="s">
        <v>10</v>
      </c>
      <c r="R887" s="4" t="str">
        <f t="shared" si="151"/>
        <v>-0.73,</v>
      </c>
      <c r="S887" s="4" t="str">
        <f t="shared" si="152"/>
        <v>-0.00856</v>
      </c>
      <c r="T887" s="4" t="str">
        <f t="shared" si="153"/>
        <v>insert into FXRATE values ('20100830','USDJPY',84.59,85.48,85.88,84.5,null, -0.73,-0.00856);</v>
      </c>
    </row>
    <row r="888" spans="1:20" x14ac:dyDescent="0.2">
      <c r="A888" s="1">
        <v>20100831</v>
      </c>
      <c r="B888" s="1" t="s">
        <v>5</v>
      </c>
      <c r="C888" s="2">
        <v>84.18</v>
      </c>
      <c r="D888" s="2">
        <v>84.59</v>
      </c>
      <c r="E888" s="2">
        <v>84.66</v>
      </c>
      <c r="F888" s="2">
        <v>83.82</v>
      </c>
      <c r="G888" s="1" t="s">
        <v>6</v>
      </c>
      <c r="H888" s="2">
        <f t="shared" si="143"/>
        <v>-0.40999999999999659</v>
      </c>
      <c r="I888" s="3">
        <f t="shared" si="144"/>
        <v>-4.8469086180399166E-3</v>
      </c>
      <c r="K888" s="4" t="str">
        <f t="shared" si="145"/>
        <v>'20100831',</v>
      </c>
      <c r="L888" s="4" t="str">
        <f t="shared" si="146"/>
        <v>'USDJPY',</v>
      </c>
      <c r="M888" s="4" t="str">
        <f t="shared" si="147"/>
        <v>84.18,</v>
      </c>
      <c r="N888" s="4" t="str">
        <f t="shared" si="148"/>
        <v>84.59,</v>
      </c>
      <c r="O888" s="4" t="str">
        <f t="shared" si="149"/>
        <v>84.66,</v>
      </c>
      <c r="P888" s="4" t="str">
        <f t="shared" si="150"/>
        <v>83.82,</v>
      </c>
      <c r="Q888" s="5" t="s">
        <v>10</v>
      </c>
      <c r="R888" s="4" t="str">
        <f t="shared" si="151"/>
        <v>-0.41,</v>
      </c>
      <c r="S888" s="4" t="str">
        <f t="shared" si="152"/>
        <v>-0.00485</v>
      </c>
      <c r="T888" s="4" t="str">
        <f t="shared" si="153"/>
        <v>insert into FXRATE values ('20100831','USDJPY',84.18,84.59,84.66,83.82,null, -0.41,-0.00485);</v>
      </c>
    </row>
    <row r="889" spans="1:20" x14ac:dyDescent="0.2">
      <c r="A889" s="1">
        <v>20100901</v>
      </c>
      <c r="B889" s="1" t="s">
        <v>5</v>
      </c>
      <c r="C889" s="2">
        <v>84.46</v>
      </c>
      <c r="D889" s="2">
        <v>84.18</v>
      </c>
      <c r="E889" s="2">
        <v>84.63</v>
      </c>
      <c r="F889" s="2">
        <v>83.65</v>
      </c>
      <c r="G889" s="1" t="s">
        <v>6</v>
      </c>
      <c r="H889" s="2">
        <f t="shared" si="143"/>
        <v>0.27999999999998693</v>
      </c>
      <c r="I889" s="3">
        <f t="shared" si="144"/>
        <v>3.3262057495840689E-3</v>
      </c>
      <c r="K889" s="4" t="str">
        <f t="shared" si="145"/>
        <v>'20100901',</v>
      </c>
      <c r="L889" s="4" t="str">
        <f t="shared" si="146"/>
        <v>'USDJPY',</v>
      </c>
      <c r="M889" s="4" t="str">
        <f t="shared" si="147"/>
        <v>84.46,</v>
      </c>
      <c r="N889" s="4" t="str">
        <f t="shared" si="148"/>
        <v>84.18,</v>
      </c>
      <c r="O889" s="4" t="str">
        <f t="shared" si="149"/>
        <v>84.63,</v>
      </c>
      <c r="P889" s="4" t="str">
        <f t="shared" si="150"/>
        <v>83.65,</v>
      </c>
      <c r="Q889" s="5" t="s">
        <v>10</v>
      </c>
      <c r="R889" s="4" t="str">
        <f t="shared" si="151"/>
        <v>0.28,</v>
      </c>
      <c r="S889" s="4" t="str">
        <f t="shared" si="152"/>
        <v>0.00333</v>
      </c>
      <c r="T889" s="4" t="str">
        <f t="shared" si="153"/>
        <v>insert into FXRATE values ('20100901','USDJPY',84.46,84.18,84.63,83.65,null, 0.28,0.00333);</v>
      </c>
    </row>
    <row r="890" spans="1:20" x14ac:dyDescent="0.2">
      <c r="A890" s="1">
        <v>20100902</v>
      </c>
      <c r="B890" s="1" t="s">
        <v>5</v>
      </c>
      <c r="C890" s="2">
        <v>84.3</v>
      </c>
      <c r="D890" s="2">
        <v>84.46</v>
      </c>
      <c r="E890" s="2">
        <v>84.54</v>
      </c>
      <c r="F890" s="2">
        <v>83.99</v>
      </c>
      <c r="G890" s="1" t="s">
        <v>6</v>
      </c>
      <c r="H890" s="2">
        <f t="shared" si="143"/>
        <v>-0.15999999999999659</v>
      </c>
      <c r="I890" s="3">
        <f t="shared" si="144"/>
        <v>-1.894387875917554E-3</v>
      </c>
      <c r="K890" s="4" t="str">
        <f t="shared" si="145"/>
        <v>'20100902',</v>
      </c>
      <c r="L890" s="4" t="str">
        <f t="shared" si="146"/>
        <v>'USDJPY',</v>
      </c>
      <c r="M890" s="4" t="str">
        <f t="shared" si="147"/>
        <v>84.3,</v>
      </c>
      <c r="N890" s="4" t="str">
        <f t="shared" si="148"/>
        <v>84.46,</v>
      </c>
      <c r="O890" s="4" t="str">
        <f t="shared" si="149"/>
        <v>84.54,</v>
      </c>
      <c r="P890" s="4" t="str">
        <f t="shared" si="150"/>
        <v>83.99,</v>
      </c>
      <c r="Q890" s="5" t="s">
        <v>10</v>
      </c>
      <c r="R890" s="4" t="str">
        <f t="shared" si="151"/>
        <v>-0.16,</v>
      </c>
      <c r="S890" s="4" t="str">
        <f t="shared" si="152"/>
        <v>-0.00189</v>
      </c>
      <c r="T890" s="4" t="str">
        <f t="shared" si="153"/>
        <v>insert into FXRATE values ('20100902','USDJPY',84.3,84.46,84.54,83.99,null, -0.16,-0.00189);</v>
      </c>
    </row>
    <row r="891" spans="1:20" x14ac:dyDescent="0.2">
      <c r="A891" s="1">
        <v>20100903</v>
      </c>
      <c r="B891" s="1" t="s">
        <v>5</v>
      </c>
      <c r="C891" s="2">
        <v>84.39</v>
      </c>
      <c r="D891" s="2">
        <v>84.3</v>
      </c>
      <c r="E891" s="2">
        <v>85.19</v>
      </c>
      <c r="F891" s="2">
        <v>84.15</v>
      </c>
      <c r="G891" s="1" t="s">
        <v>6</v>
      </c>
      <c r="H891" s="2">
        <f t="shared" si="143"/>
        <v>9.0000000000003411E-2</v>
      </c>
      <c r="I891" s="3">
        <f t="shared" si="144"/>
        <v>1.0676156583630297E-3</v>
      </c>
      <c r="K891" s="4" t="str">
        <f t="shared" si="145"/>
        <v>'20100903',</v>
      </c>
      <c r="L891" s="4" t="str">
        <f t="shared" si="146"/>
        <v>'USDJPY',</v>
      </c>
      <c r="M891" s="4" t="str">
        <f t="shared" si="147"/>
        <v>84.39,</v>
      </c>
      <c r="N891" s="4" t="str">
        <f t="shared" si="148"/>
        <v>84.3,</v>
      </c>
      <c r="O891" s="4" t="str">
        <f t="shared" si="149"/>
        <v>85.19,</v>
      </c>
      <c r="P891" s="4" t="str">
        <f t="shared" si="150"/>
        <v>84.15,</v>
      </c>
      <c r="Q891" s="5" t="s">
        <v>10</v>
      </c>
      <c r="R891" s="4" t="str">
        <f t="shared" si="151"/>
        <v>0.09,</v>
      </c>
      <c r="S891" s="4" t="str">
        <f t="shared" si="152"/>
        <v>0.00107</v>
      </c>
      <c r="T891" s="4" t="str">
        <f t="shared" si="153"/>
        <v>insert into FXRATE values ('20100903','USDJPY',84.39,84.3,85.19,84.15,null, 0.09,0.00107);</v>
      </c>
    </row>
    <row r="892" spans="1:20" x14ac:dyDescent="0.2">
      <c r="A892" s="1">
        <v>20100906</v>
      </c>
      <c r="B892" s="1" t="s">
        <v>5</v>
      </c>
      <c r="C892" s="2">
        <v>84.19</v>
      </c>
      <c r="D892" s="2">
        <v>84.46</v>
      </c>
      <c r="E892" s="2">
        <v>84.49</v>
      </c>
      <c r="F892" s="2">
        <v>84.04</v>
      </c>
      <c r="G892" s="1" t="s">
        <v>6</v>
      </c>
      <c r="H892" s="2">
        <f t="shared" si="143"/>
        <v>-0.20000000000000284</v>
      </c>
      <c r="I892" s="3">
        <f t="shared" si="144"/>
        <v>-2.3699490460955424E-3</v>
      </c>
      <c r="K892" s="4" t="str">
        <f t="shared" si="145"/>
        <v>'20100906',</v>
      </c>
      <c r="L892" s="4" t="str">
        <f t="shared" si="146"/>
        <v>'USDJPY',</v>
      </c>
      <c r="M892" s="4" t="str">
        <f t="shared" si="147"/>
        <v>84.19,</v>
      </c>
      <c r="N892" s="4" t="str">
        <f t="shared" si="148"/>
        <v>84.46,</v>
      </c>
      <c r="O892" s="4" t="str">
        <f t="shared" si="149"/>
        <v>84.49,</v>
      </c>
      <c r="P892" s="4" t="str">
        <f t="shared" si="150"/>
        <v>84.04,</v>
      </c>
      <c r="Q892" s="5" t="s">
        <v>10</v>
      </c>
      <c r="R892" s="4" t="str">
        <f t="shared" si="151"/>
        <v>-0.2,</v>
      </c>
      <c r="S892" s="4" t="str">
        <f t="shared" si="152"/>
        <v>-0.00237</v>
      </c>
      <c r="T892" s="4" t="str">
        <f t="shared" si="153"/>
        <v>insert into FXRATE values ('20100906','USDJPY',84.19,84.46,84.49,84.04,null, -0.2,-0.00237);</v>
      </c>
    </row>
    <row r="893" spans="1:20" x14ac:dyDescent="0.2">
      <c r="A893" s="1">
        <v>20100907</v>
      </c>
      <c r="B893" s="1" t="s">
        <v>5</v>
      </c>
      <c r="C893" s="2">
        <v>83.8</v>
      </c>
      <c r="D893" s="2">
        <v>84.19</v>
      </c>
      <c r="E893" s="2">
        <v>84.25</v>
      </c>
      <c r="F893" s="2">
        <v>83.49</v>
      </c>
      <c r="G893" s="1" t="s">
        <v>6</v>
      </c>
      <c r="H893" s="2">
        <f t="shared" si="143"/>
        <v>-0.39000000000000057</v>
      </c>
      <c r="I893" s="3">
        <f t="shared" si="144"/>
        <v>-4.6323791424159703E-3</v>
      </c>
      <c r="K893" s="4" t="str">
        <f t="shared" si="145"/>
        <v>'20100907',</v>
      </c>
      <c r="L893" s="4" t="str">
        <f t="shared" si="146"/>
        <v>'USDJPY',</v>
      </c>
      <c r="M893" s="4" t="str">
        <f t="shared" si="147"/>
        <v>83.8,</v>
      </c>
      <c r="N893" s="4" t="str">
        <f t="shared" si="148"/>
        <v>84.19,</v>
      </c>
      <c r="O893" s="4" t="str">
        <f t="shared" si="149"/>
        <v>84.25,</v>
      </c>
      <c r="P893" s="4" t="str">
        <f t="shared" si="150"/>
        <v>83.49,</v>
      </c>
      <c r="Q893" s="5" t="s">
        <v>10</v>
      </c>
      <c r="R893" s="4" t="str">
        <f t="shared" si="151"/>
        <v>-0.39,</v>
      </c>
      <c r="S893" s="4" t="str">
        <f t="shared" si="152"/>
        <v>-0.00463</v>
      </c>
      <c r="T893" s="4" t="str">
        <f t="shared" si="153"/>
        <v>insert into FXRATE values ('20100907','USDJPY',83.8,84.19,84.25,83.49,null, -0.39,-0.00463);</v>
      </c>
    </row>
    <row r="894" spans="1:20" x14ac:dyDescent="0.2">
      <c r="A894" s="1">
        <v>20100908</v>
      </c>
      <c r="B894" s="1" t="s">
        <v>5</v>
      </c>
      <c r="C894" s="2">
        <v>83.84</v>
      </c>
      <c r="D894" s="2">
        <v>83.8</v>
      </c>
      <c r="E894" s="2">
        <v>84.01</v>
      </c>
      <c r="F894" s="2">
        <v>83.34</v>
      </c>
      <c r="G894" s="1" t="s">
        <v>6</v>
      </c>
      <c r="H894" s="2">
        <f t="shared" si="143"/>
        <v>4.0000000000006253E-2</v>
      </c>
      <c r="I894" s="3">
        <f t="shared" si="144"/>
        <v>4.7732696897382168E-4</v>
      </c>
      <c r="K894" s="4" t="str">
        <f t="shared" si="145"/>
        <v>'20100908',</v>
      </c>
      <c r="L894" s="4" t="str">
        <f t="shared" si="146"/>
        <v>'USDJPY',</v>
      </c>
      <c r="M894" s="4" t="str">
        <f t="shared" si="147"/>
        <v>83.84,</v>
      </c>
      <c r="N894" s="4" t="str">
        <f t="shared" si="148"/>
        <v>83.8,</v>
      </c>
      <c r="O894" s="4" t="str">
        <f t="shared" si="149"/>
        <v>84.01,</v>
      </c>
      <c r="P894" s="4" t="str">
        <f t="shared" si="150"/>
        <v>83.34,</v>
      </c>
      <c r="Q894" s="5" t="s">
        <v>10</v>
      </c>
      <c r="R894" s="4" t="str">
        <f t="shared" si="151"/>
        <v>0.04,</v>
      </c>
      <c r="S894" s="4" t="str">
        <f t="shared" si="152"/>
        <v>0.00048</v>
      </c>
      <c r="T894" s="4" t="str">
        <f t="shared" si="153"/>
        <v>insert into FXRATE values ('20100908','USDJPY',83.84,83.8,84.01,83.34,null, 0.04,0.00048);</v>
      </c>
    </row>
    <row r="895" spans="1:20" x14ac:dyDescent="0.2">
      <c r="A895" s="1">
        <v>20100909</v>
      </c>
      <c r="B895" s="1" t="s">
        <v>5</v>
      </c>
      <c r="C895" s="2">
        <v>83.75</v>
      </c>
      <c r="D895" s="2">
        <v>83.84</v>
      </c>
      <c r="E895" s="2">
        <v>83.99</v>
      </c>
      <c r="F895" s="2">
        <v>83.47</v>
      </c>
      <c r="G895" s="1" t="s">
        <v>6</v>
      </c>
      <c r="H895" s="2">
        <f t="shared" si="143"/>
        <v>-9.0000000000003411E-2</v>
      </c>
      <c r="I895" s="3">
        <f t="shared" si="144"/>
        <v>-1.0734732824427887E-3</v>
      </c>
      <c r="K895" s="4" t="str">
        <f t="shared" si="145"/>
        <v>'20100909',</v>
      </c>
      <c r="L895" s="4" t="str">
        <f t="shared" si="146"/>
        <v>'USDJPY',</v>
      </c>
      <c r="M895" s="4" t="str">
        <f t="shared" si="147"/>
        <v>83.75,</v>
      </c>
      <c r="N895" s="4" t="str">
        <f t="shared" si="148"/>
        <v>83.84,</v>
      </c>
      <c r="O895" s="4" t="str">
        <f t="shared" si="149"/>
        <v>83.99,</v>
      </c>
      <c r="P895" s="4" t="str">
        <f t="shared" si="150"/>
        <v>83.47,</v>
      </c>
      <c r="Q895" s="5" t="s">
        <v>10</v>
      </c>
      <c r="R895" s="4" t="str">
        <f t="shared" si="151"/>
        <v>-0.09,</v>
      </c>
      <c r="S895" s="4" t="str">
        <f t="shared" si="152"/>
        <v>-0.00107</v>
      </c>
      <c r="T895" s="4" t="str">
        <f t="shared" si="153"/>
        <v>insert into FXRATE values ('20100909','USDJPY',83.75,83.84,83.99,83.47,null, -0.09,-0.00107);</v>
      </c>
    </row>
    <row r="896" spans="1:20" x14ac:dyDescent="0.2">
      <c r="A896" s="1">
        <v>20100910</v>
      </c>
      <c r="B896" s="1" t="s">
        <v>5</v>
      </c>
      <c r="C896" s="2">
        <v>84.17</v>
      </c>
      <c r="D896" s="2">
        <v>83.75</v>
      </c>
      <c r="E896" s="2">
        <v>84.35</v>
      </c>
      <c r="F896" s="2">
        <v>83.74</v>
      </c>
      <c r="G896" s="1" t="s">
        <v>6</v>
      </c>
      <c r="H896" s="2">
        <f t="shared" si="143"/>
        <v>0.42000000000000171</v>
      </c>
      <c r="I896" s="3">
        <f t="shared" si="144"/>
        <v>5.0149253731343489E-3</v>
      </c>
      <c r="K896" s="4" t="str">
        <f t="shared" si="145"/>
        <v>'20100910',</v>
      </c>
      <c r="L896" s="4" t="str">
        <f t="shared" si="146"/>
        <v>'USDJPY',</v>
      </c>
      <c r="M896" s="4" t="str">
        <f t="shared" si="147"/>
        <v>84.17,</v>
      </c>
      <c r="N896" s="4" t="str">
        <f t="shared" si="148"/>
        <v>83.75,</v>
      </c>
      <c r="O896" s="4" t="str">
        <f t="shared" si="149"/>
        <v>84.35,</v>
      </c>
      <c r="P896" s="4" t="str">
        <f t="shared" si="150"/>
        <v>83.74,</v>
      </c>
      <c r="Q896" s="5" t="s">
        <v>10</v>
      </c>
      <c r="R896" s="4" t="str">
        <f t="shared" si="151"/>
        <v>0.42,</v>
      </c>
      <c r="S896" s="4" t="str">
        <f t="shared" si="152"/>
        <v>0.00501</v>
      </c>
      <c r="T896" s="4" t="str">
        <f t="shared" si="153"/>
        <v>insert into FXRATE values ('20100910','USDJPY',84.17,83.75,84.35,83.74,null, 0.42,0.00501);</v>
      </c>
    </row>
    <row r="897" spans="1:20" x14ac:dyDescent="0.2">
      <c r="A897" s="1">
        <v>20100913</v>
      </c>
      <c r="B897" s="1" t="s">
        <v>5</v>
      </c>
      <c r="C897" s="2">
        <v>83.68</v>
      </c>
      <c r="D897" s="2">
        <v>84.29</v>
      </c>
      <c r="E897" s="2">
        <v>84.33</v>
      </c>
      <c r="F897" s="2">
        <v>83.5</v>
      </c>
      <c r="G897" s="1" t="s">
        <v>6</v>
      </c>
      <c r="H897" s="2">
        <f t="shared" si="143"/>
        <v>-0.48999999999999488</v>
      </c>
      <c r="I897" s="3">
        <f t="shared" si="144"/>
        <v>-5.821551621717891E-3</v>
      </c>
      <c r="K897" s="4" t="str">
        <f t="shared" si="145"/>
        <v>'20100913',</v>
      </c>
      <c r="L897" s="4" t="str">
        <f t="shared" si="146"/>
        <v>'USDJPY',</v>
      </c>
      <c r="M897" s="4" t="str">
        <f t="shared" si="147"/>
        <v>83.68,</v>
      </c>
      <c r="N897" s="4" t="str">
        <f t="shared" si="148"/>
        <v>84.29,</v>
      </c>
      <c r="O897" s="4" t="str">
        <f t="shared" si="149"/>
        <v>84.33,</v>
      </c>
      <c r="P897" s="4" t="str">
        <f t="shared" si="150"/>
        <v>83.5,</v>
      </c>
      <c r="Q897" s="5" t="s">
        <v>10</v>
      </c>
      <c r="R897" s="4" t="str">
        <f t="shared" si="151"/>
        <v>-0.49,</v>
      </c>
      <c r="S897" s="4" t="str">
        <f t="shared" si="152"/>
        <v>-0.00582</v>
      </c>
      <c r="T897" s="4" t="str">
        <f t="shared" si="153"/>
        <v>insert into FXRATE values ('20100913','USDJPY',83.68,84.29,84.33,83.5,null, -0.49,-0.00582);</v>
      </c>
    </row>
    <row r="898" spans="1:20" x14ac:dyDescent="0.2">
      <c r="A898" s="1">
        <v>20100914</v>
      </c>
      <c r="B898" s="1" t="s">
        <v>5</v>
      </c>
      <c r="C898" s="2">
        <v>83.04</v>
      </c>
      <c r="D898" s="2">
        <v>83.68</v>
      </c>
      <c r="E898" s="2">
        <v>83.73</v>
      </c>
      <c r="F898" s="2">
        <v>82.9</v>
      </c>
      <c r="G898" s="1" t="s">
        <v>6</v>
      </c>
      <c r="H898" s="2">
        <f t="shared" si="143"/>
        <v>-0.64000000000000057</v>
      </c>
      <c r="I898" s="3">
        <f t="shared" si="144"/>
        <v>-7.6481835564053595E-3</v>
      </c>
      <c r="K898" s="4" t="str">
        <f t="shared" si="145"/>
        <v>'20100914',</v>
      </c>
      <c r="L898" s="4" t="str">
        <f t="shared" si="146"/>
        <v>'USDJPY',</v>
      </c>
      <c r="M898" s="4" t="str">
        <f t="shared" si="147"/>
        <v>83.04,</v>
      </c>
      <c r="N898" s="4" t="str">
        <f t="shared" si="148"/>
        <v>83.68,</v>
      </c>
      <c r="O898" s="4" t="str">
        <f t="shared" si="149"/>
        <v>83.73,</v>
      </c>
      <c r="P898" s="4" t="str">
        <f t="shared" si="150"/>
        <v>82.9,</v>
      </c>
      <c r="Q898" s="5" t="s">
        <v>10</v>
      </c>
      <c r="R898" s="4" t="str">
        <f t="shared" si="151"/>
        <v>-0.64,</v>
      </c>
      <c r="S898" s="4" t="str">
        <f t="shared" si="152"/>
        <v>-0.00765</v>
      </c>
      <c r="T898" s="4" t="str">
        <f t="shared" si="153"/>
        <v>insert into FXRATE values ('20100914','USDJPY',83.04,83.68,83.73,82.9,null, -0.64,-0.00765);</v>
      </c>
    </row>
    <row r="899" spans="1:20" x14ac:dyDescent="0.2">
      <c r="A899" s="1">
        <v>20100915</v>
      </c>
      <c r="B899" s="1" t="s">
        <v>5</v>
      </c>
      <c r="C899" s="2">
        <v>85.7</v>
      </c>
      <c r="D899" s="2">
        <v>83.04</v>
      </c>
      <c r="E899" s="2">
        <v>85.74</v>
      </c>
      <c r="F899" s="2">
        <v>82.87</v>
      </c>
      <c r="G899" s="1" t="s">
        <v>6</v>
      </c>
      <c r="H899" s="2">
        <f t="shared" si="143"/>
        <v>2.6599999999999966</v>
      </c>
      <c r="I899" s="3">
        <f t="shared" si="144"/>
        <v>3.2032755298651211E-2</v>
      </c>
      <c r="K899" s="4" t="str">
        <f t="shared" si="145"/>
        <v>'20100915',</v>
      </c>
      <c r="L899" s="4" t="str">
        <f t="shared" si="146"/>
        <v>'USDJPY',</v>
      </c>
      <c r="M899" s="4" t="str">
        <f t="shared" si="147"/>
        <v>85.7,</v>
      </c>
      <c r="N899" s="4" t="str">
        <f t="shared" si="148"/>
        <v>83.04,</v>
      </c>
      <c r="O899" s="4" t="str">
        <f t="shared" si="149"/>
        <v>85.74,</v>
      </c>
      <c r="P899" s="4" t="str">
        <f t="shared" si="150"/>
        <v>82.87,</v>
      </c>
      <c r="Q899" s="5" t="s">
        <v>10</v>
      </c>
      <c r="R899" s="4" t="str">
        <f t="shared" si="151"/>
        <v>2.66,</v>
      </c>
      <c r="S899" s="4" t="str">
        <f t="shared" si="152"/>
        <v>0.03203</v>
      </c>
      <c r="T899" s="4" t="str">
        <f t="shared" si="153"/>
        <v>insert into FXRATE values ('20100915','USDJPY',85.7,83.04,85.74,82.87,null, 2.66,0.03203);</v>
      </c>
    </row>
    <row r="900" spans="1:20" x14ac:dyDescent="0.2">
      <c r="A900" s="1">
        <v>20100916</v>
      </c>
      <c r="B900" s="1" t="s">
        <v>5</v>
      </c>
      <c r="C900" s="2">
        <v>85.74</v>
      </c>
      <c r="D900" s="2">
        <v>85.7</v>
      </c>
      <c r="E900" s="2">
        <v>85.9</v>
      </c>
      <c r="F900" s="2">
        <v>85.23</v>
      </c>
      <c r="G900" s="1" t="s">
        <v>6</v>
      </c>
      <c r="H900" s="2">
        <f t="shared" ref="H900:H963" si="154">C900-C899</f>
        <v>3.9999999999992042E-2</v>
      </c>
      <c r="I900" s="3">
        <f t="shared" ref="I900:I963" si="155">(C900-C899)/C899</f>
        <v>4.6674445740947537E-4</v>
      </c>
      <c r="K900" s="4" t="str">
        <f t="shared" ref="K900:K963" si="156">"'"&amp;A900&amp;"',"</f>
        <v>'20100916',</v>
      </c>
      <c r="L900" s="4" t="str">
        <f t="shared" ref="L900:L963" si="157">"'"&amp;B900&amp;"',"</f>
        <v>'USDJPY',</v>
      </c>
      <c r="M900" s="4" t="str">
        <f t="shared" ref="M900:M963" si="158">""&amp;C900&amp;","</f>
        <v>85.74,</v>
      </c>
      <c r="N900" s="4" t="str">
        <f t="shared" ref="N900:N963" si="159">""&amp;D900&amp;","</f>
        <v>85.7,</v>
      </c>
      <c r="O900" s="4" t="str">
        <f t="shared" ref="O900:O963" si="160">""&amp;E900&amp;","</f>
        <v>85.9,</v>
      </c>
      <c r="P900" s="4" t="str">
        <f t="shared" ref="P900:P963" si="161">""&amp;F900&amp;","</f>
        <v>85.23,</v>
      </c>
      <c r="Q900" s="5" t="s">
        <v>10</v>
      </c>
      <c r="R900" s="4" t="str">
        <f t="shared" ref="R900:R963" si="162">""&amp;ROUND(H900, 5)&amp;","</f>
        <v>0.04,</v>
      </c>
      <c r="S900" s="4" t="str">
        <f t="shared" ref="S900:S963" si="163">""&amp;ROUND(I900,5)&amp;""</f>
        <v>0.00047</v>
      </c>
      <c r="T900" s="4" t="str">
        <f t="shared" ref="T900:T963" si="164">"insert into FXRATE values ("&amp;K900&amp;L900&amp;M900&amp;N900&amp;O900&amp;P900&amp;Q900&amp;R900&amp;S900&amp;");"</f>
        <v>insert into FXRATE values ('20100916','USDJPY',85.74,85.7,85.9,85.23,null, 0.04,0.00047);</v>
      </c>
    </row>
    <row r="901" spans="1:20" x14ac:dyDescent="0.2">
      <c r="A901" s="1">
        <v>20100917</v>
      </c>
      <c r="B901" s="1" t="s">
        <v>5</v>
      </c>
      <c r="C901" s="2">
        <v>85.77</v>
      </c>
      <c r="D901" s="2">
        <v>85.74</v>
      </c>
      <c r="E901" s="2">
        <v>85.9</v>
      </c>
      <c r="F901" s="2">
        <v>85.57</v>
      </c>
      <c r="G901" s="1" t="s">
        <v>6</v>
      </c>
      <c r="H901" s="2">
        <f t="shared" si="154"/>
        <v>3.0000000000001137E-2</v>
      </c>
      <c r="I901" s="3">
        <f t="shared" si="155"/>
        <v>3.4989503149056609E-4</v>
      </c>
      <c r="K901" s="4" t="str">
        <f t="shared" si="156"/>
        <v>'20100917',</v>
      </c>
      <c r="L901" s="4" t="str">
        <f t="shared" si="157"/>
        <v>'USDJPY',</v>
      </c>
      <c r="M901" s="4" t="str">
        <f t="shared" si="158"/>
        <v>85.77,</v>
      </c>
      <c r="N901" s="4" t="str">
        <f t="shared" si="159"/>
        <v>85.74,</v>
      </c>
      <c r="O901" s="4" t="str">
        <f t="shared" si="160"/>
        <v>85.9,</v>
      </c>
      <c r="P901" s="4" t="str">
        <f t="shared" si="161"/>
        <v>85.57,</v>
      </c>
      <c r="Q901" s="5" t="s">
        <v>10</v>
      </c>
      <c r="R901" s="4" t="str">
        <f t="shared" si="162"/>
        <v>0.03,</v>
      </c>
      <c r="S901" s="4" t="str">
        <f t="shared" si="163"/>
        <v>0.00035</v>
      </c>
      <c r="T901" s="4" t="str">
        <f t="shared" si="164"/>
        <v>insert into FXRATE values ('20100917','USDJPY',85.77,85.74,85.9,85.57,null, 0.03,0.00035);</v>
      </c>
    </row>
    <row r="902" spans="1:20" x14ac:dyDescent="0.2">
      <c r="A902" s="1">
        <v>20100920</v>
      </c>
      <c r="B902" s="1" t="s">
        <v>5</v>
      </c>
      <c r="C902" s="2">
        <v>85.69</v>
      </c>
      <c r="D902" s="2">
        <v>85.76</v>
      </c>
      <c r="E902" s="2">
        <v>85.77</v>
      </c>
      <c r="F902" s="2">
        <v>85.5</v>
      </c>
      <c r="G902" s="1" t="s">
        <v>6</v>
      </c>
      <c r="H902" s="2">
        <f t="shared" si="154"/>
        <v>-7.9999999999998295E-2</v>
      </c>
      <c r="I902" s="3">
        <f t="shared" si="155"/>
        <v>-9.3272706074382994E-4</v>
      </c>
      <c r="K902" s="4" t="str">
        <f t="shared" si="156"/>
        <v>'20100920',</v>
      </c>
      <c r="L902" s="4" t="str">
        <f t="shared" si="157"/>
        <v>'USDJPY',</v>
      </c>
      <c r="M902" s="4" t="str">
        <f t="shared" si="158"/>
        <v>85.69,</v>
      </c>
      <c r="N902" s="4" t="str">
        <f t="shared" si="159"/>
        <v>85.76,</v>
      </c>
      <c r="O902" s="4" t="str">
        <f t="shared" si="160"/>
        <v>85.77,</v>
      </c>
      <c r="P902" s="4" t="str">
        <f t="shared" si="161"/>
        <v>85.5,</v>
      </c>
      <c r="Q902" s="5" t="s">
        <v>10</v>
      </c>
      <c r="R902" s="4" t="str">
        <f t="shared" si="162"/>
        <v>-0.08,</v>
      </c>
      <c r="S902" s="4" t="str">
        <f t="shared" si="163"/>
        <v>-0.00093</v>
      </c>
      <c r="T902" s="4" t="str">
        <f t="shared" si="164"/>
        <v>insert into FXRATE values ('20100920','USDJPY',85.69,85.76,85.77,85.5,null, -0.08,-0.00093);</v>
      </c>
    </row>
    <row r="903" spans="1:20" x14ac:dyDescent="0.2">
      <c r="A903" s="1">
        <v>20100921</v>
      </c>
      <c r="B903" s="1" t="s">
        <v>5</v>
      </c>
      <c r="C903" s="2">
        <v>85.08</v>
      </c>
      <c r="D903" s="2">
        <v>85.69</v>
      </c>
      <c r="E903" s="2">
        <v>85.76</v>
      </c>
      <c r="F903" s="2">
        <v>84.96</v>
      </c>
      <c r="G903" s="1" t="s">
        <v>6</v>
      </c>
      <c r="H903" s="2">
        <f t="shared" si="154"/>
        <v>-0.60999999999999943</v>
      </c>
      <c r="I903" s="3">
        <f t="shared" si="155"/>
        <v>-7.1186836270276518E-3</v>
      </c>
      <c r="K903" s="4" t="str">
        <f t="shared" si="156"/>
        <v>'20100921',</v>
      </c>
      <c r="L903" s="4" t="str">
        <f t="shared" si="157"/>
        <v>'USDJPY',</v>
      </c>
      <c r="M903" s="4" t="str">
        <f t="shared" si="158"/>
        <v>85.08,</v>
      </c>
      <c r="N903" s="4" t="str">
        <f t="shared" si="159"/>
        <v>85.69,</v>
      </c>
      <c r="O903" s="4" t="str">
        <f t="shared" si="160"/>
        <v>85.76,</v>
      </c>
      <c r="P903" s="4" t="str">
        <f t="shared" si="161"/>
        <v>84.96,</v>
      </c>
      <c r="Q903" s="5" t="s">
        <v>10</v>
      </c>
      <c r="R903" s="4" t="str">
        <f t="shared" si="162"/>
        <v>-0.61,</v>
      </c>
      <c r="S903" s="4" t="str">
        <f t="shared" si="163"/>
        <v>-0.00712</v>
      </c>
      <c r="T903" s="4" t="str">
        <f t="shared" si="164"/>
        <v>insert into FXRATE values ('20100921','USDJPY',85.08,85.69,85.76,84.96,null, -0.61,-0.00712);</v>
      </c>
    </row>
    <row r="904" spans="1:20" x14ac:dyDescent="0.2">
      <c r="A904" s="1">
        <v>20100922</v>
      </c>
      <c r="B904" s="1" t="s">
        <v>5</v>
      </c>
      <c r="C904" s="2">
        <v>84.52</v>
      </c>
      <c r="D904" s="2">
        <v>85.08</v>
      </c>
      <c r="E904" s="2">
        <v>85.17</v>
      </c>
      <c r="F904" s="2">
        <v>84.27</v>
      </c>
      <c r="G904" s="1" t="s">
        <v>6</v>
      </c>
      <c r="H904" s="2">
        <f t="shared" si="154"/>
        <v>-0.56000000000000227</v>
      </c>
      <c r="I904" s="3">
        <f t="shared" si="155"/>
        <v>-6.5820404325341126E-3</v>
      </c>
      <c r="K904" s="4" t="str">
        <f t="shared" si="156"/>
        <v>'20100922',</v>
      </c>
      <c r="L904" s="4" t="str">
        <f t="shared" si="157"/>
        <v>'USDJPY',</v>
      </c>
      <c r="M904" s="4" t="str">
        <f t="shared" si="158"/>
        <v>84.52,</v>
      </c>
      <c r="N904" s="4" t="str">
        <f t="shared" si="159"/>
        <v>85.08,</v>
      </c>
      <c r="O904" s="4" t="str">
        <f t="shared" si="160"/>
        <v>85.17,</v>
      </c>
      <c r="P904" s="4" t="str">
        <f t="shared" si="161"/>
        <v>84.27,</v>
      </c>
      <c r="Q904" s="5" t="s">
        <v>10</v>
      </c>
      <c r="R904" s="4" t="str">
        <f t="shared" si="162"/>
        <v>-0.56,</v>
      </c>
      <c r="S904" s="4" t="str">
        <f t="shared" si="163"/>
        <v>-0.00658</v>
      </c>
      <c r="T904" s="4" t="str">
        <f t="shared" si="164"/>
        <v>insert into FXRATE values ('20100922','USDJPY',84.52,85.08,85.17,84.27,null, -0.56,-0.00658);</v>
      </c>
    </row>
    <row r="905" spans="1:20" x14ac:dyDescent="0.2">
      <c r="A905" s="1">
        <v>20100923</v>
      </c>
      <c r="B905" s="1" t="s">
        <v>5</v>
      </c>
      <c r="C905" s="2">
        <v>84.37</v>
      </c>
      <c r="D905" s="2">
        <v>84.52</v>
      </c>
      <c r="E905" s="2">
        <v>84.66</v>
      </c>
      <c r="F905" s="2">
        <v>84.26</v>
      </c>
      <c r="G905" s="1" t="s">
        <v>6</v>
      </c>
      <c r="H905" s="2">
        <f t="shared" si="154"/>
        <v>-0.14999999999999147</v>
      </c>
      <c r="I905" s="3">
        <f t="shared" si="155"/>
        <v>-1.7747278750590567E-3</v>
      </c>
      <c r="K905" s="4" t="str">
        <f t="shared" si="156"/>
        <v>'20100923',</v>
      </c>
      <c r="L905" s="4" t="str">
        <f t="shared" si="157"/>
        <v>'USDJPY',</v>
      </c>
      <c r="M905" s="4" t="str">
        <f t="shared" si="158"/>
        <v>84.37,</v>
      </c>
      <c r="N905" s="4" t="str">
        <f t="shared" si="159"/>
        <v>84.52,</v>
      </c>
      <c r="O905" s="4" t="str">
        <f t="shared" si="160"/>
        <v>84.66,</v>
      </c>
      <c r="P905" s="4" t="str">
        <f t="shared" si="161"/>
        <v>84.26,</v>
      </c>
      <c r="Q905" s="5" t="s">
        <v>10</v>
      </c>
      <c r="R905" s="4" t="str">
        <f t="shared" si="162"/>
        <v>-0.15,</v>
      </c>
      <c r="S905" s="4" t="str">
        <f t="shared" si="163"/>
        <v>-0.00177</v>
      </c>
      <c r="T905" s="4" t="str">
        <f t="shared" si="164"/>
        <v>insert into FXRATE values ('20100923','USDJPY',84.37,84.52,84.66,84.26,null, -0.15,-0.00177);</v>
      </c>
    </row>
    <row r="906" spans="1:20" x14ac:dyDescent="0.2">
      <c r="A906" s="1">
        <v>20100924</v>
      </c>
      <c r="B906" s="1" t="s">
        <v>5</v>
      </c>
      <c r="C906" s="2">
        <v>84.27</v>
      </c>
      <c r="D906" s="2">
        <v>84.37</v>
      </c>
      <c r="E906" s="2">
        <v>85.36</v>
      </c>
      <c r="F906" s="2">
        <v>84.12</v>
      </c>
      <c r="G906" s="1" t="s">
        <v>6</v>
      </c>
      <c r="H906" s="2">
        <f t="shared" si="154"/>
        <v>-0.10000000000000853</v>
      </c>
      <c r="I906" s="3">
        <f t="shared" si="155"/>
        <v>-1.1852554225436592E-3</v>
      </c>
      <c r="K906" s="4" t="str">
        <f t="shared" si="156"/>
        <v>'20100924',</v>
      </c>
      <c r="L906" s="4" t="str">
        <f t="shared" si="157"/>
        <v>'USDJPY',</v>
      </c>
      <c r="M906" s="4" t="str">
        <f t="shared" si="158"/>
        <v>84.27,</v>
      </c>
      <c r="N906" s="4" t="str">
        <f t="shared" si="159"/>
        <v>84.37,</v>
      </c>
      <c r="O906" s="4" t="str">
        <f t="shared" si="160"/>
        <v>85.36,</v>
      </c>
      <c r="P906" s="4" t="str">
        <f t="shared" si="161"/>
        <v>84.12,</v>
      </c>
      <c r="Q906" s="5" t="s">
        <v>10</v>
      </c>
      <c r="R906" s="4" t="str">
        <f t="shared" si="162"/>
        <v>-0.1,</v>
      </c>
      <c r="S906" s="4" t="str">
        <f t="shared" si="163"/>
        <v>-0.00119</v>
      </c>
      <c r="T906" s="4" t="str">
        <f t="shared" si="164"/>
        <v>insert into FXRATE values ('20100924','USDJPY',84.27,84.37,85.36,84.12,null, -0.1,-0.00119);</v>
      </c>
    </row>
    <row r="907" spans="1:20" x14ac:dyDescent="0.2">
      <c r="A907" s="1">
        <v>20100927</v>
      </c>
      <c r="B907" s="1" t="s">
        <v>5</v>
      </c>
      <c r="C907" s="2">
        <v>84.28</v>
      </c>
      <c r="D907" s="2">
        <v>84.31</v>
      </c>
      <c r="E907" s="2">
        <v>84.37</v>
      </c>
      <c r="F907" s="2">
        <v>84.1</v>
      </c>
      <c r="G907" s="1" t="s">
        <v>6</v>
      </c>
      <c r="H907" s="2">
        <f t="shared" si="154"/>
        <v>1.0000000000005116E-2</v>
      </c>
      <c r="I907" s="3">
        <f t="shared" si="155"/>
        <v>1.1866619200195937E-4</v>
      </c>
      <c r="K907" s="4" t="str">
        <f t="shared" si="156"/>
        <v>'20100927',</v>
      </c>
      <c r="L907" s="4" t="str">
        <f t="shared" si="157"/>
        <v>'USDJPY',</v>
      </c>
      <c r="M907" s="4" t="str">
        <f t="shared" si="158"/>
        <v>84.28,</v>
      </c>
      <c r="N907" s="4" t="str">
        <f t="shared" si="159"/>
        <v>84.31,</v>
      </c>
      <c r="O907" s="4" t="str">
        <f t="shared" si="160"/>
        <v>84.37,</v>
      </c>
      <c r="P907" s="4" t="str">
        <f t="shared" si="161"/>
        <v>84.1,</v>
      </c>
      <c r="Q907" s="5" t="s">
        <v>10</v>
      </c>
      <c r="R907" s="4" t="str">
        <f t="shared" si="162"/>
        <v>0.01,</v>
      </c>
      <c r="S907" s="4" t="str">
        <f t="shared" si="163"/>
        <v>0.00012</v>
      </c>
      <c r="T907" s="4" t="str">
        <f t="shared" si="164"/>
        <v>insert into FXRATE values ('20100927','USDJPY',84.28,84.31,84.37,84.1,null, 0.01,0.00012);</v>
      </c>
    </row>
    <row r="908" spans="1:20" x14ac:dyDescent="0.2">
      <c r="A908" s="1">
        <v>20100928</v>
      </c>
      <c r="B908" s="1" t="s">
        <v>5</v>
      </c>
      <c r="C908" s="2">
        <v>83.89</v>
      </c>
      <c r="D908" s="2">
        <v>84.28</v>
      </c>
      <c r="E908" s="2">
        <v>84.32</v>
      </c>
      <c r="F908" s="2">
        <v>83.68</v>
      </c>
      <c r="G908" s="1" t="s">
        <v>6</v>
      </c>
      <c r="H908" s="2">
        <f t="shared" si="154"/>
        <v>-0.39000000000000057</v>
      </c>
      <c r="I908" s="3">
        <f t="shared" si="155"/>
        <v>-4.6274323682961626E-3</v>
      </c>
      <c r="K908" s="4" t="str">
        <f t="shared" si="156"/>
        <v>'20100928',</v>
      </c>
      <c r="L908" s="4" t="str">
        <f t="shared" si="157"/>
        <v>'USDJPY',</v>
      </c>
      <c r="M908" s="4" t="str">
        <f t="shared" si="158"/>
        <v>83.89,</v>
      </c>
      <c r="N908" s="4" t="str">
        <f t="shared" si="159"/>
        <v>84.28,</v>
      </c>
      <c r="O908" s="4" t="str">
        <f t="shared" si="160"/>
        <v>84.32,</v>
      </c>
      <c r="P908" s="4" t="str">
        <f t="shared" si="161"/>
        <v>83.68,</v>
      </c>
      <c r="Q908" s="5" t="s">
        <v>10</v>
      </c>
      <c r="R908" s="4" t="str">
        <f t="shared" si="162"/>
        <v>-0.39,</v>
      </c>
      <c r="S908" s="4" t="str">
        <f t="shared" si="163"/>
        <v>-0.00463</v>
      </c>
      <c r="T908" s="4" t="str">
        <f t="shared" si="164"/>
        <v>insert into FXRATE values ('20100928','USDJPY',83.89,84.28,84.32,83.68,null, -0.39,-0.00463);</v>
      </c>
    </row>
    <row r="909" spans="1:20" x14ac:dyDescent="0.2">
      <c r="A909" s="1">
        <v>20100929</v>
      </c>
      <c r="B909" s="1" t="s">
        <v>5</v>
      </c>
      <c r="C909" s="2">
        <v>83.75</v>
      </c>
      <c r="D909" s="2">
        <v>83.89</v>
      </c>
      <c r="E909" s="2">
        <v>84.05</v>
      </c>
      <c r="F909" s="2">
        <v>83.49</v>
      </c>
      <c r="G909" s="1" t="s">
        <v>6</v>
      </c>
      <c r="H909" s="2">
        <f t="shared" si="154"/>
        <v>-0.14000000000000057</v>
      </c>
      <c r="I909" s="3">
        <f t="shared" si="155"/>
        <v>-1.6688520681845342E-3</v>
      </c>
      <c r="K909" s="4" t="str">
        <f t="shared" si="156"/>
        <v>'20100929',</v>
      </c>
      <c r="L909" s="4" t="str">
        <f t="shared" si="157"/>
        <v>'USDJPY',</v>
      </c>
      <c r="M909" s="4" t="str">
        <f t="shared" si="158"/>
        <v>83.75,</v>
      </c>
      <c r="N909" s="4" t="str">
        <f t="shared" si="159"/>
        <v>83.89,</v>
      </c>
      <c r="O909" s="4" t="str">
        <f t="shared" si="160"/>
        <v>84.05,</v>
      </c>
      <c r="P909" s="4" t="str">
        <f t="shared" si="161"/>
        <v>83.49,</v>
      </c>
      <c r="Q909" s="5" t="s">
        <v>10</v>
      </c>
      <c r="R909" s="4" t="str">
        <f t="shared" si="162"/>
        <v>-0.14,</v>
      </c>
      <c r="S909" s="4" t="str">
        <f t="shared" si="163"/>
        <v>-0.00167</v>
      </c>
      <c r="T909" s="4" t="str">
        <f t="shared" si="164"/>
        <v>insert into FXRATE values ('20100929','USDJPY',83.75,83.89,84.05,83.49,null, -0.14,-0.00167);</v>
      </c>
    </row>
    <row r="910" spans="1:20" x14ac:dyDescent="0.2">
      <c r="A910" s="1">
        <v>20100930</v>
      </c>
      <c r="B910" s="1" t="s">
        <v>5</v>
      </c>
      <c r="C910" s="2">
        <v>83.48</v>
      </c>
      <c r="D910" s="2">
        <v>83.75</v>
      </c>
      <c r="E910" s="2">
        <v>83.79</v>
      </c>
      <c r="F910" s="2">
        <v>83.15</v>
      </c>
      <c r="G910" s="1" t="s">
        <v>6</v>
      </c>
      <c r="H910" s="2">
        <f t="shared" si="154"/>
        <v>-0.26999999999999602</v>
      </c>
      <c r="I910" s="3">
        <f t="shared" si="155"/>
        <v>-3.2238805970148778E-3</v>
      </c>
      <c r="K910" s="4" t="str">
        <f t="shared" si="156"/>
        <v>'20100930',</v>
      </c>
      <c r="L910" s="4" t="str">
        <f t="shared" si="157"/>
        <v>'USDJPY',</v>
      </c>
      <c r="M910" s="4" t="str">
        <f t="shared" si="158"/>
        <v>83.48,</v>
      </c>
      <c r="N910" s="4" t="str">
        <f t="shared" si="159"/>
        <v>83.75,</v>
      </c>
      <c r="O910" s="4" t="str">
        <f t="shared" si="160"/>
        <v>83.79,</v>
      </c>
      <c r="P910" s="4" t="str">
        <f t="shared" si="161"/>
        <v>83.15,</v>
      </c>
      <c r="Q910" s="5" t="s">
        <v>10</v>
      </c>
      <c r="R910" s="4" t="str">
        <f t="shared" si="162"/>
        <v>-0.27,</v>
      </c>
      <c r="S910" s="4" t="str">
        <f t="shared" si="163"/>
        <v>-0.00322</v>
      </c>
      <c r="T910" s="4" t="str">
        <f t="shared" si="164"/>
        <v>insert into FXRATE values ('20100930','USDJPY',83.48,83.75,83.79,83.15,null, -0.27,-0.00322);</v>
      </c>
    </row>
    <row r="911" spans="1:20" x14ac:dyDescent="0.2">
      <c r="A911" s="1">
        <v>20101001</v>
      </c>
      <c r="B911" s="1" t="s">
        <v>5</v>
      </c>
      <c r="C911" s="2">
        <v>83.29</v>
      </c>
      <c r="D911" s="2">
        <v>83.48</v>
      </c>
      <c r="E911" s="2">
        <v>83.55</v>
      </c>
      <c r="F911" s="2">
        <v>83.15</v>
      </c>
      <c r="G911" s="1" t="s">
        <v>6</v>
      </c>
      <c r="H911" s="2">
        <f t="shared" si="154"/>
        <v>-0.18999999999999773</v>
      </c>
      <c r="I911" s="3">
        <f t="shared" si="155"/>
        <v>-2.2759942501197616E-3</v>
      </c>
      <c r="K911" s="4" t="str">
        <f t="shared" si="156"/>
        <v>'20101001',</v>
      </c>
      <c r="L911" s="4" t="str">
        <f t="shared" si="157"/>
        <v>'USDJPY',</v>
      </c>
      <c r="M911" s="4" t="str">
        <f t="shared" si="158"/>
        <v>83.29,</v>
      </c>
      <c r="N911" s="4" t="str">
        <f t="shared" si="159"/>
        <v>83.48,</v>
      </c>
      <c r="O911" s="4" t="str">
        <f t="shared" si="160"/>
        <v>83.55,</v>
      </c>
      <c r="P911" s="4" t="str">
        <f t="shared" si="161"/>
        <v>83.15,</v>
      </c>
      <c r="Q911" s="5" t="s">
        <v>10</v>
      </c>
      <c r="R911" s="4" t="str">
        <f t="shared" si="162"/>
        <v>-0.19,</v>
      </c>
      <c r="S911" s="4" t="str">
        <f t="shared" si="163"/>
        <v>-0.00228</v>
      </c>
      <c r="T911" s="4" t="str">
        <f t="shared" si="164"/>
        <v>insert into FXRATE values ('20101001','USDJPY',83.29,83.48,83.55,83.15,null, -0.19,-0.00228);</v>
      </c>
    </row>
    <row r="912" spans="1:20" x14ac:dyDescent="0.2">
      <c r="A912" s="1">
        <v>20101004</v>
      </c>
      <c r="B912" s="1" t="s">
        <v>5</v>
      </c>
      <c r="C912" s="2">
        <v>83.33</v>
      </c>
      <c r="D912" s="2">
        <v>83.4</v>
      </c>
      <c r="E912" s="2">
        <v>83.84</v>
      </c>
      <c r="F912" s="2">
        <v>83.18</v>
      </c>
      <c r="G912" s="1" t="s">
        <v>6</v>
      </c>
      <c r="H912" s="2">
        <f t="shared" si="154"/>
        <v>3.9999999999992042E-2</v>
      </c>
      <c r="I912" s="3">
        <f t="shared" si="155"/>
        <v>4.8024972985943139E-4</v>
      </c>
      <c r="K912" s="4" t="str">
        <f t="shared" si="156"/>
        <v>'20101004',</v>
      </c>
      <c r="L912" s="4" t="str">
        <f t="shared" si="157"/>
        <v>'USDJPY',</v>
      </c>
      <c r="M912" s="4" t="str">
        <f t="shared" si="158"/>
        <v>83.33,</v>
      </c>
      <c r="N912" s="4" t="str">
        <f t="shared" si="159"/>
        <v>83.4,</v>
      </c>
      <c r="O912" s="4" t="str">
        <f t="shared" si="160"/>
        <v>83.84,</v>
      </c>
      <c r="P912" s="4" t="str">
        <f t="shared" si="161"/>
        <v>83.18,</v>
      </c>
      <c r="Q912" s="5" t="s">
        <v>10</v>
      </c>
      <c r="R912" s="4" t="str">
        <f t="shared" si="162"/>
        <v>0.04,</v>
      </c>
      <c r="S912" s="4" t="str">
        <f t="shared" si="163"/>
        <v>0.00048</v>
      </c>
      <c r="T912" s="4" t="str">
        <f t="shared" si="164"/>
        <v>insert into FXRATE values ('20101004','USDJPY',83.33,83.4,83.84,83.18,null, 0.04,0.00048);</v>
      </c>
    </row>
    <row r="913" spans="1:20" x14ac:dyDescent="0.2">
      <c r="A913" s="1">
        <v>20101005</v>
      </c>
      <c r="B913" s="1" t="s">
        <v>5</v>
      </c>
      <c r="C913" s="2">
        <v>83.22</v>
      </c>
      <c r="D913" s="2">
        <v>83.33</v>
      </c>
      <c r="E913" s="2">
        <v>83.99</v>
      </c>
      <c r="F913" s="2">
        <v>82.96</v>
      </c>
      <c r="G913" s="1" t="s">
        <v>6</v>
      </c>
      <c r="H913" s="2">
        <f t="shared" si="154"/>
        <v>-0.10999999999999943</v>
      </c>
      <c r="I913" s="3">
        <f t="shared" si="155"/>
        <v>-1.3200528021120777E-3</v>
      </c>
      <c r="K913" s="4" t="str">
        <f t="shared" si="156"/>
        <v>'20101005',</v>
      </c>
      <c r="L913" s="4" t="str">
        <f t="shared" si="157"/>
        <v>'USDJPY',</v>
      </c>
      <c r="M913" s="4" t="str">
        <f t="shared" si="158"/>
        <v>83.22,</v>
      </c>
      <c r="N913" s="4" t="str">
        <f t="shared" si="159"/>
        <v>83.33,</v>
      </c>
      <c r="O913" s="4" t="str">
        <f t="shared" si="160"/>
        <v>83.99,</v>
      </c>
      <c r="P913" s="4" t="str">
        <f t="shared" si="161"/>
        <v>82.96,</v>
      </c>
      <c r="Q913" s="5" t="s">
        <v>10</v>
      </c>
      <c r="R913" s="4" t="str">
        <f t="shared" si="162"/>
        <v>-0.11,</v>
      </c>
      <c r="S913" s="4" t="str">
        <f t="shared" si="163"/>
        <v>-0.00132</v>
      </c>
      <c r="T913" s="4" t="str">
        <f t="shared" si="164"/>
        <v>insert into FXRATE values ('20101005','USDJPY',83.22,83.33,83.99,82.96,null, -0.11,-0.00132);</v>
      </c>
    </row>
    <row r="914" spans="1:20" x14ac:dyDescent="0.2">
      <c r="A914" s="1">
        <v>20101006</v>
      </c>
      <c r="B914" s="1" t="s">
        <v>5</v>
      </c>
      <c r="C914" s="2">
        <v>82.92</v>
      </c>
      <c r="D914" s="2">
        <v>83.22</v>
      </c>
      <c r="E914" s="2">
        <v>83.26</v>
      </c>
      <c r="F914" s="2">
        <v>82.75</v>
      </c>
      <c r="G914" s="1" t="s">
        <v>6</v>
      </c>
      <c r="H914" s="2">
        <f t="shared" si="154"/>
        <v>-0.29999999999999716</v>
      </c>
      <c r="I914" s="3">
        <f t="shared" si="155"/>
        <v>-3.60490266762794E-3</v>
      </c>
      <c r="K914" s="4" t="str">
        <f t="shared" si="156"/>
        <v>'20101006',</v>
      </c>
      <c r="L914" s="4" t="str">
        <f t="shared" si="157"/>
        <v>'USDJPY',</v>
      </c>
      <c r="M914" s="4" t="str">
        <f t="shared" si="158"/>
        <v>82.92,</v>
      </c>
      <c r="N914" s="4" t="str">
        <f t="shared" si="159"/>
        <v>83.22,</v>
      </c>
      <c r="O914" s="4" t="str">
        <f t="shared" si="160"/>
        <v>83.26,</v>
      </c>
      <c r="P914" s="4" t="str">
        <f t="shared" si="161"/>
        <v>82.75,</v>
      </c>
      <c r="Q914" s="5" t="s">
        <v>10</v>
      </c>
      <c r="R914" s="4" t="str">
        <f t="shared" si="162"/>
        <v>-0.3,</v>
      </c>
      <c r="S914" s="4" t="str">
        <f t="shared" si="163"/>
        <v>-0.0036</v>
      </c>
      <c r="T914" s="4" t="str">
        <f t="shared" si="164"/>
        <v>insert into FXRATE values ('20101006','USDJPY',82.92,83.22,83.26,82.75,null, -0.3,-0.0036);</v>
      </c>
    </row>
    <row r="915" spans="1:20" x14ac:dyDescent="0.2">
      <c r="A915" s="1">
        <v>20101007</v>
      </c>
      <c r="B915" s="1" t="s">
        <v>5</v>
      </c>
      <c r="C915" s="2">
        <v>82.38</v>
      </c>
      <c r="D915" s="2">
        <v>82.92</v>
      </c>
      <c r="E915" s="2">
        <v>83.02</v>
      </c>
      <c r="F915" s="2">
        <v>82.08</v>
      </c>
      <c r="G915" s="1" t="s">
        <v>6</v>
      </c>
      <c r="H915" s="2">
        <f t="shared" si="154"/>
        <v>-0.54000000000000625</v>
      </c>
      <c r="I915" s="3">
        <f t="shared" si="155"/>
        <v>-6.5123010130246775E-3</v>
      </c>
      <c r="K915" s="4" t="str">
        <f t="shared" si="156"/>
        <v>'20101007',</v>
      </c>
      <c r="L915" s="4" t="str">
        <f t="shared" si="157"/>
        <v>'USDJPY',</v>
      </c>
      <c r="M915" s="4" t="str">
        <f t="shared" si="158"/>
        <v>82.38,</v>
      </c>
      <c r="N915" s="4" t="str">
        <f t="shared" si="159"/>
        <v>82.92,</v>
      </c>
      <c r="O915" s="4" t="str">
        <f t="shared" si="160"/>
        <v>83.02,</v>
      </c>
      <c r="P915" s="4" t="str">
        <f t="shared" si="161"/>
        <v>82.08,</v>
      </c>
      <c r="Q915" s="5" t="s">
        <v>10</v>
      </c>
      <c r="R915" s="4" t="str">
        <f t="shared" si="162"/>
        <v>-0.54,</v>
      </c>
      <c r="S915" s="4" t="str">
        <f t="shared" si="163"/>
        <v>-0.00651</v>
      </c>
      <c r="T915" s="4" t="str">
        <f t="shared" si="164"/>
        <v>insert into FXRATE values ('20101007','USDJPY',82.38,82.92,83.02,82.08,null, -0.54,-0.00651);</v>
      </c>
    </row>
    <row r="916" spans="1:20" x14ac:dyDescent="0.2">
      <c r="A916" s="1">
        <v>20101008</v>
      </c>
      <c r="B916" s="1" t="s">
        <v>5</v>
      </c>
      <c r="C916" s="2">
        <v>82.06</v>
      </c>
      <c r="D916" s="2">
        <v>82.38</v>
      </c>
      <c r="E916" s="2">
        <v>82.54</v>
      </c>
      <c r="F916" s="2">
        <v>81.73</v>
      </c>
      <c r="G916" s="1" t="s">
        <v>6</v>
      </c>
      <c r="H916" s="2">
        <f t="shared" si="154"/>
        <v>-0.31999999999999318</v>
      </c>
      <c r="I916" s="3">
        <f t="shared" si="155"/>
        <v>-3.8844379703810777E-3</v>
      </c>
      <c r="K916" s="4" t="str">
        <f t="shared" si="156"/>
        <v>'20101008',</v>
      </c>
      <c r="L916" s="4" t="str">
        <f t="shared" si="157"/>
        <v>'USDJPY',</v>
      </c>
      <c r="M916" s="4" t="str">
        <f t="shared" si="158"/>
        <v>82.06,</v>
      </c>
      <c r="N916" s="4" t="str">
        <f t="shared" si="159"/>
        <v>82.38,</v>
      </c>
      <c r="O916" s="4" t="str">
        <f t="shared" si="160"/>
        <v>82.54,</v>
      </c>
      <c r="P916" s="4" t="str">
        <f t="shared" si="161"/>
        <v>81.73,</v>
      </c>
      <c r="Q916" s="5" t="s">
        <v>10</v>
      </c>
      <c r="R916" s="4" t="str">
        <f t="shared" si="162"/>
        <v>-0.32,</v>
      </c>
      <c r="S916" s="4" t="str">
        <f t="shared" si="163"/>
        <v>-0.00388</v>
      </c>
      <c r="T916" s="4" t="str">
        <f t="shared" si="164"/>
        <v>insert into FXRATE values ('20101008','USDJPY',82.06,82.38,82.54,81.73,null, -0.32,-0.00388);</v>
      </c>
    </row>
    <row r="917" spans="1:20" x14ac:dyDescent="0.2">
      <c r="A917" s="1">
        <v>20101011</v>
      </c>
      <c r="B917" s="1" t="s">
        <v>5</v>
      </c>
      <c r="C917" s="2">
        <v>82.07</v>
      </c>
      <c r="D917" s="2">
        <v>81.86</v>
      </c>
      <c r="E917" s="2">
        <v>82.15</v>
      </c>
      <c r="F917" s="2">
        <v>81.77</v>
      </c>
      <c r="G917" s="1" t="s">
        <v>6</v>
      </c>
      <c r="H917" s="2">
        <f t="shared" si="154"/>
        <v>9.9999999999909051E-3</v>
      </c>
      <c r="I917" s="3">
        <f t="shared" si="155"/>
        <v>1.2186205215684749E-4</v>
      </c>
      <c r="K917" s="4" t="str">
        <f t="shared" si="156"/>
        <v>'20101011',</v>
      </c>
      <c r="L917" s="4" t="str">
        <f t="shared" si="157"/>
        <v>'USDJPY',</v>
      </c>
      <c r="M917" s="4" t="str">
        <f t="shared" si="158"/>
        <v>82.07,</v>
      </c>
      <c r="N917" s="4" t="str">
        <f t="shared" si="159"/>
        <v>81.86,</v>
      </c>
      <c r="O917" s="4" t="str">
        <f t="shared" si="160"/>
        <v>82.15,</v>
      </c>
      <c r="P917" s="4" t="str">
        <f t="shared" si="161"/>
        <v>81.77,</v>
      </c>
      <c r="Q917" s="5" t="s">
        <v>10</v>
      </c>
      <c r="R917" s="4" t="str">
        <f t="shared" si="162"/>
        <v>0.01,</v>
      </c>
      <c r="S917" s="4" t="str">
        <f t="shared" si="163"/>
        <v>0.00012</v>
      </c>
      <c r="T917" s="4" t="str">
        <f t="shared" si="164"/>
        <v>insert into FXRATE values ('20101011','USDJPY',82.07,81.86,82.15,81.77,null, 0.01,0.00012);</v>
      </c>
    </row>
    <row r="918" spans="1:20" x14ac:dyDescent="0.2">
      <c r="A918" s="1">
        <v>20101012</v>
      </c>
      <c r="B918" s="1" t="s">
        <v>5</v>
      </c>
      <c r="C918" s="2">
        <v>81.72</v>
      </c>
      <c r="D918" s="2">
        <v>82.07</v>
      </c>
      <c r="E918" s="2">
        <v>82.34</v>
      </c>
      <c r="F918" s="2">
        <v>81.64</v>
      </c>
      <c r="G918" s="1" t="s">
        <v>6</v>
      </c>
      <c r="H918" s="2">
        <f t="shared" si="154"/>
        <v>-0.34999999999999432</v>
      </c>
      <c r="I918" s="3">
        <f t="shared" si="155"/>
        <v>-4.2646521262336336E-3</v>
      </c>
      <c r="K918" s="4" t="str">
        <f t="shared" si="156"/>
        <v>'20101012',</v>
      </c>
      <c r="L918" s="4" t="str">
        <f t="shared" si="157"/>
        <v>'USDJPY',</v>
      </c>
      <c r="M918" s="4" t="str">
        <f t="shared" si="158"/>
        <v>81.72,</v>
      </c>
      <c r="N918" s="4" t="str">
        <f t="shared" si="159"/>
        <v>82.07,</v>
      </c>
      <c r="O918" s="4" t="str">
        <f t="shared" si="160"/>
        <v>82.34,</v>
      </c>
      <c r="P918" s="4" t="str">
        <f t="shared" si="161"/>
        <v>81.64,</v>
      </c>
      <c r="Q918" s="5" t="s">
        <v>10</v>
      </c>
      <c r="R918" s="4" t="str">
        <f t="shared" si="162"/>
        <v>-0.35,</v>
      </c>
      <c r="S918" s="4" t="str">
        <f t="shared" si="163"/>
        <v>-0.00426</v>
      </c>
      <c r="T918" s="4" t="str">
        <f t="shared" si="164"/>
        <v>insert into FXRATE values ('20101012','USDJPY',81.72,82.07,82.34,81.64,null, -0.35,-0.00426);</v>
      </c>
    </row>
    <row r="919" spans="1:20" x14ac:dyDescent="0.2">
      <c r="A919" s="1">
        <v>20101013</v>
      </c>
      <c r="B919" s="1" t="s">
        <v>5</v>
      </c>
      <c r="C919" s="2">
        <v>81.78</v>
      </c>
      <c r="D919" s="2">
        <v>81.72</v>
      </c>
      <c r="E919" s="2">
        <v>81.99</v>
      </c>
      <c r="F919" s="2">
        <v>81.64</v>
      </c>
      <c r="G919" s="1" t="s">
        <v>6</v>
      </c>
      <c r="H919" s="2">
        <f t="shared" si="154"/>
        <v>6.0000000000002274E-2</v>
      </c>
      <c r="I919" s="3">
        <f t="shared" si="155"/>
        <v>7.3421439060208362E-4</v>
      </c>
      <c r="K919" s="4" t="str">
        <f t="shared" si="156"/>
        <v>'20101013',</v>
      </c>
      <c r="L919" s="4" t="str">
        <f t="shared" si="157"/>
        <v>'USDJPY',</v>
      </c>
      <c r="M919" s="4" t="str">
        <f t="shared" si="158"/>
        <v>81.78,</v>
      </c>
      <c r="N919" s="4" t="str">
        <f t="shared" si="159"/>
        <v>81.72,</v>
      </c>
      <c r="O919" s="4" t="str">
        <f t="shared" si="160"/>
        <v>81.99,</v>
      </c>
      <c r="P919" s="4" t="str">
        <f t="shared" si="161"/>
        <v>81.64,</v>
      </c>
      <c r="Q919" s="5" t="s">
        <v>10</v>
      </c>
      <c r="R919" s="4" t="str">
        <f t="shared" si="162"/>
        <v>0.06,</v>
      </c>
      <c r="S919" s="4" t="str">
        <f t="shared" si="163"/>
        <v>0.00073</v>
      </c>
      <c r="T919" s="4" t="str">
        <f t="shared" si="164"/>
        <v>insert into FXRATE values ('20101013','USDJPY',81.78,81.72,81.99,81.64,null, 0.06,0.00073);</v>
      </c>
    </row>
    <row r="920" spans="1:20" x14ac:dyDescent="0.2">
      <c r="A920" s="1">
        <v>20101014</v>
      </c>
      <c r="B920" s="1" t="s">
        <v>5</v>
      </c>
      <c r="C920" s="2">
        <v>81.45</v>
      </c>
      <c r="D920" s="2">
        <v>81.78</v>
      </c>
      <c r="E920" s="2">
        <v>81.84</v>
      </c>
      <c r="F920" s="2">
        <v>80.88</v>
      </c>
      <c r="G920" s="1" t="s">
        <v>6</v>
      </c>
      <c r="H920" s="2">
        <f t="shared" si="154"/>
        <v>-0.32999999999999829</v>
      </c>
      <c r="I920" s="3">
        <f t="shared" si="155"/>
        <v>-4.0352164343360024E-3</v>
      </c>
      <c r="K920" s="4" t="str">
        <f t="shared" si="156"/>
        <v>'20101014',</v>
      </c>
      <c r="L920" s="4" t="str">
        <f t="shared" si="157"/>
        <v>'USDJPY',</v>
      </c>
      <c r="M920" s="4" t="str">
        <f t="shared" si="158"/>
        <v>81.45,</v>
      </c>
      <c r="N920" s="4" t="str">
        <f t="shared" si="159"/>
        <v>81.78,</v>
      </c>
      <c r="O920" s="4" t="str">
        <f t="shared" si="160"/>
        <v>81.84,</v>
      </c>
      <c r="P920" s="4" t="str">
        <f t="shared" si="161"/>
        <v>80.88,</v>
      </c>
      <c r="Q920" s="5" t="s">
        <v>10</v>
      </c>
      <c r="R920" s="4" t="str">
        <f t="shared" si="162"/>
        <v>-0.33,</v>
      </c>
      <c r="S920" s="4" t="str">
        <f t="shared" si="163"/>
        <v>-0.00404</v>
      </c>
      <c r="T920" s="4" t="str">
        <f t="shared" si="164"/>
        <v>insert into FXRATE values ('20101014','USDJPY',81.45,81.78,81.84,80.88,null, -0.33,-0.00404);</v>
      </c>
    </row>
    <row r="921" spans="1:20" x14ac:dyDescent="0.2">
      <c r="A921" s="1">
        <v>20101015</v>
      </c>
      <c r="B921" s="1" t="s">
        <v>5</v>
      </c>
      <c r="C921" s="2">
        <v>81.38</v>
      </c>
      <c r="D921" s="2">
        <v>81.45</v>
      </c>
      <c r="E921" s="2">
        <v>81.599999999999994</v>
      </c>
      <c r="F921" s="2">
        <v>80.87</v>
      </c>
      <c r="G921" s="1" t="s">
        <v>6</v>
      </c>
      <c r="H921" s="2">
        <f t="shared" si="154"/>
        <v>-7.000000000000739E-2</v>
      </c>
      <c r="I921" s="3">
        <f t="shared" si="155"/>
        <v>-8.5942295887056334E-4</v>
      </c>
      <c r="K921" s="4" t="str">
        <f t="shared" si="156"/>
        <v>'20101015',</v>
      </c>
      <c r="L921" s="4" t="str">
        <f t="shared" si="157"/>
        <v>'USDJPY',</v>
      </c>
      <c r="M921" s="4" t="str">
        <f t="shared" si="158"/>
        <v>81.38,</v>
      </c>
      <c r="N921" s="4" t="str">
        <f t="shared" si="159"/>
        <v>81.45,</v>
      </c>
      <c r="O921" s="4" t="str">
        <f t="shared" si="160"/>
        <v>81.6,</v>
      </c>
      <c r="P921" s="4" t="str">
        <f t="shared" si="161"/>
        <v>80.87,</v>
      </c>
      <c r="Q921" s="5" t="s">
        <v>10</v>
      </c>
      <c r="R921" s="4" t="str">
        <f t="shared" si="162"/>
        <v>-0.07,</v>
      </c>
      <c r="S921" s="4" t="str">
        <f t="shared" si="163"/>
        <v>-0.00086</v>
      </c>
      <c r="T921" s="4" t="str">
        <f t="shared" si="164"/>
        <v>insert into FXRATE values ('20101015','USDJPY',81.38,81.45,81.6,80.87,null, -0.07,-0.00086);</v>
      </c>
    </row>
    <row r="922" spans="1:20" x14ac:dyDescent="0.2">
      <c r="A922" s="1">
        <v>20101018</v>
      </c>
      <c r="B922" s="1" t="s">
        <v>5</v>
      </c>
      <c r="C922" s="2">
        <v>81.239999999999995</v>
      </c>
      <c r="D922" s="2">
        <v>81.38</v>
      </c>
      <c r="E922" s="2">
        <v>81.38</v>
      </c>
      <c r="F922" s="2">
        <v>81.12</v>
      </c>
      <c r="G922" s="1" t="s">
        <v>6</v>
      </c>
      <c r="H922" s="2">
        <f t="shared" si="154"/>
        <v>-0.14000000000000057</v>
      </c>
      <c r="I922" s="3">
        <f t="shared" si="155"/>
        <v>-1.7203244040304815E-3</v>
      </c>
      <c r="K922" s="4" t="str">
        <f t="shared" si="156"/>
        <v>'20101018',</v>
      </c>
      <c r="L922" s="4" t="str">
        <f t="shared" si="157"/>
        <v>'USDJPY',</v>
      </c>
      <c r="M922" s="4" t="str">
        <f t="shared" si="158"/>
        <v>81.24,</v>
      </c>
      <c r="N922" s="4" t="str">
        <f t="shared" si="159"/>
        <v>81.38,</v>
      </c>
      <c r="O922" s="4" t="str">
        <f t="shared" si="160"/>
        <v>81.38,</v>
      </c>
      <c r="P922" s="4" t="str">
        <f t="shared" si="161"/>
        <v>81.12,</v>
      </c>
      <c r="Q922" s="5" t="s">
        <v>10</v>
      </c>
      <c r="R922" s="4" t="str">
        <f t="shared" si="162"/>
        <v>-0.14,</v>
      </c>
      <c r="S922" s="4" t="str">
        <f t="shared" si="163"/>
        <v>-0.00172</v>
      </c>
      <c r="T922" s="4" t="str">
        <f t="shared" si="164"/>
        <v>insert into FXRATE values ('20101018','USDJPY',81.24,81.38,81.38,81.12,null, -0.14,-0.00172);</v>
      </c>
    </row>
    <row r="923" spans="1:20" x14ac:dyDescent="0.2">
      <c r="A923" s="1">
        <v>20101019</v>
      </c>
      <c r="B923" s="1" t="s">
        <v>5</v>
      </c>
      <c r="C923" s="2">
        <v>81.569999999999993</v>
      </c>
      <c r="D923" s="2">
        <v>81.239999999999995</v>
      </c>
      <c r="E923" s="2">
        <v>81.91</v>
      </c>
      <c r="F923" s="2">
        <v>81.05</v>
      </c>
      <c r="G923" s="1" t="s">
        <v>6</v>
      </c>
      <c r="H923" s="2">
        <f t="shared" si="154"/>
        <v>0.32999999999999829</v>
      </c>
      <c r="I923" s="3">
        <f t="shared" si="155"/>
        <v>4.0620384047267153E-3</v>
      </c>
      <c r="K923" s="4" t="str">
        <f t="shared" si="156"/>
        <v>'20101019',</v>
      </c>
      <c r="L923" s="4" t="str">
        <f t="shared" si="157"/>
        <v>'USDJPY',</v>
      </c>
      <c r="M923" s="4" t="str">
        <f t="shared" si="158"/>
        <v>81.57,</v>
      </c>
      <c r="N923" s="4" t="str">
        <f t="shared" si="159"/>
        <v>81.24,</v>
      </c>
      <c r="O923" s="4" t="str">
        <f t="shared" si="160"/>
        <v>81.91,</v>
      </c>
      <c r="P923" s="4" t="str">
        <f t="shared" si="161"/>
        <v>81.05,</v>
      </c>
      <c r="Q923" s="5" t="s">
        <v>10</v>
      </c>
      <c r="R923" s="4" t="str">
        <f t="shared" si="162"/>
        <v>0.33,</v>
      </c>
      <c r="S923" s="4" t="str">
        <f t="shared" si="163"/>
        <v>0.00406</v>
      </c>
      <c r="T923" s="4" t="str">
        <f t="shared" si="164"/>
        <v>insert into FXRATE values ('20101019','USDJPY',81.57,81.24,81.91,81.05,null, 0.33,0.00406);</v>
      </c>
    </row>
    <row r="924" spans="1:20" x14ac:dyDescent="0.2">
      <c r="A924" s="1">
        <v>20101020</v>
      </c>
      <c r="B924" s="1" t="s">
        <v>5</v>
      </c>
      <c r="C924" s="2">
        <v>81.06</v>
      </c>
      <c r="D924" s="2">
        <v>81.569999999999993</v>
      </c>
      <c r="E924" s="2">
        <v>81.64</v>
      </c>
      <c r="F924" s="2">
        <v>80.83</v>
      </c>
      <c r="G924" s="1" t="s">
        <v>6</v>
      </c>
      <c r="H924" s="2">
        <f t="shared" si="154"/>
        <v>-0.50999999999999091</v>
      </c>
      <c r="I924" s="3">
        <f t="shared" si="155"/>
        <v>-6.2522986392054792E-3</v>
      </c>
      <c r="K924" s="4" t="str">
        <f t="shared" si="156"/>
        <v>'20101020',</v>
      </c>
      <c r="L924" s="4" t="str">
        <f t="shared" si="157"/>
        <v>'USDJPY',</v>
      </c>
      <c r="M924" s="4" t="str">
        <f t="shared" si="158"/>
        <v>81.06,</v>
      </c>
      <c r="N924" s="4" t="str">
        <f t="shared" si="159"/>
        <v>81.57,</v>
      </c>
      <c r="O924" s="4" t="str">
        <f t="shared" si="160"/>
        <v>81.64,</v>
      </c>
      <c r="P924" s="4" t="str">
        <f t="shared" si="161"/>
        <v>80.83,</v>
      </c>
      <c r="Q924" s="5" t="s">
        <v>10</v>
      </c>
      <c r="R924" s="4" t="str">
        <f t="shared" si="162"/>
        <v>-0.51,</v>
      </c>
      <c r="S924" s="4" t="str">
        <f t="shared" si="163"/>
        <v>-0.00625</v>
      </c>
      <c r="T924" s="4" t="str">
        <f t="shared" si="164"/>
        <v>insert into FXRATE values ('20101020','USDJPY',81.06,81.57,81.64,80.83,null, -0.51,-0.00625);</v>
      </c>
    </row>
    <row r="925" spans="1:20" x14ac:dyDescent="0.2">
      <c r="A925" s="1">
        <v>20101021</v>
      </c>
      <c r="B925" s="1" t="s">
        <v>5</v>
      </c>
      <c r="C925" s="2">
        <v>81.290000000000006</v>
      </c>
      <c r="D925" s="2">
        <v>81.06</v>
      </c>
      <c r="E925" s="2">
        <v>81.790000000000006</v>
      </c>
      <c r="F925" s="2">
        <v>80.91</v>
      </c>
      <c r="G925" s="1" t="s">
        <v>6</v>
      </c>
      <c r="H925" s="2">
        <f t="shared" si="154"/>
        <v>0.23000000000000398</v>
      </c>
      <c r="I925" s="3">
        <f t="shared" si="155"/>
        <v>2.837404391808586E-3</v>
      </c>
      <c r="K925" s="4" t="str">
        <f t="shared" si="156"/>
        <v>'20101021',</v>
      </c>
      <c r="L925" s="4" t="str">
        <f t="shared" si="157"/>
        <v>'USDJPY',</v>
      </c>
      <c r="M925" s="4" t="str">
        <f t="shared" si="158"/>
        <v>81.29,</v>
      </c>
      <c r="N925" s="4" t="str">
        <f t="shared" si="159"/>
        <v>81.06,</v>
      </c>
      <c r="O925" s="4" t="str">
        <f t="shared" si="160"/>
        <v>81.79,</v>
      </c>
      <c r="P925" s="4" t="str">
        <f t="shared" si="161"/>
        <v>80.91,</v>
      </c>
      <c r="Q925" s="5" t="s">
        <v>10</v>
      </c>
      <c r="R925" s="4" t="str">
        <f t="shared" si="162"/>
        <v>0.23,</v>
      </c>
      <c r="S925" s="4" t="str">
        <f t="shared" si="163"/>
        <v>0.00284</v>
      </c>
      <c r="T925" s="4" t="str">
        <f t="shared" si="164"/>
        <v>insert into FXRATE values ('20101021','USDJPY',81.29,81.06,81.79,80.91,null, 0.23,0.00284);</v>
      </c>
    </row>
    <row r="926" spans="1:20" x14ac:dyDescent="0.2">
      <c r="A926" s="1">
        <v>20101022</v>
      </c>
      <c r="B926" s="1" t="s">
        <v>5</v>
      </c>
      <c r="C926" s="2">
        <v>81.36</v>
      </c>
      <c r="D926" s="2">
        <v>81.290000000000006</v>
      </c>
      <c r="E926" s="2">
        <v>81.48</v>
      </c>
      <c r="F926" s="2">
        <v>80.989999999999995</v>
      </c>
      <c r="G926" s="1" t="s">
        <v>6</v>
      </c>
      <c r="H926" s="2">
        <f t="shared" si="154"/>
        <v>6.9999999999993179E-2</v>
      </c>
      <c r="I926" s="3">
        <f t="shared" si="155"/>
        <v>8.6111452823217096E-4</v>
      </c>
      <c r="K926" s="4" t="str">
        <f t="shared" si="156"/>
        <v>'20101022',</v>
      </c>
      <c r="L926" s="4" t="str">
        <f t="shared" si="157"/>
        <v>'USDJPY',</v>
      </c>
      <c r="M926" s="4" t="str">
        <f t="shared" si="158"/>
        <v>81.36,</v>
      </c>
      <c r="N926" s="4" t="str">
        <f t="shared" si="159"/>
        <v>81.29,</v>
      </c>
      <c r="O926" s="4" t="str">
        <f t="shared" si="160"/>
        <v>81.48,</v>
      </c>
      <c r="P926" s="4" t="str">
        <f t="shared" si="161"/>
        <v>80.99,</v>
      </c>
      <c r="Q926" s="5" t="s">
        <v>10</v>
      </c>
      <c r="R926" s="4" t="str">
        <f t="shared" si="162"/>
        <v>0.07,</v>
      </c>
      <c r="S926" s="4" t="str">
        <f t="shared" si="163"/>
        <v>0.00086</v>
      </c>
      <c r="T926" s="4" t="str">
        <f t="shared" si="164"/>
        <v>insert into FXRATE values ('20101022','USDJPY',81.36,81.29,81.48,80.99,null, 0.07,0.00086);</v>
      </c>
    </row>
    <row r="927" spans="1:20" x14ac:dyDescent="0.2">
      <c r="A927" s="1">
        <v>20101025</v>
      </c>
      <c r="B927" s="1" t="s">
        <v>5</v>
      </c>
      <c r="C927" s="2">
        <v>80.83</v>
      </c>
      <c r="D927" s="2">
        <v>81.27</v>
      </c>
      <c r="E927" s="2">
        <v>81.34</v>
      </c>
      <c r="F927" s="2">
        <v>80.400000000000006</v>
      </c>
      <c r="G927" s="1" t="s">
        <v>6</v>
      </c>
      <c r="H927" s="2">
        <f t="shared" si="154"/>
        <v>-0.53000000000000114</v>
      </c>
      <c r="I927" s="3">
        <f t="shared" si="155"/>
        <v>-6.5142576204523248E-3</v>
      </c>
      <c r="K927" s="4" t="str">
        <f t="shared" si="156"/>
        <v>'20101025',</v>
      </c>
      <c r="L927" s="4" t="str">
        <f t="shared" si="157"/>
        <v>'USDJPY',</v>
      </c>
      <c r="M927" s="4" t="str">
        <f t="shared" si="158"/>
        <v>80.83,</v>
      </c>
      <c r="N927" s="4" t="str">
        <f t="shared" si="159"/>
        <v>81.27,</v>
      </c>
      <c r="O927" s="4" t="str">
        <f t="shared" si="160"/>
        <v>81.34,</v>
      </c>
      <c r="P927" s="4" t="str">
        <f t="shared" si="161"/>
        <v>80.4,</v>
      </c>
      <c r="Q927" s="5" t="s">
        <v>10</v>
      </c>
      <c r="R927" s="4" t="str">
        <f t="shared" si="162"/>
        <v>-0.53,</v>
      </c>
      <c r="S927" s="4" t="str">
        <f t="shared" si="163"/>
        <v>-0.00651</v>
      </c>
      <c r="T927" s="4" t="str">
        <f t="shared" si="164"/>
        <v>insert into FXRATE values ('20101025','USDJPY',80.83,81.27,81.34,80.4,null, -0.53,-0.00651);</v>
      </c>
    </row>
    <row r="928" spans="1:20" x14ac:dyDescent="0.2">
      <c r="A928" s="1">
        <v>20101026</v>
      </c>
      <c r="B928" s="1" t="s">
        <v>5</v>
      </c>
      <c r="C928" s="2">
        <v>81.400000000000006</v>
      </c>
      <c r="D928" s="2">
        <v>80.83</v>
      </c>
      <c r="E928" s="2">
        <v>81.63</v>
      </c>
      <c r="F928" s="2">
        <v>80.599999999999994</v>
      </c>
      <c r="G928" s="1" t="s">
        <v>6</v>
      </c>
      <c r="H928" s="2">
        <f t="shared" si="154"/>
        <v>0.57000000000000739</v>
      </c>
      <c r="I928" s="3">
        <f t="shared" si="155"/>
        <v>7.0518371891625312E-3</v>
      </c>
      <c r="K928" s="4" t="str">
        <f t="shared" si="156"/>
        <v>'20101026',</v>
      </c>
      <c r="L928" s="4" t="str">
        <f t="shared" si="157"/>
        <v>'USDJPY',</v>
      </c>
      <c r="M928" s="4" t="str">
        <f t="shared" si="158"/>
        <v>81.4,</v>
      </c>
      <c r="N928" s="4" t="str">
        <f t="shared" si="159"/>
        <v>80.83,</v>
      </c>
      <c r="O928" s="4" t="str">
        <f t="shared" si="160"/>
        <v>81.63,</v>
      </c>
      <c r="P928" s="4" t="str">
        <f t="shared" si="161"/>
        <v>80.6,</v>
      </c>
      <c r="Q928" s="5" t="s">
        <v>10</v>
      </c>
      <c r="R928" s="4" t="str">
        <f t="shared" si="162"/>
        <v>0.57,</v>
      </c>
      <c r="S928" s="4" t="str">
        <f t="shared" si="163"/>
        <v>0.00705</v>
      </c>
      <c r="T928" s="4" t="str">
        <f t="shared" si="164"/>
        <v>insert into FXRATE values ('20101026','USDJPY',81.4,80.83,81.63,80.6,null, 0.57,0.00705);</v>
      </c>
    </row>
    <row r="929" spans="1:20" x14ac:dyDescent="0.2">
      <c r="A929" s="1">
        <v>20101027</v>
      </c>
      <c r="B929" s="1" t="s">
        <v>5</v>
      </c>
      <c r="C929" s="2">
        <v>81.75</v>
      </c>
      <c r="D929" s="2">
        <v>81.400000000000006</v>
      </c>
      <c r="E929" s="2">
        <v>81.99</v>
      </c>
      <c r="F929" s="2">
        <v>81.290000000000006</v>
      </c>
      <c r="G929" s="1" t="s">
        <v>6</v>
      </c>
      <c r="H929" s="2">
        <f t="shared" si="154"/>
        <v>0.34999999999999432</v>
      </c>
      <c r="I929" s="3">
        <f t="shared" si="155"/>
        <v>4.2997542997542295E-3</v>
      </c>
      <c r="K929" s="4" t="str">
        <f t="shared" si="156"/>
        <v>'20101027',</v>
      </c>
      <c r="L929" s="4" t="str">
        <f t="shared" si="157"/>
        <v>'USDJPY',</v>
      </c>
      <c r="M929" s="4" t="str">
        <f t="shared" si="158"/>
        <v>81.75,</v>
      </c>
      <c r="N929" s="4" t="str">
        <f t="shared" si="159"/>
        <v>81.4,</v>
      </c>
      <c r="O929" s="4" t="str">
        <f t="shared" si="160"/>
        <v>81.99,</v>
      </c>
      <c r="P929" s="4" t="str">
        <f t="shared" si="161"/>
        <v>81.29,</v>
      </c>
      <c r="Q929" s="5" t="s">
        <v>10</v>
      </c>
      <c r="R929" s="4" t="str">
        <f t="shared" si="162"/>
        <v>0.35,</v>
      </c>
      <c r="S929" s="4" t="str">
        <f t="shared" si="163"/>
        <v>0.0043</v>
      </c>
      <c r="T929" s="4" t="str">
        <f t="shared" si="164"/>
        <v>insert into FXRATE values ('20101027','USDJPY',81.75,81.4,81.99,81.29,null, 0.35,0.0043);</v>
      </c>
    </row>
    <row r="930" spans="1:20" x14ac:dyDescent="0.2">
      <c r="A930" s="1">
        <v>20101028</v>
      </c>
      <c r="B930" s="1" t="s">
        <v>5</v>
      </c>
      <c r="C930" s="2">
        <v>81.010000000000005</v>
      </c>
      <c r="D930" s="2">
        <v>81.75</v>
      </c>
      <c r="E930" s="2">
        <v>81.75</v>
      </c>
      <c r="F930" s="2">
        <v>80.849999999999994</v>
      </c>
      <c r="G930" s="1" t="s">
        <v>6</v>
      </c>
      <c r="H930" s="2">
        <f t="shared" si="154"/>
        <v>-0.73999999999999488</v>
      </c>
      <c r="I930" s="3">
        <f t="shared" si="155"/>
        <v>-9.0519877675840354E-3</v>
      </c>
      <c r="K930" s="4" t="str">
        <f t="shared" si="156"/>
        <v>'20101028',</v>
      </c>
      <c r="L930" s="4" t="str">
        <f t="shared" si="157"/>
        <v>'USDJPY',</v>
      </c>
      <c r="M930" s="4" t="str">
        <f t="shared" si="158"/>
        <v>81.01,</v>
      </c>
      <c r="N930" s="4" t="str">
        <f t="shared" si="159"/>
        <v>81.75,</v>
      </c>
      <c r="O930" s="4" t="str">
        <f t="shared" si="160"/>
        <v>81.75,</v>
      </c>
      <c r="P930" s="4" t="str">
        <f t="shared" si="161"/>
        <v>80.85,</v>
      </c>
      <c r="Q930" s="5" t="s">
        <v>10</v>
      </c>
      <c r="R930" s="4" t="str">
        <f t="shared" si="162"/>
        <v>-0.74,</v>
      </c>
      <c r="S930" s="4" t="str">
        <f t="shared" si="163"/>
        <v>-0.00905</v>
      </c>
      <c r="T930" s="4" t="str">
        <f t="shared" si="164"/>
        <v>insert into FXRATE values ('20101028','USDJPY',81.01,81.75,81.75,80.85,null, -0.74,-0.00905);</v>
      </c>
    </row>
    <row r="931" spans="1:20" x14ac:dyDescent="0.2">
      <c r="A931" s="1">
        <v>20101029</v>
      </c>
      <c r="B931" s="1" t="s">
        <v>5</v>
      </c>
      <c r="C931" s="2">
        <v>80.47</v>
      </c>
      <c r="D931" s="2">
        <v>81.010000000000005</v>
      </c>
      <c r="E931" s="2">
        <v>81.069999999999993</v>
      </c>
      <c r="F931" s="2">
        <v>80.45</v>
      </c>
      <c r="G931" s="1" t="s">
        <v>6</v>
      </c>
      <c r="H931" s="2">
        <f t="shared" si="154"/>
        <v>-0.54000000000000625</v>
      </c>
      <c r="I931" s="3">
        <f t="shared" si="155"/>
        <v>-6.6658437229972379E-3</v>
      </c>
      <c r="K931" s="4" t="str">
        <f t="shared" si="156"/>
        <v>'20101029',</v>
      </c>
      <c r="L931" s="4" t="str">
        <f t="shared" si="157"/>
        <v>'USDJPY',</v>
      </c>
      <c r="M931" s="4" t="str">
        <f t="shared" si="158"/>
        <v>80.47,</v>
      </c>
      <c r="N931" s="4" t="str">
        <f t="shared" si="159"/>
        <v>81.01,</v>
      </c>
      <c r="O931" s="4" t="str">
        <f t="shared" si="160"/>
        <v>81.07,</v>
      </c>
      <c r="P931" s="4" t="str">
        <f t="shared" si="161"/>
        <v>80.45,</v>
      </c>
      <c r="Q931" s="5" t="s">
        <v>10</v>
      </c>
      <c r="R931" s="4" t="str">
        <f t="shared" si="162"/>
        <v>-0.54,</v>
      </c>
      <c r="S931" s="4" t="str">
        <f t="shared" si="163"/>
        <v>-0.00667</v>
      </c>
      <c r="T931" s="4" t="str">
        <f t="shared" si="164"/>
        <v>insert into FXRATE values ('20101029','USDJPY',80.47,81.01,81.07,80.45,null, -0.54,-0.00667);</v>
      </c>
    </row>
    <row r="932" spans="1:20" x14ac:dyDescent="0.2">
      <c r="A932" s="1">
        <v>20101101</v>
      </c>
      <c r="B932" s="1" t="s">
        <v>5</v>
      </c>
      <c r="C932" s="2">
        <v>80.5</v>
      </c>
      <c r="D932" s="2">
        <v>80.349999999999994</v>
      </c>
      <c r="E932" s="2">
        <v>81.459999999999994</v>
      </c>
      <c r="F932" s="2">
        <v>80.3</v>
      </c>
      <c r="G932" s="1" t="s">
        <v>6</v>
      </c>
      <c r="H932" s="2">
        <f t="shared" si="154"/>
        <v>3.0000000000001137E-2</v>
      </c>
      <c r="I932" s="3">
        <f t="shared" si="155"/>
        <v>3.7280974276129164E-4</v>
      </c>
      <c r="K932" s="4" t="str">
        <f t="shared" si="156"/>
        <v>'20101101',</v>
      </c>
      <c r="L932" s="4" t="str">
        <f t="shared" si="157"/>
        <v>'USDJPY',</v>
      </c>
      <c r="M932" s="4" t="str">
        <f t="shared" si="158"/>
        <v>80.5,</v>
      </c>
      <c r="N932" s="4" t="str">
        <f t="shared" si="159"/>
        <v>80.35,</v>
      </c>
      <c r="O932" s="4" t="str">
        <f t="shared" si="160"/>
        <v>81.46,</v>
      </c>
      <c r="P932" s="4" t="str">
        <f t="shared" si="161"/>
        <v>80.3,</v>
      </c>
      <c r="Q932" s="5" t="s">
        <v>10</v>
      </c>
      <c r="R932" s="4" t="str">
        <f t="shared" si="162"/>
        <v>0.03,</v>
      </c>
      <c r="S932" s="4" t="str">
        <f t="shared" si="163"/>
        <v>0.00037</v>
      </c>
      <c r="T932" s="4" t="str">
        <f t="shared" si="164"/>
        <v>insert into FXRATE values ('20101101','USDJPY',80.5,80.35,81.46,80.3,null, 0.03,0.00037);</v>
      </c>
    </row>
    <row r="933" spans="1:20" x14ac:dyDescent="0.2">
      <c r="A933" s="1">
        <v>20101102</v>
      </c>
      <c r="B933" s="1" t="s">
        <v>5</v>
      </c>
      <c r="C933" s="2">
        <v>80.63</v>
      </c>
      <c r="D933" s="2">
        <v>80.5</v>
      </c>
      <c r="E933" s="2">
        <v>80.94</v>
      </c>
      <c r="F933" s="2">
        <v>80.459999999999994</v>
      </c>
      <c r="G933" s="1" t="s">
        <v>6</v>
      </c>
      <c r="H933" s="2">
        <f t="shared" si="154"/>
        <v>0.12999999999999545</v>
      </c>
      <c r="I933" s="3">
        <f t="shared" si="155"/>
        <v>1.6149068322980802E-3</v>
      </c>
      <c r="K933" s="4" t="str">
        <f t="shared" si="156"/>
        <v>'20101102',</v>
      </c>
      <c r="L933" s="4" t="str">
        <f t="shared" si="157"/>
        <v>'USDJPY',</v>
      </c>
      <c r="M933" s="4" t="str">
        <f t="shared" si="158"/>
        <v>80.63,</v>
      </c>
      <c r="N933" s="4" t="str">
        <f t="shared" si="159"/>
        <v>80.5,</v>
      </c>
      <c r="O933" s="4" t="str">
        <f t="shared" si="160"/>
        <v>80.94,</v>
      </c>
      <c r="P933" s="4" t="str">
        <f t="shared" si="161"/>
        <v>80.46,</v>
      </c>
      <c r="Q933" s="5" t="s">
        <v>10</v>
      </c>
      <c r="R933" s="4" t="str">
        <f t="shared" si="162"/>
        <v>0.13,</v>
      </c>
      <c r="S933" s="4" t="str">
        <f t="shared" si="163"/>
        <v>0.00161</v>
      </c>
      <c r="T933" s="4" t="str">
        <f t="shared" si="164"/>
        <v>insert into FXRATE values ('20101102','USDJPY',80.63,80.5,80.94,80.46,null, 0.13,0.00161);</v>
      </c>
    </row>
    <row r="934" spans="1:20" x14ac:dyDescent="0.2">
      <c r="A934" s="1">
        <v>20101103</v>
      </c>
      <c r="B934" s="1" t="s">
        <v>5</v>
      </c>
      <c r="C934" s="2">
        <v>81.08</v>
      </c>
      <c r="D934" s="2">
        <v>80.63</v>
      </c>
      <c r="E934" s="2">
        <v>81.56</v>
      </c>
      <c r="F934" s="2">
        <v>80.569999999999993</v>
      </c>
      <c r="G934" s="1" t="s">
        <v>6</v>
      </c>
      <c r="H934" s="2">
        <f t="shared" si="154"/>
        <v>0.45000000000000284</v>
      </c>
      <c r="I934" s="3">
        <f t="shared" si="155"/>
        <v>5.5810492372566399E-3</v>
      </c>
      <c r="K934" s="4" t="str">
        <f t="shared" si="156"/>
        <v>'20101103',</v>
      </c>
      <c r="L934" s="4" t="str">
        <f t="shared" si="157"/>
        <v>'USDJPY',</v>
      </c>
      <c r="M934" s="4" t="str">
        <f t="shared" si="158"/>
        <v>81.08,</v>
      </c>
      <c r="N934" s="4" t="str">
        <f t="shared" si="159"/>
        <v>80.63,</v>
      </c>
      <c r="O934" s="4" t="str">
        <f t="shared" si="160"/>
        <v>81.56,</v>
      </c>
      <c r="P934" s="4" t="str">
        <f t="shared" si="161"/>
        <v>80.57,</v>
      </c>
      <c r="Q934" s="5" t="s">
        <v>10</v>
      </c>
      <c r="R934" s="4" t="str">
        <f t="shared" si="162"/>
        <v>0.45,</v>
      </c>
      <c r="S934" s="4" t="str">
        <f t="shared" si="163"/>
        <v>0.00558</v>
      </c>
      <c r="T934" s="4" t="str">
        <f t="shared" si="164"/>
        <v>insert into FXRATE values ('20101103','USDJPY',81.08,80.63,81.56,80.57,null, 0.45,0.00558);</v>
      </c>
    </row>
    <row r="935" spans="1:20" x14ac:dyDescent="0.2">
      <c r="A935" s="1">
        <v>20101104</v>
      </c>
      <c r="B935" s="1" t="s">
        <v>5</v>
      </c>
      <c r="C935" s="2">
        <v>80.7</v>
      </c>
      <c r="D935" s="2">
        <v>81.08</v>
      </c>
      <c r="E935" s="2">
        <v>81.2</v>
      </c>
      <c r="F935" s="2">
        <v>80.569999999999993</v>
      </c>
      <c r="G935" s="1" t="s">
        <v>6</v>
      </c>
      <c r="H935" s="2">
        <f t="shared" si="154"/>
        <v>-0.37999999999999545</v>
      </c>
      <c r="I935" s="3">
        <f t="shared" si="155"/>
        <v>-4.686729156388696E-3</v>
      </c>
      <c r="K935" s="4" t="str">
        <f t="shared" si="156"/>
        <v>'20101104',</v>
      </c>
      <c r="L935" s="4" t="str">
        <f t="shared" si="157"/>
        <v>'USDJPY',</v>
      </c>
      <c r="M935" s="4" t="str">
        <f t="shared" si="158"/>
        <v>80.7,</v>
      </c>
      <c r="N935" s="4" t="str">
        <f t="shared" si="159"/>
        <v>81.08,</v>
      </c>
      <c r="O935" s="4" t="str">
        <f t="shared" si="160"/>
        <v>81.2,</v>
      </c>
      <c r="P935" s="4" t="str">
        <f t="shared" si="161"/>
        <v>80.57,</v>
      </c>
      <c r="Q935" s="5" t="s">
        <v>10</v>
      </c>
      <c r="R935" s="4" t="str">
        <f t="shared" si="162"/>
        <v>-0.38,</v>
      </c>
      <c r="S935" s="4" t="str">
        <f t="shared" si="163"/>
        <v>-0.00469</v>
      </c>
      <c r="T935" s="4" t="str">
        <f t="shared" si="164"/>
        <v>insert into FXRATE values ('20101104','USDJPY',80.7,81.08,81.2,80.57,null, -0.38,-0.00469);</v>
      </c>
    </row>
    <row r="936" spans="1:20" x14ac:dyDescent="0.2">
      <c r="A936" s="1">
        <v>20101105</v>
      </c>
      <c r="B936" s="1" t="s">
        <v>5</v>
      </c>
      <c r="C936" s="2">
        <v>81.3</v>
      </c>
      <c r="D936" s="2">
        <v>80.7</v>
      </c>
      <c r="E936" s="2">
        <v>81.45</v>
      </c>
      <c r="F936" s="2">
        <v>80.599999999999994</v>
      </c>
      <c r="G936" s="1" t="s">
        <v>6</v>
      </c>
      <c r="H936" s="2">
        <f t="shared" si="154"/>
        <v>0.59999999999999432</v>
      </c>
      <c r="I936" s="3">
        <f t="shared" si="155"/>
        <v>7.434944237918145E-3</v>
      </c>
      <c r="K936" s="4" t="str">
        <f t="shared" si="156"/>
        <v>'20101105',</v>
      </c>
      <c r="L936" s="4" t="str">
        <f t="shared" si="157"/>
        <v>'USDJPY',</v>
      </c>
      <c r="M936" s="4" t="str">
        <f t="shared" si="158"/>
        <v>81.3,</v>
      </c>
      <c r="N936" s="4" t="str">
        <f t="shared" si="159"/>
        <v>80.7,</v>
      </c>
      <c r="O936" s="4" t="str">
        <f t="shared" si="160"/>
        <v>81.45,</v>
      </c>
      <c r="P936" s="4" t="str">
        <f t="shared" si="161"/>
        <v>80.6,</v>
      </c>
      <c r="Q936" s="5" t="s">
        <v>10</v>
      </c>
      <c r="R936" s="4" t="str">
        <f t="shared" si="162"/>
        <v>0.6,</v>
      </c>
      <c r="S936" s="4" t="str">
        <f t="shared" si="163"/>
        <v>0.00743</v>
      </c>
      <c r="T936" s="4" t="str">
        <f t="shared" si="164"/>
        <v>insert into FXRATE values ('20101105','USDJPY',81.3,80.7,81.45,80.6,null, 0.6,0.00743);</v>
      </c>
    </row>
    <row r="937" spans="1:20" x14ac:dyDescent="0.2">
      <c r="A937" s="1">
        <v>20101108</v>
      </c>
      <c r="B937" s="1" t="s">
        <v>5</v>
      </c>
      <c r="C937" s="2">
        <v>81.16</v>
      </c>
      <c r="D937" s="2">
        <v>81.3</v>
      </c>
      <c r="E937" s="2">
        <v>81.41</v>
      </c>
      <c r="F937" s="2">
        <v>81</v>
      </c>
      <c r="G937" s="1" t="s">
        <v>6</v>
      </c>
      <c r="H937" s="2">
        <f t="shared" si="154"/>
        <v>-0.14000000000000057</v>
      </c>
      <c r="I937" s="3">
        <f t="shared" si="155"/>
        <v>-1.7220172201722088E-3</v>
      </c>
      <c r="K937" s="4" t="str">
        <f t="shared" si="156"/>
        <v>'20101108',</v>
      </c>
      <c r="L937" s="4" t="str">
        <f t="shared" si="157"/>
        <v>'USDJPY',</v>
      </c>
      <c r="M937" s="4" t="str">
        <f t="shared" si="158"/>
        <v>81.16,</v>
      </c>
      <c r="N937" s="4" t="str">
        <f t="shared" si="159"/>
        <v>81.3,</v>
      </c>
      <c r="O937" s="4" t="str">
        <f t="shared" si="160"/>
        <v>81.41,</v>
      </c>
      <c r="P937" s="4" t="str">
        <f t="shared" si="161"/>
        <v>81,</v>
      </c>
      <c r="Q937" s="5" t="s">
        <v>10</v>
      </c>
      <c r="R937" s="4" t="str">
        <f t="shared" si="162"/>
        <v>-0.14,</v>
      </c>
      <c r="S937" s="4" t="str">
        <f t="shared" si="163"/>
        <v>-0.00172</v>
      </c>
      <c r="T937" s="4" t="str">
        <f t="shared" si="164"/>
        <v>insert into FXRATE values ('20101108','USDJPY',81.16,81.3,81.41,81,null, -0.14,-0.00172);</v>
      </c>
    </row>
    <row r="938" spans="1:20" x14ac:dyDescent="0.2">
      <c r="A938" s="1">
        <v>20101109</v>
      </c>
      <c r="B938" s="1" t="s">
        <v>5</v>
      </c>
      <c r="C938" s="2">
        <v>81.67</v>
      </c>
      <c r="D938" s="2">
        <v>81.16</v>
      </c>
      <c r="E938" s="2">
        <v>81.93</v>
      </c>
      <c r="F938" s="2">
        <v>80.53</v>
      </c>
      <c r="G938" s="1" t="s">
        <v>6</v>
      </c>
      <c r="H938" s="2">
        <f t="shared" si="154"/>
        <v>0.51000000000000512</v>
      </c>
      <c r="I938" s="3">
        <f t="shared" si="155"/>
        <v>6.2838836865451598E-3</v>
      </c>
      <c r="K938" s="4" t="str">
        <f t="shared" si="156"/>
        <v>'20101109',</v>
      </c>
      <c r="L938" s="4" t="str">
        <f t="shared" si="157"/>
        <v>'USDJPY',</v>
      </c>
      <c r="M938" s="4" t="str">
        <f t="shared" si="158"/>
        <v>81.67,</v>
      </c>
      <c r="N938" s="4" t="str">
        <f t="shared" si="159"/>
        <v>81.16,</v>
      </c>
      <c r="O938" s="4" t="str">
        <f t="shared" si="160"/>
        <v>81.93,</v>
      </c>
      <c r="P938" s="4" t="str">
        <f t="shared" si="161"/>
        <v>80.53,</v>
      </c>
      <c r="Q938" s="5" t="s">
        <v>10</v>
      </c>
      <c r="R938" s="4" t="str">
        <f t="shared" si="162"/>
        <v>0.51,</v>
      </c>
      <c r="S938" s="4" t="str">
        <f t="shared" si="163"/>
        <v>0.00628</v>
      </c>
      <c r="T938" s="4" t="str">
        <f t="shared" si="164"/>
        <v>insert into FXRATE values ('20101109','USDJPY',81.67,81.16,81.93,80.53,null, 0.51,0.00628);</v>
      </c>
    </row>
    <row r="939" spans="1:20" x14ac:dyDescent="0.2">
      <c r="A939" s="1">
        <v>20101110</v>
      </c>
      <c r="B939" s="1" t="s">
        <v>5</v>
      </c>
      <c r="C939" s="2">
        <v>82.26</v>
      </c>
      <c r="D939" s="2">
        <v>81.67</v>
      </c>
      <c r="E939" s="2">
        <v>82.76</v>
      </c>
      <c r="F939" s="2">
        <v>81.53</v>
      </c>
      <c r="G939" s="1" t="s">
        <v>6</v>
      </c>
      <c r="H939" s="2">
        <f t="shared" si="154"/>
        <v>0.59000000000000341</v>
      </c>
      <c r="I939" s="3">
        <f t="shared" si="155"/>
        <v>7.2241949308191914E-3</v>
      </c>
      <c r="K939" s="4" t="str">
        <f t="shared" si="156"/>
        <v>'20101110',</v>
      </c>
      <c r="L939" s="4" t="str">
        <f t="shared" si="157"/>
        <v>'USDJPY',</v>
      </c>
      <c r="M939" s="4" t="str">
        <f t="shared" si="158"/>
        <v>82.26,</v>
      </c>
      <c r="N939" s="4" t="str">
        <f t="shared" si="159"/>
        <v>81.67,</v>
      </c>
      <c r="O939" s="4" t="str">
        <f t="shared" si="160"/>
        <v>82.76,</v>
      </c>
      <c r="P939" s="4" t="str">
        <f t="shared" si="161"/>
        <v>81.53,</v>
      </c>
      <c r="Q939" s="5" t="s">
        <v>10</v>
      </c>
      <c r="R939" s="4" t="str">
        <f t="shared" si="162"/>
        <v>0.59,</v>
      </c>
      <c r="S939" s="4" t="str">
        <f t="shared" si="163"/>
        <v>0.00722</v>
      </c>
      <c r="T939" s="4" t="str">
        <f t="shared" si="164"/>
        <v>insert into FXRATE values ('20101110','USDJPY',82.26,81.67,82.76,81.53,null, 0.59,0.00722);</v>
      </c>
    </row>
    <row r="940" spans="1:20" x14ac:dyDescent="0.2">
      <c r="A940" s="1">
        <v>20101111</v>
      </c>
      <c r="B940" s="1" t="s">
        <v>5</v>
      </c>
      <c r="C940" s="2">
        <v>82.45</v>
      </c>
      <c r="D940" s="2">
        <v>82.26</v>
      </c>
      <c r="E940" s="2">
        <v>82.57</v>
      </c>
      <c r="F940" s="2">
        <v>82.03</v>
      </c>
      <c r="G940" s="1" t="s">
        <v>6</v>
      </c>
      <c r="H940" s="2">
        <f t="shared" si="154"/>
        <v>0.18999999999999773</v>
      </c>
      <c r="I940" s="3">
        <f t="shared" si="155"/>
        <v>2.3097495745197875E-3</v>
      </c>
      <c r="K940" s="4" t="str">
        <f t="shared" si="156"/>
        <v>'20101111',</v>
      </c>
      <c r="L940" s="4" t="str">
        <f t="shared" si="157"/>
        <v>'USDJPY',</v>
      </c>
      <c r="M940" s="4" t="str">
        <f t="shared" si="158"/>
        <v>82.45,</v>
      </c>
      <c r="N940" s="4" t="str">
        <f t="shared" si="159"/>
        <v>82.26,</v>
      </c>
      <c r="O940" s="4" t="str">
        <f t="shared" si="160"/>
        <v>82.57,</v>
      </c>
      <c r="P940" s="4" t="str">
        <f t="shared" si="161"/>
        <v>82.03,</v>
      </c>
      <c r="Q940" s="5" t="s">
        <v>10</v>
      </c>
      <c r="R940" s="4" t="str">
        <f t="shared" si="162"/>
        <v>0.19,</v>
      </c>
      <c r="S940" s="4" t="str">
        <f t="shared" si="163"/>
        <v>0.00231</v>
      </c>
      <c r="T940" s="4" t="str">
        <f t="shared" si="164"/>
        <v>insert into FXRATE values ('20101111','USDJPY',82.45,82.26,82.57,82.03,null, 0.19,0.00231);</v>
      </c>
    </row>
    <row r="941" spans="1:20" x14ac:dyDescent="0.2">
      <c r="A941" s="1">
        <v>20101112</v>
      </c>
      <c r="B941" s="1" t="s">
        <v>5</v>
      </c>
      <c r="C941" s="2">
        <v>82.4</v>
      </c>
      <c r="D941" s="2">
        <v>82.45</v>
      </c>
      <c r="E941" s="2">
        <v>82.62</v>
      </c>
      <c r="F941" s="2">
        <v>81.650000000000006</v>
      </c>
      <c r="G941" s="1" t="s">
        <v>6</v>
      </c>
      <c r="H941" s="2">
        <f t="shared" si="154"/>
        <v>-4.9999999999997158E-2</v>
      </c>
      <c r="I941" s="3">
        <f t="shared" si="155"/>
        <v>-6.0642813826558106E-4</v>
      </c>
      <c r="K941" s="4" t="str">
        <f t="shared" si="156"/>
        <v>'20101112',</v>
      </c>
      <c r="L941" s="4" t="str">
        <f t="shared" si="157"/>
        <v>'USDJPY',</v>
      </c>
      <c r="M941" s="4" t="str">
        <f t="shared" si="158"/>
        <v>82.4,</v>
      </c>
      <c r="N941" s="4" t="str">
        <f t="shared" si="159"/>
        <v>82.45,</v>
      </c>
      <c r="O941" s="4" t="str">
        <f t="shared" si="160"/>
        <v>82.62,</v>
      </c>
      <c r="P941" s="4" t="str">
        <f t="shared" si="161"/>
        <v>81.65,</v>
      </c>
      <c r="Q941" s="5" t="s">
        <v>10</v>
      </c>
      <c r="R941" s="4" t="str">
        <f t="shared" si="162"/>
        <v>-0.05,</v>
      </c>
      <c r="S941" s="4" t="str">
        <f t="shared" si="163"/>
        <v>-0.00061</v>
      </c>
      <c r="T941" s="4" t="str">
        <f t="shared" si="164"/>
        <v>insert into FXRATE values ('20101112','USDJPY',82.4,82.45,82.62,81.65,null, -0.05,-0.00061);</v>
      </c>
    </row>
    <row r="942" spans="1:20" x14ac:dyDescent="0.2">
      <c r="A942" s="1">
        <v>20101115</v>
      </c>
      <c r="B942" s="1" t="s">
        <v>5</v>
      </c>
      <c r="C942" s="2">
        <v>83.1</v>
      </c>
      <c r="D942" s="2">
        <v>82.49</v>
      </c>
      <c r="E942" s="2">
        <v>83.24</v>
      </c>
      <c r="F942" s="2">
        <v>82.39</v>
      </c>
      <c r="G942" s="1" t="s">
        <v>6</v>
      </c>
      <c r="H942" s="2">
        <f t="shared" si="154"/>
        <v>0.69999999999998863</v>
      </c>
      <c r="I942" s="3">
        <f t="shared" si="155"/>
        <v>8.4951456310678221E-3</v>
      </c>
      <c r="K942" s="4" t="str">
        <f t="shared" si="156"/>
        <v>'20101115',</v>
      </c>
      <c r="L942" s="4" t="str">
        <f t="shared" si="157"/>
        <v>'USDJPY',</v>
      </c>
      <c r="M942" s="4" t="str">
        <f t="shared" si="158"/>
        <v>83.1,</v>
      </c>
      <c r="N942" s="4" t="str">
        <f t="shared" si="159"/>
        <v>82.49,</v>
      </c>
      <c r="O942" s="4" t="str">
        <f t="shared" si="160"/>
        <v>83.24,</v>
      </c>
      <c r="P942" s="4" t="str">
        <f t="shared" si="161"/>
        <v>82.39,</v>
      </c>
      <c r="Q942" s="5" t="s">
        <v>10</v>
      </c>
      <c r="R942" s="4" t="str">
        <f t="shared" si="162"/>
        <v>0.7,</v>
      </c>
      <c r="S942" s="4" t="str">
        <f t="shared" si="163"/>
        <v>0.0085</v>
      </c>
      <c r="T942" s="4" t="str">
        <f t="shared" si="164"/>
        <v>insert into FXRATE values ('20101115','USDJPY',83.1,82.49,83.24,82.39,null, 0.7,0.0085);</v>
      </c>
    </row>
    <row r="943" spans="1:20" x14ac:dyDescent="0.2">
      <c r="A943" s="1">
        <v>20101116</v>
      </c>
      <c r="B943" s="1" t="s">
        <v>5</v>
      </c>
      <c r="C943" s="2">
        <v>83.3</v>
      </c>
      <c r="D943" s="2">
        <v>83.1</v>
      </c>
      <c r="E943" s="2">
        <v>83.56</v>
      </c>
      <c r="F943" s="2">
        <v>82.84</v>
      </c>
      <c r="G943" s="1" t="s">
        <v>6</v>
      </c>
      <c r="H943" s="2">
        <f t="shared" si="154"/>
        <v>0.20000000000000284</v>
      </c>
      <c r="I943" s="3">
        <f t="shared" si="155"/>
        <v>2.406738868832766E-3</v>
      </c>
      <c r="K943" s="4" t="str">
        <f t="shared" si="156"/>
        <v>'20101116',</v>
      </c>
      <c r="L943" s="4" t="str">
        <f t="shared" si="157"/>
        <v>'USDJPY',</v>
      </c>
      <c r="M943" s="4" t="str">
        <f t="shared" si="158"/>
        <v>83.3,</v>
      </c>
      <c r="N943" s="4" t="str">
        <f t="shared" si="159"/>
        <v>83.1,</v>
      </c>
      <c r="O943" s="4" t="str">
        <f t="shared" si="160"/>
        <v>83.56,</v>
      </c>
      <c r="P943" s="4" t="str">
        <f t="shared" si="161"/>
        <v>82.84,</v>
      </c>
      <c r="Q943" s="5" t="s">
        <v>10</v>
      </c>
      <c r="R943" s="4" t="str">
        <f t="shared" si="162"/>
        <v>0.2,</v>
      </c>
      <c r="S943" s="4" t="str">
        <f t="shared" si="163"/>
        <v>0.00241</v>
      </c>
      <c r="T943" s="4" t="str">
        <f t="shared" si="164"/>
        <v>insert into FXRATE values ('20101116','USDJPY',83.3,83.1,83.56,82.84,null, 0.2,0.00241);</v>
      </c>
    </row>
    <row r="944" spans="1:20" x14ac:dyDescent="0.2">
      <c r="A944" s="1">
        <v>20101117</v>
      </c>
      <c r="B944" s="1" t="s">
        <v>5</v>
      </c>
      <c r="C944" s="2">
        <v>83.16</v>
      </c>
      <c r="D944" s="2">
        <v>83.3</v>
      </c>
      <c r="E944" s="2">
        <v>83.52</v>
      </c>
      <c r="F944" s="2">
        <v>83.02</v>
      </c>
      <c r="G944" s="1" t="s">
        <v>6</v>
      </c>
      <c r="H944" s="2">
        <f t="shared" si="154"/>
        <v>-0.14000000000000057</v>
      </c>
      <c r="I944" s="3">
        <f t="shared" si="155"/>
        <v>-1.6806722689075698E-3</v>
      </c>
      <c r="K944" s="4" t="str">
        <f t="shared" si="156"/>
        <v>'20101117',</v>
      </c>
      <c r="L944" s="4" t="str">
        <f t="shared" si="157"/>
        <v>'USDJPY',</v>
      </c>
      <c r="M944" s="4" t="str">
        <f t="shared" si="158"/>
        <v>83.16,</v>
      </c>
      <c r="N944" s="4" t="str">
        <f t="shared" si="159"/>
        <v>83.3,</v>
      </c>
      <c r="O944" s="4" t="str">
        <f t="shared" si="160"/>
        <v>83.52,</v>
      </c>
      <c r="P944" s="4" t="str">
        <f t="shared" si="161"/>
        <v>83.02,</v>
      </c>
      <c r="Q944" s="5" t="s">
        <v>10</v>
      </c>
      <c r="R944" s="4" t="str">
        <f t="shared" si="162"/>
        <v>-0.14,</v>
      </c>
      <c r="S944" s="4" t="str">
        <f t="shared" si="163"/>
        <v>-0.00168</v>
      </c>
      <c r="T944" s="4" t="str">
        <f t="shared" si="164"/>
        <v>insert into FXRATE values ('20101117','USDJPY',83.16,83.3,83.52,83.02,null, -0.14,-0.00168);</v>
      </c>
    </row>
    <row r="945" spans="1:20" x14ac:dyDescent="0.2">
      <c r="A945" s="1">
        <v>20101118</v>
      </c>
      <c r="B945" s="1" t="s">
        <v>5</v>
      </c>
      <c r="C945" s="2">
        <v>83.51</v>
      </c>
      <c r="D945" s="2">
        <v>83.16</v>
      </c>
      <c r="E945" s="2">
        <v>83.75</v>
      </c>
      <c r="F945" s="2">
        <v>83.1</v>
      </c>
      <c r="G945" s="1" t="s">
        <v>6</v>
      </c>
      <c r="H945" s="2">
        <f t="shared" si="154"/>
        <v>0.35000000000000853</v>
      </c>
      <c r="I945" s="3">
        <f t="shared" si="155"/>
        <v>4.208754208754311E-3</v>
      </c>
      <c r="K945" s="4" t="str">
        <f t="shared" si="156"/>
        <v>'20101118',</v>
      </c>
      <c r="L945" s="4" t="str">
        <f t="shared" si="157"/>
        <v>'USDJPY',</v>
      </c>
      <c r="M945" s="4" t="str">
        <f t="shared" si="158"/>
        <v>83.51,</v>
      </c>
      <c r="N945" s="4" t="str">
        <f t="shared" si="159"/>
        <v>83.16,</v>
      </c>
      <c r="O945" s="4" t="str">
        <f t="shared" si="160"/>
        <v>83.75,</v>
      </c>
      <c r="P945" s="4" t="str">
        <f t="shared" si="161"/>
        <v>83.1,</v>
      </c>
      <c r="Q945" s="5" t="s">
        <v>10</v>
      </c>
      <c r="R945" s="4" t="str">
        <f t="shared" si="162"/>
        <v>0.35,</v>
      </c>
      <c r="S945" s="4" t="str">
        <f t="shared" si="163"/>
        <v>0.00421</v>
      </c>
      <c r="T945" s="4" t="str">
        <f t="shared" si="164"/>
        <v>insert into FXRATE values ('20101118','USDJPY',83.51,83.16,83.75,83.1,null, 0.35,0.00421);</v>
      </c>
    </row>
    <row r="946" spans="1:20" x14ac:dyDescent="0.2">
      <c r="A946" s="1">
        <v>20101119</v>
      </c>
      <c r="B946" s="1" t="s">
        <v>5</v>
      </c>
      <c r="C946" s="2">
        <v>83.47</v>
      </c>
      <c r="D946" s="2">
        <v>83.51</v>
      </c>
      <c r="E946" s="2">
        <v>83.63</v>
      </c>
      <c r="F946" s="2">
        <v>83.13</v>
      </c>
      <c r="G946" s="1" t="s">
        <v>6</v>
      </c>
      <c r="H946" s="2">
        <f t="shared" si="154"/>
        <v>-4.0000000000006253E-2</v>
      </c>
      <c r="I946" s="3">
        <f t="shared" si="155"/>
        <v>-4.7898455274824871E-4</v>
      </c>
      <c r="K946" s="4" t="str">
        <f t="shared" si="156"/>
        <v>'20101119',</v>
      </c>
      <c r="L946" s="4" t="str">
        <f t="shared" si="157"/>
        <v>'USDJPY',</v>
      </c>
      <c r="M946" s="4" t="str">
        <f t="shared" si="158"/>
        <v>83.47,</v>
      </c>
      <c r="N946" s="4" t="str">
        <f t="shared" si="159"/>
        <v>83.51,</v>
      </c>
      <c r="O946" s="4" t="str">
        <f t="shared" si="160"/>
        <v>83.63,</v>
      </c>
      <c r="P946" s="4" t="str">
        <f t="shared" si="161"/>
        <v>83.13,</v>
      </c>
      <c r="Q946" s="5" t="s">
        <v>10</v>
      </c>
      <c r="R946" s="4" t="str">
        <f t="shared" si="162"/>
        <v>-0.04,</v>
      </c>
      <c r="S946" s="4" t="str">
        <f t="shared" si="163"/>
        <v>-0.00048</v>
      </c>
      <c r="T946" s="4" t="str">
        <f t="shared" si="164"/>
        <v>insert into FXRATE values ('20101119','USDJPY',83.47,83.51,83.63,83.13,null, -0.04,-0.00048);</v>
      </c>
    </row>
    <row r="947" spans="1:20" x14ac:dyDescent="0.2">
      <c r="A947" s="1">
        <v>20101122</v>
      </c>
      <c r="B947" s="1" t="s">
        <v>5</v>
      </c>
      <c r="C947" s="2">
        <v>83.33</v>
      </c>
      <c r="D947" s="2">
        <v>83.52</v>
      </c>
      <c r="E947" s="2">
        <v>83.53</v>
      </c>
      <c r="F947" s="2">
        <v>83.23</v>
      </c>
      <c r="G947" s="1" t="s">
        <v>6</v>
      </c>
      <c r="H947" s="2">
        <f t="shared" si="154"/>
        <v>-0.14000000000000057</v>
      </c>
      <c r="I947" s="3">
        <f t="shared" si="155"/>
        <v>-1.6772493111297541E-3</v>
      </c>
      <c r="K947" s="4" t="str">
        <f t="shared" si="156"/>
        <v>'20101122',</v>
      </c>
      <c r="L947" s="4" t="str">
        <f t="shared" si="157"/>
        <v>'USDJPY',</v>
      </c>
      <c r="M947" s="4" t="str">
        <f t="shared" si="158"/>
        <v>83.33,</v>
      </c>
      <c r="N947" s="4" t="str">
        <f t="shared" si="159"/>
        <v>83.52,</v>
      </c>
      <c r="O947" s="4" t="str">
        <f t="shared" si="160"/>
        <v>83.53,</v>
      </c>
      <c r="P947" s="4" t="str">
        <f t="shared" si="161"/>
        <v>83.23,</v>
      </c>
      <c r="Q947" s="5" t="s">
        <v>10</v>
      </c>
      <c r="R947" s="4" t="str">
        <f t="shared" si="162"/>
        <v>-0.14,</v>
      </c>
      <c r="S947" s="4" t="str">
        <f t="shared" si="163"/>
        <v>-0.00168</v>
      </c>
      <c r="T947" s="4" t="str">
        <f t="shared" si="164"/>
        <v>insert into FXRATE values ('20101122','USDJPY',83.33,83.52,83.53,83.23,null, -0.14,-0.00168);</v>
      </c>
    </row>
    <row r="948" spans="1:20" x14ac:dyDescent="0.2">
      <c r="A948" s="1">
        <v>20101123</v>
      </c>
      <c r="B948" s="1" t="s">
        <v>5</v>
      </c>
      <c r="C948" s="2">
        <v>83.12</v>
      </c>
      <c r="D948" s="2">
        <v>83.33</v>
      </c>
      <c r="E948" s="2">
        <v>83.83</v>
      </c>
      <c r="F948" s="2">
        <v>82.76</v>
      </c>
      <c r="G948" s="1" t="s">
        <v>6</v>
      </c>
      <c r="H948" s="2">
        <f t="shared" si="154"/>
        <v>-0.20999999999999375</v>
      </c>
      <c r="I948" s="3">
        <f t="shared" si="155"/>
        <v>-2.5201008040320865E-3</v>
      </c>
      <c r="K948" s="4" t="str">
        <f t="shared" si="156"/>
        <v>'20101123',</v>
      </c>
      <c r="L948" s="4" t="str">
        <f t="shared" si="157"/>
        <v>'USDJPY',</v>
      </c>
      <c r="M948" s="4" t="str">
        <f t="shared" si="158"/>
        <v>83.12,</v>
      </c>
      <c r="N948" s="4" t="str">
        <f t="shared" si="159"/>
        <v>83.33,</v>
      </c>
      <c r="O948" s="4" t="str">
        <f t="shared" si="160"/>
        <v>83.83,</v>
      </c>
      <c r="P948" s="4" t="str">
        <f t="shared" si="161"/>
        <v>82.76,</v>
      </c>
      <c r="Q948" s="5" t="s">
        <v>10</v>
      </c>
      <c r="R948" s="4" t="str">
        <f t="shared" si="162"/>
        <v>-0.21,</v>
      </c>
      <c r="S948" s="4" t="str">
        <f t="shared" si="163"/>
        <v>-0.00252</v>
      </c>
      <c r="T948" s="4" t="str">
        <f t="shared" si="164"/>
        <v>insert into FXRATE values ('20101123','USDJPY',83.12,83.33,83.83,82.76,null, -0.21,-0.00252);</v>
      </c>
    </row>
    <row r="949" spans="1:20" x14ac:dyDescent="0.2">
      <c r="A949" s="1">
        <v>20101124</v>
      </c>
      <c r="B949" s="1" t="s">
        <v>5</v>
      </c>
      <c r="C949" s="2">
        <v>83.51</v>
      </c>
      <c r="D949" s="2">
        <v>83.12</v>
      </c>
      <c r="E949" s="2">
        <v>83.62</v>
      </c>
      <c r="F949" s="2">
        <v>82.92</v>
      </c>
      <c r="G949" s="1" t="s">
        <v>6</v>
      </c>
      <c r="H949" s="2">
        <f t="shared" si="154"/>
        <v>0.39000000000000057</v>
      </c>
      <c r="I949" s="3">
        <f t="shared" si="155"/>
        <v>4.6920115495668975E-3</v>
      </c>
      <c r="K949" s="4" t="str">
        <f t="shared" si="156"/>
        <v>'20101124',</v>
      </c>
      <c r="L949" s="4" t="str">
        <f t="shared" si="157"/>
        <v>'USDJPY',</v>
      </c>
      <c r="M949" s="4" t="str">
        <f t="shared" si="158"/>
        <v>83.51,</v>
      </c>
      <c r="N949" s="4" t="str">
        <f t="shared" si="159"/>
        <v>83.12,</v>
      </c>
      <c r="O949" s="4" t="str">
        <f t="shared" si="160"/>
        <v>83.62,</v>
      </c>
      <c r="P949" s="4" t="str">
        <f t="shared" si="161"/>
        <v>82.92,</v>
      </c>
      <c r="Q949" s="5" t="s">
        <v>10</v>
      </c>
      <c r="R949" s="4" t="str">
        <f t="shared" si="162"/>
        <v>0.39,</v>
      </c>
      <c r="S949" s="4" t="str">
        <f t="shared" si="163"/>
        <v>0.00469</v>
      </c>
      <c r="T949" s="4" t="str">
        <f t="shared" si="164"/>
        <v>insert into FXRATE values ('20101124','USDJPY',83.51,83.12,83.62,82.92,null, 0.39,0.00469);</v>
      </c>
    </row>
    <row r="950" spans="1:20" x14ac:dyDescent="0.2">
      <c r="A950" s="1">
        <v>20101125</v>
      </c>
      <c r="B950" s="1" t="s">
        <v>5</v>
      </c>
      <c r="C950" s="2">
        <v>83.56</v>
      </c>
      <c r="D950" s="2">
        <v>83.51</v>
      </c>
      <c r="E950" s="2">
        <v>83.67</v>
      </c>
      <c r="F950" s="2">
        <v>83.4</v>
      </c>
      <c r="G950" s="1" t="s">
        <v>6</v>
      </c>
      <c r="H950" s="2">
        <f t="shared" si="154"/>
        <v>4.9999999999997158E-2</v>
      </c>
      <c r="I950" s="3">
        <f t="shared" si="155"/>
        <v>5.9873069093518332E-4</v>
      </c>
      <c r="K950" s="4" t="str">
        <f t="shared" si="156"/>
        <v>'20101125',</v>
      </c>
      <c r="L950" s="4" t="str">
        <f t="shared" si="157"/>
        <v>'USDJPY',</v>
      </c>
      <c r="M950" s="4" t="str">
        <f t="shared" si="158"/>
        <v>83.56,</v>
      </c>
      <c r="N950" s="4" t="str">
        <f t="shared" si="159"/>
        <v>83.51,</v>
      </c>
      <c r="O950" s="4" t="str">
        <f t="shared" si="160"/>
        <v>83.67,</v>
      </c>
      <c r="P950" s="4" t="str">
        <f t="shared" si="161"/>
        <v>83.4,</v>
      </c>
      <c r="Q950" s="5" t="s">
        <v>10</v>
      </c>
      <c r="R950" s="4" t="str">
        <f t="shared" si="162"/>
        <v>0.05,</v>
      </c>
      <c r="S950" s="4" t="str">
        <f t="shared" si="163"/>
        <v>0.0006</v>
      </c>
      <c r="T950" s="4" t="str">
        <f t="shared" si="164"/>
        <v>insert into FXRATE values ('20101125','USDJPY',83.56,83.51,83.67,83.4,null, 0.05,0.0006);</v>
      </c>
    </row>
    <row r="951" spans="1:20" x14ac:dyDescent="0.2">
      <c r="A951" s="1">
        <v>20101126</v>
      </c>
      <c r="B951" s="1" t="s">
        <v>5</v>
      </c>
      <c r="C951" s="2">
        <v>84.07</v>
      </c>
      <c r="D951" s="2">
        <v>83.56</v>
      </c>
      <c r="E951" s="2">
        <v>84.15</v>
      </c>
      <c r="F951" s="2">
        <v>83.54</v>
      </c>
      <c r="G951" s="1" t="s">
        <v>6</v>
      </c>
      <c r="H951" s="2">
        <f t="shared" si="154"/>
        <v>0.50999999999999091</v>
      </c>
      <c r="I951" s="3">
        <f t="shared" si="155"/>
        <v>6.1033987553852425E-3</v>
      </c>
      <c r="K951" s="4" t="str">
        <f t="shared" si="156"/>
        <v>'20101126',</v>
      </c>
      <c r="L951" s="4" t="str">
        <f t="shared" si="157"/>
        <v>'USDJPY',</v>
      </c>
      <c r="M951" s="4" t="str">
        <f t="shared" si="158"/>
        <v>84.07,</v>
      </c>
      <c r="N951" s="4" t="str">
        <f t="shared" si="159"/>
        <v>83.56,</v>
      </c>
      <c r="O951" s="4" t="str">
        <f t="shared" si="160"/>
        <v>84.15,</v>
      </c>
      <c r="P951" s="4" t="str">
        <f t="shared" si="161"/>
        <v>83.54,</v>
      </c>
      <c r="Q951" s="5" t="s">
        <v>10</v>
      </c>
      <c r="R951" s="4" t="str">
        <f t="shared" si="162"/>
        <v>0.51,</v>
      </c>
      <c r="S951" s="4" t="str">
        <f t="shared" si="163"/>
        <v>0.0061</v>
      </c>
      <c r="T951" s="4" t="str">
        <f t="shared" si="164"/>
        <v>insert into FXRATE values ('20101126','USDJPY',84.07,83.56,84.15,83.54,null, 0.51,0.0061);</v>
      </c>
    </row>
    <row r="952" spans="1:20" x14ac:dyDescent="0.2">
      <c r="A952" s="1">
        <v>20101129</v>
      </c>
      <c r="B952" s="1" t="s">
        <v>5</v>
      </c>
      <c r="C952" s="2">
        <v>84.26</v>
      </c>
      <c r="D952" s="2">
        <v>84.14</v>
      </c>
      <c r="E952" s="2">
        <v>84.37</v>
      </c>
      <c r="F952" s="2">
        <v>83.79</v>
      </c>
      <c r="G952" s="1" t="s">
        <v>6</v>
      </c>
      <c r="H952" s="2">
        <f t="shared" si="154"/>
        <v>0.19000000000001194</v>
      </c>
      <c r="I952" s="3">
        <f t="shared" si="155"/>
        <v>2.2600214107292966E-3</v>
      </c>
      <c r="K952" s="4" t="str">
        <f t="shared" si="156"/>
        <v>'20101129',</v>
      </c>
      <c r="L952" s="4" t="str">
        <f t="shared" si="157"/>
        <v>'USDJPY',</v>
      </c>
      <c r="M952" s="4" t="str">
        <f t="shared" si="158"/>
        <v>84.26,</v>
      </c>
      <c r="N952" s="4" t="str">
        <f t="shared" si="159"/>
        <v>84.14,</v>
      </c>
      <c r="O952" s="4" t="str">
        <f t="shared" si="160"/>
        <v>84.37,</v>
      </c>
      <c r="P952" s="4" t="str">
        <f t="shared" si="161"/>
        <v>83.79,</v>
      </c>
      <c r="Q952" s="5" t="s">
        <v>10</v>
      </c>
      <c r="R952" s="4" t="str">
        <f t="shared" si="162"/>
        <v>0.19,</v>
      </c>
      <c r="S952" s="4" t="str">
        <f t="shared" si="163"/>
        <v>0.00226</v>
      </c>
      <c r="T952" s="4" t="str">
        <f t="shared" si="164"/>
        <v>insert into FXRATE values ('20101129','USDJPY',84.26,84.14,84.37,83.79,null, 0.19,0.00226);</v>
      </c>
    </row>
    <row r="953" spans="1:20" x14ac:dyDescent="0.2">
      <c r="A953" s="1">
        <v>20101130</v>
      </c>
      <c r="B953" s="1" t="s">
        <v>5</v>
      </c>
      <c r="C953" s="2">
        <v>83.65</v>
      </c>
      <c r="D953" s="2">
        <v>84.26</v>
      </c>
      <c r="E953" s="2">
        <v>84.3</v>
      </c>
      <c r="F953" s="2">
        <v>83.39</v>
      </c>
      <c r="G953" s="1" t="s">
        <v>6</v>
      </c>
      <c r="H953" s="2">
        <f t="shared" si="154"/>
        <v>-0.60999999999999943</v>
      </c>
      <c r="I953" s="3">
        <f t="shared" si="155"/>
        <v>-7.2394967956325587E-3</v>
      </c>
      <c r="K953" s="4" t="str">
        <f t="shared" si="156"/>
        <v>'20101130',</v>
      </c>
      <c r="L953" s="4" t="str">
        <f t="shared" si="157"/>
        <v>'USDJPY',</v>
      </c>
      <c r="M953" s="4" t="str">
        <f t="shared" si="158"/>
        <v>83.65,</v>
      </c>
      <c r="N953" s="4" t="str">
        <f t="shared" si="159"/>
        <v>84.26,</v>
      </c>
      <c r="O953" s="4" t="str">
        <f t="shared" si="160"/>
        <v>84.3,</v>
      </c>
      <c r="P953" s="4" t="str">
        <f t="shared" si="161"/>
        <v>83.39,</v>
      </c>
      <c r="Q953" s="5" t="s">
        <v>10</v>
      </c>
      <c r="R953" s="4" t="str">
        <f t="shared" si="162"/>
        <v>-0.61,</v>
      </c>
      <c r="S953" s="4" t="str">
        <f t="shared" si="163"/>
        <v>-0.00724</v>
      </c>
      <c r="T953" s="4" t="str">
        <f t="shared" si="164"/>
        <v>insert into FXRATE values ('20101130','USDJPY',83.65,84.26,84.3,83.39,null, -0.61,-0.00724);</v>
      </c>
    </row>
    <row r="954" spans="1:20" x14ac:dyDescent="0.2">
      <c r="A954" s="1">
        <v>20101201</v>
      </c>
      <c r="B954" s="1" t="s">
        <v>5</v>
      </c>
      <c r="C954" s="2">
        <v>84.18</v>
      </c>
      <c r="D954" s="2">
        <v>83.65</v>
      </c>
      <c r="E954" s="2">
        <v>84.36</v>
      </c>
      <c r="F954" s="2">
        <v>83.37</v>
      </c>
      <c r="G954" s="1" t="s">
        <v>6</v>
      </c>
      <c r="H954" s="2">
        <f t="shared" si="154"/>
        <v>0.53000000000000114</v>
      </c>
      <c r="I954" s="3">
        <f t="shared" si="155"/>
        <v>6.3359234907352192E-3</v>
      </c>
      <c r="K954" s="4" t="str">
        <f t="shared" si="156"/>
        <v>'20101201',</v>
      </c>
      <c r="L954" s="4" t="str">
        <f t="shared" si="157"/>
        <v>'USDJPY',</v>
      </c>
      <c r="M954" s="4" t="str">
        <f t="shared" si="158"/>
        <v>84.18,</v>
      </c>
      <c r="N954" s="4" t="str">
        <f t="shared" si="159"/>
        <v>83.65,</v>
      </c>
      <c r="O954" s="4" t="str">
        <f t="shared" si="160"/>
        <v>84.36,</v>
      </c>
      <c r="P954" s="4" t="str">
        <f t="shared" si="161"/>
        <v>83.37,</v>
      </c>
      <c r="Q954" s="5" t="s">
        <v>10</v>
      </c>
      <c r="R954" s="4" t="str">
        <f t="shared" si="162"/>
        <v>0.53,</v>
      </c>
      <c r="S954" s="4" t="str">
        <f t="shared" si="163"/>
        <v>0.00634</v>
      </c>
      <c r="T954" s="4" t="str">
        <f t="shared" si="164"/>
        <v>insert into FXRATE values ('20101201','USDJPY',84.18,83.65,84.36,83.37,null, 0.53,0.00634);</v>
      </c>
    </row>
    <row r="955" spans="1:20" x14ac:dyDescent="0.2">
      <c r="A955" s="1">
        <v>20101202</v>
      </c>
      <c r="B955" s="1" t="s">
        <v>5</v>
      </c>
      <c r="C955" s="2">
        <v>83.82</v>
      </c>
      <c r="D955" s="2">
        <v>84.18</v>
      </c>
      <c r="E955" s="2">
        <v>84.34</v>
      </c>
      <c r="F955" s="2">
        <v>83.46</v>
      </c>
      <c r="G955" s="1" t="s">
        <v>6</v>
      </c>
      <c r="H955" s="2">
        <f t="shared" si="154"/>
        <v>-0.36000000000001364</v>
      </c>
      <c r="I955" s="3">
        <f t="shared" si="155"/>
        <v>-4.2765502494655928E-3</v>
      </c>
      <c r="K955" s="4" t="str">
        <f t="shared" si="156"/>
        <v>'20101202',</v>
      </c>
      <c r="L955" s="4" t="str">
        <f t="shared" si="157"/>
        <v>'USDJPY',</v>
      </c>
      <c r="M955" s="4" t="str">
        <f t="shared" si="158"/>
        <v>83.82,</v>
      </c>
      <c r="N955" s="4" t="str">
        <f t="shared" si="159"/>
        <v>84.18,</v>
      </c>
      <c r="O955" s="4" t="str">
        <f t="shared" si="160"/>
        <v>84.34,</v>
      </c>
      <c r="P955" s="4" t="str">
        <f t="shared" si="161"/>
        <v>83.46,</v>
      </c>
      <c r="Q955" s="5" t="s">
        <v>10</v>
      </c>
      <c r="R955" s="4" t="str">
        <f t="shared" si="162"/>
        <v>-0.36,</v>
      </c>
      <c r="S955" s="4" t="str">
        <f t="shared" si="163"/>
        <v>-0.00428</v>
      </c>
      <c r="T955" s="4" t="str">
        <f t="shared" si="164"/>
        <v>insert into FXRATE values ('20101202','USDJPY',83.82,84.18,84.34,83.46,null, -0.36,-0.00428);</v>
      </c>
    </row>
    <row r="956" spans="1:20" x14ac:dyDescent="0.2">
      <c r="A956" s="1">
        <v>20101203</v>
      </c>
      <c r="B956" s="1" t="s">
        <v>5</v>
      </c>
      <c r="C956" s="2">
        <v>82.7</v>
      </c>
      <c r="D956" s="2">
        <v>83.82</v>
      </c>
      <c r="E956" s="2">
        <v>83.87</v>
      </c>
      <c r="F956" s="2">
        <v>82.5</v>
      </c>
      <c r="G956" s="1" t="s">
        <v>6</v>
      </c>
      <c r="H956" s="2">
        <f t="shared" si="154"/>
        <v>-1.1199999999999903</v>
      </c>
      <c r="I956" s="3">
        <f t="shared" si="155"/>
        <v>-1.3361966117871516E-2</v>
      </c>
      <c r="K956" s="4" t="str">
        <f t="shared" si="156"/>
        <v>'20101203',</v>
      </c>
      <c r="L956" s="4" t="str">
        <f t="shared" si="157"/>
        <v>'USDJPY',</v>
      </c>
      <c r="M956" s="4" t="str">
        <f t="shared" si="158"/>
        <v>82.7,</v>
      </c>
      <c r="N956" s="4" t="str">
        <f t="shared" si="159"/>
        <v>83.82,</v>
      </c>
      <c r="O956" s="4" t="str">
        <f t="shared" si="160"/>
        <v>83.87,</v>
      </c>
      <c r="P956" s="4" t="str">
        <f t="shared" si="161"/>
        <v>82.5,</v>
      </c>
      <c r="Q956" s="5" t="s">
        <v>10</v>
      </c>
      <c r="R956" s="4" t="str">
        <f t="shared" si="162"/>
        <v>-1.12,</v>
      </c>
      <c r="S956" s="4" t="str">
        <f t="shared" si="163"/>
        <v>-0.01336</v>
      </c>
      <c r="T956" s="4" t="str">
        <f t="shared" si="164"/>
        <v>insert into FXRATE values ('20101203','USDJPY',82.7,83.82,83.87,82.5,null, -1.12,-0.01336);</v>
      </c>
    </row>
    <row r="957" spans="1:20" x14ac:dyDescent="0.2">
      <c r="A957" s="1">
        <v>20101206</v>
      </c>
      <c r="B957" s="1" t="s">
        <v>5</v>
      </c>
      <c r="C957" s="2">
        <v>82.64</v>
      </c>
      <c r="D957" s="2">
        <v>82.7</v>
      </c>
      <c r="E957" s="2">
        <v>82.96</v>
      </c>
      <c r="F957" s="2">
        <v>82.57</v>
      </c>
      <c r="G957" s="1" t="s">
        <v>6</v>
      </c>
      <c r="H957" s="2">
        <f t="shared" si="154"/>
        <v>-6.0000000000002274E-2</v>
      </c>
      <c r="I957" s="3">
        <f t="shared" si="155"/>
        <v>-7.2551390568321972E-4</v>
      </c>
      <c r="K957" s="4" t="str">
        <f t="shared" si="156"/>
        <v>'20101206',</v>
      </c>
      <c r="L957" s="4" t="str">
        <f t="shared" si="157"/>
        <v>'USDJPY',</v>
      </c>
      <c r="M957" s="4" t="str">
        <f t="shared" si="158"/>
        <v>82.64,</v>
      </c>
      <c r="N957" s="4" t="str">
        <f t="shared" si="159"/>
        <v>82.7,</v>
      </c>
      <c r="O957" s="4" t="str">
        <f t="shared" si="160"/>
        <v>82.96,</v>
      </c>
      <c r="P957" s="4" t="str">
        <f t="shared" si="161"/>
        <v>82.57,</v>
      </c>
      <c r="Q957" s="5" t="s">
        <v>10</v>
      </c>
      <c r="R957" s="4" t="str">
        <f t="shared" si="162"/>
        <v>-0.06,</v>
      </c>
      <c r="S957" s="4" t="str">
        <f t="shared" si="163"/>
        <v>-0.00073</v>
      </c>
      <c r="T957" s="4" t="str">
        <f t="shared" si="164"/>
        <v>insert into FXRATE values ('20101206','USDJPY',82.64,82.7,82.96,82.57,null, -0.06,-0.00073);</v>
      </c>
    </row>
    <row r="958" spans="1:20" x14ac:dyDescent="0.2">
      <c r="A958" s="1">
        <v>20101207</v>
      </c>
      <c r="B958" s="1" t="s">
        <v>5</v>
      </c>
      <c r="C958" s="2">
        <v>83.46</v>
      </c>
      <c r="D958" s="2">
        <v>82.64</v>
      </c>
      <c r="E958" s="2">
        <v>83.61</v>
      </c>
      <c r="F958" s="2">
        <v>82.33</v>
      </c>
      <c r="G958" s="1" t="s">
        <v>6</v>
      </c>
      <c r="H958" s="2">
        <f t="shared" si="154"/>
        <v>0.81999999999999318</v>
      </c>
      <c r="I958" s="3">
        <f t="shared" si="155"/>
        <v>9.9225556631170522E-3</v>
      </c>
      <c r="K958" s="4" t="str">
        <f t="shared" si="156"/>
        <v>'20101207',</v>
      </c>
      <c r="L958" s="4" t="str">
        <f t="shared" si="157"/>
        <v>'USDJPY',</v>
      </c>
      <c r="M958" s="4" t="str">
        <f t="shared" si="158"/>
        <v>83.46,</v>
      </c>
      <c r="N958" s="4" t="str">
        <f t="shared" si="159"/>
        <v>82.64,</v>
      </c>
      <c r="O958" s="4" t="str">
        <f t="shared" si="160"/>
        <v>83.61,</v>
      </c>
      <c r="P958" s="4" t="str">
        <f t="shared" si="161"/>
        <v>82.33,</v>
      </c>
      <c r="Q958" s="5" t="s">
        <v>10</v>
      </c>
      <c r="R958" s="4" t="str">
        <f t="shared" si="162"/>
        <v>0.82,</v>
      </c>
      <c r="S958" s="4" t="str">
        <f t="shared" si="163"/>
        <v>0.00992</v>
      </c>
      <c r="T958" s="4" t="str">
        <f t="shared" si="164"/>
        <v>insert into FXRATE values ('20101207','USDJPY',83.46,82.64,83.61,82.33,null, 0.82,0.00992);</v>
      </c>
    </row>
    <row r="959" spans="1:20" x14ac:dyDescent="0.2">
      <c r="A959" s="1">
        <v>20101208</v>
      </c>
      <c r="B959" s="1" t="s">
        <v>5</v>
      </c>
      <c r="C959" s="2">
        <v>84.03</v>
      </c>
      <c r="D959" s="2">
        <v>83.46</v>
      </c>
      <c r="E959" s="2">
        <v>84.27</v>
      </c>
      <c r="F959" s="2">
        <v>83.43</v>
      </c>
      <c r="G959" s="1" t="s">
        <v>6</v>
      </c>
      <c r="H959" s="2">
        <f t="shared" si="154"/>
        <v>0.57000000000000739</v>
      </c>
      <c r="I959" s="3">
        <f t="shared" si="155"/>
        <v>6.8296189791517787E-3</v>
      </c>
      <c r="K959" s="4" t="str">
        <f t="shared" si="156"/>
        <v>'20101208',</v>
      </c>
      <c r="L959" s="4" t="str">
        <f t="shared" si="157"/>
        <v>'USDJPY',</v>
      </c>
      <c r="M959" s="4" t="str">
        <f t="shared" si="158"/>
        <v>84.03,</v>
      </c>
      <c r="N959" s="4" t="str">
        <f t="shared" si="159"/>
        <v>83.46,</v>
      </c>
      <c r="O959" s="4" t="str">
        <f t="shared" si="160"/>
        <v>84.27,</v>
      </c>
      <c r="P959" s="4" t="str">
        <f t="shared" si="161"/>
        <v>83.43,</v>
      </c>
      <c r="Q959" s="5" t="s">
        <v>10</v>
      </c>
      <c r="R959" s="4" t="str">
        <f t="shared" si="162"/>
        <v>0.57,</v>
      </c>
      <c r="S959" s="4" t="str">
        <f t="shared" si="163"/>
        <v>0.00683</v>
      </c>
      <c r="T959" s="4" t="str">
        <f t="shared" si="164"/>
        <v>insert into FXRATE values ('20101208','USDJPY',84.03,83.46,84.27,83.43,null, 0.57,0.00683);</v>
      </c>
    </row>
    <row r="960" spans="1:20" x14ac:dyDescent="0.2">
      <c r="A960" s="1">
        <v>20101209</v>
      </c>
      <c r="B960" s="1" t="s">
        <v>5</v>
      </c>
      <c r="C960" s="2">
        <v>83.7</v>
      </c>
      <c r="D960" s="2">
        <v>84.03</v>
      </c>
      <c r="E960" s="2">
        <v>84.08</v>
      </c>
      <c r="F960" s="2">
        <v>83.5</v>
      </c>
      <c r="G960" s="1" t="s">
        <v>6</v>
      </c>
      <c r="H960" s="2">
        <f t="shared" si="154"/>
        <v>-0.32999999999999829</v>
      </c>
      <c r="I960" s="3">
        <f t="shared" si="155"/>
        <v>-3.9271688682613153E-3</v>
      </c>
      <c r="K960" s="4" t="str">
        <f t="shared" si="156"/>
        <v>'20101209',</v>
      </c>
      <c r="L960" s="4" t="str">
        <f t="shared" si="157"/>
        <v>'USDJPY',</v>
      </c>
      <c r="M960" s="4" t="str">
        <f t="shared" si="158"/>
        <v>83.7,</v>
      </c>
      <c r="N960" s="4" t="str">
        <f t="shared" si="159"/>
        <v>84.03,</v>
      </c>
      <c r="O960" s="4" t="str">
        <f t="shared" si="160"/>
        <v>84.08,</v>
      </c>
      <c r="P960" s="4" t="str">
        <f t="shared" si="161"/>
        <v>83.5,</v>
      </c>
      <c r="Q960" s="5" t="s">
        <v>10</v>
      </c>
      <c r="R960" s="4" t="str">
        <f t="shared" si="162"/>
        <v>-0.33,</v>
      </c>
      <c r="S960" s="4" t="str">
        <f t="shared" si="163"/>
        <v>-0.00393</v>
      </c>
      <c r="T960" s="4" t="str">
        <f t="shared" si="164"/>
        <v>insert into FXRATE values ('20101209','USDJPY',83.7,84.03,84.08,83.5,null, -0.33,-0.00393);</v>
      </c>
    </row>
    <row r="961" spans="1:20" x14ac:dyDescent="0.2">
      <c r="A961" s="1">
        <v>20101210</v>
      </c>
      <c r="B961" s="1" t="s">
        <v>5</v>
      </c>
      <c r="C961" s="2">
        <v>83.91</v>
      </c>
      <c r="D961" s="2">
        <v>83.7</v>
      </c>
      <c r="E961" s="2">
        <v>83.99</v>
      </c>
      <c r="F961" s="2">
        <v>83.45</v>
      </c>
      <c r="G961" s="1" t="s">
        <v>6</v>
      </c>
      <c r="H961" s="2">
        <f t="shared" si="154"/>
        <v>0.20999999999999375</v>
      </c>
      <c r="I961" s="3">
        <f t="shared" si="155"/>
        <v>2.5089605734766279E-3</v>
      </c>
      <c r="K961" s="4" t="str">
        <f t="shared" si="156"/>
        <v>'20101210',</v>
      </c>
      <c r="L961" s="4" t="str">
        <f t="shared" si="157"/>
        <v>'USDJPY',</v>
      </c>
      <c r="M961" s="4" t="str">
        <f t="shared" si="158"/>
        <v>83.91,</v>
      </c>
      <c r="N961" s="4" t="str">
        <f t="shared" si="159"/>
        <v>83.7,</v>
      </c>
      <c r="O961" s="4" t="str">
        <f t="shared" si="160"/>
        <v>83.99,</v>
      </c>
      <c r="P961" s="4" t="str">
        <f t="shared" si="161"/>
        <v>83.45,</v>
      </c>
      <c r="Q961" s="5" t="s">
        <v>10</v>
      </c>
      <c r="R961" s="4" t="str">
        <f t="shared" si="162"/>
        <v>0.21,</v>
      </c>
      <c r="S961" s="4" t="str">
        <f t="shared" si="163"/>
        <v>0.00251</v>
      </c>
      <c r="T961" s="4" t="str">
        <f t="shared" si="164"/>
        <v>insert into FXRATE values ('20101210','USDJPY',83.91,83.7,83.99,83.45,null, 0.21,0.00251);</v>
      </c>
    </row>
    <row r="962" spans="1:20" x14ac:dyDescent="0.2">
      <c r="A962" s="1">
        <v>20101213</v>
      </c>
      <c r="B962" s="1" t="s">
        <v>5</v>
      </c>
      <c r="C962" s="2">
        <v>83.41</v>
      </c>
      <c r="D962" s="2">
        <v>83.92</v>
      </c>
      <c r="E962" s="2">
        <v>84.32</v>
      </c>
      <c r="F962" s="2">
        <v>83.1</v>
      </c>
      <c r="G962" s="1" t="s">
        <v>6</v>
      </c>
      <c r="H962" s="2">
        <f t="shared" si="154"/>
        <v>-0.5</v>
      </c>
      <c r="I962" s="3">
        <f t="shared" si="155"/>
        <v>-5.9587653438207605E-3</v>
      </c>
      <c r="K962" s="4" t="str">
        <f t="shared" si="156"/>
        <v>'20101213',</v>
      </c>
      <c r="L962" s="4" t="str">
        <f t="shared" si="157"/>
        <v>'USDJPY',</v>
      </c>
      <c r="M962" s="4" t="str">
        <f t="shared" si="158"/>
        <v>83.41,</v>
      </c>
      <c r="N962" s="4" t="str">
        <f t="shared" si="159"/>
        <v>83.92,</v>
      </c>
      <c r="O962" s="4" t="str">
        <f t="shared" si="160"/>
        <v>84.32,</v>
      </c>
      <c r="P962" s="4" t="str">
        <f t="shared" si="161"/>
        <v>83.1,</v>
      </c>
      <c r="Q962" s="5" t="s">
        <v>10</v>
      </c>
      <c r="R962" s="4" t="str">
        <f t="shared" si="162"/>
        <v>-0.5,</v>
      </c>
      <c r="S962" s="4" t="str">
        <f t="shared" si="163"/>
        <v>-0.00596</v>
      </c>
      <c r="T962" s="4" t="str">
        <f t="shared" si="164"/>
        <v>insert into FXRATE values ('20101213','USDJPY',83.41,83.92,84.32,83.1,null, -0.5,-0.00596);</v>
      </c>
    </row>
    <row r="963" spans="1:20" x14ac:dyDescent="0.2">
      <c r="A963" s="1">
        <v>20101214</v>
      </c>
      <c r="B963" s="1" t="s">
        <v>5</v>
      </c>
      <c r="C963" s="2">
        <v>83.6</v>
      </c>
      <c r="D963" s="2">
        <v>83.41</v>
      </c>
      <c r="E963" s="2">
        <v>83.75</v>
      </c>
      <c r="F963" s="2">
        <v>82.84</v>
      </c>
      <c r="G963" s="1" t="s">
        <v>6</v>
      </c>
      <c r="H963" s="2">
        <f t="shared" si="154"/>
        <v>0.18999999999999773</v>
      </c>
      <c r="I963" s="3">
        <f t="shared" si="155"/>
        <v>2.2779043280181962E-3</v>
      </c>
      <c r="K963" s="4" t="str">
        <f t="shared" si="156"/>
        <v>'20101214',</v>
      </c>
      <c r="L963" s="4" t="str">
        <f t="shared" si="157"/>
        <v>'USDJPY',</v>
      </c>
      <c r="M963" s="4" t="str">
        <f t="shared" si="158"/>
        <v>83.6,</v>
      </c>
      <c r="N963" s="4" t="str">
        <f t="shared" si="159"/>
        <v>83.41,</v>
      </c>
      <c r="O963" s="4" t="str">
        <f t="shared" si="160"/>
        <v>83.75,</v>
      </c>
      <c r="P963" s="4" t="str">
        <f t="shared" si="161"/>
        <v>82.84,</v>
      </c>
      <c r="Q963" s="5" t="s">
        <v>10</v>
      </c>
      <c r="R963" s="4" t="str">
        <f t="shared" si="162"/>
        <v>0.19,</v>
      </c>
      <c r="S963" s="4" t="str">
        <f t="shared" si="163"/>
        <v>0.00228</v>
      </c>
      <c r="T963" s="4" t="str">
        <f t="shared" si="164"/>
        <v>insert into FXRATE values ('20101214','USDJPY',83.6,83.41,83.75,82.84,null, 0.19,0.00228);</v>
      </c>
    </row>
    <row r="964" spans="1:20" x14ac:dyDescent="0.2">
      <c r="A964" s="1">
        <v>20101215</v>
      </c>
      <c r="B964" s="1" t="s">
        <v>5</v>
      </c>
      <c r="C964" s="2">
        <v>84.22</v>
      </c>
      <c r="D964" s="2">
        <v>83.6</v>
      </c>
      <c r="E964" s="2">
        <v>84.48</v>
      </c>
      <c r="F964" s="2">
        <v>83.58</v>
      </c>
      <c r="G964" s="1" t="s">
        <v>6</v>
      </c>
      <c r="H964" s="2">
        <f t="shared" ref="H964:H1027" si="165">C964-C963</f>
        <v>0.62000000000000455</v>
      </c>
      <c r="I964" s="3">
        <f t="shared" ref="I964:I1027" si="166">(C964-C963)/C963</f>
        <v>7.4162679425837869E-3</v>
      </c>
      <c r="K964" s="4" t="str">
        <f t="shared" ref="K964:K1027" si="167">"'"&amp;A964&amp;"',"</f>
        <v>'20101215',</v>
      </c>
      <c r="L964" s="4" t="str">
        <f t="shared" ref="L964:L1027" si="168">"'"&amp;B964&amp;"',"</f>
        <v>'USDJPY',</v>
      </c>
      <c r="M964" s="4" t="str">
        <f t="shared" ref="M964:M1027" si="169">""&amp;C964&amp;","</f>
        <v>84.22,</v>
      </c>
      <c r="N964" s="4" t="str">
        <f t="shared" ref="N964:N1027" si="170">""&amp;D964&amp;","</f>
        <v>83.6,</v>
      </c>
      <c r="O964" s="4" t="str">
        <f t="shared" ref="O964:O1027" si="171">""&amp;E964&amp;","</f>
        <v>84.48,</v>
      </c>
      <c r="P964" s="4" t="str">
        <f t="shared" ref="P964:P1027" si="172">""&amp;F964&amp;","</f>
        <v>83.58,</v>
      </c>
      <c r="Q964" s="5" t="s">
        <v>10</v>
      </c>
      <c r="R964" s="4" t="str">
        <f t="shared" ref="R964:R1027" si="173">""&amp;ROUND(H964, 5)&amp;","</f>
        <v>0.62,</v>
      </c>
      <c r="S964" s="4" t="str">
        <f t="shared" ref="S964:S1027" si="174">""&amp;ROUND(I964,5)&amp;""</f>
        <v>0.00742</v>
      </c>
      <c r="T964" s="4" t="str">
        <f t="shared" ref="T964:T1027" si="175">"insert into FXRATE values ("&amp;K964&amp;L964&amp;M964&amp;N964&amp;O964&amp;P964&amp;Q964&amp;R964&amp;S964&amp;");"</f>
        <v>insert into FXRATE values ('20101215','USDJPY',84.22,83.6,84.48,83.58,null, 0.62,0.00742);</v>
      </c>
    </row>
    <row r="965" spans="1:20" x14ac:dyDescent="0.2">
      <c r="A965" s="1">
        <v>20101216</v>
      </c>
      <c r="B965" s="1" t="s">
        <v>5</v>
      </c>
      <c r="C965" s="2">
        <v>83.93</v>
      </c>
      <c r="D965" s="2">
        <v>84.22</v>
      </c>
      <c r="E965" s="2">
        <v>84.42</v>
      </c>
      <c r="F965" s="2">
        <v>83.93</v>
      </c>
      <c r="G965" s="1" t="s">
        <v>6</v>
      </c>
      <c r="H965" s="2">
        <f t="shared" si="165"/>
        <v>-0.28999999999999204</v>
      </c>
      <c r="I965" s="3">
        <f t="shared" si="166"/>
        <v>-3.4433626217049637E-3</v>
      </c>
      <c r="K965" s="4" t="str">
        <f t="shared" si="167"/>
        <v>'20101216',</v>
      </c>
      <c r="L965" s="4" t="str">
        <f t="shared" si="168"/>
        <v>'USDJPY',</v>
      </c>
      <c r="M965" s="4" t="str">
        <f t="shared" si="169"/>
        <v>83.93,</v>
      </c>
      <c r="N965" s="4" t="str">
        <f t="shared" si="170"/>
        <v>84.22,</v>
      </c>
      <c r="O965" s="4" t="str">
        <f t="shared" si="171"/>
        <v>84.42,</v>
      </c>
      <c r="P965" s="4" t="str">
        <f t="shared" si="172"/>
        <v>83.93,</v>
      </c>
      <c r="Q965" s="5" t="s">
        <v>10</v>
      </c>
      <c r="R965" s="4" t="str">
        <f t="shared" si="173"/>
        <v>-0.29,</v>
      </c>
      <c r="S965" s="4" t="str">
        <f t="shared" si="174"/>
        <v>-0.00344</v>
      </c>
      <c r="T965" s="4" t="str">
        <f t="shared" si="175"/>
        <v>insert into FXRATE values ('20101216','USDJPY',83.93,84.22,84.42,83.93,null, -0.29,-0.00344);</v>
      </c>
    </row>
    <row r="966" spans="1:20" x14ac:dyDescent="0.2">
      <c r="A966" s="1">
        <v>20101217</v>
      </c>
      <c r="B966" s="1" t="s">
        <v>5</v>
      </c>
      <c r="C966" s="2">
        <v>83.87</v>
      </c>
      <c r="D966" s="2">
        <v>83.93</v>
      </c>
      <c r="E966" s="2">
        <v>84.17</v>
      </c>
      <c r="F966" s="2">
        <v>83.69</v>
      </c>
      <c r="G966" s="1" t="s">
        <v>6</v>
      </c>
      <c r="H966" s="2">
        <f t="shared" si="165"/>
        <v>-6.0000000000002274E-2</v>
      </c>
      <c r="I966" s="3">
        <f t="shared" si="166"/>
        <v>-7.1488144882643002E-4</v>
      </c>
      <c r="K966" s="4" t="str">
        <f t="shared" si="167"/>
        <v>'20101217',</v>
      </c>
      <c r="L966" s="4" t="str">
        <f t="shared" si="168"/>
        <v>'USDJPY',</v>
      </c>
      <c r="M966" s="4" t="str">
        <f t="shared" si="169"/>
        <v>83.87,</v>
      </c>
      <c r="N966" s="4" t="str">
        <f t="shared" si="170"/>
        <v>83.93,</v>
      </c>
      <c r="O966" s="4" t="str">
        <f t="shared" si="171"/>
        <v>84.17,</v>
      </c>
      <c r="P966" s="4" t="str">
        <f t="shared" si="172"/>
        <v>83.69,</v>
      </c>
      <c r="Q966" s="5" t="s">
        <v>10</v>
      </c>
      <c r="R966" s="4" t="str">
        <f t="shared" si="173"/>
        <v>-0.06,</v>
      </c>
      <c r="S966" s="4" t="str">
        <f t="shared" si="174"/>
        <v>-0.00071</v>
      </c>
      <c r="T966" s="4" t="str">
        <f t="shared" si="175"/>
        <v>insert into FXRATE values ('20101217','USDJPY',83.87,83.93,84.17,83.69,null, -0.06,-0.00071);</v>
      </c>
    </row>
    <row r="967" spans="1:20" x14ac:dyDescent="0.2">
      <c r="A967" s="1">
        <v>20101220</v>
      </c>
      <c r="B967" s="1" t="s">
        <v>5</v>
      </c>
      <c r="C967" s="2">
        <v>83.77</v>
      </c>
      <c r="D967" s="2">
        <v>84</v>
      </c>
      <c r="E967" s="2">
        <v>84.09</v>
      </c>
      <c r="F967" s="2">
        <v>83.63</v>
      </c>
      <c r="G967" s="1" t="s">
        <v>6</v>
      </c>
      <c r="H967" s="2">
        <f t="shared" si="165"/>
        <v>-0.10000000000000853</v>
      </c>
      <c r="I967" s="3">
        <f t="shared" si="166"/>
        <v>-1.1923214498629846E-3</v>
      </c>
      <c r="K967" s="4" t="str">
        <f t="shared" si="167"/>
        <v>'20101220',</v>
      </c>
      <c r="L967" s="4" t="str">
        <f t="shared" si="168"/>
        <v>'USDJPY',</v>
      </c>
      <c r="M967" s="4" t="str">
        <f t="shared" si="169"/>
        <v>83.77,</v>
      </c>
      <c r="N967" s="4" t="str">
        <f t="shared" si="170"/>
        <v>84,</v>
      </c>
      <c r="O967" s="4" t="str">
        <f t="shared" si="171"/>
        <v>84.09,</v>
      </c>
      <c r="P967" s="4" t="str">
        <f t="shared" si="172"/>
        <v>83.63,</v>
      </c>
      <c r="Q967" s="5" t="s">
        <v>10</v>
      </c>
      <c r="R967" s="4" t="str">
        <f t="shared" si="173"/>
        <v>-0.1,</v>
      </c>
      <c r="S967" s="4" t="str">
        <f t="shared" si="174"/>
        <v>-0.00119</v>
      </c>
      <c r="T967" s="4" t="str">
        <f t="shared" si="175"/>
        <v>insert into FXRATE values ('20101220','USDJPY',83.77,84,84.09,83.63,null, -0.1,-0.00119);</v>
      </c>
    </row>
    <row r="968" spans="1:20" x14ac:dyDescent="0.2">
      <c r="A968" s="1">
        <v>20101221</v>
      </c>
      <c r="B968" s="1" t="s">
        <v>5</v>
      </c>
      <c r="C968" s="2">
        <v>83.74</v>
      </c>
      <c r="D968" s="2">
        <v>83.77</v>
      </c>
      <c r="E968" s="2">
        <v>83.87</v>
      </c>
      <c r="F968" s="2">
        <v>83.49</v>
      </c>
      <c r="G968" s="1" t="s">
        <v>6</v>
      </c>
      <c r="H968" s="2">
        <f t="shared" si="165"/>
        <v>-3.0000000000001137E-2</v>
      </c>
      <c r="I968" s="3">
        <f t="shared" si="166"/>
        <v>-3.5812343320999328E-4</v>
      </c>
      <c r="K968" s="4" t="str">
        <f t="shared" si="167"/>
        <v>'20101221',</v>
      </c>
      <c r="L968" s="4" t="str">
        <f t="shared" si="168"/>
        <v>'USDJPY',</v>
      </c>
      <c r="M968" s="4" t="str">
        <f t="shared" si="169"/>
        <v>83.74,</v>
      </c>
      <c r="N968" s="4" t="str">
        <f t="shared" si="170"/>
        <v>83.77,</v>
      </c>
      <c r="O968" s="4" t="str">
        <f t="shared" si="171"/>
        <v>83.87,</v>
      </c>
      <c r="P968" s="4" t="str">
        <f t="shared" si="172"/>
        <v>83.49,</v>
      </c>
      <c r="Q968" s="5" t="s">
        <v>10</v>
      </c>
      <c r="R968" s="4" t="str">
        <f t="shared" si="173"/>
        <v>-0.03,</v>
      </c>
      <c r="S968" s="4" t="str">
        <f t="shared" si="174"/>
        <v>-0.00036</v>
      </c>
      <c r="T968" s="4" t="str">
        <f t="shared" si="175"/>
        <v>insert into FXRATE values ('20101221','USDJPY',83.74,83.77,83.87,83.49,null, -0.03,-0.00036);</v>
      </c>
    </row>
    <row r="969" spans="1:20" x14ac:dyDescent="0.2">
      <c r="A969" s="1">
        <v>20101222</v>
      </c>
      <c r="B969" s="1" t="s">
        <v>5</v>
      </c>
      <c r="C969" s="2">
        <v>83.56</v>
      </c>
      <c r="D969" s="2">
        <v>83.74</v>
      </c>
      <c r="E969" s="2">
        <v>83.83</v>
      </c>
      <c r="F969" s="2">
        <v>83.41</v>
      </c>
      <c r="G969" s="1" t="s">
        <v>6</v>
      </c>
      <c r="H969" s="2">
        <f t="shared" si="165"/>
        <v>-0.17999999999999261</v>
      </c>
      <c r="I969" s="3">
        <f t="shared" si="166"/>
        <v>-2.1495103893001267E-3</v>
      </c>
      <c r="K969" s="4" t="str">
        <f t="shared" si="167"/>
        <v>'20101222',</v>
      </c>
      <c r="L969" s="4" t="str">
        <f t="shared" si="168"/>
        <v>'USDJPY',</v>
      </c>
      <c r="M969" s="4" t="str">
        <f t="shared" si="169"/>
        <v>83.56,</v>
      </c>
      <c r="N969" s="4" t="str">
        <f t="shared" si="170"/>
        <v>83.74,</v>
      </c>
      <c r="O969" s="4" t="str">
        <f t="shared" si="171"/>
        <v>83.83,</v>
      </c>
      <c r="P969" s="4" t="str">
        <f t="shared" si="172"/>
        <v>83.41,</v>
      </c>
      <c r="Q969" s="5" t="s">
        <v>10</v>
      </c>
      <c r="R969" s="4" t="str">
        <f t="shared" si="173"/>
        <v>-0.18,</v>
      </c>
      <c r="S969" s="4" t="str">
        <f t="shared" si="174"/>
        <v>-0.00215</v>
      </c>
      <c r="T969" s="4" t="str">
        <f t="shared" si="175"/>
        <v>insert into FXRATE values ('20101222','USDJPY',83.56,83.74,83.83,83.41,null, -0.18,-0.00215);</v>
      </c>
    </row>
    <row r="970" spans="1:20" x14ac:dyDescent="0.2">
      <c r="A970" s="1">
        <v>20101223</v>
      </c>
      <c r="B970" s="1" t="s">
        <v>5</v>
      </c>
      <c r="C970" s="2">
        <v>82.91</v>
      </c>
      <c r="D970" s="2">
        <v>83.56</v>
      </c>
      <c r="E970" s="2">
        <v>83.58</v>
      </c>
      <c r="F970" s="2">
        <v>82.86</v>
      </c>
      <c r="G970" s="1" t="s">
        <v>6</v>
      </c>
      <c r="H970" s="2">
        <f t="shared" si="165"/>
        <v>-0.65000000000000568</v>
      </c>
      <c r="I970" s="3">
        <f t="shared" si="166"/>
        <v>-7.7788415509813984E-3</v>
      </c>
      <c r="K970" s="4" t="str">
        <f t="shared" si="167"/>
        <v>'20101223',</v>
      </c>
      <c r="L970" s="4" t="str">
        <f t="shared" si="168"/>
        <v>'USDJPY',</v>
      </c>
      <c r="M970" s="4" t="str">
        <f t="shared" si="169"/>
        <v>82.91,</v>
      </c>
      <c r="N970" s="4" t="str">
        <f t="shared" si="170"/>
        <v>83.56,</v>
      </c>
      <c r="O970" s="4" t="str">
        <f t="shared" si="171"/>
        <v>83.58,</v>
      </c>
      <c r="P970" s="4" t="str">
        <f t="shared" si="172"/>
        <v>82.86,</v>
      </c>
      <c r="Q970" s="5" t="s">
        <v>10</v>
      </c>
      <c r="R970" s="4" t="str">
        <f t="shared" si="173"/>
        <v>-0.65,</v>
      </c>
      <c r="S970" s="4" t="str">
        <f t="shared" si="174"/>
        <v>-0.00778</v>
      </c>
      <c r="T970" s="4" t="str">
        <f t="shared" si="175"/>
        <v>insert into FXRATE values ('20101223','USDJPY',82.91,83.56,83.58,82.86,null, -0.65,-0.00778);</v>
      </c>
    </row>
    <row r="971" spans="1:20" x14ac:dyDescent="0.2">
      <c r="A971" s="1">
        <v>20101224</v>
      </c>
      <c r="B971" s="1" t="s">
        <v>5</v>
      </c>
      <c r="C971" s="2">
        <v>82.91</v>
      </c>
      <c r="D971" s="2">
        <v>82.91</v>
      </c>
      <c r="E971" s="2">
        <v>83.14</v>
      </c>
      <c r="F971" s="2">
        <v>82.85</v>
      </c>
      <c r="G971" s="1" t="s">
        <v>6</v>
      </c>
      <c r="H971" s="2">
        <f t="shared" si="165"/>
        <v>0</v>
      </c>
      <c r="I971" s="3">
        <f t="shared" si="166"/>
        <v>0</v>
      </c>
      <c r="K971" s="4" t="str">
        <f t="shared" si="167"/>
        <v>'20101224',</v>
      </c>
      <c r="L971" s="4" t="str">
        <f t="shared" si="168"/>
        <v>'USDJPY',</v>
      </c>
      <c r="M971" s="4" t="str">
        <f t="shared" si="169"/>
        <v>82.91,</v>
      </c>
      <c r="N971" s="4" t="str">
        <f t="shared" si="170"/>
        <v>82.91,</v>
      </c>
      <c r="O971" s="4" t="str">
        <f t="shared" si="171"/>
        <v>83.14,</v>
      </c>
      <c r="P971" s="4" t="str">
        <f t="shared" si="172"/>
        <v>82.85,</v>
      </c>
      <c r="Q971" s="5" t="s">
        <v>10</v>
      </c>
      <c r="R971" s="4" t="str">
        <f t="shared" si="173"/>
        <v>0,</v>
      </c>
      <c r="S971" s="4" t="str">
        <f t="shared" si="174"/>
        <v>0</v>
      </c>
      <c r="T971" s="4" t="str">
        <f t="shared" si="175"/>
        <v>insert into FXRATE values ('20101224','USDJPY',82.91,82.91,83.14,82.85,null, 0,0);</v>
      </c>
    </row>
    <row r="972" spans="1:20" x14ac:dyDescent="0.2">
      <c r="A972" s="1">
        <v>20101227</v>
      </c>
      <c r="B972" s="1" t="s">
        <v>5</v>
      </c>
      <c r="C972" s="2">
        <v>82.81</v>
      </c>
      <c r="D972" s="2">
        <v>82.88</v>
      </c>
      <c r="E972" s="2">
        <v>82.96</v>
      </c>
      <c r="F972" s="2">
        <v>82.64</v>
      </c>
      <c r="G972" s="1" t="s">
        <v>6</v>
      </c>
      <c r="H972" s="2">
        <f t="shared" si="165"/>
        <v>-9.9999999999994316E-2</v>
      </c>
      <c r="I972" s="3">
        <f t="shared" si="166"/>
        <v>-1.2061271257989908E-3</v>
      </c>
      <c r="K972" s="4" t="str">
        <f t="shared" si="167"/>
        <v>'20101227',</v>
      </c>
      <c r="L972" s="4" t="str">
        <f t="shared" si="168"/>
        <v>'USDJPY',</v>
      </c>
      <c r="M972" s="4" t="str">
        <f t="shared" si="169"/>
        <v>82.81,</v>
      </c>
      <c r="N972" s="4" t="str">
        <f t="shared" si="170"/>
        <v>82.88,</v>
      </c>
      <c r="O972" s="4" t="str">
        <f t="shared" si="171"/>
        <v>82.96,</v>
      </c>
      <c r="P972" s="4" t="str">
        <f t="shared" si="172"/>
        <v>82.64,</v>
      </c>
      <c r="Q972" s="5" t="s">
        <v>10</v>
      </c>
      <c r="R972" s="4" t="str">
        <f t="shared" si="173"/>
        <v>-0.1,</v>
      </c>
      <c r="S972" s="4" t="str">
        <f t="shared" si="174"/>
        <v>-0.00121</v>
      </c>
      <c r="T972" s="4" t="str">
        <f t="shared" si="175"/>
        <v>insert into FXRATE values ('20101227','USDJPY',82.81,82.88,82.96,82.64,null, -0.1,-0.00121);</v>
      </c>
    </row>
    <row r="973" spans="1:20" x14ac:dyDescent="0.2">
      <c r="A973" s="1">
        <v>20101228</v>
      </c>
      <c r="B973" s="1" t="s">
        <v>5</v>
      </c>
      <c r="C973" s="2">
        <v>82.35</v>
      </c>
      <c r="D973" s="2">
        <v>82.81</v>
      </c>
      <c r="E973" s="2">
        <v>82.85</v>
      </c>
      <c r="F973" s="2">
        <v>81.8</v>
      </c>
      <c r="G973" s="1" t="s">
        <v>6</v>
      </c>
      <c r="H973" s="2">
        <f t="shared" si="165"/>
        <v>-0.46000000000000796</v>
      </c>
      <c r="I973" s="3">
        <f t="shared" si="166"/>
        <v>-5.5548846757638923E-3</v>
      </c>
      <c r="K973" s="4" t="str">
        <f t="shared" si="167"/>
        <v>'20101228',</v>
      </c>
      <c r="L973" s="4" t="str">
        <f t="shared" si="168"/>
        <v>'USDJPY',</v>
      </c>
      <c r="M973" s="4" t="str">
        <f t="shared" si="169"/>
        <v>82.35,</v>
      </c>
      <c r="N973" s="4" t="str">
        <f t="shared" si="170"/>
        <v>82.81,</v>
      </c>
      <c r="O973" s="4" t="str">
        <f t="shared" si="171"/>
        <v>82.85,</v>
      </c>
      <c r="P973" s="4" t="str">
        <f t="shared" si="172"/>
        <v>81.8,</v>
      </c>
      <c r="Q973" s="5" t="s">
        <v>10</v>
      </c>
      <c r="R973" s="4" t="str">
        <f t="shared" si="173"/>
        <v>-0.46,</v>
      </c>
      <c r="S973" s="4" t="str">
        <f t="shared" si="174"/>
        <v>-0.00555</v>
      </c>
      <c r="T973" s="4" t="str">
        <f t="shared" si="175"/>
        <v>insert into FXRATE values ('20101228','USDJPY',82.35,82.81,82.85,81.8,null, -0.46,-0.00555);</v>
      </c>
    </row>
    <row r="974" spans="1:20" x14ac:dyDescent="0.2">
      <c r="A974" s="1">
        <v>20101229</v>
      </c>
      <c r="B974" s="1" t="s">
        <v>5</v>
      </c>
      <c r="C974" s="2">
        <v>81.599999999999994</v>
      </c>
      <c r="D974" s="2">
        <v>82.35</v>
      </c>
      <c r="E974" s="2">
        <v>82.44</v>
      </c>
      <c r="F974" s="2">
        <v>81.599999999999994</v>
      </c>
      <c r="G974" s="1" t="s">
        <v>6</v>
      </c>
      <c r="H974" s="2">
        <f t="shared" si="165"/>
        <v>-0.75</v>
      </c>
      <c r="I974" s="3">
        <f t="shared" si="166"/>
        <v>-9.1074681238615673E-3</v>
      </c>
      <c r="K974" s="4" t="str">
        <f t="shared" si="167"/>
        <v>'20101229',</v>
      </c>
      <c r="L974" s="4" t="str">
        <f t="shared" si="168"/>
        <v>'USDJPY',</v>
      </c>
      <c r="M974" s="4" t="str">
        <f t="shared" si="169"/>
        <v>81.6,</v>
      </c>
      <c r="N974" s="4" t="str">
        <f t="shared" si="170"/>
        <v>82.35,</v>
      </c>
      <c r="O974" s="4" t="str">
        <f t="shared" si="171"/>
        <v>82.44,</v>
      </c>
      <c r="P974" s="4" t="str">
        <f t="shared" si="172"/>
        <v>81.6,</v>
      </c>
      <c r="Q974" s="5" t="s">
        <v>10</v>
      </c>
      <c r="R974" s="4" t="str">
        <f t="shared" si="173"/>
        <v>-0.75,</v>
      </c>
      <c r="S974" s="4" t="str">
        <f t="shared" si="174"/>
        <v>-0.00911</v>
      </c>
      <c r="T974" s="4" t="str">
        <f t="shared" si="175"/>
        <v>insert into FXRATE values ('20101229','USDJPY',81.6,82.35,82.44,81.6,null, -0.75,-0.00911);</v>
      </c>
    </row>
    <row r="975" spans="1:20" x14ac:dyDescent="0.2">
      <c r="A975" s="1">
        <v>20101230</v>
      </c>
      <c r="B975" s="1" t="s">
        <v>5</v>
      </c>
      <c r="C975" s="2">
        <v>81.52</v>
      </c>
      <c r="D975" s="2">
        <v>81.599999999999994</v>
      </c>
      <c r="E975" s="2">
        <v>81.86</v>
      </c>
      <c r="F975" s="2">
        <v>81.27</v>
      </c>
      <c r="G975" s="1" t="s">
        <v>6</v>
      </c>
      <c r="H975" s="2">
        <f t="shared" si="165"/>
        <v>-7.9999999999998295E-2</v>
      </c>
      <c r="I975" s="3">
        <f t="shared" si="166"/>
        <v>-9.8039215686272427E-4</v>
      </c>
      <c r="K975" s="4" t="str">
        <f t="shared" si="167"/>
        <v>'20101230',</v>
      </c>
      <c r="L975" s="4" t="str">
        <f t="shared" si="168"/>
        <v>'USDJPY',</v>
      </c>
      <c r="M975" s="4" t="str">
        <f t="shared" si="169"/>
        <v>81.52,</v>
      </c>
      <c r="N975" s="4" t="str">
        <f t="shared" si="170"/>
        <v>81.6,</v>
      </c>
      <c r="O975" s="4" t="str">
        <f t="shared" si="171"/>
        <v>81.86,</v>
      </c>
      <c r="P975" s="4" t="str">
        <f t="shared" si="172"/>
        <v>81.27,</v>
      </c>
      <c r="Q975" s="5" t="s">
        <v>10</v>
      </c>
      <c r="R975" s="4" t="str">
        <f t="shared" si="173"/>
        <v>-0.08,</v>
      </c>
      <c r="S975" s="4" t="str">
        <f t="shared" si="174"/>
        <v>-0.00098</v>
      </c>
      <c r="T975" s="4" t="str">
        <f t="shared" si="175"/>
        <v>insert into FXRATE values ('20101230','USDJPY',81.52,81.6,81.86,81.27,null, -0.08,-0.00098);</v>
      </c>
    </row>
    <row r="976" spans="1:20" x14ac:dyDescent="0.2">
      <c r="A976" s="1">
        <v>20101231</v>
      </c>
      <c r="B976" s="1" t="s">
        <v>5</v>
      </c>
      <c r="C976" s="2">
        <v>81.23</v>
      </c>
      <c r="D976" s="2">
        <v>81.52</v>
      </c>
      <c r="E976" s="2">
        <v>81.55</v>
      </c>
      <c r="F976" s="2">
        <v>81.22</v>
      </c>
      <c r="G976" s="1" t="s">
        <v>6</v>
      </c>
      <c r="H976" s="2">
        <f t="shared" si="165"/>
        <v>-0.28999999999999204</v>
      </c>
      <c r="I976" s="3">
        <f t="shared" si="166"/>
        <v>-3.5574092247300302E-3</v>
      </c>
      <c r="K976" s="4" t="str">
        <f t="shared" si="167"/>
        <v>'20101231',</v>
      </c>
      <c r="L976" s="4" t="str">
        <f t="shared" si="168"/>
        <v>'USDJPY',</v>
      </c>
      <c r="M976" s="4" t="str">
        <f t="shared" si="169"/>
        <v>81.23,</v>
      </c>
      <c r="N976" s="4" t="str">
        <f t="shared" si="170"/>
        <v>81.52,</v>
      </c>
      <c r="O976" s="4" t="str">
        <f t="shared" si="171"/>
        <v>81.55,</v>
      </c>
      <c r="P976" s="4" t="str">
        <f t="shared" si="172"/>
        <v>81.22,</v>
      </c>
      <c r="Q976" s="5" t="s">
        <v>10</v>
      </c>
      <c r="R976" s="4" t="str">
        <f t="shared" si="173"/>
        <v>-0.29,</v>
      </c>
      <c r="S976" s="4" t="str">
        <f t="shared" si="174"/>
        <v>-0.00356</v>
      </c>
      <c r="T976" s="4" t="str">
        <f t="shared" si="175"/>
        <v>insert into FXRATE values ('20101231','USDJPY',81.23,81.52,81.55,81.22,null, -0.29,-0.00356);</v>
      </c>
    </row>
    <row r="977" spans="1:20" x14ac:dyDescent="0.2">
      <c r="A977" s="1">
        <v>20110103</v>
      </c>
      <c r="B977" s="1" t="s">
        <v>5</v>
      </c>
      <c r="C977" s="2">
        <v>81.69</v>
      </c>
      <c r="D977" s="2">
        <v>81.12</v>
      </c>
      <c r="E977" s="2">
        <v>81.709999999999994</v>
      </c>
      <c r="F977" s="2">
        <v>81.099999999999994</v>
      </c>
      <c r="G977" s="1" t="s">
        <v>6</v>
      </c>
      <c r="H977" s="2">
        <f t="shared" si="165"/>
        <v>0.45999999999999375</v>
      </c>
      <c r="I977" s="3">
        <f t="shared" si="166"/>
        <v>5.6629324141326326E-3</v>
      </c>
      <c r="K977" s="4" t="str">
        <f t="shared" si="167"/>
        <v>'20110103',</v>
      </c>
      <c r="L977" s="4" t="str">
        <f t="shared" si="168"/>
        <v>'USDJPY',</v>
      </c>
      <c r="M977" s="4" t="str">
        <f t="shared" si="169"/>
        <v>81.69,</v>
      </c>
      <c r="N977" s="4" t="str">
        <f t="shared" si="170"/>
        <v>81.12,</v>
      </c>
      <c r="O977" s="4" t="str">
        <f t="shared" si="171"/>
        <v>81.71,</v>
      </c>
      <c r="P977" s="4" t="str">
        <f t="shared" si="172"/>
        <v>81.1,</v>
      </c>
      <c r="Q977" s="5" t="s">
        <v>10</v>
      </c>
      <c r="R977" s="4" t="str">
        <f t="shared" si="173"/>
        <v>0.46,</v>
      </c>
      <c r="S977" s="4" t="str">
        <f t="shared" si="174"/>
        <v>0.00566</v>
      </c>
      <c r="T977" s="4" t="str">
        <f t="shared" si="175"/>
        <v>insert into FXRATE values ('20110103','USDJPY',81.69,81.12,81.71,81.1,null, 0.46,0.00566);</v>
      </c>
    </row>
    <row r="978" spans="1:20" x14ac:dyDescent="0.2">
      <c r="A978" s="1">
        <v>20110104</v>
      </c>
      <c r="B978" s="1" t="s">
        <v>5</v>
      </c>
      <c r="C978" s="2">
        <v>82.05</v>
      </c>
      <c r="D978" s="2">
        <v>81.69</v>
      </c>
      <c r="E978" s="2">
        <v>82.25</v>
      </c>
      <c r="F978" s="2">
        <v>81.59</v>
      </c>
      <c r="G978" s="1" t="s">
        <v>6</v>
      </c>
      <c r="H978" s="2">
        <f t="shared" si="165"/>
        <v>0.35999999999999943</v>
      </c>
      <c r="I978" s="3">
        <f t="shared" si="166"/>
        <v>4.4069041498347346E-3</v>
      </c>
      <c r="K978" s="4" t="str">
        <f t="shared" si="167"/>
        <v>'20110104',</v>
      </c>
      <c r="L978" s="4" t="str">
        <f t="shared" si="168"/>
        <v>'USDJPY',</v>
      </c>
      <c r="M978" s="4" t="str">
        <f t="shared" si="169"/>
        <v>82.05,</v>
      </c>
      <c r="N978" s="4" t="str">
        <f t="shared" si="170"/>
        <v>81.69,</v>
      </c>
      <c r="O978" s="4" t="str">
        <f t="shared" si="171"/>
        <v>82.25,</v>
      </c>
      <c r="P978" s="4" t="str">
        <f t="shared" si="172"/>
        <v>81.59,</v>
      </c>
      <c r="Q978" s="5" t="s">
        <v>10</v>
      </c>
      <c r="R978" s="4" t="str">
        <f t="shared" si="173"/>
        <v>0.36,</v>
      </c>
      <c r="S978" s="4" t="str">
        <f t="shared" si="174"/>
        <v>0.00441</v>
      </c>
      <c r="T978" s="4" t="str">
        <f t="shared" si="175"/>
        <v>insert into FXRATE values ('20110104','USDJPY',82.05,81.69,82.25,81.59,null, 0.36,0.00441);</v>
      </c>
    </row>
    <row r="979" spans="1:20" x14ac:dyDescent="0.2">
      <c r="A979" s="1">
        <v>20110105</v>
      </c>
      <c r="B979" s="1" t="s">
        <v>5</v>
      </c>
      <c r="C979" s="2">
        <v>83.23</v>
      </c>
      <c r="D979" s="2">
        <v>82.05</v>
      </c>
      <c r="E979" s="2">
        <v>83.35</v>
      </c>
      <c r="F979" s="2">
        <v>81.88</v>
      </c>
      <c r="G979" s="1" t="s">
        <v>6</v>
      </c>
      <c r="H979" s="2">
        <f t="shared" si="165"/>
        <v>1.1800000000000068</v>
      </c>
      <c r="I979" s="3">
        <f t="shared" si="166"/>
        <v>1.4381474710542436E-2</v>
      </c>
      <c r="K979" s="4" t="str">
        <f t="shared" si="167"/>
        <v>'20110105',</v>
      </c>
      <c r="L979" s="4" t="str">
        <f t="shared" si="168"/>
        <v>'USDJPY',</v>
      </c>
      <c r="M979" s="4" t="str">
        <f t="shared" si="169"/>
        <v>83.23,</v>
      </c>
      <c r="N979" s="4" t="str">
        <f t="shared" si="170"/>
        <v>82.05,</v>
      </c>
      <c r="O979" s="4" t="str">
        <f t="shared" si="171"/>
        <v>83.35,</v>
      </c>
      <c r="P979" s="4" t="str">
        <f t="shared" si="172"/>
        <v>81.88,</v>
      </c>
      <c r="Q979" s="5" t="s">
        <v>10</v>
      </c>
      <c r="R979" s="4" t="str">
        <f t="shared" si="173"/>
        <v>1.18,</v>
      </c>
      <c r="S979" s="4" t="str">
        <f t="shared" si="174"/>
        <v>0.01438</v>
      </c>
      <c r="T979" s="4" t="str">
        <f t="shared" si="175"/>
        <v>insert into FXRATE values ('20110105','USDJPY',83.23,82.05,83.35,81.88,null, 1.18,0.01438);</v>
      </c>
    </row>
    <row r="980" spans="1:20" x14ac:dyDescent="0.2">
      <c r="A980" s="1">
        <v>20110106</v>
      </c>
      <c r="B980" s="1" t="s">
        <v>5</v>
      </c>
      <c r="C980" s="2">
        <v>83.28</v>
      </c>
      <c r="D980" s="2">
        <v>83.23</v>
      </c>
      <c r="E980" s="2">
        <v>83.37</v>
      </c>
      <c r="F980" s="2">
        <v>82.87</v>
      </c>
      <c r="G980" s="1" t="s">
        <v>6</v>
      </c>
      <c r="H980" s="2">
        <f t="shared" si="165"/>
        <v>4.9999999999997158E-2</v>
      </c>
      <c r="I980" s="3">
        <f t="shared" si="166"/>
        <v>6.0074492370536053E-4</v>
      </c>
      <c r="K980" s="4" t="str">
        <f t="shared" si="167"/>
        <v>'20110106',</v>
      </c>
      <c r="L980" s="4" t="str">
        <f t="shared" si="168"/>
        <v>'USDJPY',</v>
      </c>
      <c r="M980" s="4" t="str">
        <f t="shared" si="169"/>
        <v>83.28,</v>
      </c>
      <c r="N980" s="4" t="str">
        <f t="shared" si="170"/>
        <v>83.23,</v>
      </c>
      <c r="O980" s="4" t="str">
        <f t="shared" si="171"/>
        <v>83.37,</v>
      </c>
      <c r="P980" s="4" t="str">
        <f t="shared" si="172"/>
        <v>82.87,</v>
      </c>
      <c r="Q980" s="5" t="s">
        <v>10</v>
      </c>
      <c r="R980" s="4" t="str">
        <f t="shared" si="173"/>
        <v>0.05,</v>
      </c>
      <c r="S980" s="4" t="str">
        <f t="shared" si="174"/>
        <v>0.0006</v>
      </c>
      <c r="T980" s="4" t="str">
        <f t="shared" si="175"/>
        <v>insert into FXRATE values ('20110106','USDJPY',83.28,83.23,83.37,82.87,null, 0.05,0.0006);</v>
      </c>
    </row>
    <row r="981" spans="1:20" x14ac:dyDescent="0.2">
      <c r="A981" s="1">
        <v>20110107</v>
      </c>
      <c r="B981" s="1" t="s">
        <v>5</v>
      </c>
      <c r="C981" s="2">
        <v>83.01</v>
      </c>
      <c r="D981" s="2">
        <v>83.28</v>
      </c>
      <c r="E981" s="2">
        <v>83.66</v>
      </c>
      <c r="F981" s="2">
        <v>82.85</v>
      </c>
      <c r="G981" s="1" t="s">
        <v>6</v>
      </c>
      <c r="H981" s="2">
        <f t="shared" si="165"/>
        <v>-0.26999999999999602</v>
      </c>
      <c r="I981" s="3">
        <f t="shared" si="166"/>
        <v>-3.2420749279538428E-3</v>
      </c>
      <c r="K981" s="4" t="str">
        <f t="shared" si="167"/>
        <v>'20110107',</v>
      </c>
      <c r="L981" s="4" t="str">
        <f t="shared" si="168"/>
        <v>'USDJPY',</v>
      </c>
      <c r="M981" s="4" t="str">
        <f t="shared" si="169"/>
        <v>83.01,</v>
      </c>
      <c r="N981" s="4" t="str">
        <f t="shared" si="170"/>
        <v>83.28,</v>
      </c>
      <c r="O981" s="4" t="str">
        <f t="shared" si="171"/>
        <v>83.66,</v>
      </c>
      <c r="P981" s="4" t="str">
        <f t="shared" si="172"/>
        <v>82.85,</v>
      </c>
      <c r="Q981" s="5" t="s">
        <v>10</v>
      </c>
      <c r="R981" s="4" t="str">
        <f t="shared" si="173"/>
        <v>-0.27,</v>
      </c>
      <c r="S981" s="4" t="str">
        <f t="shared" si="174"/>
        <v>-0.00324</v>
      </c>
      <c r="T981" s="4" t="str">
        <f t="shared" si="175"/>
        <v>insert into FXRATE values ('20110107','USDJPY',83.01,83.28,83.66,82.85,null, -0.27,-0.00324);</v>
      </c>
    </row>
    <row r="982" spans="1:20" x14ac:dyDescent="0.2">
      <c r="A982" s="1">
        <v>20110110</v>
      </c>
      <c r="B982" s="1" t="s">
        <v>5</v>
      </c>
      <c r="C982" s="2">
        <v>82.71</v>
      </c>
      <c r="D982" s="2">
        <v>83.08</v>
      </c>
      <c r="E982" s="2">
        <v>83.25</v>
      </c>
      <c r="F982" s="2">
        <v>82.66</v>
      </c>
      <c r="G982" s="1" t="s">
        <v>6</v>
      </c>
      <c r="H982" s="2">
        <f t="shared" si="165"/>
        <v>-0.30000000000001137</v>
      </c>
      <c r="I982" s="3">
        <f t="shared" si="166"/>
        <v>-3.6140224069390599E-3</v>
      </c>
      <c r="K982" s="4" t="str">
        <f t="shared" si="167"/>
        <v>'20110110',</v>
      </c>
      <c r="L982" s="4" t="str">
        <f t="shared" si="168"/>
        <v>'USDJPY',</v>
      </c>
      <c r="M982" s="4" t="str">
        <f t="shared" si="169"/>
        <v>82.71,</v>
      </c>
      <c r="N982" s="4" t="str">
        <f t="shared" si="170"/>
        <v>83.08,</v>
      </c>
      <c r="O982" s="4" t="str">
        <f t="shared" si="171"/>
        <v>83.25,</v>
      </c>
      <c r="P982" s="4" t="str">
        <f t="shared" si="172"/>
        <v>82.66,</v>
      </c>
      <c r="Q982" s="5" t="s">
        <v>10</v>
      </c>
      <c r="R982" s="4" t="str">
        <f t="shared" si="173"/>
        <v>-0.3,</v>
      </c>
      <c r="S982" s="4" t="str">
        <f t="shared" si="174"/>
        <v>-0.00361</v>
      </c>
      <c r="T982" s="4" t="str">
        <f t="shared" si="175"/>
        <v>insert into FXRATE values ('20110110','USDJPY',82.71,83.08,83.25,82.66,null, -0.3,-0.00361);</v>
      </c>
    </row>
    <row r="983" spans="1:20" x14ac:dyDescent="0.2">
      <c r="A983" s="1">
        <v>20110111</v>
      </c>
      <c r="B983" s="1" t="s">
        <v>5</v>
      </c>
      <c r="C983" s="2">
        <v>83.23</v>
      </c>
      <c r="D983" s="2">
        <v>82.71</v>
      </c>
      <c r="E983" s="2">
        <v>83.46</v>
      </c>
      <c r="F983" s="2">
        <v>82.68</v>
      </c>
      <c r="G983" s="1" t="s">
        <v>6</v>
      </c>
      <c r="H983" s="2">
        <f t="shared" si="165"/>
        <v>0.52000000000001023</v>
      </c>
      <c r="I983" s="3">
        <f t="shared" si="166"/>
        <v>6.2870269616734408E-3</v>
      </c>
      <c r="K983" s="4" t="str">
        <f t="shared" si="167"/>
        <v>'20110111',</v>
      </c>
      <c r="L983" s="4" t="str">
        <f t="shared" si="168"/>
        <v>'USDJPY',</v>
      </c>
      <c r="M983" s="4" t="str">
        <f t="shared" si="169"/>
        <v>83.23,</v>
      </c>
      <c r="N983" s="4" t="str">
        <f t="shared" si="170"/>
        <v>82.71,</v>
      </c>
      <c r="O983" s="4" t="str">
        <f t="shared" si="171"/>
        <v>83.46,</v>
      </c>
      <c r="P983" s="4" t="str">
        <f t="shared" si="172"/>
        <v>82.68,</v>
      </c>
      <c r="Q983" s="5" t="s">
        <v>10</v>
      </c>
      <c r="R983" s="4" t="str">
        <f t="shared" si="173"/>
        <v>0.52,</v>
      </c>
      <c r="S983" s="4" t="str">
        <f t="shared" si="174"/>
        <v>0.00629</v>
      </c>
      <c r="T983" s="4" t="str">
        <f t="shared" si="175"/>
        <v>insert into FXRATE values ('20110111','USDJPY',83.23,82.71,83.46,82.68,null, 0.52,0.00629);</v>
      </c>
    </row>
    <row r="984" spans="1:20" x14ac:dyDescent="0.2">
      <c r="A984" s="1">
        <v>20110112</v>
      </c>
      <c r="B984" s="1" t="s">
        <v>5</v>
      </c>
      <c r="C984" s="2">
        <v>82.99</v>
      </c>
      <c r="D984" s="2">
        <v>83.23</v>
      </c>
      <c r="E984" s="2">
        <v>83.43</v>
      </c>
      <c r="F984" s="2">
        <v>82.81</v>
      </c>
      <c r="G984" s="1" t="s">
        <v>6</v>
      </c>
      <c r="H984" s="2">
        <f t="shared" si="165"/>
        <v>-0.24000000000000909</v>
      </c>
      <c r="I984" s="3">
        <f t="shared" si="166"/>
        <v>-2.8835756337860035E-3</v>
      </c>
      <c r="K984" s="4" t="str">
        <f t="shared" si="167"/>
        <v>'20110112',</v>
      </c>
      <c r="L984" s="4" t="str">
        <f t="shared" si="168"/>
        <v>'USDJPY',</v>
      </c>
      <c r="M984" s="4" t="str">
        <f t="shared" si="169"/>
        <v>82.99,</v>
      </c>
      <c r="N984" s="4" t="str">
        <f t="shared" si="170"/>
        <v>83.23,</v>
      </c>
      <c r="O984" s="4" t="str">
        <f t="shared" si="171"/>
        <v>83.43,</v>
      </c>
      <c r="P984" s="4" t="str">
        <f t="shared" si="172"/>
        <v>82.81,</v>
      </c>
      <c r="Q984" s="5" t="s">
        <v>10</v>
      </c>
      <c r="R984" s="4" t="str">
        <f t="shared" si="173"/>
        <v>-0.24,</v>
      </c>
      <c r="S984" s="4" t="str">
        <f t="shared" si="174"/>
        <v>-0.00288</v>
      </c>
      <c r="T984" s="4" t="str">
        <f t="shared" si="175"/>
        <v>insert into FXRATE values ('20110112','USDJPY',82.99,83.23,83.43,82.81,null, -0.24,-0.00288);</v>
      </c>
    </row>
    <row r="985" spans="1:20" x14ac:dyDescent="0.2">
      <c r="A985" s="1">
        <v>20110113</v>
      </c>
      <c r="B985" s="1" t="s">
        <v>5</v>
      </c>
      <c r="C985" s="2">
        <v>82.78</v>
      </c>
      <c r="D985" s="2">
        <v>82.99</v>
      </c>
      <c r="E985" s="2">
        <v>83.12</v>
      </c>
      <c r="F985" s="2">
        <v>82.54</v>
      </c>
      <c r="G985" s="1" t="s">
        <v>6</v>
      </c>
      <c r="H985" s="2">
        <f t="shared" si="165"/>
        <v>-0.20999999999999375</v>
      </c>
      <c r="I985" s="3">
        <f t="shared" si="166"/>
        <v>-2.5304253524520274E-3</v>
      </c>
      <c r="K985" s="4" t="str">
        <f t="shared" si="167"/>
        <v>'20110113',</v>
      </c>
      <c r="L985" s="4" t="str">
        <f t="shared" si="168"/>
        <v>'USDJPY',</v>
      </c>
      <c r="M985" s="4" t="str">
        <f t="shared" si="169"/>
        <v>82.78,</v>
      </c>
      <c r="N985" s="4" t="str">
        <f t="shared" si="170"/>
        <v>82.99,</v>
      </c>
      <c r="O985" s="4" t="str">
        <f t="shared" si="171"/>
        <v>83.12,</v>
      </c>
      <c r="P985" s="4" t="str">
        <f t="shared" si="172"/>
        <v>82.54,</v>
      </c>
      <c r="Q985" s="5" t="s">
        <v>10</v>
      </c>
      <c r="R985" s="4" t="str">
        <f t="shared" si="173"/>
        <v>-0.21,</v>
      </c>
      <c r="S985" s="4" t="str">
        <f t="shared" si="174"/>
        <v>-0.00253</v>
      </c>
      <c r="T985" s="4" t="str">
        <f t="shared" si="175"/>
        <v>insert into FXRATE values ('20110113','USDJPY',82.78,82.99,83.12,82.54,null, -0.21,-0.00253);</v>
      </c>
    </row>
    <row r="986" spans="1:20" x14ac:dyDescent="0.2">
      <c r="A986" s="1">
        <v>20110114</v>
      </c>
      <c r="B986" s="1" t="s">
        <v>5</v>
      </c>
      <c r="C986" s="2">
        <v>82.95</v>
      </c>
      <c r="D986" s="2">
        <v>82.78</v>
      </c>
      <c r="E986" s="2">
        <v>83.03</v>
      </c>
      <c r="F986" s="2">
        <v>82.4</v>
      </c>
      <c r="G986" s="1" t="s">
        <v>6</v>
      </c>
      <c r="H986" s="2">
        <f t="shared" si="165"/>
        <v>0.17000000000000171</v>
      </c>
      <c r="I986" s="3">
        <f t="shared" si="166"/>
        <v>2.053636143996155E-3</v>
      </c>
      <c r="K986" s="4" t="str">
        <f t="shared" si="167"/>
        <v>'20110114',</v>
      </c>
      <c r="L986" s="4" t="str">
        <f t="shared" si="168"/>
        <v>'USDJPY',</v>
      </c>
      <c r="M986" s="4" t="str">
        <f t="shared" si="169"/>
        <v>82.95,</v>
      </c>
      <c r="N986" s="4" t="str">
        <f t="shared" si="170"/>
        <v>82.78,</v>
      </c>
      <c r="O986" s="4" t="str">
        <f t="shared" si="171"/>
        <v>83.03,</v>
      </c>
      <c r="P986" s="4" t="str">
        <f t="shared" si="172"/>
        <v>82.4,</v>
      </c>
      <c r="Q986" s="5" t="s">
        <v>10</v>
      </c>
      <c r="R986" s="4" t="str">
        <f t="shared" si="173"/>
        <v>0.17,</v>
      </c>
      <c r="S986" s="4" t="str">
        <f t="shared" si="174"/>
        <v>0.00205</v>
      </c>
      <c r="T986" s="4" t="str">
        <f t="shared" si="175"/>
        <v>insert into FXRATE values ('20110114','USDJPY',82.95,82.78,83.03,82.4,null, 0.17,0.00205);</v>
      </c>
    </row>
    <row r="987" spans="1:20" x14ac:dyDescent="0.2">
      <c r="A987" s="1">
        <v>20110117</v>
      </c>
      <c r="B987" s="1" t="s">
        <v>5</v>
      </c>
      <c r="C987" s="2">
        <v>82.67</v>
      </c>
      <c r="D987" s="2">
        <v>82.92</v>
      </c>
      <c r="E987" s="2">
        <v>82.99</v>
      </c>
      <c r="F987" s="2">
        <v>82.34</v>
      </c>
      <c r="G987" s="1" t="s">
        <v>6</v>
      </c>
      <c r="H987" s="2">
        <f t="shared" si="165"/>
        <v>-0.28000000000000114</v>
      </c>
      <c r="I987" s="3">
        <f t="shared" si="166"/>
        <v>-3.3755274261603511E-3</v>
      </c>
      <c r="K987" s="4" t="str">
        <f t="shared" si="167"/>
        <v>'20110117',</v>
      </c>
      <c r="L987" s="4" t="str">
        <f t="shared" si="168"/>
        <v>'USDJPY',</v>
      </c>
      <c r="M987" s="4" t="str">
        <f t="shared" si="169"/>
        <v>82.67,</v>
      </c>
      <c r="N987" s="4" t="str">
        <f t="shared" si="170"/>
        <v>82.92,</v>
      </c>
      <c r="O987" s="4" t="str">
        <f t="shared" si="171"/>
        <v>82.99,</v>
      </c>
      <c r="P987" s="4" t="str">
        <f t="shared" si="172"/>
        <v>82.34,</v>
      </c>
      <c r="Q987" s="5" t="s">
        <v>10</v>
      </c>
      <c r="R987" s="4" t="str">
        <f t="shared" si="173"/>
        <v>-0.28,</v>
      </c>
      <c r="S987" s="4" t="str">
        <f t="shared" si="174"/>
        <v>-0.00338</v>
      </c>
      <c r="T987" s="4" t="str">
        <f t="shared" si="175"/>
        <v>insert into FXRATE values ('20110117','USDJPY',82.67,82.92,82.99,82.34,null, -0.28,-0.00338);</v>
      </c>
    </row>
    <row r="988" spans="1:20" x14ac:dyDescent="0.2">
      <c r="A988" s="1">
        <v>20110118</v>
      </c>
      <c r="B988" s="1" t="s">
        <v>5</v>
      </c>
      <c r="C988" s="2">
        <v>82.6</v>
      </c>
      <c r="D988" s="2">
        <v>82.67</v>
      </c>
      <c r="E988" s="2">
        <v>82.79</v>
      </c>
      <c r="F988" s="2">
        <v>82.28</v>
      </c>
      <c r="G988" s="1" t="s">
        <v>6</v>
      </c>
      <c r="H988" s="2">
        <f t="shared" si="165"/>
        <v>-7.000000000000739E-2</v>
      </c>
      <c r="I988" s="3">
        <f t="shared" si="166"/>
        <v>-8.4674005080449246E-4</v>
      </c>
      <c r="K988" s="4" t="str">
        <f t="shared" si="167"/>
        <v>'20110118',</v>
      </c>
      <c r="L988" s="4" t="str">
        <f t="shared" si="168"/>
        <v>'USDJPY',</v>
      </c>
      <c r="M988" s="4" t="str">
        <f t="shared" si="169"/>
        <v>82.6,</v>
      </c>
      <c r="N988" s="4" t="str">
        <f t="shared" si="170"/>
        <v>82.67,</v>
      </c>
      <c r="O988" s="4" t="str">
        <f t="shared" si="171"/>
        <v>82.79,</v>
      </c>
      <c r="P988" s="4" t="str">
        <f t="shared" si="172"/>
        <v>82.28,</v>
      </c>
      <c r="Q988" s="5" t="s">
        <v>10</v>
      </c>
      <c r="R988" s="4" t="str">
        <f t="shared" si="173"/>
        <v>-0.07,</v>
      </c>
      <c r="S988" s="4" t="str">
        <f t="shared" si="174"/>
        <v>-0.00085</v>
      </c>
      <c r="T988" s="4" t="str">
        <f t="shared" si="175"/>
        <v>insert into FXRATE values ('20110118','USDJPY',82.6,82.67,82.79,82.28,null, -0.07,-0.00085);</v>
      </c>
    </row>
    <row r="989" spans="1:20" x14ac:dyDescent="0.2">
      <c r="A989" s="1">
        <v>20110119</v>
      </c>
      <c r="B989" s="1" t="s">
        <v>5</v>
      </c>
      <c r="C989" s="2">
        <v>82.01</v>
      </c>
      <c r="D989" s="2">
        <v>82.6</v>
      </c>
      <c r="E989" s="2">
        <v>82.66</v>
      </c>
      <c r="F989" s="2">
        <v>81.849999999999994</v>
      </c>
      <c r="G989" s="1" t="s">
        <v>6</v>
      </c>
      <c r="H989" s="2">
        <f t="shared" si="165"/>
        <v>-0.5899999999999892</v>
      </c>
      <c r="I989" s="3">
        <f t="shared" si="166"/>
        <v>-7.1428571428570125E-3</v>
      </c>
      <c r="K989" s="4" t="str">
        <f t="shared" si="167"/>
        <v>'20110119',</v>
      </c>
      <c r="L989" s="4" t="str">
        <f t="shared" si="168"/>
        <v>'USDJPY',</v>
      </c>
      <c r="M989" s="4" t="str">
        <f t="shared" si="169"/>
        <v>82.01,</v>
      </c>
      <c r="N989" s="4" t="str">
        <f t="shared" si="170"/>
        <v>82.6,</v>
      </c>
      <c r="O989" s="4" t="str">
        <f t="shared" si="171"/>
        <v>82.66,</v>
      </c>
      <c r="P989" s="4" t="str">
        <f t="shared" si="172"/>
        <v>81.85,</v>
      </c>
      <c r="Q989" s="5" t="s">
        <v>10</v>
      </c>
      <c r="R989" s="4" t="str">
        <f t="shared" si="173"/>
        <v>-0.59,</v>
      </c>
      <c r="S989" s="4" t="str">
        <f t="shared" si="174"/>
        <v>-0.00714</v>
      </c>
      <c r="T989" s="4" t="str">
        <f t="shared" si="175"/>
        <v>insert into FXRATE values ('20110119','USDJPY',82.01,82.6,82.66,81.85,null, -0.59,-0.00714);</v>
      </c>
    </row>
    <row r="990" spans="1:20" x14ac:dyDescent="0.2">
      <c r="A990" s="1">
        <v>20110120</v>
      </c>
      <c r="B990" s="1" t="s">
        <v>5</v>
      </c>
      <c r="C990" s="2">
        <v>82.97</v>
      </c>
      <c r="D990" s="2">
        <v>82.01</v>
      </c>
      <c r="E990" s="2">
        <v>83.1</v>
      </c>
      <c r="F990" s="2">
        <v>82.01</v>
      </c>
      <c r="G990" s="1" t="s">
        <v>6</v>
      </c>
      <c r="H990" s="2">
        <f t="shared" si="165"/>
        <v>0.95999999999999375</v>
      </c>
      <c r="I990" s="3">
        <f t="shared" si="166"/>
        <v>1.1705889525667524E-2</v>
      </c>
      <c r="K990" s="4" t="str">
        <f t="shared" si="167"/>
        <v>'20110120',</v>
      </c>
      <c r="L990" s="4" t="str">
        <f t="shared" si="168"/>
        <v>'USDJPY',</v>
      </c>
      <c r="M990" s="4" t="str">
        <f t="shared" si="169"/>
        <v>82.97,</v>
      </c>
      <c r="N990" s="4" t="str">
        <f t="shared" si="170"/>
        <v>82.01,</v>
      </c>
      <c r="O990" s="4" t="str">
        <f t="shared" si="171"/>
        <v>83.1,</v>
      </c>
      <c r="P990" s="4" t="str">
        <f t="shared" si="172"/>
        <v>82.01,</v>
      </c>
      <c r="Q990" s="5" t="s">
        <v>10</v>
      </c>
      <c r="R990" s="4" t="str">
        <f t="shared" si="173"/>
        <v>0.96,</v>
      </c>
      <c r="S990" s="4" t="str">
        <f t="shared" si="174"/>
        <v>0.01171</v>
      </c>
      <c r="T990" s="4" t="str">
        <f t="shared" si="175"/>
        <v>insert into FXRATE values ('20110120','USDJPY',82.97,82.01,83.1,82.01,null, 0.96,0.01171);</v>
      </c>
    </row>
    <row r="991" spans="1:20" x14ac:dyDescent="0.2">
      <c r="A991" s="1">
        <v>20110121</v>
      </c>
      <c r="B991" s="1" t="s">
        <v>5</v>
      </c>
      <c r="C991" s="2">
        <v>82.56</v>
      </c>
      <c r="D991" s="2">
        <v>82.97</v>
      </c>
      <c r="E991" s="2">
        <v>83.09</v>
      </c>
      <c r="F991" s="2">
        <v>82.52</v>
      </c>
      <c r="G991" s="1" t="s">
        <v>6</v>
      </c>
      <c r="H991" s="2">
        <f t="shared" si="165"/>
        <v>-0.40999999999999659</v>
      </c>
      <c r="I991" s="3">
        <f t="shared" si="166"/>
        <v>-4.9415451367963914E-3</v>
      </c>
      <c r="K991" s="4" t="str">
        <f t="shared" si="167"/>
        <v>'20110121',</v>
      </c>
      <c r="L991" s="4" t="str">
        <f t="shared" si="168"/>
        <v>'USDJPY',</v>
      </c>
      <c r="M991" s="4" t="str">
        <f t="shared" si="169"/>
        <v>82.56,</v>
      </c>
      <c r="N991" s="4" t="str">
        <f t="shared" si="170"/>
        <v>82.97,</v>
      </c>
      <c r="O991" s="4" t="str">
        <f t="shared" si="171"/>
        <v>83.09,</v>
      </c>
      <c r="P991" s="4" t="str">
        <f t="shared" si="172"/>
        <v>82.52,</v>
      </c>
      <c r="Q991" s="5" t="s">
        <v>10</v>
      </c>
      <c r="R991" s="4" t="str">
        <f t="shared" si="173"/>
        <v>-0.41,</v>
      </c>
      <c r="S991" s="4" t="str">
        <f t="shared" si="174"/>
        <v>-0.00494</v>
      </c>
      <c r="T991" s="4" t="str">
        <f t="shared" si="175"/>
        <v>insert into FXRATE values ('20110121','USDJPY',82.56,82.97,83.09,82.52,null, -0.41,-0.00494);</v>
      </c>
    </row>
    <row r="992" spans="1:20" x14ac:dyDescent="0.2">
      <c r="A992" s="1">
        <v>20110124</v>
      </c>
      <c r="B992" s="1" t="s">
        <v>5</v>
      </c>
      <c r="C992" s="2">
        <v>82.5</v>
      </c>
      <c r="D992" s="2">
        <v>82.68</v>
      </c>
      <c r="E992" s="2">
        <v>82.89</v>
      </c>
      <c r="F992" s="2">
        <v>82.3</v>
      </c>
      <c r="G992" s="1" t="s">
        <v>6</v>
      </c>
      <c r="H992" s="2">
        <f t="shared" si="165"/>
        <v>-6.0000000000002274E-2</v>
      </c>
      <c r="I992" s="3">
        <f t="shared" si="166"/>
        <v>-7.2674418604653916E-4</v>
      </c>
      <c r="K992" s="4" t="str">
        <f t="shared" si="167"/>
        <v>'20110124',</v>
      </c>
      <c r="L992" s="4" t="str">
        <f t="shared" si="168"/>
        <v>'USDJPY',</v>
      </c>
      <c r="M992" s="4" t="str">
        <f t="shared" si="169"/>
        <v>82.5,</v>
      </c>
      <c r="N992" s="4" t="str">
        <f t="shared" si="170"/>
        <v>82.68,</v>
      </c>
      <c r="O992" s="4" t="str">
        <f t="shared" si="171"/>
        <v>82.89,</v>
      </c>
      <c r="P992" s="4" t="str">
        <f t="shared" si="172"/>
        <v>82.3,</v>
      </c>
      <c r="Q992" s="5" t="s">
        <v>10</v>
      </c>
      <c r="R992" s="4" t="str">
        <f t="shared" si="173"/>
        <v>-0.06,</v>
      </c>
      <c r="S992" s="4" t="str">
        <f t="shared" si="174"/>
        <v>-0.00073</v>
      </c>
      <c r="T992" s="4" t="str">
        <f t="shared" si="175"/>
        <v>insert into FXRATE values ('20110124','USDJPY',82.5,82.68,82.89,82.3,null, -0.06,-0.00073);</v>
      </c>
    </row>
    <row r="993" spans="1:20" x14ac:dyDescent="0.2">
      <c r="A993" s="1">
        <v>20110125</v>
      </c>
      <c r="B993" s="1" t="s">
        <v>5</v>
      </c>
      <c r="C993" s="2">
        <v>82.22</v>
      </c>
      <c r="D993" s="2">
        <v>82.5</v>
      </c>
      <c r="E993" s="2">
        <v>82.65</v>
      </c>
      <c r="F993" s="2">
        <v>81.96</v>
      </c>
      <c r="G993" s="1" t="s">
        <v>6</v>
      </c>
      <c r="H993" s="2">
        <f t="shared" si="165"/>
        <v>-0.28000000000000114</v>
      </c>
      <c r="I993" s="3">
        <f t="shared" si="166"/>
        <v>-3.3939393939394079E-3</v>
      </c>
      <c r="K993" s="4" t="str">
        <f t="shared" si="167"/>
        <v>'20110125',</v>
      </c>
      <c r="L993" s="4" t="str">
        <f t="shared" si="168"/>
        <v>'USDJPY',</v>
      </c>
      <c r="M993" s="4" t="str">
        <f t="shared" si="169"/>
        <v>82.22,</v>
      </c>
      <c r="N993" s="4" t="str">
        <f t="shared" si="170"/>
        <v>82.5,</v>
      </c>
      <c r="O993" s="4" t="str">
        <f t="shared" si="171"/>
        <v>82.65,</v>
      </c>
      <c r="P993" s="4" t="str">
        <f t="shared" si="172"/>
        <v>81.96,</v>
      </c>
      <c r="Q993" s="5" t="s">
        <v>10</v>
      </c>
      <c r="R993" s="4" t="str">
        <f t="shared" si="173"/>
        <v>-0.28,</v>
      </c>
      <c r="S993" s="4" t="str">
        <f t="shared" si="174"/>
        <v>-0.00339</v>
      </c>
      <c r="T993" s="4" t="str">
        <f t="shared" si="175"/>
        <v>insert into FXRATE values ('20110125','USDJPY',82.22,82.5,82.65,81.96,null, -0.28,-0.00339);</v>
      </c>
    </row>
    <row r="994" spans="1:20" x14ac:dyDescent="0.2">
      <c r="A994" s="1">
        <v>20110126</v>
      </c>
      <c r="B994" s="1" t="s">
        <v>5</v>
      </c>
      <c r="C994" s="2">
        <v>82.16</v>
      </c>
      <c r="D994" s="2">
        <v>82.22</v>
      </c>
      <c r="E994" s="2">
        <v>82.6</v>
      </c>
      <c r="F994" s="2">
        <v>81.97</v>
      </c>
      <c r="G994" s="1" t="s">
        <v>6</v>
      </c>
      <c r="H994" s="2">
        <f t="shared" si="165"/>
        <v>-6.0000000000002274E-2</v>
      </c>
      <c r="I994" s="3">
        <f t="shared" si="166"/>
        <v>-7.2974945268793816E-4</v>
      </c>
      <c r="K994" s="4" t="str">
        <f t="shared" si="167"/>
        <v>'20110126',</v>
      </c>
      <c r="L994" s="4" t="str">
        <f t="shared" si="168"/>
        <v>'USDJPY',</v>
      </c>
      <c r="M994" s="4" t="str">
        <f t="shared" si="169"/>
        <v>82.16,</v>
      </c>
      <c r="N994" s="4" t="str">
        <f t="shared" si="170"/>
        <v>82.22,</v>
      </c>
      <c r="O994" s="4" t="str">
        <f t="shared" si="171"/>
        <v>82.6,</v>
      </c>
      <c r="P994" s="4" t="str">
        <f t="shared" si="172"/>
        <v>81.97,</v>
      </c>
      <c r="Q994" s="5" t="s">
        <v>10</v>
      </c>
      <c r="R994" s="4" t="str">
        <f t="shared" si="173"/>
        <v>-0.06,</v>
      </c>
      <c r="S994" s="4" t="str">
        <f t="shared" si="174"/>
        <v>-0.00073</v>
      </c>
      <c r="T994" s="4" t="str">
        <f t="shared" si="175"/>
        <v>insert into FXRATE values ('20110126','USDJPY',82.16,82.22,82.6,81.97,null, -0.06,-0.00073);</v>
      </c>
    </row>
    <row r="995" spans="1:20" x14ac:dyDescent="0.2">
      <c r="A995" s="1">
        <v>20110127</v>
      </c>
      <c r="B995" s="1" t="s">
        <v>5</v>
      </c>
      <c r="C995" s="2">
        <v>82.89</v>
      </c>
      <c r="D995" s="2">
        <v>82.16</v>
      </c>
      <c r="E995" s="2">
        <v>83.18</v>
      </c>
      <c r="F995" s="2">
        <v>82.01</v>
      </c>
      <c r="G995" s="1" t="s">
        <v>6</v>
      </c>
      <c r="H995" s="2">
        <f t="shared" si="165"/>
        <v>0.73000000000000398</v>
      </c>
      <c r="I995" s="3">
        <f t="shared" si="166"/>
        <v>8.8851022395326686E-3</v>
      </c>
      <c r="K995" s="4" t="str">
        <f t="shared" si="167"/>
        <v>'20110127',</v>
      </c>
      <c r="L995" s="4" t="str">
        <f t="shared" si="168"/>
        <v>'USDJPY',</v>
      </c>
      <c r="M995" s="4" t="str">
        <f t="shared" si="169"/>
        <v>82.89,</v>
      </c>
      <c r="N995" s="4" t="str">
        <f t="shared" si="170"/>
        <v>82.16,</v>
      </c>
      <c r="O995" s="4" t="str">
        <f t="shared" si="171"/>
        <v>83.18,</v>
      </c>
      <c r="P995" s="4" t="str">
        <f t="shared" si="172"/>
        <v>82.01,</v>
      </c>
      <c r="Q995" s="5" t="s">
        <v>10</v>
      </c>
      <c r="R995" s="4" t="str">
        <f t="shared" si="173"/>
        <v>0.73,</v>
      </c>
      <c r="S995" s="4" t="str">
        <f t="shared" si="174"/>
        <v>0.00889</v>
      </c>
      <c r="T995" s="4" t="str">
        <f t="shared" si="175"/>
        <v>insert into FXRATE values ('20110127','USDJPY',82.89,82.16,83.18,82.01,null, 0.73,0.00889);</v>
      </c>
    </row>
    <row r="996" spans="1:20" x14ac:dyDescent="0.2">
      <c r="A996" s="1">
        <v>20110128</v>
      </c>
      <c r="B996" s="1" t="s">
        <v>5</v>
      </c>
      <c r="C996" s="2">
        <v>82.12</v>
      </c>
      <c r="D996" s="2">
        <v>82.89</v>
      </c>
      <c r="E996" s="2">
        <v>82.92</v>
      </c>
      <c r="F996" s="2">
        <v>81.98</v>
      </c>
      <c r="G996" s="1" t="s">
        <v>6</v>
      </c>
      <c r="H996" s="2">
        <f t="shared" si="165"/>
        <v>-0.76999999999999602</v>
      </c>
      <c r="I996" s="3">
        <f t="shared" si="166"/>
        <v>-9.2894197128724331E-3</v>
      </c>
      <c r="K996" s="4" t="str">
        <f t="shared" si="167"/>
        <v>'20110128',</v>
      </c>
      <c r="L996" s="4" t="str">
        <f t="shared" si="168"/>
        <v>'USDJPY',</v>
      </c>
      <c r="M996" s="4" t="str">
        <f t="shared" si="169"/>
        <v>82.12,</v>
      </c>
      <c r="N996" s="4" t="str">
        <f t="shared" si="170"/>
        <v>82.89,</v>
      </c>
      <c r="O996" s="4" t="str">
        <f t="shared" si="171"/>
        <v>82.92,</v>
      </c>
      <c r="P996" s="4" t="str">
        <f t="shared" si="172"/>
        <v>81.98,</v>
      </c>
      <c r="Q996" s="5" t="s">
        <v>10</v>
      </c>
      <c r="R996" s="4" t="str">
        <f t="shared" si="173"/>
        <v>-0.77,</v>
      </c>
      <c r="S996" s="4" t="str">
        <f t="shared" si="174"/>
        <v>-0.00929</v>
      </c>
      <c r="T996" s="4" t="str">
        <f t="shared" si="175"/>
        <v>insert into FXRATE values ('20110128','USDJPY',82.12,82.89,82.92,81.98,null, -0.77,-0.00929);</v>
      </c>
    </row>
    <row r="997" spans="1:20" x14ac:dyDescent="0.2">
      <c r="A997" s="1">
        <v>20110131</v>
      </c>
      <c r="B997" s="1" t="s">
        <v>5</v>
      </c>
      <c r="C997" s="2">
        <v>82.04</v>
      </c>
      <c r="D997" s="2">
        <v>82.16</v>
      </c>
      <c r="E997" s="2">
        <v>82.24</v>
      </c>
      <c r="F997" s="2">
        <v>81.88</v>
      </c>
      <c r="G997" s="1" t="s">
        <v>6</v>
      </c>
      <c r="H997" s="2">
        <f t="shared" si="165"/>
        <v>-7.9999999999998295E-2</v>
      </c>
      <c r="I997" s="3">
        <f t="shared" si="166"/>
        <v>-9.741841207988102E-4</v>
      </c>
      <c r="K997" s="4" t="str">
        <f t="shared" si="167"/>
        <v>'20110131',</v>
      </c>
      <c r="L997" s="4" t="str">
        <f t="shared" si="168"/>
        <v>'USDJPY',</v>
      </c>
      <c r="M997" s="4" t="str">
        <f t="shared" si="169"/>
        <v>82.04,</v>
      </c>
      <c r="N997" s="4" t="str">
        <f t="shared" si="170"/>
        <v>82.16,</v>
      </c>
      <c r="O997" s="4" t="str">
        <f t="shared" si="171"/>
        <v>82.24,</v>
      </c>
      <c r="P997" s="4" t="str">
        <f t="shared" si="172"/>
        <v>81.88,</v>
      </c>
      <c r="Q997" s="5" t="s">
        <v>10</v>
      </c>
      <c r="R997" s="4" t="str">
        <f t="shared" si="173"/>
        <v>-0.08,</v>
      </c>
      <c r="S997" s="4" t="str">
        <f t="shared" si="174"/>
        <v>-0.00097</v>
      </c>
      <c r="T997" s="4" t="str">
        <f t="shared" si="175"/>
        <v>insert into FXRATE values ('20110131','USDJPY',82.04,82.16,82.24,81.88,null, -0.08,-0.00097);</v>
      </c>
    </row>
    <row r="998" spans="1:20" x14ac:dyDescent="0.2">
      <c r="A998" s="1">
        <v>20110201</v>
      </c>
      <c r="B998" s="1" t="s">
        <v>5</v>
      </c>
      <c r="C998" s="2">
        <v>81.349999999999994</v>
      </c>
      <c r="D998" s="2">
        <v>82.04</v>
      </c>
      <c r="E998" s="2">
        <v>82.12</v>
      </c>
      <c r="F998" s="2">
        <v>81.3</v>
      </c>
      <c r="G998" s="1" t="s">
        <v>6</v>
      </c>
      <c r="H998" s="2">
        <f t="shared" si="165"/>
        <v>-0.69000000000001194</v>
      </c>
      <c r="I998" s="3">
        <f t="shared" si="166"/>
        <v>-8.4105314480742554E-3</v>
      </c>
      <c r="K998" s="4" t="str">
        <f t="shared" si="167"/>
        <v>'20110201',</v>
      </c>
      <c r="L998" s="4" t="str">
        <f t="shared" si="168"/>
        <v>'USDJPY',</v>
      </c>
      <c r="M998" s="4" t="str">
        <f t="shared" si="169"/>
        <v>81.35,</v>
      </c>
      <c r="N998" s="4" t="str">
        <f t="shared" si="170"/>
        <v>82.04,</v>
      </c>
      <c r="O998" s="4" t="str">
        <f t="shared" si="171"/>
        <v>82.12,</v>
      </c>
      <c r="P998" s="4" t="str">
        <f t="shared" si="172"/>
        <v>81.3,</v>
      </c>
      <c r="Q998" s="5" t="s">
        <v>10</v>
      </c>
      <c r="R998" s="4" t="str">
        <f t="shared" si="173"/>
        <v>-0.69,</v>
      </c>
      <c r="S998" s="4" t="str">
        <f t="shared" si="174"/>
        <v>-0.00841</v>
      </c>
      <c r="T998" s="4" t="str">
        <f t="shared" si="175"/>
        <v>insert into FXRATE values ('20110201','USDJPY',81.35,82.04,82.12,81.3,null, -0.69,-0.00841);</v>
      </c>
    </row>
    <row r="999" spans="1:20" x14ac:dyDescent="0.2">
      <c r="A999" s="1">
        <v>20110202</v>
      </c>
      <c r="B999" s="1" t="s">
        <v>5</v>
      </c>
      <c r="C999" s="2">
        <v>81.55</v>
      </c>
      <c r="D999" s="2">
        <v>81.349999999999994</v>
      </c>
      <c r="E999" s="2">
        <v>81.83</v>
      </c>
      <c r="F999" s="2">
        <v>81.349999999999994</v>
      </c>
      <c r="G999" s="1" t="s">
        <v>6</v>
      </c>
      <c r="H999" s="2">
        <f t="shared" si="165"/>
        <v>0.20000000000000284</v>
      </c>
      <c r="I999" s="3">
        <f t="shared" si="166"/>
        <v>2.4585125998771093E-3</v>
      </c>
      <c r="K999" s="4" t="str">
        <f t="shared" si="167"/>
        <v>'20110202',</v>
      </c>
      <c r="L999" s="4" t="str">
        <f t="shared" si="168"/>
        <v>'USDJPY',</v>
      </c>
      <c r="M999" s="4" t="str">
        <f t="shared" si="169"/>
        <v>81.55,</v>
      </c>
      <c r="N999" s="4" t="str">
        <f t="shared" si="170"/>
        <v>81.35,</v>
      </c>
      <c r="O999" s="4" t="str">
        <f t="shared" si="171"/>
        <v>81.83,</v>
      </c>
      <c r="P999" s="4" t="str">
        <f t="shared" si="172"/>
        <v>81.35,</v>
      </c>
      <c r="Q999" s="5" t="s">
        <v>10</v>
      </c>
      <c r="R999" s="4" t="str">
        <f t="shared" si="173"/>
        <v>0.2,</v>
      </c>
      <c r="S999" s="4" t="str">
        <f t="shared" si="174"/>
        <v>0.00246</v>
      </c>
      <c r="T999" s="4" t="str">
        <f t="shared" si="175"/>
        <v>insert into FXRATE values ('20110202','USDJPY',81.55,81.35,81.83,81.35,null, 0.2,0.00246);</v>
      </c>
    </row>
    <row r="1000" spans="1:20" x14ac:dyDescent="0.2">
      <c r="A1000" s="1">
        <v>20110203</v>
      </c>
      <c r="B1000" s="1" t="s">
        <v>5</v>
      </c>
      <c r="C1000" s="2">
        <v>81.61</v>
      </c>
      <c r="D1000" s="2">
        <v>81.55</v>
      </c>
      <c r="E1000" s="2">
        <v>82.03</v>
      </c>
      <c r="F1000" s="2">
        <v>81.41</v>
      </c>
      <c r="G1000" s="1" t="s">
        <v>6</v>
      </c>
      <c r="H1000" s="2">
        <f t="shared" si="165"/>
        <v>6.0000000000002274E-2</v>
      </c>
      <c r="I1000" s="3">
        <f t="shared" si="166"/>
        <v>7.3574494175355338E-4</v>
      </c>
      <c r="K1000" s="4" t="str">
        <f t="shared" si="167"/>
        <v>'20110203',</v>
      </c>
      <c r="L1000" s="4" t="str">
        <f t="shared" si="168"/>
        <v>'USDJPY',</v>
      </c>
      <c r="M1000" s="4" t="str">
        <f t="shared" si="169"/>
        <v>81.61,</v>
      </c>
      <c r="N1000" s="4" t="str">
        <f t="shared" si="170"/>
        <v>81.55,</v>
      </c>
      <c r="O1000" s="4" t="str">
        <f t="shared" si="171"/>
        <v>82.03,</v>
      </c>
      <c r="P1000" s="4" t="str">
        <f t="shared" si="172"/>
        <v>81.41,</v>
      </c>
      <c r="Q1000" s="5" t="s">
        <v>10</v>
      </c>
      <c r="R1000" s="4" t="str">
        <f t="shared" si="173"/>
        <v>0.06,</v>
      </c>
      <c r="S1000" s="4" t="str">
        <f t="shared" si="174"/>
        <v>0.00074</v>
      </c>
      <c r="T1000" s="4" t="str">
        <f t="shared" si="175"/>
        <v>insert into FXRATE values ('20110203','USDJPY',81.61,81.55,82.03,81.41,null, 0.06,0.00074);</v>
      </c>
    </row>
    <row r="1001" spans="1:20" x14ac:dyDescent="0.2">
      <c r="A1001" s="1">
        <v>20110204</v>
      </c>
      <c r="B1001" s="1" t="s">
        <v>5</v>
      </c>
      <c r="C1001" s="2">
        <v>82.2</v>
      </c>
      <c r="D1001" s="2">
        <v>81.61</v>
      </c>
      <c r="E1001" s="2">
        <v>82.44</v>
      </c>
      <c r="F1001" s="2">
        <v>81.099999999999994</v>
      </c>
      <c r="G1001" s="1" t="s">
        <v>6</v>
      </c>
      <c r="H1001" s="2">
        <f t="shared" si="165"/>
        <v>0.59000000000000341</v>
      </c>
      <c r="I1001" s="3">
        <f t="shared" si="166"/>
        <v>7.2295061879672027E-3</v>
      </c>
      <c r="K1001" s="4" t="str">
        <f t="shared" si="167"/>
        <v>'20110204',</v>
      </c>
      <c r="L1001" s="4" t="str">
        <f t="shared" si="168"/>
        <v>'USDJPY',</v>
      </c>
      <c r="M1001" s="4" t="str">
        <f t="shared" si="169"/>
        <v>82.2,</v>
      </c>
      <c r="N1001" s="4" t="str">
        <f t="shared" si="170"/>
        <v>81.61,</v>
      </c>
      <c r="O1001" s="4" t="str">
        <f t="shared" si="171"/>
        <v>82.44,</v>
      </c>
      <c r="P1001" s="4" t="str">
        <f t="shared" si="172"/>
        <v>81.1,</v>
      </c>
      <c r="Q1001" s="5" t="s">
        <v>10</v>
      </c>
      <c r="R1001" s="4" t="str">
        <f t="shared" si="173"/>
        <v>0.59,</v>
      </c>
      <c r="S1001" s="4" t="str">
        <f t="shared" si="174"/>
        <v>0.00723</v>
      </c>
      <c r="T1001" s="4" t="str">
        <f t="shared" si="175"/>
        <v>insert into FXRATE values ('20110204','USDJPY',82.2,81.61,82.44,81.1,null, 0.59,0.00723);</v>
      </c>
    </row>
    <row r="1002" spans="1:20" x14ac:dyDescent="0.2">
      <c r="A1002" s="1">
        <v>20110207</v>
      </c>
      <c r="B1002" s="1" t="s">
        <v>5</v>
      </c>
      <c r="C1002" s="2">
        <v>82.28</v>
      </c>
      <c r="D1002" s="2">
        <v>82.17</v>
      </c>
      <c r="E1002" s="2">
        <v>82.44</v>
      </c>
      <c r="F1002" s="2">
        <v>82.15</v>
      </c>
      <c r="G1002" s="1" t="s">
        <v>6</v>
      </c>
      <c r="H1002" s="2">
        <f t="shared" si="165"/>
        <v>7.9999999999998295E-2</v>
      </c>
      <c r="I1002" s="3">
        <f t="shared" si="166"/>
        <v>9.7323600973233933E-4</v>
      </c>
      <c r="K1002" s="4" t="str">
        <f t="shared" si="167"/>
        <v>'20110207',</v>
      </c>
      <c r="L1002" s="4" t="str">
        <f t="shared" si="168"/>
        <v>'USDJPY',</v>
      </c>
      <c r="M1002" s="4" t="str">
        <f t="shared" si="169"/>
        <v>82.28,</v>
      </c>
      <c r="N1002" s="4" t="str">
        <f t="shared" si="170"/>
        <v>82.17,</v>
      </c>
      <c r="O1002" s="4" t="str">
        <f t="shared" si="171"/>
        <v>82.44,</v>
      </c>
      <c r="P1002" s="4" t="str">
        <f t="shared" si="172"/>
        <v>82.15,</v>
      </c>
      <c r="Q1002" s="5" t="s">
        <v>10</v>
      </c>
      <c r="R1002" s="4" t="str">
        <f t="shared" si="173"/>
        <v>0.08,</v>
      </c>
      <c r="S1002" s="4" t="str">
        <f t="shared" si="174"/>
        <v>0.00097</v>
      </c>
      <c r="T1002" s="4" t="str">
        <f t="shared" si="175"/>
        <v>insert into FXRATE values ('20110207','USDJPY',82.28,82.17,82.44,82.15,null, 0.08,0.00097);</v>
      </c>
    </row>
    <row r="1003" spans="1:20" x14ac:dyDescent="0.2">
      <c r="A1003" s="1">
        <v>20110208</v>
      </c>
      <c r="B1003" s="1" t="s">
        <v>5</v>
      </c>
      <c r="C1003" s="2">
        <v>82.3</v>
      </c>
      <c r="D1003" s="2">
        <v>82.28</v>
      </c>
      <c r="E1003" s="2">
        <v>82.39</v>
      </c>
      <c r="F1003" s="2">
        <v>81.77</v>
      </c>
      <c r="G1003" s="1" t="s">
        <v>6</v>
      </c>
      <c r="H1003" s="2">
        <f t="shared" si="165"/>
        <v>1.9999999999996021E-2</v>
      </c>
      <c r="I1003" s="3">
        <f t="shared" si="166"/>
        <v>2.4307243558575621E-4</v>
      </c>
      <c r="K1003" s="4" t="str">
        <f t="shared" si="167"/>
        <v>'20110208',</v>
      </c>
      <c r="L1003" s="4" t="str">
        <f t="shared" si="168"/>
        <v>'USDJPY',</v>
      </c>
      <c r="M1003" s="4" t="str">
        <f t="shared" si="169"/>
        <v>82.3,</v>
      </c>
      <c r="N1003" s="4" t="str">
        <f t="shared" si="170"/>
        <v>82.28,</v>
      </c>
      <c r="O1003" s="4" t="str">
        <f t="shared" si="171"/>
        <v>82.39,</v>
      </c>
      <c r="P1003" s="4" t="str">
        <f t="shared" si="172"/>
        <v>81.77,</v>
      </c>
      <c r="Q1003" s="5" t="s">
        <v>10</v>
      </c>
      <c r="R1003" s="4" t="str">
        <f t="shared" si="173"/>
        <v>0.02,</v>
      </c>
      <c r="S1003" s="4" t="str">
        <f t="shared" si="174"/>
        <v>0.00024</v>
      </c>
      <c r="T1003" s="4" t="str">
        <f t="shared" si="175"/>
        <v>insert into FXRATE values ('20110208','USDJPY',82.3,82.28,82.39,81.77,null, 0.02,0.00024);</v>
      </c>
    </row>
    <row r="1004" spans="1:20" x14ac:dyDescent="0.2">
      <c r="A1004" s="1">
        <v>20110209</v>
      </c>
      <c r="B1004" s="1" t="s">
        <v>5</v>
      </c>
      <c r="C1004" s="2">
        <v>82.34</v>
      </c>
      <c r="D1004" s="2">
        <v>82.3</v>
      </c>
      <c r="E1004" s="2">
        <v>82.63</v>
      </c>
      <c r="F1004" s="2">
        <v>82.2</v>
      </c>
      <c r="G1004" s="1" t="s">
        <v>6</v>
      </c>
      <c r="H1004" s="2">
        <f t="shared" si="165"/>
        <v>4.0000000000006253E-2</v>
      </c>
      <c r="I1004" s="3">
        <f t="shared" si="166"/>
        <v>4.8602673147030688E-4</v>
      </c>
      <c r="K1004" s="4" t="str">
        <f t="shared" si="167"/>
        <v>'20110209',</v>
      </c>
      <c r="L1004" s="4" t="str">
        <f t="shared" si="168"/>
        <v>'USDJPY',</v>
      </c>
      <c r="M1004" s="4" t="str">
        <f t="shared" si="169"/>
        <v>82.34,</v>
      </c>
      <c r="N1004" s="4" t="str">
        <f t="shared" si="170"/>
        <v>82.3,</v>
      </c>
      <c r="O1004" s="4" t="str">
        <f t="shared" si="171"/>
        <v>82.63,</v>
      </c>
      <c r="P1004" s="4" t="str">
        <f t="shared" si="172"/>
        <v>82.2,</v>
      </c>
      <c r="Q1004" s="5" t="s">
        <v>10</v>
      </c>
      <c r="R1004" s="4" t="str">
        <f t="shared" si="173"/>
        <v>0.04,</v>
      </c>
      <c r="S1004" s="4" t="str">
        <f t="shared" si="174"/>
        <v>0.00049</v>
      </c>
      <c r="T1004" s="4" t="str">
        <f t="shared" si="175"/>
        <v>insert into FXRATE values ('20110209','USDJPY',82.34,82.3,82.63,82.2,null, 0.04,0.00049);</v>
      </c>
    </row>
    <row r="1005" spans="1:20" x14ac:dyDescent="0.2">
      <c r="A1005" s="1">
        <v>20110210</v>
      </c>
      <c r="B1005" s="1" t="s">
        <v>5</v>
      </c>
      <c r="C1005" s="2">
        <v>83.19</v>
      </c>
      <c r="D1005" s="2">
        <v>82.34</v>
      </c>
      <c r="E1005" s="2">
        <v>83.34</v>
      </c>
      <c r="F1005" s="2">
        <v>82.3</v>
      </c>
      <c r="G1005" s="1" t="s">
        <v>6</v>
      </c>
      <c r="H1005" s="2">
        <f t="shared" si="165"/>
        <v>0.84999999999999432</v>
      </c>
      <c r="I1005" s="3">
        <f t="shared" si="166"/>
        <v>1.0323050765120164E-2</v>
      </c>
      <c r="K1005" s="4" t="str">
        <f t="shared" si="167"/>
        <v>'20110210',</v>
      </c>
      <c r="L1005" s="4" t="str">
        <f t="shared" si="168"/>
        <v>'USDJPY',</v>
      </c>
      <c r="M1005" s="4" t="str">
        <f t="shared" si="169"/>
        <v>83.19,</v>
      </c>
      <c r="N1005" s="4" t="str">
        <f t="shared" si="170"/>
        <v>82.34,</v>
      </c>
      <c r="O1005" s="4" t="str">
        <f t="shared" si="171"/>
        <v>83.34,</v>
      </c>
      <c r="P1005" s="4" t="str">
        <f t="shared" si="172"/>
        <v>82.3,</v>
      </c>
      <c r="Q1005" s="5" t="s">
        <v>10</v>
      </c>
      <c r="R1005" s="4" t="str">
        <f t="shared" si="173"/>
        <v>0.85,</v>
      </c>
      <c r="S1005" s="4" t="str">
        <f t="shared" si="174"/>
        <v>0.01032</v>
      </c>
      <c r="T1005" s="4" t="str">
        <f t="shared" si="175"/>
        <v>insert into FXRATE values ('20110210','USDJPY',83.19,82.34,83.34,82.3,null, 0.85,0.01032);</v>
      </c>
    </row>
    <row r="1006" spans="1:20" x14ac:dyDescent="0.2">
      <c r="A1006" s="1">
        <v>20110211</v>
      </c>
      <c r="B1006" s="1" t="s">
        <v>5</v>
      </c>
      <c r="C1006" s="2">
        <v>83.45</v>
      </c>
      <c r="D1006" s="2">
        <v>83.19</v>
      </c>
      <c r="E1006" s="2">
        <v>83.64</v>
      </c>
      <c r="F1006" s="2">
        <v>83.19</v>
      </c>
      <c r="G1006" s="1" t="s">
        <v>6</v>
      </c>
      <c r="H1006" s="2">
        <f t="shared" si="165"/>
        <v>0.26000000000000512</v>
      </c>
      <c r="I1006" s="3">
        <f t="shared" si="166"/>
        <v>3.1253756461113729E-3</v>
      </c>
      <c r="K1006" s="4" t="str">
        <f t="shared" si="167"/>
        <v>'20110211',</v>
      </c>
      <c r="L1006" s="4" t="str">
        <f t="shared" si="168"/>
        <v>'USDJPY',</v>
      </c>
      <c r="M1006" s="4" t="str">
        <f t="shared" si="169"/>
        <v>83.45,</v>
      </c>
      <c r="N1006" s="4" t="str">
        <f t="shared" si="170"/>
        <v>83.19,</v>
      </c>
      <c r="O1006" s="4" t="str">
        <f t="shared" si="171"/>
        <v>83.64,</v>
      </c>
      <c r="P1006" s="4" t="str">
        <f t="shared" si="172"/>
        <v>83.19,</v>
      </c>
      <c r="Q1006" s="5" t="s">
        <v>10</v>
      </c>
      <c r="R1006" s="4" t="str">
        <f t="shared" si="173"/>
        <v>0.26,</v>
      </c>
      <c r="S1006" s="4" t="str">
        <f t="shared" si="174"/>
        <v>0.00313</v>
      </c>
      <c r="T1006" s="4" t="str">
        <f t="shared" si="175"/>
        <v>insert into FXRATE values ('20110211','USDJPY',83.45,83.19,83.64,83.19,null, 0.26,0.00313);</v>
      </c>
    </row>
    <row r="1007" spans="1:20" x14ac:dyDescent="0.2">
      <c r="A1007" s="1">
        <v>20110214</v>
      </c>
      <c r="B1007" s="1" t="s">
        <v>5</v>
      </c>
      <c r="C1007" s="2">
        <v>83.31</v>
      </c>
      <c r="D1007" s="2">
        <v>83.49</v>
      </c>
      <c r="E1007" s="2">
        <v>83.49</v>
      </c>
      <c r="F1007" s="2">
        <v>83.09</v>
      </c>
      <c r="G1007" s="1" t="s">
        <v>6</v>
      </c>
      <c r="H1007" s="2">
        <f t="shared" si="165"/>
        <v>-0.14000000000000057</v>
      </c>
      <c r="I1007" s="3">
        <f t="shared" si="166"/>
        <v>-1.6776512881965316E-3</v>
      </c>
      <c r="K1007" s="4" t="str">
        <f t="shared" si="167"/>
        <v>'20110214',</v>
      </c>
      <c r="L1007" s="4" t="str">
        <f t="shared" si="168"/>
        <v>'USDJPY',</v>
      </c>
      <c r="M1007" s="4" t="str">
        <f t="shared" si="169"/>
        <v>83.31,</v>
      </c>
      <c r="N1007" s="4" t="str">
        <f t="shared" si="170"/>
        <v>83.49,</v>
      </c>
      <c r="O1007" s="4" t="str">
        <f t="shared" si="171"/>
        <v>83.49,</v>
      </c>
      <c r="P1007" s="4" t="str">
        <f t="shared" si="172"/>
        <v>83.09,</v>
      </c>
      <c r="Q1007" s="5" t="s">
        <v>10</v>
      </c>
      <c r="R1007" s="4" t="str">
        <f t="shared" si="173"/>
        <v>-0.14,</v>
      </c>
      <c r="S1007" s="4" t="str">
        <f t="shared" si="174"/>
        <v>-0.00168</v>
      </c>
      <c r="T1007" s="4" t="str">
        <f t="shared" si="175"/>
        <v>insert into FXRATE values ('20110214','USDJPY',83.31,83.49,83.49,83.09,null, -0.14,-0.00168);</v>
      </c>
    </row>
    <row r="1008" spans="1:20" x14ac:dyDescent="0.2">
      <c r="A1008" s="1">
        <v>20110215</v>
      </c>
      <c r="B1008" s="1" t="s">
        <v>5</v>
      </c>
      <c r="C1008" s="2">
        <v>83.77</v>
      </c>
      <c r="D1008" s="2">
        <v>83.31</v>
      </c>
      <c r="E1008" s="2">
        <v>83.88</v>
      </c>
      <c r="F1008" s="2">
        <v>83.19</v>
      </c>
      <c r="G1008" s="1" t="s">
        <v>6</v>
      </c>
      <c r="H1008" s="2">
        <f t="shared" si="165"/>
        <v>0.45999999999999375</v>
      </c>
      <c r="I1008" s="3">
        <f t="shared" si="166"/>
        <v>5.5215460328891337E-3</v>
      </c>
      <c r="K1008" s="4" t="str">
        <f t="shared" si="167"/>
        <v>'20110215',</v>
      </c>
      <c r="L1008" s="4" t="str">
        <f t="shared" si="168"/>
        <v>'USDJPY',</v>
      </c>
      <c r="M1008" s="4" t="str">
        <f t="shared" si="169"/>
        <v>83.77,</v>
      </c>
      <c r="N1008" s="4" t="str">
        <f t="shared" si="170"/>
        <v>83.31,</v>
      </c>
      <c r="O1008" s="4" t="str">
        <f t="shared" si="171"/>
        <v>83.88,</v>
      </c>
      <c r="P1008" s="4" t="str">
        <f t="shared" si="172"/>
        <v>83.19,</v>
      </c>
      <c r="Q1008" s="5" t="s">
        <v>10</v>
      </c>
      <c r="R1008" s="4" t="str">
        <f t="shared" si="173"/>
        <v>0.46,</v>
      </c>
      <c r="S1008" s="4" t="str">
        <f t="shared" si="174"/>
        <v>0.00552</v>
      </c>
      <c r="T1008" s="4" t="str">
        <f t="shared" si="175"/>
        <v>insert into FXRATE values ('20110215','USDJPY',83.77,83.31,83.88,83.19,null, 0.46,0.00552);</v>
      </c>
    </row>
    <row r="1009" spans="1:20" x14ac:dyDescent="0.2">
      <c r="A1009" s="1">
        <v>20110216</v>
      </c>
      <c r="B1009" s="1" t="s">
        <v>5</v>
      </c>
      <c r="C1009" s="2">
        <v>83.65</v>
      </c>
      <c r="D1009" s="2">
        <v>83.77</v>
      </c>
      <c r="E1009" s="2">
        <v>83.96</v>
      </c>
      <c r="F1009" s="2">
        <v>83.49</v>
      </c>
      <c r="G1009" s="1" t="s">
        <v>6</v>
      </c>
      <c r="H1009" s="2">
        <f t="shared" si="165"/>
        <v>-0.11999999999999034</v>
      </c>
      <c r="I1009" s="3">
        <f t="shared" si="166"/>
        <v>-1.4324937328398036E-3</v>
      </c>
      <c r="K1009" s="4" t="str">
        <f t="shared" si="167"/>
        <v>'20110216',</v>
      </c>
      <c r="L1009" s="4" t="str">
        <f t="shared" si="168"/>
        <v>'USDJPY',</v>
      </c>
      <c r="M1009" s="4" t="str">
        <f t="shared" si="169"/>
        <v>83.65,</v>
      </c>
      <c r="N1009" s="4" t="str">
        <f t="shared" si="170"/>
        <v>83.77,</v>
      </c>
      <c r="O1009" s="4" t="str">
        <f t="shared" si="171"/>
        <v>83.96,</v>
      </c>
      <c r="P1009" s="4" t="str">
        <f t="shared" si="172"/>
        <v>83.49,</v>
      </c>
      <c r="Q1009" s="5" t="s">
        <v>10</v>
      </c>
      <c r="R1009" s="4" t="str">
        <f t="shared" si="173"/>
        <v>-0.12,</v>
      </c>
      <c r="S1009" s="4" t="str">
        <f t="shared" si="174"/>
        <v>-0.00143</v>
      </c>
      <c r="T1009" s="4" t="str">
        <f t="shared" si="175"/>
        <v>insert into FXRATE values ('20110216','USDJPY',83.65,83.77,83.96,83.49,null, -0.12,-0.00143);</v>
      </c>
    </row>
    <row r="1010" spans="1:20" x14ac:dyDescent="0.2">
      <c r="A1010" s="1">
        <v>20110217</v>
      </c>
      <c r="B1010" s="1" t="s">
        <v>5</v>
      </c>
      <c r="C1010" s="2">
        <v>83.32</v>
      </c>
      <c r="D1010" s="2">
        <v>83.65</v>
      </c>
      <c r="E1010" s="2">
        <v>83.71</v>
      </c>
      <c r="F1010" s="2">
        <v>83.15</v>
      </c>
      <c r="G1010" s="1" t="s">
        <v>6</v>
      </c>
      <c r="H1010" s="2">
        <f t="shared" si="165"/>
        <v>-0.33000000000001251</v>
      </c>
      <c r="I1010" s="3">
        <f t="shared" si="166"/>
        <v>-3.9450089659296174E-3</v>
      </c>
      <c r="K1010" s="4" t="str">
        <f t="shared" si="167"/>
        <v>'20110217',</v>
      </c>
      <c r="L1010" s="4" t="str">
        <f t="shared" si="168"/>
        <v>'USDJPY',</v>
      </c>
      <c r="M1010" s="4" t="str">
        <f t="shared" si="169"/>
        <v>83.32,</v>
      </c>
      <c r="N1010" s="4" t="str">
        <f t="shared" si="170"/>
        <v>83.65,</v>
      </c>
      <c r="O1010" s="4" t="str">
        <f t="shared" si="171"/>
        <v>83.71,</v>
      </c>
      <c r="P1010" s="4" t="str">
        <f t="shared" si="172"/>
        <v>83.15,</v>
      </c>
      <c r="Q1010" s="5" t="s">
        <v>10</v>
      </c>
      <c r="R1010" s="4" t="str">
        <f t="shared" si="173"/>
        <v>-0.33,</v>
      </c>
      <c r="S1010" s="4" t="str">
        <f t="shared" si="174"/>
        <v>-0.00395</v>
      </c>
      <c r="T1010" s="4" t="str">
        <f t="shared" si="175"/>
        <v>insert into FXRATE values ('20110217','USDJPY',83.32,83.65,83.71,83.15,null, -0.33,-0.00395);</v>
      </c>
    </row>
    <row r="1011" spans="1:20" x14ac:dyDescent="0.2">
      <c r="A1011" s="1">
        <v>20110218</v>
      </c>
      <c r="B1011" s="1" t="s">
        <v>5</v>
      </c>
      <c r="C1011" s="2">
        <v>83.1</v>
      </c>
      <c r="D1011" s="2">
        <v>83.32</v>
      </c>
      <c r="E1011" s="2">
        <v>83.5</v>
      </c>
      <c r="F1011" s="2">
        <v>83.03</v>
      </c>
      <c r="G1011" s="1" t="s">
        <v>6</v>
      </c>
      <c r="H1011" s="2">
        <f t="shared" si="165"/>
        <v>-0.21999999999999886</v>
      </c>
      <c r="I1011" s="3">
        <f t="shared" si="166"/>
        <v>-2.6404224675948018E-3</v>
      </c>
      <c r="K1011" s="4" t="str">
        <f t="shared" si="167"/>
        <v>'20110218',</v>
      </c>
      <c r="L1011" s="4" t="str">
        <f t="shared" si="168"/>
        <v>'USDJPY',</v>
      </c>
      <c r="M1011" s="4" t="str">
        <f t="shared" si="169"/>
        <v>83.1,</v>
      </c>
      <c r="N1011" s="4" t="str">
        <f t="shared" si="170"/>
        <v>83.32,</v>
      </c>
      <c r="O1011" s="4" t="str">
        <f t="shared" si="171"/>
        <v>83.5,</v>
      </c>
      <c r="P1011" s="4" t="str">
        <f t="shared" si="172"/>
        <v>83.03,</v>
      </c>
      <c r="Q1011" s="5" t="s">
        <v>10</v>
      </c>
      <c r="R1011" s="4" t="str">
        <f t="shared" si="173"/>
        <v>-0.22,</v>
      </c>
      <c r="S1011" s="4" t="str">
        <f t="shared" si="174"/>
        <v>-0.00264</v>
      </c>
      <c r="T1011" s="4" t="str">
        <f t="shared" si="175"/>
        <v>insert into FXRATE values ('20110218','USDJPY',83.1,83.32,83.5,83.03,null, -0.22,-0.00264);</v>
      </c>
    </row>
    <row r="1012" spans="1:20" x14ac:dyDescent="0.2">
      <c r="A1012" s="1">
        <v>20110221</v>
      </c>
      <c r="B1012" s="1" t="s">
        <v>5</v>
      </c>
      <c r="C1012" s="2">
        <v>83.15</v>
      </c>
      <c r="D1012" s="2">
        <v>83.17</v>
      </c>
      <c r="E1012" s="2">
        <v>83.24</v>
      </c>
      <c r="F1012" s="2">
        <v>83.02</v>
      </c>
      <c r="G1012" s="1" t="s">
        <v>6</v>
      </c>
      <c r="H1012" s="2">
        <f t="shared" si="165"/>
        <v>5.0000000000011369E-2</v>
      </c>
      <c r="I1012" s="3">
        <f t="shared" si="166"/>
        <v>6.0168471720831976E-4</v>
      </c>
      <c r="K1012" s="4" t="str">
        <f t="shared" si="167"/>
        <v>'20110221',</v>
      </c>
      <c r="L1012" s="4" t="str">
        <f t="shared" si="168"/>
        <v>'USDJPY',</v>
      </c>
      <c r="M1012" s="4" t="str">
        <f t="shared" si="169"/>
        <v>83.15,</v>
      </c>
      <c r="N1012" s="4" t="str">
        <f t="shared" si="170"/>
        <v>83.17,</v>
      </c>
      <c r="O1012" s="4" t="str">
        <f t="shared" si="171"/>
        <v>83.24,</v>
      </c>
      <c r="P1012" s="4" t="str">
        <f t="shared" si="172"/>
        <v>83.02,</v>
      </c>
      <c r="Q1012" s="5" t="s">
        <v>10</v>
      </c>
      <c r="R1012" s="4" t="str">
        <f t="shared" si="173"/>
        <v>0.05,</v>
      </c>
      <c r="S1012" s="4" t="str">
        <f t="shared" si="174"/>
        <v>0.0006</v>
      </c>
      <c r="T1012" s="4" t="str">
        <f t="shared" si="175"/>
        <v>insert into FXRATE values ('20110221','USDJPY',83.15,83.17,83.24,83.02,null, 0.05,0.0006);</v>
      </c>
    </row>
    <row r="1013" spans="1:20" x14ac:dyDescent="0.2">
      <c r="A1013" s="1">
        <v>20110222</v>
      </c>
      <c r="B1013" s="1" t="s">
        <v>5</v>
      </c>
      <c r="C1013" s="2">
        <v>82.72</v>
      </c>
      <c r="D1013" s="2">
        <v>83.15</v>
      </c>
      <c r="E1013" s="2">
        <v>83.51</v>
      </c>
      <c r="F1013" s="2">
        <v>82.56</v>
      </c>
      <c r="G1013" s="1" t="s">
        <v>6</v>
      </c>
      <c r="H1013" s="2">
        <f t="shared" si="165"/>
        <v>-0.43000000000000682</v>
      </c>
      <c r="I1013" s="3">
        <f t="shared" si="166"/>
        <v>-5.171377029464904E-3</v>
      </c>
      <c r="K1013" s="4" t="str">
        <f t="shared" si="167"/>
        <v>'20110222',</v>
      </c>
      <c r="L1013" s="4" t="str">
        <f t="shared" si="168"/>
        <v>'USDJPY',</v>
      </c>
      <c r="M1013" s="4" t="str">
        <f t="shared" si="169"/>
        <v>82.72,</v>
      </c>
      <c r="N1013" s="4" t="str">
        <f t="shared" si="170"/>
        <v>83.15,</v>
      </c>
      <c r="O1013" s="4" t="str">
        <f t="shared" si="171"/>
        <v>83.51,</v>
      </c>
      <c r="P1013" s="4" t="str">
        <f t="shared" si="172"/>
        <v>82.56,</v>
      </c>
      <c r="Q1013" s="5" t="s">
        <v>10</v>
      </c>
      <c r="R1013" s="4" t="str">
        <f t="shared" si="173"/>
        <v>-0.43,</v>
      </c>
      <c r="S1013" s="4" t="str">
        <f t="shared" si="174"/>
        <v>-0.00517</v>
      </c>
      <c r="T1013" s="4" t="str">
        <f t="shared" si="175"/>
        <v>insert into FXRATE values ('20110222','USDJPY',82.72,83.15,83.51,82.56,null, -0.43,-0.00517);</v>
      </c>
    </row>
    <row r="1014" spans="1:20" x14ac:dyDescent="0.2">
      <c r="A1014" s="1">
        <v>20110223</v>
      </c>
      <c r="B1014" s="1" t="s">
        <v>5</v>
      </c>
      <c r="C1014" s="2">
        <v>82.49</v>
      </c>
      <c r="D1014" s="2">
        <v>82.72</v>
      </c>
      <c r="E1014" s="2">
        <v>82.86</v>
      </c>
      <c r="F1014" s="2">
        <v>82.31</v>
      </c>
      <c r="G1014" s="1" t="s">
        <v>6</v>
      </c>
      <c r="H1014" s="2">
        <f t="shared" si="165"/>
        <v>-0.23000000000000398</v>
      </c>
      <c r="I1014" s="3">
        <f t="shared" si="166"/>
        <v>-2.7804642166344776E-3</v>
      </c>
      <c r="K1014" s="4" t="str">
        <f t="shared" si="167"/>
        <v>'20110223',</v>
      </c>
      <c r="L1014" s="4" t="str">
        <f t="shared" si="168"/>
        <v>'USDJPY',</v>
      </c>
      <c r="M1014" s="4" t="str">
        <f t="shared" si="169"/>
        <v>82.49,</v>
      </c>
      <c r="N1014" s="4" t="str">
        <f t="shared" si="170"/>
        <v>82.72,</v>
      </c>
      <c r="O1014" s="4" t="str">
        <f t="shared" si="171"/>
        <v>82.86,</v>
      </c>
      <c r="P1014" s="4" t="str">
        <f t="shared" si="172"/>
        <v>82.31,</v>
      </c>
      <c r="Q1014" s="5" t="s">
        <v>10</v>
      </c>
      <c r="R1014" s="4" t="str">
        <f t="shared" si="173"/>
        <v>-0.23,</v>
      </c>
      <c r="S1014" s="4" t="str">
        <f t="shared" si="174"/>
        <v>-0.00278</v>
      </c>
      <c r="T1014" s="4" t="str">
        <f t="shared" si="175"/>
        <v>insert into FXRATE values ('20110223','USDJPY',82.49,82.72,82.86,82.31,null, -0.23,-0.00278);</v>
      </c>
    </row>
    <row r="1015" spans="1:20" x14ac:dyDescent="0.2">
      <c r="A1015" s="1">
        <v>20110224</v>
      </c>
      <c r="B1015" s="1" t="s">
        <v>5</v>
      </c>
      <c r="C1015" s="2">
        <v>81.87</v>
      </c>
      <c r="D1015" s="2">
        <v>82.49</v>
      </c>
      <c r="E1015" s="2">
        <v>82.52</v>
      </c>
      <c r="F1015" s="2">
        <v>81.63</v>
      </c>
      <c r="G1015" s="1" t="s">
        <v>6</v>
      </c>
      <c r="H1015" s="2">
        <f t="shared" si="165"/>
        <v>-0.61999999999999034</v>
      </c>
      <c r="I1015" s="3">
        <f t="shared" si="166"/>
        <v>-7.5160625530366152E-3</v>
      </c>
      <c r="K1015" s="4" t="str">
        <f t="shared" si="167"/>
        <v>'20110224',</v>
      </c>
      <c r="L1015" s="4" t="str">
        <f t="shared" si="168"/>
        <v>'USDJPY',</v>
      </c>
      <c r="M1015" s="4" t="str">
        <f t="shared" si="169"/>
        <v>81.87,</v>
      </c>
      <c r="N1015" s="4" t="str">
        <f t="shared" si="170"/>
        <v>82.49,</v>
      </c>
      <c r="O1015" s="4" t="str">
        <f t="shared" si="171"/>
        <v>82.52,</v>
      </c>
      <c r="P1015" s="4" t="str">
        <f t="shared" si="172"/>
        <v>81.63,</v>
      </c>
      <c r="Q1015" s="5" t="s">
        <v>10</v>
      </c>
      <c r="R1015" s="4" t="str">
        <f t="shared" si="173"/>
        <v>-0.62,</v>
      </c>
      <c r="S1015" s="4" t="str">
        <f t="shared" si="174"/>
        <v>-0.00752</v>
      </c>
      <c r="T1015" s="4" t="str">
        <f t="shared" si="175"/>
        <v>insert into FXRATE values ('20110224','USDJPY',81.87,82.49,82.52,81.63,null, -0.62,-0.00752);</v>
      </c>
    </row>
    <row r="1016" spans="1:20" x14ac:dyDescent="0.2">
      <c r="A1016" s="1">
        <v>20110225</v>
      </c>
      <c r="B1016" s="1" t="s">
        <v>5</v>
      </c>
      <c r="C1016" s="2">
        <v>81.650000000000006</v>
      </c>
      <c r="D1016" s="2">
        <v>81.87</v>
      </c>
      <c r="E1016" s="2">
        <v>82.03</v>
      </c>
      <c r="F1016" s="2">
        <v>81.650000000000006</v>
      </c>
      <c r="G1016" s="1" t="s">
        <v>6</v>
      </c>
      <c r="H1016" s="2">
        <f t="shared" si="165"/>
        <v>-0.21999999999999886</v>
      </c>
      <c r="I1016" s="3">
        <f t="shared" si="166"/>
        <v>-2.6871870037864769E-3</v>
      </c>
      <c r="K1016" s="4" t="str">
        <f t="shared" si="167"/>
        <v>'20110225',</v>
      </c>
      <c r="L1016" s="4" t="str">
        <f t="shared" si="168"/>
        <v>'USDJPY',</v>
      </c>
      <c r="M1016" s="4" t="str">
        <f t="shared" si="169"/>
        <v>81.65,</v>
      </c>
      <c r="N1016" s="4" t="str">
        <f t="shared" si="170"/>
        <v>81.87,</v>
      </c>
      <c r="O1016" s="4" t="str">
        <f t="shared" si="171"/>
        <v>82.03,</v>
      </c>
      <c r="P1016" s="4" t="str">
        <f t="shared" si="172"/>
        <v>81.65,</v>
      </c>
      <c r="Q1016" s="5" t="s">
        <v>10</v>
      </c>
      <c r="R1016" s="4" t="str">
        <f t="shared" si="173"/>
        <v>-0.22,</v>
      </c>
      <c r="S1016" s="4" t="str">
        <f t="shared" si="174"/>
        <v>-0.00269</v>
      </c>
      <c r="T1016" s="4" t="str">
        <f t="shared" si="175"/>
        <v>insert into FXRATE values ('20110225','USDJPY',81.65,81.87,82.03,81.65,null, -0.22,-0.00269);</v>
      </c>
    </row>
    <row r="1017" spans="1:20" x14ac:dyDescent="0.2">
      <c r="A1017" s="1">
        <v>20110228</v>
      </c>
      <c r="B1017" s="1" t="s">
        <v>5</v>
      </c>
      <c r="C1017" s="2">
        <v>81.760000000000005</v>
      </c>
      <c r="D1017" s="2">
        <v>81.73</v>
      </c>
      <c r="E1017" s="2">
        <v>81.98</v>
      </c>
      <c r="F1017" s="2">
        <v>81.599999999999994</v>
      </c>
      <c r="G1017" s="1" t="s">
        <v>6</v>
      </c>
      <c r="H1017" s="2">
        <f t="shared" si="165"/>
        <v>0.10999999999999943</v>
      </c>
      <c r="I1017" s="3">
        <f t="shared" si="166"/>
        <v>1.3472137170851123E-3</v>
      </c>
      <c r="K1017" s="4" t="str">
        <f t="shared" si="167"/>
        <v>'20110228',</v>
      </c>
      <c r="L1017" s="4" t="str">
        <f t="shared" si="168"/>
        <v>'USDJPY',</v>
      </c>
      <c r="M1017" s="4" t="str">
        <f t="shared" si="169"/>
        <v>81.76,</v>
      </c>
      <c r="N1017" s="4" t="str">
        <f t="shared" si="170"/>
        <v>81.73,</v>
      </c>
      <c r="O1017" s="4" t="str">
        <f t="shared" si="171"/>
        <v>81.98,</v>
      </c>
      <c r="P1017" s="4" t="str">
        <f t="shared" si="172"/>
        <v>81.6,</v>
      </c>
      <c r="Q1017" s="5" t="s">
        <v>10</v>
      </c>
      <c r="R1017" s="4" t="str">
        <f t="shared" si="173"/>
        <v>0.11,</v>
      </c>
      <c r="S1017" s="4" t="str">
        <f t="shared" si="174"/>
        <v>0.00135</v>
      </c>
      <c r="T1017" s="4" t="str">
        <f t="shared" si="175"/>
        <v>insert into FXRATE values ('20110228','USDJPY',81.76,81.73,81.98,81.6,null, 0.11,0.00135);</v>
      </c>
    </row>
    <row r="1018" spans="1:20" x14ac:dyDescent="0.2">
      <c r="A1018" s="1">
        <v>20110301</v>
      </c>
      <c r="B1018" s="1" t="s">
        <v>5</v>
      </c>
      <c r="C1018" s="2">
        <v>81.84</v>
      </c>
      <c r="D1018" s="2">
        <v>81.760000000000005</v>
      </c>
      <c r="E1018" s="2">
        <v>82.21</v>
      </c>
      <c r="F1018" s="2">
        <v>81.73</v>
      </c>
      <c r="G1018" s="1" t="s">
        <v>6</v>
      </c>
      <c r="H1018" s="2">
        <f t="shared" si="165"/>
        <v>7.9999999999998295E-2</v>
      </c>
      <c r="I1018" s="3">
        <f t="shared" si="166"/>
        <v>9.7847358121328637E-4</v>
      </c>
      <c r="K1018" s="4" t="str">
        <f t="shared" si="167"/>
        <v>'20110301',</v>
      </c>
      <c r="L1018" s="4" t="str">
        <f t="shared" si="168"/>
        <v>'USDJPY',</v>
      </c>
      <c r="M1018" s="4" t="str">
        <f t="shared" si="169"/>
        <v>81.84,</v>
      </c>
      <c r="N1018" s="4" t="str">
        <f t="shared" si="170"/>
        <v>81.76,</v>
      </c>
      <c r="O1018" s="4" t="str">
        <f t="shared" si="171"/>
        <v>82.21,</v>
      </c>
      <c r="P1018" s="4" t="str">
        <f t="shared" si="172"/>
        <v>81.73,</v>
      </c>
      <c r="Q1018" s="5" t="s">
        <v>10</v>
      </c>
      <c r="R1018" s="4" t="str">
        <f t="shared" si="173"/>
        <v>0.08,</v>
      </c>
      <c r="S1018" s="4" t="str">
        <f t="shared" si="174"/>
        <v>0.00098</v>
      </c>
      <c r="T1018" s="4" t="str">
        <f t="shared" si="175"/>
        <v>insert into FXRATE values ('20110301','USDJPY',81.84,81.76,82.21,81.73,null, 0.08,0.00098);</v>
      </c>
    </row>
    <row r="1019" spans="1:20" x14ac:dyDescent="0.2">
      <c r="A1019" s="1">
        <v>20110302</v>
      </c>
      <c r="B1019" s="1" t="s">
        <v>5</v>
      </c>
      <c r="C1019" s="2">
        <v>81.819999999999993</v>
      </c>
      <c r="D1019" s="2">
        <v>81.84</v>
      </c>
      <c r="E1019" s="2">
        <v>82.09</v>
      </c>
      <c r="F1019" s="2">
        <v>81.56</v>
      </c>
      <c r="G1019" s="1" t="s">
        <v>6</v>
      </c>
      <c r="H1019" s="2">
        <f t="shared" si="165"/>
        <v>-2.0000000000010232E-2</v>
      </c>
      <c r="I1019" s="3">
        <f t="shared" si="166"/>
        <v>-2.4437927663746616E-4</v>
      </c>
      <c r="K1019" s="4" t="str">
        <f t="shared" si="167"/>
        <v>'20110302',</v>
      </c>
      <c r="L1019" s="4" t="str">
        <f t="shared" si="168"/>
        <v>'USDJPY',</v>
      </c>
      <c r="M1019" s="4" t="str">
        <f t="shared" si="169"/>
        <v>81.82,</v>
      </c>
      <c r="N1019" s="4" t="str">
        <f t="shared" si="170"/>
        <v>81.84,</v>
      </c>
      <c r="O1019" s="4" t="str">
        <f t="shared" si="171"/>
        <v>82.09,</v>
      </c>
      <c r="P1019" s="4" t="str">
        <f t="shared" si="172"/>
        <v>81.56,</v>
      </c>
      <c r="Q1019" s="5" t="s">
        <v>10</v>
      </c>
      <c r="R1019" s="4" t="str">
        <f t="shared" si="173"/>
        <v>-0.02,</v>
      </c>
      <c r="S1019" s="4" t="str">
        <f t="shared" si="174"/>
        <v>-0.00024</v>
      </c>
      <c r="T1019" s="4" t="str">
        <f t="shared" si="175"/>
        <v>insert into FXRATE values ('20110302','USDJPY',81.82,81.84,82.09,81.56,null, -0.02,-0.00024);</v>
      </c>
    </row>
    <row r="1020" spans="1:20" x14ac:dyDescent="0.2">
      <c r="A1020" s="1">
        <v>20110303</v>
      </c>
      <c r="B1020" s="1" t="s">
        <v>5</v>
      </c>
      <c r="C1020" s="2">
        <v>82.4</v>
      </c>
      <c r="D1020" s="2">
        <v>81.819999999999993</v>
      </c>
      <c r="E1020" s="2">
        <v>82.51</v>
      </c>
      <c r="F1020" s="2">
        <v>81.72</v>
      </c>
      <c r="G1020" s="1" t="s">
        <v>6</v>
      </c>
      <c r="H1020" s="2">
        <f t="shared" si="165"/>
        <v>0.58000000000001251</v>
      </c>
      <c r="I1020" s="3">
        <f t="shared" si="166"/>
        <v>7.0887313615254528E-3</v>
      </c>
      <c r="K1020" s="4" t="str">
        <f t="shared" si="167"/>
        <v>'20110303',</v>
      </c>
      <c r="L1020" s="4" t="str">
        <f t="shared" si="168"/>
        <v>'USDJPY',</v>
      </c>
      <c r="M1020" s="4" t="str">
        <f t="shared" si="169"/>
        <v>82.4,</v>
      </c>
      <c r="N1020" s="4" t="str">
        <f t="shared" si="170"/>
        <v>81.82,</v>
      </c>
      <c r="O1020" s="4" t="str">
        <f t="shared" si="171"/>
        <v>82.51,</v>
      </c>
      <c r="P1020" s="4" t="str">
        <f t="shared" si="172"/>
        <v>81.72,</v>
      </c>
      <c r="Q1020" s="5" t="s">
        <v>10</v>
      </c>
      <c r="R1020" s="4" t="str">
        <f t="shared" si="173"/>
        <v>0.58,</v>
      </c>
      <c r="S1020" s="4" t="str">
        <f t="shared" si="174"/>
        <v>0.00709</v>
      </c>
      <c r="T1020" s="4" t="str">
        <f t="shared" si="175"/>
        <v>insert into FXRATE values ('20110303','USDJPY',82.4,81.82,82.51,81.72,null, 0.58,0.00709);</v>
      </c>
    </row>
    <row r="1021" spans="1:20" x14ac:dyDescent="0.2">
      <c r="A1021" s="1">
        <v>20110304</v>
      </c>
      <c r="B1021" s="1" t="s">
        <v>5</v>
      </c>
      <c r="C1021" s="2">
        <v>82.31</v>
      </c>
      <c r="D1021" s="2">
        <v>82.4</v>
      </c>
      <c r="E1021" s="2">
        <v>83.06</v>
      </c>
      <c r="F1021" s="2">
        <v>82.2</v>
      </c>
      <c r="G1021" s="1" t="s">
        <v>6</v>
      </c>
      <c r="H1021" s="2">
        <f t="shared" si="165"/>
        <v>-9.0000000000003411E-2</v>
      </c>
      <c r="I1021" s="3">
        <f t="shared" si="166"/>
        <v>-1.0922330097087791E-3</v>
      </c>
      <c r="K1021" s="4" t="str">
        <f t="shared" si="167"/>
        <v>'20110304',</v>
      </c>
      <c r="L1021" s="4" t="str">
        <f t="shared" si="168"/>
        <v>'USDJPY',</v>
      </c>
      <c r="M1021" s="4" t="str">
        <f t="shared" si="169"/>
        <v>82.31,</v>
      </c>
      <c r="N1021" s="4" t="str">
        <f t="shared" si="170"/>
        <v>82.4,</v>
      </c>
      <c r="O1021" s="4" t="str">
        <f t="shared" si="171"/>
        <v>83.06,</v>
      </c>
      <c r="P1021" s="4" t="str">
        <f t="shared" si="172"/>
        <v>82.2,</v>
      </c>
      <c r="Q1021" s="5" t="s">
        <v>10</v>
      </c>
      <c r="R1021" s="4" t="str">
        <f t="shared" si="173"/>
        <v>-0.09,</v>
      </c>
      <c r="S1021" s="4" t="str">
        <f t="shared" si="174"/>
        <v>-0.00109</v>
      </c>
      <c r="T1021" s="4" t="str">
        <f t="shared" si="175"/>
        <v>insert into FXRATE values ('20110304','USDJPY',82.31,82.4,83.06,82.2,null, -0.09,-0.00109);</v>
      </c>
    </row>
    <row r="1022" spans="1:20" x14ac:dyDescent="0.2">
      <c r="A1022" s="1">
        <v>20110307</v>
      </c>
      <c r="B1022" s="1" t="s">
        <v>5</v>
      </c>
      <c r="C1022" s="2">
        <v>82.2</v>
      </c>
      <c r="D1022" s="2">
        <v>82.28</v>
      </c>
      <c r="E1022" s="2">
        <v>82.39</v>
      </c>
      <c r="F1022" s="2">
        <v>81.94</v>
      </c>
      <c r="G1022" s="1" t="s">
        <v>6</v>
      </c>
      <c r="H1022" s="2">
        <f t="shared" si="165"/>
        <v>-0.10999999999999943</v>
      </c>
      <c r="I1022" s="3">
        <f t="shared" si="166"/>
        <v>-1.3364111286599371E-3</v>
      </c>
      <c r="K1022" s="4" t="str">
        <f t="shared" si="167"/>
        <v>'20110307',</v>
      </c>
      <c r="L1022" s="4" t="str">
        <f t="shared" si="168"/>
        <v>'USDJPY',</v>
      </c>
      <c r="M1022" s="4" t="str">
        <f t="shared" si="169"/>
        <v>82.2,</v>
      </c>
      <c r="N1022" s="4" t="str">
        <f t="shared" si="170"/>
        <v>82.28,</v>
      </c>
      <c r="O1022" s="4" t="str">
        <f t="shared" si="171"/>
        <v>82.39,</v>
      </c>
      <c r="P1022" s="4" t="str">
        <f t="shared" si="172"/>
        <v>81.94,</v>
      </c>
      <c r="Q1022" s="5" t="s">
        <v>10</v>
      </c>
      <c r="R1022" s="4" t="str">
        <f t="shared" si="173"/>
        <v>-0.11,</v>
      </c>
      <c r="S1022" s="4" t="str">
        <f t="shared" si="174"/>
        <v>-0.00134</v>
      </c>
      <c r="T1022" s="4" t="str">
        <f t="shared" si="175"/>
        <v>insert into FXRATE values ('20110307','USDJPY',82.2,82.28,82.39,81.94,null, -0.11,-0.00134);</v>
      </c>
    </row>
    <row r="1023" spans="1:20" x14ac:dyDescent="0.2">
      <c r="A1023" s="1">
        <v>20110308</v>
      </c>
      <c r="B1023" s="1" t="s">
        <v>5</v>
      </c>
      <c r="C1023" s="2">
        <v>82.66</v>
      </c>
      <c r="D1023" s="2">
        <v>82.2</v>
      </c>
      <c r="E1023" s="2">
        <v>82.82</v>
      </c>
      <c r="F1023" s="2">
        <v>82.2</v>
      </c>
      <c r="G1023" s="1" t="s">
        <v>6</v>
      </c>
      <c r="H1023" s="2">
        <f t="shared" si="165"/>
        <v>0.45999999999999375</v>
      </c>
      <c r="I1023" s="3">
        <f t="shared" si="166"/>
        <v>5.596107055960994E-3</v>
      </c>
      <c r="K1023" s="4" t="str">
        <f t="shared" si="167"/>
        <v>'20110308',</v>
      </c>
      <c r="L1023" s="4" t="str">
        <f t="shared" si="168"/>
        <v>'USDJPY',</v>
      </c>
      <c r="M1023" s="4" t="str">
        <f t="shared" si="169"/>
        <v>82.66,</v>
      </c>
      <c r="N1023" s="4" t="str">
        <f t="shared" si="170"/>
        <v>82.2,</v>
      </c>
      <c r="O1023" s="4" t="str">
        <f t="shared" si="171"/>
        <v>82.82,</v>
      </c>
      <c r="P1023" s="4" t="str">
        <f t="shared" si="172"/>
        <v>82.2,</v>
      </c>
      <c r="Q1023" s="5" t="s">
        <v>10</v>
      </c>
      <c r="R1023" s="4" t="str">
        <f t="shared" si="173"/>
        <v>0.46,</v>
      </c>
      <c r="S1023" s="4" t="str">
        <f t="shared" si="174"/>
        <v>0.0056</v>
      </c>
      <c r="T1023" s="4" t="str">
        <f t="shared" si="175"/>
        <v>insert into FXRATE values ('20110308','USDJPY',82.66,82.2,82.82,82.2,null, 0.46,0.0056);</v>
      </c>
    </row>
    <row r="1024" spans="1:20" x14ac:dyDescent="0.2">
      <c r="A1024" s="1">
        <v>20110309</v>
      </c>
      <c r="B1024" s="1" t="s">
        <v>5</v>
      </c>
      <c r="C1024" s="2">
        <v>82.72</v>
      </c>
      <c r="D1024" s="2">
        <v>82.66</v>
      </c>
      <c r="E1024" s="2">
        <v>82.9</v>
      </c>
      <c r="F1024" s="2">
        <v>82.57</v>
      </c>
      <c r="G1024" s="1" t="s">
        <v>6</v>
      </c>
      <c r="H1024" s="2">
        <f t="shared" si="165"/>
        <v>6.0000000000002274E-2</v>
      </c>
      <c r="I1024" s="3">
        <f t="shared" si="166"/>
        <v>7.2586498911205268E-4</v>
      </c>
      <c r="K1024" s="4" t="str">
        <f t="shared" si="167"/>
        <v>'20110309',</v>
      </c>
      <c r="L1024" s="4" t="str">
        <f t="shared" si="168"/>
        <v>'USDJPY',</v>
      </c>
      <c r="M1024" s="4" t="str">
        <f t="shared" si="169"/>
        <v>82.72,</v>
      </c>
      <c r="N1024" s="4" t="str">
        <f t="shared" si="170"/>
        <v>82.66,</v>
      </c>
      <c r="O1024" s="4" t="str">
        <f t="shared" si="171"/>
        <v>82.9,</v>
      </c>
      <c r="P1024" s="4" t="str">
        <f t="shared" si="172"/>
        <v>82.57,</v>
      </c>
      <c r="Q1024" s="5" t="s">
        <v>10</v>
      </c>
      <c r="R1024" s="4" t="str">
        <f t="shared" si="173"/>
        <v>0.06,</v>
      </c>
      <c r="S1024" s="4" t="str">
        <f t="shared" si="174"/>
        <v>0.00073</v>
      </c>
      <c r="T1024" s="4" t="str">
        <f t="shared" si="175"/>
        <v>insert into FXRATE values ('20110309','USDJPY',82.72,82.66,82.9,82.57,null, 0.06,0.00073);</v>
      </c>
    </row>
    <row r="1025" spans="1:20" x14ac:dyDescent="0.2">
      <c r="A1025" s="1">
        <v>20110310</v>
      </c>
      <c r="B1025" s="1" t="s">
        <v>5</v>
      </c>
      <c r="C1025" s="2">
        <v>82.95</v>
      </c>
      <c r="D1025" s="2">
        <v>82.72</v>
      </c>
      <c r="E1025" s="2">
        <v>83.14</v>
      </c>
      <c r="F1025" s="2">
        <v>82.7</v>
      </c>
      <c r="G1025" s="1" t="s">
        <v>6</v>
      </c>
      <c r="H1025" s="2">
        <f t="shared" si="165"/>
        <v>0.23000000000000398</v>
      </c>
      <c r="I1025" s="3">
        <f t="shared" si="166"/>
        <v>2.7804642166344776E-3</v>
      </c>
      <c r="K1025" s="4" t="str">
        <f t="shared" si="167"/>
        <v>'20110310',</v>
      </c>
      <c r="L1025" s="4" t="str">
        <f t="shared" si="168"/>
        <v>'USDJPY',</v>
      </c>
      <c r="M1025" s="4" t="str">
        <f t="shared" si="169"/>
        <v>82.95,</v>
      </c>
      <c r="N1025" s="4" t="str">
        <f t="shared" si="170"/>
        <v>82.72,</v>
      </c>
      <c r="O1025" s="4" t="str">
        <f t="shared" si="171"/>
        <v>83.14,</v>
      </c>
      <c r="P1025" s="4" t="str">
        <f t="shared" si="172"/>
        <v>82.7,</v>
      </c>
      <c r="Q1025" s="5" t="s">
        <v>10</v>
      </c>
      <c r="R1025" s="4" t="str">
        <f t="shared" si="173"/>
        <v>0.23,</v>
      </c>
      <c r="S1025" s="4" t="str">
        <f t="shared" si="174"/>
        <v>0.00278</v>
      </c>
      <c r="T1025" s="4" t="str">
        <f t="shared" si="175"/>
        <v>insert into FXRATE values ('20110310','USDJPY',82.95,82.72,83.14,82.7,null, 0.23,0.00278);</v>
      </c>
    </row>
    <row r="1026" spans="1:20" x14ac:dyDescent="0.2">
      <c r="A1026" s="1">
        <v>20110311</v>
      </c>
      <c r="B1026" s="1" t="s">
        <v>5</v>
      </c>
      <c r="C1026" s="2">
        <v>81.86</v>
      </c>
      <c r="D1026" s="2">
        <v>82.95</v>
      </c>
      <c r="E1026" s="2">
        <v>83.26</v>
      </c>
      <c r="F1026" s="2">
        <v>81.650000000000006</v>
      </c>
      <c r="G1026" s="1" t="s">
        <v>6</v>
      </c>
      <c r="H1026" s="2">
        <f t="shared" si="165"/>
        <v>-1.0900000000000034</v>
      </c>
      <c r="I1026" s="3">
        <f t="shared" si="166"/>
        <v>-1.3140446051838497E-2</v>
      </c>
      <c r="K1026" s="4" t="str">
        <f t="shared" si="167"/>
        <v>'20110311',</v>
      </c>
      <c r="L1026" s="4" t="str">
        <f t="shared" si="168"/>
        <v>'USDJPY',</v>
      </c>
      <c r="M1026" s="4" t="str">
        <f t="shared" si="169"/>
        <v>81.86,</v>
      </c>
      <c r="N1026" s="4" t="str">
        <f t="shared" si="170"/>
        <v>82.95,</v>
      </c>
      <c r="O1026" s="4" t="str">
        <f t="shared" si="171"/>
        <v>83.26,</v>
      </c>
      <c r="P1026" s="4" t="str">
        <f t="shared" si="172"/>
        <v>81.65,</v>
      </c>
      <c r="Q1026" s="5" t="s">
        <v>10</v>
      </c>
      <c r="R1026" s="4" t="str">
        <f t="shared" si="173"/>
        <v>-1.09,</v>
      </c>
      <c r="S1026" s="4" t="str">
        <f t="shared" si="174"/>
        <v>-0.01314</v>
      </c>
      <c r="T1026" s="4" t="str">
        <f t="shared" si="175"/>
        <v>insert into FXRATE values ('20110311','USDJPY',81.86,82.95,83.26,81.65,null, -1.09,-0.01314);</v>
      </c>
    </row>
    <row r="1027" spans="1:20" x14ac:dyDescent="0.2">
      <c r="A1027" s="1">
        <v>20110314</v>
      </c>
      <c r="B1027" s="1" t="s">
        <v>5</v>
      </c>
      <c r="C1027" s="2">
        <v>81.650000000000006</v>
      </c>
      <c r="D1027" s="2">
        <v>81.459999999999994</v>
      </c>
      <c r="E1027" s="2">
        <v>82.4</v>
      </c>
      <c r="F1027" s="2">
        <v>81.22</v>
      </c>
      <c r="G1027" s="1" t="s">
        <v>6</v>
      </c>
      <c r="H1027" s="2">
        <f t="shared" si="165"/>
        <v>-0.20999999999999375</v>
      </c>
      <c r="I1027" s="3">
        <f t="shared" si="166"/>
        <v>-2.56535548497427E-3</v>
      </c>
      <c r="K1027" s="4" t="str">
        <f t="shared" si="167"/>
        <v>'20110314',</v>
      </c>
      <c r="L1027" s="4" t="str">
        <f t="shared" si="168"/>
        <v>'USDJPY',</v>
      </c>
      <c r="M1027" s="4" t="str">
        <f t="shared" si="169"/>
        <v>81.65,</v>
      </c>
      <c r="N1027" s="4" t="str">
        <f t="shared" si="170"/>
        <v>81.46,</v>
      </c>
      <c r="O1027" s="4" t="str">
        <f t="shared" si="171"/>
        <v>82.4,</v>
      </c>
      <c r="P1027" s="4" t="str">
        <f t="shared" si="172"/>
        <v>81.22,</v>
      </c>
      <c r="Q1027" s="5" t="s">
        <v>10</v>
      </c>
      <c r="R1027" s="4" t="str">
        <f t="shared" si="173"/>
        <v>-0.21,</v>
      </c>
      <c r="S1027" s="4" t="str">
        <f t="shared" si="174"/>
        <v>-0.00257</v>
      </c>
      <c r="T1027" s="4" t="str">
        <f t="shared" si="175"/>
        <v>insert into FXRATE values ('20110314','USDJPY',81.65,81.46,82.4,81.22,null, -0.21,-0.00257);</v>
      </c>
    </row>
    <row r="1028" spans="1:20" x14ac:dyDescent="0.2">
      <c r="A1028" s="1">
        <v>20110315</v>
      </c>
      <c r="B1028" s="1" t="s">
        <v>5</v>
      </c>
      <c r="C1028" s="2">
        <v>80.73</v>
      </c>
      <c r="D1028" s="2">
        <v>81.650000000000006</v>
      </c>
      <c r="E1028" s="2">
        <v>81.99</v>
      </c>
      <c r="F1028" s="2">
        <v>80.569999999999993</v>
      </c>
      <c r="G1028" s="1" t="s">
        <v>6</v>
      </c>
      <c r="H1028" s="2">
        <f t="shared" ref="H1028:H1091" si="176">C1028-C1027</f>
        <v>-0.92000000000000171</v>
      </c>
      <c r="I1028" s="3">
        <f t="shared" ref="I1028:I1091" si="177">(C1028-C1027)/C1027</f>
        <v>-1.1267605633802837E-2</v>
      </c>
      <c r="K1028" s="4" t="str">
        <f t="shared" ref="K1028:K1091" si="178">"'"&amp;A1028&amp;"',"</f>
        <v>'20110315',</v>
      </c>
      <c r="L1028" s="4" t="str">
        <f t="shared" ref="L1028:L1091" si="179">"'"&amp;B1028&amp;"',"</f>
        <v>'USDJPY',</v>
      </c>
      <c r="M1028" s="4" t="str">
        <f t="shared" ref="M1028:M1091" si="180">""&amp;C1028&amp;","</f>
        <v>80.73,</v>
      </c>
      <c r="N1028" s="4" t="str">
        <f t="shared" ref="N1028:N1091" si="181">""&amp;D1028&amp;","</f>
        <v>81.65,</v>
      </c>
      <c r="O1028" s="4" t="str">
        <f t="shared" ref="O1028:O1091" si="182">""&amp;E1028&amp;","</f>
        <v>81.99,</v>
      </c>
      <c r="P1028" s="4" t="str">
        <f t="shared" ref="P1028:P1091" si="183">""&amp;F1028&amp;","</f>
        <v>80.57,</v>
      </c>
      <c r="Q1028" s="5" t="s">
        <v>10</v>
      </c>
      <c r="R1028" s="4" t="str">
        <f t="shared" ref="R1028:R1091" si="184">""&amp;ROUND(H1028, 5)&amp;","</f>
        <v>-0.92,</v>
      </c>
      <c r="S1028" s="4" t="str">
        <f t="shared" ref="S1028:S1091" si="185">""&amp;ROUND(I1028,5)&amp;""</f>
        <v>-0.01127</v>
      </c>
      <c r="T1028" s="4" t="str">
        <f t="shared" ref="T1028:T1091" si="186">"insert into FXRATE values ("&amp;K1028&amp;L1028&amp;M1028&amp;N1028&amp;O1028&amp;P1028&amp;Q1028&amp;R1028&amp;S1028&amp;");"</f>
        <v>insert into FXRATE values ('20110315','USDJPY',80.73,81.65,81.99,80.57,null, -0.92,-0.01127);</v>
      </c>
    </row>
    <row r="1029" spans="1:20" x14ac:dyDescent="0.2">
      <c r="A1029" s="1">
        <v>20110316</v>
      </c>
      <c r="B1029" s="1" t="s">
        <v>5</v>
      </c>
      <c r="C1029" s="2">
        <v>79.63</v>
      </c>
      <c r="D1029" s="2">
        <v>80.73</v>
      </c>
      <c r="E1029" s="2">
        <v>81.14</v>
      </c>
      <c r="F1029" s="2">
        <v>79.58</v>
      </c>
      <c r="G1029" s="1" t="s">
        <v>6</v>
      </c>
      <c r="H1029" s="2">
        <f t="shared" si="176"/>
        <v>-1.1000000000000085</v>
      </c>
      <c r="I1029" s="3">
        <f t="shared" si="177"/>
        <v>-1.3625665799578949E-2</v>
      </c>
      <c r="K1029" s="4" t="str">
        <f t="shared" si="178"/>
        <v>'20110316',</v>
      </c>
      <c r="L1029" s="4" t="str">
        <f t="shared" si="179"/>
        <v>'USDJPY',</v>
      </c>
      <c r="M1029" s="4" t="str">
        <f t="shared" si="180"/>
        <v>79.63,</v>
      </c>
      <c r="N1029" s="4" t="str">
        <f t="shared" si="181"/>
        <v>80.73,</v>
      </c>
      <c r="O1029" s="4" t="str">
        <f t="shared" si="182"/>
        <v>81.14,</v>
      </c>
      <c r="P1029" s="4" t="str">
        <f t="shared" si="183"/>
        <v>79.58,</v>
      </c>
      <c r="Q1029" s="5" t="s">
        <v>10</v>
      </c>
      <c r="R1029" s="4" t="str">
        <f t="shared" si="184"/>
        <v>-1.1,</v>
      </c>
      <c r="S1029" s="4" t="str">
        <f t="shared" si="185"/>
        <v>-0.01363</v>
      </c>
      <c r="T1029" s="4" t="str">
        <f t="shared" si="186"/>
        <v>insert into FXRATE values ('20110316','USDJPY',79.63,80.73,81.14,79.58,null, -1.1,-0.01363);</v>
      </c>
    </row>
    <row r="1030" spans="1:20" x14ac:dyDescent="0.2">
      <c r="A1030" s="1">
        <v>20110317</v>
      </c>
      <c r="B1030" s="1" t="s">
        <v>5</v>
      </c>
      <c r="C1030" s="2">
        <v>78.89</v>
      </c>
      <c r="D1030" s="2">
        <v>79.63</v>
      </c>
      <c r="E1030" s="2">
        <v>79.69</v>
      </c>
      <c r="F1030" s="2">
        <v>76.569999999999993</v>
      </c>
      <c r="G1030" s="1" t="s">
        <v>6</v>
      </c>
      <c r="H1030" s="2">
        <f t="shared" si="176"/>
        <v>-0.73999999999999488</v>
      </c>
      <c r="I1030" s="3">
        <f t="shared" si="177"/>
        <v>-9.2929800326509472E-3</v>
      </c>
      <c r="K1030" s="4" t="str">
        <f t="shared" si="178"/>
        <v>'20110317',</v>
      </c>
      <c r="L1030" s="4" t="str">
        <f t="shared" si="179"/>
        <v>'USDJPY',</v>
      </c>
      <c r="M1030" s="4" t="str">
        <f t="shared" si="180"/>
        <v>78.89,</v>
      </c>
      <c r="N1030" s="4" t="str">
        <f t="shared" si="181"/>
        <v>79.63,</v>
      </c>
      <c r="O1030" s="4" t="str">
        <f t="shared" si="182"/>
        <v>79.69,</v>
      </c>
      <c r="P1030" s="4" t="str">
        <f t="shared" si="183"/>
        <v>76.57,</v>
      </c>
      <c r="Q1030" s="5" t="s">
        <v>10</v>
      </c>
      <c r="R1030" s="4" t="str">
        <f t="shared" si="184"/>
        <v>-0.74,</v>
      </c>
      <c r="S1030" s="4" t="str">
        <f t="shared" si="185"/>
        <v>-0.00929</v>
      </c>
      <c r="T1030" s="4" t="str">
        <f t="shared" si="186"/>
        <v>insert into FXRATE values ('20110317','USDJPY',78.89,79.63,79.69,76.57,null, -0.74,-0.00929);</v>
      </c>
    </row>
    <row r="1031" spans="1:20" x14ac:dyDescent="0.2">
      <c r="A1031" s="1">
        <v>20110318</v>
      </c>
      <c r="B1031" s="1" t="s">
        <v>5</v>
      </c>
      <c r="C1031" s="2">
        <v>80.77</v>
      </c>
      <c r="D1031" s="2">
        <v>78.89</v>
      </c>
      <c r="E1031" s="2">
        <v>81.96</v>
      </c>
      <c r="F1031" s="2">
        <v>78.819999999999993</v>
      </c>
      <c r="G1031" s="1" t="s">
        <v>6</v>
      </c>
      <c r="H1031" s="2">
        <f t="shared" si="176"/>
        <v>1.8799999999999955</v>
      </c>
      <c r="I1031" s="3">
        <f t="shared" si="177"/>
        <v>2.3830650272531315E-2</v>
      </c>
      <c r="K1031" s="4" t="str">
        <f t="shared" si="178"/>
        <v>'20110318',</v>
      </c>
      <c r="L1031" s="4" t="str">
        <f t="shared" si="179"/>
        <v>'USDJPY',</v>
      </c>
      <c r="M1031" s="4" t="str">
        <f t="shared" si="180"/>
        <v>80.77,</v>
      </c>
      <c r="N1031" s="4" t="str">
        <f t="shared" si="181"/>
        <v>78.89,</v>
      </c>
      <c r="O1031" s="4" t="str">
        <f t="shared" si="182"/>
        <v>81.96,</v>
      </c>
      <c r="P1031" s="4" t="str">
        <f t="shared" si="183"/>
        <v>78.82,</v>
      </c>
      <c r="Q1031" s="5" t="s">
        <v>10</v>
      </c>
      <c r="R1031" s="4" t="str">
        <f t="shared" si="184"/>
        <v>1.88,</v>
      </c>
      <c r="S1031" s="4" t="str">
        <f t="shared" si="185"/>
        <v>0.02383</v>
      </c>
      <c r="T1031" s="4" t="str">
        <f t="shared" si="186"/>
        <v>insert into FXRATE values ('20110318','USDJPY',80.77,78.89,81.96,78.82,null, 1.88,0.02383);</v>
      </c>
    </row>
    <row r="1032" spans="1:20" x14ac:dyDescent="0.2">
      <c r="A1032" s="1">
        <v>20110321</v>
      </c>
      <c r="B1032" s="1" t="s">
        <v>5</v>
      </c>
      <c r="C1032" s="2">
        <v>81.010000000000005</v>
      </c>
      <c r="D1032" s="2">
        <v>80.72</v>
      </c>
      <c r="E1032" s="2">
        <v>81.28</v>
      </c>
      <c r="F1032" s="2">
        <v>80.72</v>
      </c>
      <c r="G1032" s="1" t="s">
        <v>6</v>
      </c>
      <c r="H1032" s="2">
        <f t="shared" si="176"/>
        <v>0.24000000000000909</v>
      </c>
      <c r="I1032" s="3">
        <f t="shared" si="177"/>
        <v>2.9714002723784712E-3</v>
      </c>
      <c r="K1032" s="4" t="str">
        <f t="shared" si="178"/>
        <v>'20110321',</v>
      </c>
      <c r="L1032" s="4" t="str">
        <f t="shared" si="179"/>
        <v>'USDJPY',</v>
      </c>
      <c r="M1032" s="4" t="str">
        <f t="shared" si="180"/>
        <v>81.01,</v>
      </c>
      <c r="N1032" s="4" t="str">
        <f t="shared" si="181"/>
        <v>80.72,</v>
      </c>
      <c r="O1032" s="4" t="str">
        <f t="shared" si="182"/>
        <v>81.28,</v>
      </c>
      <c r="P1032" s="4" t="str">
        <f t="shared" si="183"/>
        <v>80.72,</v>
      </c>
      <c r="Q1032" s="5" t="s">
        <v>10</v>
      </c>
      <c r="R1032" s="4" t="str">
        <f t="shared" si="184"/>
        <v>0.24,</v>
      </c>
      <c r="S1032" s="4" t="str">
        <f t="shared" si="185"/>
        <v>0.00297</v>
      </c>
      <c r="T1032" s="4" t="str">
        <f t="shared" si="186"/>
        <v>insert into FXRATE values ('20110321','USDJPY',81.01,80.72,81.28,80.72,null, 0.24,0.00297);</v>
      </c>
    </row>
    <row r="1033" spans="1:20" x14ac:dyDescent="0.2">
      <c r="A1033" s="1">
        <v>20110322</v>
      </c>
      <c r="B1033" s="1" t="s">
        <v>5</v>
      </c>
      <c r="C1033" s="2">
        <v>80.95</v>
      </c>
      <c r="D1033" s="2">
        <v>81.010000000000005</v>
      </c>
      <c r="E1033" s="2">
        <v>81.27</v>
      </c>
      <c r="F1033" s="2">
        <v>80.84</v>
      </c>
      <c r="G1033" s="1" t="s">
        <v>6</v>
      </c>
      <c r="H1033" s="2">
        <f t="shared" si="176"/>
        <v>-6.0000000000002274E-2</v>
      </c>
      <c r="I1033" s="3">
        <f t="shared" si="177"/>
        <v>-7.4064930255526807E-4</v>
      </c>
      <c r="K1033" s="4" t="str">
        <f t="shared" si="178"/>
        <v>'20110322',</v>
      </c>
      <c r="L1033" s="4" t="str">
        <f t="shared" si="179"/>
        <v>'USDJPY',</v>
      </c>
      <c r="M1033" s="4" t="str">
        <f t="shared" si="180"/>
        <v>80.95,</v>
      </c>
      <c r="N1033" s="4" t="str">
        <f t="shared" si="181"/>
        <v>81.01,</v>
      </c>
      <c r="O1033" s="4" t="str">
        <f t="shared" si="182"/>
        <v>81.27,</v>
      </c>
      <c r="P1033" s="4" t="str">
        <f t="shared" si="183"/>
        <v>80.84,</v>
      </c>
      <c r="Q1033" s="5" t="s">
        <v>10</v>
      </c>
      <c r="R1033" s="4" t="str">
        <f t="shared" si="184"/>
        <v>-0.06,</v>
      </c>
      <c r="S1033" s="4" t="str">
        <f t="shared" si="185"/>
        <v>-0.00074</v>
      </c>
      <c r="T1033" s="4" t="str">
        <f t="shared" si="186"/>
        <v>insert into FXRATE values ('20110322','USDJPY',80.95,81.01,81.27,80.84,null, -0.06,-0.00074);</v>
      </c>
    </row>
    <row r="1034" spans="1:20" x14ac:dyDescent="0.2">
      <c r="A1034" s="1">
        <v>20110323</v>
      </c>
      <c r="B1034" s="1" t="s">
        <v>5</v>
      </c>
      <c r="C1034" s="2">
        <v>80.88</v>
      </c>
      <c r="D1034" s="2">
        <v>80.95</v>
      </c>
      <c r="E1034" s="2">
        <v>81.040000000000006</v>
      </c>
      <c r="F1034" s="2">
        <v>80.69</v>
      </c>
      <c r="G1034" s="1" t="s">
        <v>6</v>
      </c>
      <c r="H1034" s="2">
        <f t="shared" si="176"/>
        <v>-7.000000000000739E-2</v>
      </c>
      <c r="I1034" s="3">
        <f t="shared" si="177"/>
        <v>-8.6473131562702147E-4</v>
      </c>
      <c r="K1034" s="4" t="str">
        <f t="shared" si="178"/>
        <v>'20110323',</v>
      </c>
      <c r="L1034" s="4" t="str">
        <f t="shared" si="179"/>
        <v>'USDJPY',</v>
      </c>
      <c r="M1034" s="4" t="str">
        <f t="shared" si="180"/>
        <v>80.88,</v>
      </c>
      <c r="N1034" s="4" t="str">
        <f t="shared" si="181"/>
        <v>80.95,</v>
      </c>
      <c r="O1034" s="4" t="str">
        <f t="shared" si="182"/>
        <v>81.04,</v>
      </c>
      <c r="P1034" s="4" t="str">
        <f t="shared" si="183"/>
        <v>80.69,</v>
      </c>
      <c r="Q1034" s="5" t="s">
        <v>10</v>
      </c>
      <c r="R1034" s="4" t="str">
        <f t="shared" si="184"/>
        <v>-0.07,</v>
      </c>
      <c r="S1034" s="4" t="str">
        <f t="shared" si="185"/>
        <v>-0.00086</v>
      </c>
      <c r="T1034" s="4" t="str">
        <f t="shared" si="186"/>
        <v>insert into FXRATE values ('20110323','USDJPY',80.88,80.95,81.04,80.69,null, -0.07,-0.00086);</v>
      </c>
    </row>
    <row r="1035" spans="1:20" x14ac:dyDescent="0.2">
      <c r="A1035" s="1">
        <v>20110324</v>
      </c>
      <c r="B1035" s="1" t="s">
        <v>5</v>
      </c>
      <c r="C1035" s="2">
        <v>80.959999999999994</v>
      </c>
      <c r="D1035" s="2">
        <v>80.88</v>
      </c>
      <c r="E1035" s="2">
        <v>81.02</v>
      </c>
      <c r="F1035" s="2">
        <v>80.760000000000005</v>
      </c>
      <c r="G1035" s="1" t="s">
        <v>6</v>
      </c>
      <c r="H1035" s="2">
        <f t="shared" si="176"/>
        <v>7.9999999999998295E-2</v>
      </c>
      <c r="I1035" s="3">
        <f t="shared" si="177"/>
        <v>9.8911968348168022E-4</v>
      </c>
      <c r="K1035" s="4" t="str">
        <f t="shared" si="178"/>
        <v>'20110324',</v>
      </c>
      <c r="L1035" s="4" t="str">
        <f t="shared" si="179"/>
        <v>'USDJPY',</v>
      </c>
      <c r="M1035" s="4" t="str">
        <f t="shared" si="180"/>
        <v>80.96,</v>
      </c>
      <c r="N1035" s="4" t="str">
        <f t="shared" si="181"/>
        <v>80.88,</v>
      </c>
      <c r="O1035" s="4" t="str">
        <f t="shared" si="182"/>
        <v>81.02,</v>
      </c>
      <c r="P1035" s="4" t="str">
        <f t="shared" si="183"/>
        <v>80.76,</v>
      </c>
      <c r="Q1035" s="5" t="s">
        <v>10</v>
      </c>
      <c r="R1035" s="4" t="str">
        <f t="shared" si="184"/>
        <v>0.08,</v>
      </c>
      <c r="S1035" s="4" t="str">
        <f t="shared" si="185"/>
        <v>0.00099</v>
      </c>
      <c r="T1035" s="4" t="str">
        <f t="shared" si="186"/>
        <v>insert into FXRATE values ('20110324','USDJPY',80.96,80.88,81.02,80.76,null, 0.08,0.00099);</v>
      </c>
    </row>
    <row r="1036" spans="1:20" x14ac:dyDescent="0.2">
      <c r="A1036" s="1">
        <v>20110325</v>
      </c>
      <c r="B1036" s="1" t="s">
        <v>5</v>
      </c>
      <c r="C1036" s="2">
        <v>81.44</v>
      </c>
      <c r="D1036" s="2">
        <v>80.959999999999994</v>
      </c>
      <c r="E1036" s="2">
        <v>81.459999999999994</v>
      </c>
      <c r="F1036" s="2">
        <v>80.87</v>
      </c>
      <c r="G1036" s="1" t="s">
        <v>6</v>
      </c>
      <c r="H1036" s="2">
        <f t="shared" si="176"/>
        <v>0.48000000000000398</v>
      </c>
      <c r="I1036" s="3">
        <f t="shared" si="177"/>
        <v>5.9288537549407614E-3</v>
      </c>
      <c r="K1036" s="4" t="str">
        <f t="shared" si="178"/>
        <v>'20110325',</v>
      </c>
      <c r="L1036" s="4" t="str">
        <f t="shared" si="179"/>
        <v>'USDJPY',</v>
      </c>
      <c r="M1036" s="4" t="str">
        <f t="shared" si="180"/>
        <v>81.44,</v>
      </c>
      <c r="N1036" s="4" t="str">
        <f t="shared" si="181"/>
        <v>80.96,</v>
      </c>
      <c r="O1036" s="4" t="str">
        <f t="shared" si="182"/>
        <v>81.46,</v>
      </c>
      <c r="P1036" s="4" t="str">
        <f t="shared" si="183"/>
        <v>80.87,</v>
      </c>
      <c r="Q1036" s="5" t="s">
        <v>10</v>
      </c>
      <c r="R1036" s="4" t="str">
        <f t="shared" si="184"/>
        <v>0.48,</v>
      </c>
      <c r="S1036" s="4" t="str">
        <f t="shared" si="185"/>
        <v>0.00593</v>
      </c>
      <c r="T1036" s="4" t="str">
        <f t="shared" si="186"/>
        <v>insert into FXRATE values ('20110325','USDJPY',81.44,80.96,81.46,80.87,null, 0.48,0.00593);</v>
      </c>
    </row>
    <row r="1037" spans="1:20" x14ac:dyDescent="0.2">
      <c r="A1037" s="1">
        <v>20110328</v>
      </c>
      <c r="B1037" s="1" t="s">
        <v>5</v>
      </c>
      <c r="C1037" s="2">
        <v>81.67</v>
      </c>
      <c r="D1037" s="2">
        <v>81.44</v>
      </c>
      <c r="E1037" s="2">
        <v>81.819999999999993</v>
      </c>
      <c r="F1037" s="2">
        <v>81.400000000000006</v>
      </c>
      <c r="G1037" s="1" t="s">
        <v>6</v>
      </c>
      <c r="H1037" s="2">
        <f t="shared" si="176"/>
        <v>0.23000000000000398</v>
      </c>
      <c r="I1037" s="3">
        <f t="shared" si="177"/>
        <v>2.8241650294695969E-3</v>
      </c>
      <c r="K1037" s="4" t="str">
        <f t="shared" si="178"/>
        <v>'20110328',</v>
      </c>
      <c r="L1037" s="4" t="str">
        <f t="shared" si="179"/>
        <v>'USDJPY',</v>
      </c>
      <c r="M1037" s="4" t="str">
        <f t="shared" si="180"/>
        <v>81.67,</v>
      </c>
      <c r="N1037" s="4" t="str">
        <f t="shared" si="181"/>
        <v>81.44,</v>
      </c>
      <c r="O1037" s="4" t="str">
        <f t="shared" si="182"/>
        <v>81.82,</v>
      </c>
      <c r="P1037" s="4" t="str">
        <f t="shared" si="183"/>
        <v>81.4,</v>
      </c>
      <c r="Q1037" s="5" t="s">
        <v>10</v>
      </c>
      <c r="R1037" s="4" t="str">
        <f t="shared" si="184"/>
        <v>0.23,</v>
      </c>
      <c r="S1037" s="4" t="str">
        <f t="shared" si="185"/>
        <v>0.00282</v>
      </c>
      <c r="T1037" s="4" t="str">
        <f t="shared" si="186"/>
        <v>insert into FXRATE values ('20110328','USDJPY',81.67,81.44,81.82,81.4,null, 0.23,0.00282);</v>
      </c>
    </row>
    <row r="1038" spans="1:20" x14ac:dyDescent="0.2">
      <c r="A1038" s="1">
        <v>20110329</v>
      </c>
      <c r="B1038" s="1" t="s">
        <v>5</v>
      </c>
      <c r="C1038" s="2">
        <v>82.43</v>
      </c>
      <c r="D1038" s="2">
        <v>81.67</v>
      </c>
      <c r="E1038" s="2">
        <v>82.46</v>
      </c>
      <c r="F1038" s="2">
        <v>81.540000000000006</v>
      </c>
      <c r="G1038" s="1" t="s">
        <v>6</v>
      </c>
      <c r="H1038" s="2">
        <f t="shared" si="176"/>
        <v>0.76000000000000512</v>
      </c>
      <c r="I1038" s="3">
        <f t="shared" si="177"/>
        <v>9.3057426227501541E-3</v>
      </c>
      <c r="K1038" s="4" t="str">
        <f t="shared" si="178"/>
        <v>'20110329',</v>
      </c>
      <c r="L1038" s="4" t="str">
        <f t="shared" si="179"/>
        <v>'USDJPY',</v>
      </c>
      <c r="M1038" s="4" t="str">
        <f t="shared" si="180"/>
        <v>82.43,</v>
      </c>
      <c r="N1038" s="4" t="str">
        <f t="shared" si="181"/>
        <v>81.67,</v>
      </c>
      <c r="O1038" s="4" t="str">
        <f t="shared" si="182"/>
        <v>82.46,</v>
      </c>
      <c r="P1038" s="4" t="str">
        <f t="shared" si="183"/>
        <v>81.54,</v>
      </c>
      <c r="Q1038" s="5" t="s">
        <v>10</v>
      </c>
      <c r="R1038" s="4" t="str">
        <f t="shared" si="184"/>
        <v>0.76,</v>
      </c>
      <c r="S1038" s="4" t="str">
        <f t="shared" si="185"/>
        <v>0.00931</v>
      </c>
      <c r="T1038" s="4" t="str">
        <f t="shared" si="186"/>
        <v>insert into FXRATE values ('20110329','USDJPY',82.43,81.67,82.46,81.54,null, 0.76,0.00931);</v>
      </c>
    </row>
    <row r="1039" spans="1:20" x14ac:dyDescent="0.2">
      <c r="A1039" s="1">
        <v>20110330</v>
      </c>
      <c r="B1039" s="1" t="s">
        <v>5</v>
      </c>
      <c r="C1039" s="2">
        <v>82.88</v>
      </c>
      <c r="D1039" s="2">
        <v>82.43</v>
      </c>
      <c r="E1039" s="2">
        <v>83.15</v>
      </c>
      <c r="F1039" s="2">
        <v>82.34</v>
      </c>
      <c r="G1039" s="1" t="s">
        <v>6</v>
      </c>
      <c r="H1039" s="2">
        <f t="shared" si="176"/>
        <v>0.44999999999998863</v>
      </c>
      <c r="I1039" s="3">
        <f t="shared" si="177"/>
        <v>5.4591774839256165E-3</v>
      </c>
      <c r="K1039" s="4" t="str">
        <f t="shared" si="178"/>
        <v>'20110330',</v>
      </c>
      <c r="L1039" s="4" t="str">
        <f t="shared" si="179"/>
        <v>'USDJPY',</v>
      </c>
      <c r="M1039" s="4" t="str">
        <f t="shared" si="180"/>
        <v>82.88,</v>
      </c>
      <c r="N1039" s="4" t="str">
        <f t="shared" si="181"/>
        <v>82.43,</v>
      </c>
      <c r="O1039" s="4" t="str">
        <f t="shared" si="182"/>
        <v>83.15,</v>
      </c>
      <c r="P1039" s="4" t="str">
        <f t="shared" si="183"/>
        <v>82.34,</v>
      </c>
      <c r="Q1039" s="5" t="s">
        <v>10</v>
      </c>
      <c r="R1039" s="4" t="str">
        <f t="shared" si="184"/>
        <v>0.45,</v>
      </c>
      <c r="S1039" s="4" t="str">
        <f t="shared" si="185"/>
        <v>0.00546</v>
      </c>
      <c r="T1039" s="4" t="str">
        <f t="shared" si="186"/>
        <v>insert into FXRATE values ('20110330','USDJPY',82.88,82.43,83.15,82.34,null, 0.45,0.00546);</v>
      </c>
    </row>
    <row r="1040" spans="1:20" x14ac:dyDescent="0.2">
      <c r="A1040" s="1">
        <v>20110331</v>
      </c>
      <c r="B1040" s="1" t="s">
        <v>5</v>
      </c>
      <c r="C1040" s="2">
        <v>83.17</v>
      </c>
      <c r="D1040" s="2">
        <v>82.88</v>
      </c>
      <c r="E1040" s="2">
        <v>83.2</v>
      </c>
      <c r="F1040" s="2">
        <v>82.56</v>
      </c>
      <c r="G1040" s="1" t="s">
        <v>6</v>
      </c>
      <c r="H1040" s="2">
        <f t="shared" si="176"/>
        <v>0.29000000000000625</v>
      </c>
      <c r="I1040" s="3">
        <f t="shared" si="177"/>
        <v>3.4990347490348249E-3</v>
      </c>
      <c r="K1040" s="4" t="str">
        <f t="shared" si="178"/>
        <v>'20110331',</v>
      </c>
      <c r="L1040" s="4" t="str">
        <f t="shared" si="179"/>
        <v>'USDJPY',</v>
      </c>
      <c r="M1040" s="4" t="str">
        <f t="shared" si="180"/>
        <v>83.17,</v>
      </c>
      <c r="N1040" s="4" t="str">
        <f t="shared" si="181"/>
        <v>82.88,</v>
      </c>
      <c r="O1040" s="4" t="str">
        <f t="shared" si="182"/>
        <v>83.2,</v>
      </c>
      <c r="P1040" s="4" t="str">
        <f t="shared" si="183"/>
        <v>82.56,</v>
      </c>
      <c r="Q1040" s="5" t="s">
        <v>10</v>
      </c>
      <c r="R1040" s="4" t="str">
        <f t="shared" si="184"/>
        <v>0.29,</v>
      </c>
      <c r="S1040" s="4" t="str">
        <f t="shared" si="185"/>
        <v>0.0035</v>
      </c>
      <c r="T1040" s="4" t="str">
        <f t="shared" si="186"/>
        <v>insert into FXRATE values ('20110331','USDJPY',83.17,82.88,83.2,82.56,null, 0.29,0.0035);</v>
      </c>
    </row>
    <row r="1041" spans="1:20" x14ac:dyDescent="0.2">
      <c r="A1041" s="1">
        <v>20110401</v>
      </c>
      <c r="B1041" s="1" t="s">
        <v>5</v>
      </c>
      <c r="C1041" s="2">
        <v>84.1</v>
      </c>
      <c r="D1041" s="2">
        <v>83.17</v>
      </c>
      <c r="E1041" s="2">
        <v>84.71</v>
      </c>
      <c r="F1041" s="2">
        <v>83.14</v>
      </c>
      <c r="G1041" s="1" t="s">
        <v>6</v>
      </c>
      <c r="H1041" s="2">
        <f t="shared" si="176"/>
        <v>0.92999999999999261</v>
      </c>
      <c r="I1041" s="3">
        <f t="shared" si="177"/>
        <v>1.1181916556450554E-2</v>
      </c>
      <c r="K1041" s="4" t="str">
        <f t="shared" si="178"/>
        <v>'20110401',</v>
      </c>
      <c r="L1041" s="4" t="str">
        <f t="shared" si="179"/>
        <v>'USDJPY',</v>
      </c>
      <c r="M1041" s="4" t="str">
        <f t="shared" si="180"/>
        <v>84.1,</v>
      </c>
      <c r="N1041" s="4" t="str">
        <f t="shared" si="181"/>
        <v>83.17,</v>
      </c>
      <c r="O1041" s="4" t="str">
        <f t="shared" si="182"/>
        <v>84.71,</v>
      </c>
      <c r="P1041" s="4" t="str">
        <f t="shared" si="183"/>
        <v>83.14,</v>
      </c>
      <c r="Q1041" s="5" t="s">
        <v>10</v>
      </c>
      <c r="R1041" s="4" t="str">
        <f t="shared" si="184"/>
        <v>0.93,</v>
      </c>
      <c r="S1041" s="4" t="str">
        <f t="shared" si="185"/>
        <v>0.01118</v>
      </c>
      <c r="T1041" s="4" t="str">
        <f t="shared" si="186"/>
        <v>insert into FXRATE values ('20110401','USDJPY',84.1,83.17,84.71,83.14,null, 0.93,0.01118);</v>
      </c>
    </row>
    <row r="1042" spans="1:20" x14ac:dyDescent="0.2">
      <c r="A1042" s="1">
        <v>20110404</v>
      </c>
      <c r="B1042" s="1" t="s">
        <v>5</v>
      </c>
      <c r="C1042" s="2">
        <v>84.02</v>
      </c>
      <c r="D1042" s="2">
        <v>84.3</v>
      </c>
      <c r="E1042" s="2">
        <v>84.3</v>
      </c>
      <c r="F1042" s="2">
        <v>83.85</v>
      </c>
      <c r="G1042" s="1" t="s">
        <v>6</v>
      </c>
      <c r="H1042" s="2">
        <f t="shared" si="176"/>
        <v>-7.9999999999998295E-2</v>
      </c>
      <c r="I1042" s="3">
        <f t="shared" si="177"/>
        <v>-9.5124851367417722E-4</v>
      </c>
      <c r="K1042" s="4" t="str">
        <f t="shared" si="178"/>
        <v>'20110404',</v>
      </c>
      <c r="L1042" s="4" t="str">
        <f t="shared" si="179"/>
        <v>'USDJPY',</v>
      </c>
      <c r="M1042" s="4" t="str">
        <f t="shared" si="180"/>
        <v>84.02,</v>
      </c>
      <c r="N1042" s="4" t="str">
        <f t="shared" si="181"/>
        <v>84.3,</v>
      </c>
      <c r="O1042" s="4" t="str">
        <f t="shared" si="182"/>
        <v>84.3,</v>
      </c>
      <c r="P1042" s="4" t="str">
        <f t="shared" si="183"/>
        <v>83.85,</v>
      </c>
      <c r="Q1042" s="5" t="s">
        <v>10</v>
      </c>
      <c r="R1042" s="4" t="str">
        <f t="shared" si="184"/>
        <v>-0.08,</v>
      </c>
      <c r="S1042" s="4" t="str">
        <f t="shared" si="185"/>
        <v>-0.00095</v>
      </c>
      <c r="T1042" s="4" t="str">
        <f t="shared" si="186"/>
        <v>insert into FXRATE values ('20110404','USDJPY',84.02,84.3,84.3,83.85,null, -0.08,-0.00095);</v>
      </c>
    </row>
    <row r="1043" spans="1:20" x14ac:dyDescent="0.2">
      <c r="A1043" s="1">
        <v>20110405</v>
      </c>
      <c r="B1043" s="1" t="s">
        <v>5</v>
      </c>
      <c r="C1043" s="2">
        <v>84.83</v>
      </c>
      <c r="D1043" s="2">
        <v>84.02</v>
      </c>
      <c r="E1043" s="2">
        <v>84.86</v>
      </c>
      <c r="F1043" s="2">
        <v>84</v>
      </c>
      <c r="G1043" s="1" t="s">
        <v>6</v>
      </c>
      <c r="H1043" s="2">
        <f t="shared" si="176"/>
        <v>0.81000000000000227</v>
      </c>
      <c r="I1043" s="3">
        <f t="shared" si="177"/>
        <v>9.6405617710069308E-3</v>
      </c>
      <c r="K1043" s="4" t="str">
        <f t="shared" si="178"/>
        <v>'20110405',</v>
      </c>
      <c r="L1043" s="4" t="str">
        <f t="shared" si="179"/>
        <v>'USDJPY',</v>
      </c>
      <c r="M1043" s="4" t="str">
        <f t="shared" si="180"/>
        <v>84.83,</v>
      </c>
      <c r="N1043" s="4" t="str">
        <f t="shared" si="181"/>
        <v>84.02,</v>
      </c>
      <c r="O1043" s="4" t="str">
        <f t="shared" si="182"/>
        <v>84.86,</v>
      </c>
      <c r="P1043" s="4" t="str">
        <f t="shared" si="183"/>
        <v>84,</v>
      </c>
      <c r="Q1043" s="5" t="s">
        <v>10</v>
      </c>
      <c r="R1043" s="4" t="str">
        <f t="shared" si="184"/>
        <v>0.81,</v>
      </c>
      <c r="S1043" s="4" t="str">
        <f t="shared" si="185"/>
        <v>0.00964</v>
      </c>
      <c r="T1043" s="4" t="str">
        <f t="shared" si="186"/>
        <v>insert into FXRATE values ('20110405','USDJPY',84.83,84.02,84.86,84,null, 0.81,0.00964);</v>
      </c>
    </row>
    <row r="1044" spans="1:20" x14ac:dyDescent="0.2">
      <c r="A1044" s="1">
        <v>20110406</v>
      </c>
      <c r="B1044" s="1" t="s">
        <v>5</v>
      </c>
      <c r="C1044" s="2">
        <v>85.45</v>
      </c>
      <c r="D1044" s="2">
        <v>84.83</v>
      </c>
      <c r="E1044" s="2">
        <v>85.49</v>
      </c>
      <c r="F1044" s="2">
        <v>84.83</v>
      </c>
      <c r="G1044" s="1" t="s">
        <v>6</v>
      </c>
      <c r="H1044" s="2">
        <f t="shared" si="176"/>
        <v>0.62000000000000455</v>
      </c>
      <c r="I1044" s="3">
        <f t="shared" si="177"/>
        <v>7.3087351172934642E-3</v>
      </c>
      <c r="K1044" s="4" t="str">
        <f t="shared" si="178"/>
        <v>'20110406',</v>
      </c>
      <c r="L1044" s="4" t="str">
        <f t="shared" si="179"/>
        <v>'USDJPY',</v>
      </c>
      <c r="M1044" s="4" t="str">
        <f t="shared" si="180"/>
        <v>85.45,</v>
      </c>
      <c r="N1044" s="4" t="str">
        <f t="shared" si="181"/>
        <v>84.83,</v>
      </c>
      <c r="O1044" s="4" t="str">
        <f t="shared" si="182"/>
        <v>85.49,</v>
      </c>
      <c r="P1044" s="4" t="str">
        <f t="shared" si="183"/>
        <v>84.83,</v>
      </c>
      <c r="Q1044" s="5" t="s">
        <v>10</v>
      </c>
      <c r="R1044" s="4" t="str">
        <f t="shared" si="184"/>
        <v>0.62,</v>
      </c>
      <c r="S1044" s="4" t="str">
        <f t="shared" si="185"/>
        <v>0.00731</v>
      </c>
      <c r="T1044" s="4" t="str">
        <f t="shared" si="186"/>
        <v>insert into FXRATE values ('20110406','USDJPY',85.45,84.83,85.49,84.83,null, 0.62,0.00731);</v>
      </c>
    </row>
    <row r="1045" spans="1:20" x14ac:dyDescent="0.2">
      <c r="A1045" s="1">
        <v>20110407</v>
      </c>
      <c r="B1045" s="1" t="s">
        <v>5</v>
      </c>
      <c r="C1045" s="2">
        <v>84.92</v>
      </c>
      <c r="D1045" s="2">
        <v>85.45</v>
      </c>
      <c r="E1045" s="2">
        <v>85.47</v>
      </c>
      <c r="F1045" s="2">
        <v>84.58</v>
      </c>
      <c r="G1045" s="1" t="s">
        <v>6</v>
      </c>
      <c r="H1045" s="2">
        <f t="shared" si="176"/>
        <v>-0.53000000000000114</v>
      </c>
      <c r="I1045" s="3">
        <f t="shared" si="177"/>
        <v>-6.2024575775307331E-3</v>
      </c>
      <c r="K1045" s="4" t="str">
        <f t="shared" si="178"/>
        <v>'20110407',</v>
      </c>
      <c r="L1045" s="4" t="str">
        <f t="shared" si="179"/>
        <v>'USDJPY',</v>
      </c>
      <c r="M1045" s="4" t="str">
        <f t="shared" si="180"/>
        <v>84.92,</v>
      </c>
      <c r="N1045" s="4" t="str">
        <f t="shared" si="181"/>
        <v>85.45,</v>
      </c>
      <c r="O1045" s="4" t="str">
        <f t="shared" si="182"/>
        <v>85.47,</v>
      </c>
      <c r="P1045" s="4" t="str">
        <f t="shared" si="183"/>
        <v>84.58,</v>
      </c>
      <c r="Q1045" s="5" t="s">
        <v>10</v>
      </c>
      <c r="R1045" s="4" t="str">
        <f t="shared" si="184"/>
        <v>-0.53,</v>
      </c>
      <c r="S1045" s="4" t="str">
        <f t="shared" si="185"/>
        <v>-0.0062</v>
      </c>
      <c r="T1045" s="4" t="str">
        <f t="shared" si="186"/>
        <v>insert into FXRATE values ('20110407','USDJPY',84.92,85.45,85.47,84.58,null, -0.53,-0.0062);</v>
      </c>
    </row>
    <row r="1046" spans="1:20" x14ac:dyDescent="0.2">
      <c r="A1046" s="1">
        <v>20110408</v>
      </c>
      <c r="B1046" s="1" t="s">
        <v>5</v>
      </c>
      <c r="C1046" s="2">
        <v>84.82</v>
      </c>
      <c r="D1046" s="2">
        <v>84.92</v>
      </c>
      <c r="E1046" s="2">
        <v>85.36</v>
      </c>
      <c r="F1046" s="2">
        <v>84.66</v>
      </c>
      <c r="G1046" s="1" t="s">
        <v>6</v>
      </c>
      <c r="H1046" s="2">
        <f t="shared" si="176"/>
        <v>-0.10000000000000853</v>
      </c>
      <c r="I1046" s="3">
        <f t="shared" si="177"/>
        <v>-1.1775788977862521E-3</v>
      </c>
      <c r="K1046" s="4" t="str">
        <f t="shared" si="178"/>
        <v>'20110408',</v>
      </c>
      <c r="L1046" s="4" t="str">
        <f t="shared" si="179"/>
        <v>'USDJPY',</v>
      </c>
      <c r="M1046" s="4" t="str">
        <f t="shared" si="180"/>
        <v>84.82,</v>
      </c>
      <c r="N1046" s="4" t="str">
        <f t="shared" si="181"/>
        <v>84.92,</v>
      </c>
      <c r="O1046" s="4" t="str">
        <f t="shared" si="182"/>
        <v>85.36,</v>
      </c>
      <c r="P1046" s="4" t="str">
        <f t="shared" si="183"/>
        <v>84.66,</v>
      </c>
      <c r="Q1046" s="5" t="s">
        <v>10</v>
      </c>
      <c r="R1046" s="4" t="str">
        <f t="shared" si="184"/>
        <v>-0.1,</v>
      </c>
      <c r="S1046" s="4" t="str">
        <f t="shared" si="185"/>
        <v>-0.00118</v>
      </c>
      <c r="T1046" s="4" t="str">
        <f t="shared" si="186"/>
        <v>insert into FXRATE values ('20110408','USDJPY',84.82,84.92,85.36,84.66,null, -0.1,-0.00118);</v>
      </c>
    </row>
    <row r="1047" spans="1:20" x14ac:dyDescent="0.2">
      <c r="A1047" s="1">
        <v>20110411</v>
      </c>
      <c r="B1047" s="1" t="s">
        <v>5</v>
      </c>
      <c r="C1047" s="2">
        <v>84.62</v>
      </c>
      <c r="D1047" s="2">
        <v>84.99</v>
      </c>
      <c r="E1047" s="2">
        <v>85.13</v>
      </c>
      <c r="F1047" s="2">
        <v>84.5</v>
      </c>
      <c r="G1047" s="1" t="s">
        <v>6</v>
      </c>
      <c r="H1047" s="2">
        <f t="shared" si="176"/>
        <v>-0.19999999999998863</v>
      </c>
      <c r="I1047" s="3">
        <f t="shared" si="177"/>
        <v>-2.3579344494221721E-3</v>
      </c>
      <c r="K1047" s="4" t="str">
        <f t="shared" si="178"/>
        <v>'20110411',</v>
      </c>
      <c r="L1047" s="4" t="str">
        <f t="shared" si="179"/>
        <v>'USDJPY',</v>
      </c>
      <c r="M1047" s="4" t="str">
        <f t="shared" si="180"/>
        <v>84.62,</v>
      </c>
      <c r="N1047" s="4" t="str">
        <f t="shared" si="181"/>
        <v>84.99,</v>
      </c>
      <c r="O1047" s="4" t="str">
        <f t="shared" si="182"/>
        <v>85.13,</v>
      </c>
      <c r="P1047" s="4" t="str">
        <f t="shared" si="183"/>
        <v>84.5,</v>
      </c>
      <c r="Q1047" s="5" t="s">
        <v>10</v>
      </c>
      <c r="R1047" s="4" t="str">
        <f t="shared" si="184"/>
        <v>-0.2,</v>
      </c>
      <c r="S1047" s="4" t="str">
        <f t="shared" si="185"/>
        <v>-0.00236</v>
      </c>
      <c r="T1047" s="4" t="str">
        <f t="shared" si="186"/>
        <v>insert into FXRATE values ('20110411','USDJPY',84.62,84.99,85.13,84.5,null, -0.2,-0.00236);</v>
      </c>
    </row>
    <row r="1048" spans="1:20" x14ac:dyDescent="0.2">
      <c r="A1048" s="1">
        <v>20110412</v>
      </c>
      <c r="B1048" s="1" t="s">
        <v>5</v>
      </c>
      <c r="C1048" s="2">
        <v>83.56</v>
      </c>
      <c r="D1048" s="2">
        <v>84.62</v>
      </c>
      <c r="E1048" s="2">
        <v>84.79</v>
      </c>
      <c r="F1048" s="2">
        <v>83.46</v>
      </c>
      <c r="G1048" s="1" t="s">
        <v>6</v>
      </c>
      <c r="H1048" s="2">
        <f t="shared" si="176"/>
        <v>-1.0600000000000023</v>
      </c>
      <c r="I1048" s="3">
        <f t="shared" si="177"/>
        <v>-1.2526589458756822E-2</v>
      </c>
      <c r="K1048" s="4" t="str">
        <f t="shared" si="178"/>
        <v>'20110412',</v>
      </c>
      <c r="L1048" s="4" t="str">
        <f t="shared" si="179"/>
        <v>'USDJPY',</v>
      </c>
      <c r="M1048" s="4" t="str">
        <f t="shared" si="180"/>
        <v>83.56,</v>
      </c>
      <c r="N1048" s="4" t="str">
        <f t="shared" si="181"/>
        <v>84.62,</v>
      </c>
      <c r="O1048" s="4" t="str">
        <f t="shared" si="182"/>
        <v>84.79,</v>
      </c>
      <c r="P1048" s="4" t="str">
        <f t="shared" si="183"/>
        <v>83.46,</v>
      </c>
      <c r="Q1048" s="5" t="s">
        <v>10</v>
      </c>
      <c r="R1048" s="4" t="str">
        <f t="shared" si="184"/>
        <v>-1.06,</v>
      </c>
      <c r="S1048" s="4" t="str">
        <f t="shared" si="185"/>
        <v>-0.01253</v>
      </c>
      <c r="T1048" s="4" t="str">
        <f t="shared" si="186"/>
        <v>insert into FXRATE values ('20110412','USDJPY',83.56,84.62,84.79,83.46,null, -1.06,-0.01253);</v>
      </c>
    </row>
    <row r="1049" spans="1:20" x14ac:dyDescent="0.2">
      <c r="A1049" s="1">
        <v>20110413</v>
      </c>
      <c r="B1049" s="1" t="s">
        <v>5</v>
      </c>
      <c r="C1049" s="2">
        <v>83.81</v>
      </c>
      <c r="D1049" s="2">
        <v>83.56</v>
      </c>
      <c r="E1049" s="2">
        <v>84.23</v>
      </c>
      <c r="F1049" s="2">
        <v>83.49</v>
      </c>
      <c r="G1049" s="1" t="s">
        <v>6</v>
      </c>
      <c r="H1049" s="2">
        <f t="shared" si="176"/>
        <v>0.25</v>
      </c>
      <c r="I1049" s="3">
        <f t="shared" si="177"/>
        <v>2.9918621349928195E-3</v>
      </c>
      <c r="K1049" s="4" t="str">
        <f t="shared" si="178"/>
        <v>'20110413',</v>
      </c>
      <c r="L1049" s="4" t="str">
        <f t="shared" si="179"/>
        <v>'USDJPY',</v>
      </c>
      <c r="M1049" s="4" t="str">
        <f t="shared" si="180"/>
        <v>83.81,</v>
      </c>
      <c r="N1049" s="4" t="str">
        <f t="shared" si="181"/>
        <v>83.56,</v>
      </c>
      <c r="O1049" s="4" t="str">
        <f t="shared" si="182"/>
        <v>84.23,</v>
      </c>
      <c r="P1049" s="4" t="str">
        <f t="shared" si="183"/>
        <v>83.49,</v>
      </c>
      <c r="Q1049" s="5" t="s">
        <v>10</v>
      </c>
      <c r="R1049" s="4" t="str">
        <f t="shared" si="184"/>
        <v>0.25,</v>
      </c>
      <c r="S1049" s="4" t="str">
        <f t="shared" si="185"/>
        <v>0.00299</v>
      </c>
      <c r="T1049" s="4" t="str">
        <f t="shared" si="186"/>
        <v>insert into FXRATE values ('20110413','USDJPY',83.81,83.56,84.23,83.49,null, 0.25,0.00299);</v>
      </c>
    </row>
    <row r="1050" spans="1:20" x14ac:dyDescent="0.2">
      <c r="A1050" s="1">
        <v>20110414</v>
      </c>
      <c r="B1050" s="1" t="s">
        <v>5</v>
      </c>
      <c r="C1050" s="2">
        <v>83.46</v>
      </c>
      <c r="D1050" s="2">
        <v>83.81</v>
      </c>
      <c r="E1050" s="2">
        <v>83.9</v>
      </c>
      <c r="F1050" s="2">
        <v>82.94</v>
      </c>
      <c r="G1050" s="1" t="s">
        <v>6</v>
      </c>
      <c r="H1050" s="2">
        <f t="shared" si="176"/>
        <v>-0.35000000000000853</v>
      </c>
      <c r="I1050" s="3">
        <f t="shared" si="177"/>
        <v>-4.1761126357237619E-3</v>
      </c>
      <c r="K1050" s="4" t="str">
        <f t="shared" si="178"/>
        <v>'20110414',</v>
      </c>
      <c r="L1050" s="4" t="str">
        <f t="shared" si="179"/>
        <v>'USDJPY',</v>
      </c>
      <c r="M1050" s="4" t="str">
        <f t="shared" si="180"/>
        <v>83.46,</v>
      </c>
      <c r="N1050" s="4" t="str">
        <f t="shared" si="181"/>
        <v>83.81,</v>
      </c>
      <c r="O1050" s="4" t="str">
        <f t="shared" si="182"/>
        <v>83.9,</v>
      </c>
      <c r="P1050" s="4" t="str">
        <f t="shared" si="183"/>
        <v>82.94,</v>
      </c>
      <c r="Q1050" s="5" t="s">
        <v>10</v>
      </c>
      <c r="R1050" s="4" t="str">
        <f t="shared" si="184"/>
        <v>-0.35,</v>
      </c>
      <c r="S1050" s="4" t="str">
        <f t="shared" si="185"/>
        <v>-0.00418</v>
      </c>
      <c r="T1050" s="4" t="str">
        <f t="shared" si="186"/>
        <v>insert into FXRATE values ('20110414','USDJPY',83.46,83.81,83.9,82.94,null, -0.35,-0.00418);</v>
      </c>
    </row>
    <row r="1051" spans="1:20" x14ac:dyDescent="0.2">
      <c r="A1051" s="1">
        <v>20110415</v>
      </c>
      <c r="B1051" s="1" t="s">
        <v>5</v>
      </c>
      <c r="C1051" s="2">
        <v>83.08</v>
      </c>
      <c r="D1051" s="2">
        <v>83.46</v>
      </c>
      <c r="E1051" s="2">
        <v>83.75</v>
      </c>
      <c r="F1051" s="2">
        <v>82.95</v>
      </c>
      <c r="G1051" s="1" t="s">
        <v>6</v>
      </c>
      <c r="H1051" s="2">
        <f t="shared" si="176"/>
        <v>-0.37999999999999545</v>
      </c>
      <c r="I1051" s="3">
        <f t="shared" si="177"/>
        <v>-4.5530793194344058E-3</v>
      </c>
      <c r="K1051" s="4" t="str">
        <f t="shared" si="178"/>
        <v>'20110415',</v>
      </c>
      <c r="L1051" s="4" t="str">
        <f t="shared" si="179"/>
        <v>'USDJPY',</v>
      </c>
      <c r="M1051" s="4" t="str">
        <f t="shared" si="180"/>
        <v>83.08,</v>
      </c>
      <c r="N1051" s="4" t="str">
        <f t="shared" si="181"/>
        <v>83.46,</v>
      </c>
      <c r="O1051" s="4" t="str">
        <f t="shared" si="182"/>
        <v>83.75,</v>
      </c>
      <c r="P1051" s="4" t="str">
        <f t="shared" si="183"/>
        <v>82.95,</v>
      </c>
      <c r="Q1051" s="5" t="s">
        <v>10</v>
      </c>
      <c r="R1051" s="4" t="str">
        <f t="shared" si="184"/>
        <v>-0.38,</v>
      </c>
      <c r="S1051" s="4" t="str">
        <f t="shared" si="185"/>
        <v>-0.00455</v>
      </c>
      <c r="T1051" s="4" t="str">
        <f t="shared" si="186"/>
        <v>insert into FXRATE values ('20110415','USDJPY',83.08,83.46,83.75,82.95,null, -0.38,-0.00455);</v>
      </c>
    </row>
    <row r="1052" spans="1:20" x14ac:dyDescent="0.2">
      <c r="A1052" s="1">
        <v>20110418</v>
      </c>
      <c r="B1052" s="1" t="s">
        <v>5</v>
      </c>
      <c r="C1052" s="2">
        <v>82.65</v>
      </c>
      <c r="D1052" s="2">
        <v>83.09</v>
      </c>
      <c r="E1052" s="2">
        <v>83.23</v>
      </c>
      <c r="F1052" s="2">
        <v>82.18</v>
      </c>
      <c r="G1052" s="1" t="s">
        <v>6</v>
      </c>
      <c r="H1052" s="2">
        <f t="shared" si="176"/>
        <v>-0.42999999999999261</v>
      </c>
      <c r="I1052" s="3">
        <f t="shared" si="177"/>
        <v>-5.1757342320653899E-3</v>
      </c>
      <c r="K1052" s="4" t="str">
        <f t="shared" si="178"/>
        <v>'20110418',</v>
      </c>
      <c r="L1052" s="4" t="str">
        <f t="shared" si="179"/>
        <v>'USDJPY',</v>
      </c>
      <c r="M1052" s="4" t="str">
        <f t="shared" si="180"/>
        <v>82.65,</v>
      </c>
      <c r="N1052" s="4" t="str">
        <f t="shared" si="181"/>
        <v>83.09,</v>
      </c>
      <c r="O1052" s="4" t="str">
        <f t="shared" si="182"/>
        <v>83.23,</v>
      </c>
      <c r="P1052" s="4" t="str">
        <f t="shared" si="183"/>
        <v>82.18,</v>
      </c>
      <c r="Q1052" s="5" t="s">
        <v>10</v>
      </c>
      <c r="R1052" s="4" t="str">
        <f t="shared" si="184"/>
        <v>-0.43,</v>
      </c>
      <c r="S1052" s="4" t="str">
        <f t="shared" si="185"/>
        <v>-0.00518</v>
      </c>
      <c r="T1052" s="4" t="str">
        <f t="shared" si="186"/>
        <v>insert into FXRATE values ('20110418','USDJPY',82.65,83.09,83.23,82.18,null, -0.43,-0.00518);</v>
      </c>
    </row>
    <row r="1053" spans="1:20" x14ac:dyDescent="0.2">
      <c r="A1053" s="1">
        <v>20110419</v>
      </c>
      <c r="B1053" s="1" t="s">
        <v>5</v>
      </c>
      <c r="C1053" s="2">
        <v>82.58</v>
      </c>
      <c r="D1053" s="2">
        <v>82.65</v>
      </c>
      <c r="E1053" s="2">
        <v>82.74</v>
      </c>
      <c r="F1053" s="2">
        <v>82.27</v>
      </c>
      <c r="G1053" s="1" t="s">
        <v>6</v>
      </c>
      <c r="H1053" s="2">
        <f t="shared" si="176"/>
        <v>-7.000000000000739E-2</v>
      </c>
      <c r="I1053" s="3">
        <f t="shared" si="177"/>
        <v>-8.4694494857843171E-4</v>
      </c>
      <c r="K1053" s="4" t="str">
        <f t="shared" si="178"/>
        <v>'20110419',</v>
      </c>
      <c r="L1053" s="4" t="str">
        <f t="shared" si="179"/>
        <v>'USDJPY',</v>
      </c>
      <c r="M1053" s="4" t="str">
        <f t="shared" si="180"/>
        <v>82.58,</v>
      </c>
      <c r="N1053" s="4" t="str">
        <f t="shared" si="181"/>
        <v>82.65,</v>
      </c>
      <c r="O1053" s="4" t="str">
        <f t="shared" si="182"/>
        <v>82.74,</v>
      </c>
      <c r="P1053" s="4" t="str">
        <f t="shared" si="183"/>
        <v>82.27,</v>
      </c>
      <c r="Q1053" s="5" t="s">
        <v>10</v>
      </c>
      <c r="R1053" s="4" t="str">
        <f t="shared" si="184"/>
        <v>-0.07,</v>
      </c>
      <c r="S1053" s="4" t="str">
        <f t="shared" si="185"/>
        <v>-0.00085</v>
      </c>
      <c r="T1053" s="4" t="str">
        <f t="shared" si="186"/>
        <v>insert into FXRATE values ('20110419','USDJPY',82.58,82.65,82.74,82.27,null, -0.07,-0.00085);</v>
      </c>
    </row>
    <row r="1054" spans="1:20" x14ac:dyDescent="0.2">
      <c r="A1054" s="1">
        <v>20110420</v>
      </c>
      <c r="B1054" s="1" t="s">
        <v>5</v>
      </c>
      <c r="C1054" s="2">
        <v>82.54</v>
      </c>
      <c r="D1054" s="2">
        <v>82.58</v>
      </c>
      <c r="E1054" s="2">
        <v>83.07</v>
      </c>
      <c r="F1054" s="2">
        <v>82.24</v>
      </c>
      <c r="G1054" s="1" t="s">
        <v>6</v>
      </c>
      <c r="H1054" s="2">
        <f t="shared" si="176"/>
        <v>-3.9999999999992042E-2</v>
      </c>
      <c r="I1054" s="3">
        <f t="shared" si="177"/>
        <v>-4.8437878420915529E-4</v>
      </c>
      <c r="K1054" s="4" t="str">
        <f t="shared" si="178"/>
        <v>'20110420',</v>
      </c>
      <c r="L1054" s="4" t="str">
        <f t="shared" si="179"/>
        <v>'USDJPY',</v>
      </c>
      <c r="M1054" s="4" t="str">
        <f t="shared" si="180"/>
        <v>82.54,</v>
      </c>
      <c r="N1054" s="4" t="str">
        <f t="shared" si="181"/>
        <v>82.58,</v>
      </c>
      <c r="O1054" s="4" t="str">
        <f t="shared" si="182"/>
        <v>83.07,</v>
      </c>
      <c r="P1054" s="4" t="str">
        <f t="shared" si="183"/>
        <v>82.24,</v>
      </c>
      <c r="Q1054" s="5" t="s">
        <v>10</v>
      </c>
      <c r="R1054" s="4" t="str">
        <f t="shared" si="184"/>
        <v>-0.04,</v>
      </c>
      <c r="S1054" s="4" t="str">
        <f t="shared" si="185"/>
        <v>-0.00048</v>
      </c>
      <c r="T1054" s="4" t="str">
        <f t="shared" si="186"/>
        <v>insert into FXRATE values ('20110420','USDJPY',82.54,82.58,83.07,82.24,null, -0.04,-0.00048);</v>
      </c>
    </row>
    <row r="1055" spans="1:20" x14ac:dyDescent="0.2">
      <c r="A1055" s="1">
        <v>20110421</v>
      </c>
      <c r="B1055" s="1" t="s">
        <v>5</v>
      </c>
      <c r="C1055" s="2">
        <v>81.84</v>
      </c>
      <c r="D1055" s="2">
        <v>82.54</v>
      </c>
      <c r="E1055" s="2">
        <v>82.57</v>
      </c>
      <c r="F1055" s="2">
        <v>81.599999999999994</v>
      </c>
      <c r="G1055" s="1" t="s">
        <v>6</v>
      </c>
      <c r="H1055" s="2">
        <f t="shared" si="176"/>
        <v>-0.70000000000000284</v>
      </c>
      <c r="I1055" s="3">
        <f t="shared" si="177"/>
        <v>-8.4807366125515243E-3</v>
      </c>
      <c r="K1055" s="4" t="str">
        <f t="shared" si="178"/>
        <v>'20110421',</v>
      </c>
      <c r="L1055" s="4" t="str">
        <f t="shared" si="179"/>
        <v>'USDJPY',</v>
      </c>
      <c r="M1055" s="4" t="str">
        <f t="shared" si="180"/>
        <v>81.84,</v>
      </c>
      <c r="N1055" s="4" t="str">
        <f t="shared" si="181"/>
        <v>82.54,</v>
      </c>
      <c r="O1055" s="4" t="str">
        <f t="shared" si="182"/>
        <v>82.57,</v>
      </c>
      <c r="P1055" s="4" t="str">
        <f t="shared" si="183"/>
        <v>81.6,</v>
      </c>
      <c r="Q1055" s="5" t="s">
        <v>10</v>
      </c>
      <c r="R1055" s="4" t="str">
        <f t="shared" si="184"/>
        <v>-0.7,</v>
      </c>
      <c r="S1055" s="4" t="str">
        <f t="shared" si="185"/>
        <v>-0.00848</v>
      </c>
      <c r="T1055" s="4" t="str">
        <f t="shared" si="186"/>
        <v>insert into FXRATE values ('20110421','USDJPY',81.84,82.54,82.57,81.6,null, -0.7,-0.00848);</v>
      </c>
    </row>
    <row r="1056" spans="1:20" x14ac:dyDescent="0.2">
      <c r="A1056" s="1">
        <v>20110422</v>
      </c>
      <c r="B1056" s="1" t="s">
        <v>5</v>
      </c>
      <c r="C1056" s="2">
        <v>81.92</v>
      </c>
      <c r="D1056" s="2">
        <v>81.84</v>
      </c>
      <c r="E1056" s="2">
        <v>82.09</v>
      </c>
      <c r="F1056" s="2">
        <v>81.650000000000006</v>
      </c>
      <c r="G1056" s="1" t="s">
        <v>6</v>
      </c>
      <c r="H1056" s="2">
        <f t="shared" si="176"/>
        <v>7.9999999999998295E-2</v>
      </c>
      <c r="I1056" s="3">
        <f t="shared" si="177"/>
        <v>9.775171065493438E-4</v>
      </c>
      <c r="K1056" s="4" t="str">
        <f t="shared" si="178"/>
        <v>'20110422',</v>
      </c>
      <c r="L1056" s="4" t="str">
        <f t="shared" si="179"/>
        <v>'USDJPY',</v>
      </c>
      <c r="M1056" s="4" t="str">
        <f t="shared" si="180"/>
        <v>81.92,</v>
      </c>
      <c r="N1056" s="4" t="str">
        <f t="shared" si="181"/>
        <v>81.84,</v>
      </c>
      <c r="O1056" s="4" t="str">
        <f t="shared" si="182"/>
        <v>82.09,</v>
      </c>
      <c r="P1056" s="4" t="str">
        <f t="shared" si="183"/>
        <v>81.65,</v>
      </c>
      <c r="Q1056" s="5" t="s">
        <v>10</v>
      </c>
      <c r="R1056" s="4" t="str">
        <f t="shared" si="184"/>
        <v>0.08,</v>
      </c>
      <c r="S1056" s="4" t="str">
        <f t="shared" si="185"/>
        <v>0.00098</v>
      </c>
      <c r="T1056" s="4" t="str">
        <f t="shared" si="186"/>
        <v>insert into FXRATE values ('20110422','USDJPY',81.92,81.84,82.09,81.65,null, 0.08,0.00098);</v>
      </c>
    </row>
    <row r="1057" spans="1:20" x14ac:dyDescent="0.2">
      <c r="A1057" s="1">
        <v>20110425</v>
      </c>
      <c r="B1057" s="1" t="s">
        <v>5</v>
      </c>
      <c r="C1057" s="2">
        <v>81.81</v>
      </c>
      <c r="D1057" s="2">
        <v>81.87</v>
      </c>
      <c r="E1057" s="2">
        <v>82.39</v>
      </c>
      <c r="F1057" s="2">
        <v>81.66</v>
      </c>
      <c r="G1057" s="1" t="s">
        <v>6</v>
      </c>
      <c r="H1057" s="2">
        <f t="shared" si="176"/>
        <v>-0.10999999999999943</v>
      </c>
      <c r="I1057" s="3">
        <f t="shared" si="177"/>
        <v>-1.3427734374999931E-3</v>
      </c>
      <c r="K1057" s="4" t="str">
        <f t="shared" si="178"/>
        <v>'20110425',</v>
      </c>
      <c r="L1057" s="4" t="str">
        <f t="shared" si="179"/>
        <v>'USDJPY',</v>
      </c>
      <c r="M1057" s="4" t="str">
        <f t="shared" si="180"/>
        <v>81.81,</v>
      </c>
      <c r="N1057" s="4" t="str">
        <f t="shared" si="181"/>
        <v>81.87,</v>
      </c>
      <c r="O1057" s="4" t="str">
        <f t="shared" si="182"/>
        <v>82.39,</v>
      </c>
      <c r="P1057" s="4" t="str">
        <f t="shared" si="183"/>
        <v>81.66,</v>
      </c>
      <c r="Q1057" s="5" t="s">
        <v>10</v>
      </c>
      <c r="R1057" s="4" t="str">
        <f t="shared" si="184"/>
        <v>-0.11,</v>
      </c>
      <c r="S1057" s="4" t="str">
        <f t="shared" si="185"/>
        <v>-0.00134</v>
      </c>
      <c r="T1057" s="4" t="str">
        <f t="shared" si="186"/>
        <v>insert into FXRATE values ('20110425','USDJPY',81.81,81.87,82.39,81.66,null, -0.11,-0.00134);</v>
      </c>
    </row>
    <row r="1058" spans="1:20" x14ac:dyDescent="0.2">
      <c r="A1058" s="1">
        <v>20110426</v>
      </c>
      <c r="B1058" s="1" t="s">
        <v>5</v>
      </c>
      <c r="C1058" s="2">
        <v>81.55</v>
      </c>
      <c r="D1058" s="2">
        <v>81.81</v>
      </c>
      <c r="E1058" s="2">
        <v>81.94</v>
      </c>
      <c r="F1058" s="2">
        <v>81.48</v>
      </c>
      <c r="G1058" s="1" t="s">
        <v>6</v>
      </c>
      <c r="H1058" s="2">
        <f t="shared" si="176"/>
        <v>-0.26000000000000512</v>
      </c>
      <c r="I1058" s="3">
        <f t="shared" si="177"/>
        <v>-3.178095587336574E-3</v>
      </c>
      <c r="K1058" s="4" t="str">
        <f t="shared" si="178"/>
        <v>'20110426',</v>
      </c>
      <c r="L1058" s="4" t="str">
        <f t="shared" si="179"/>
        <v>'USDJPY',</v>
      </c>
      <c r="M1058" s="4" t="str">
        <f t="shared" si="180"/>
        <v>81.55,</v>
      </c>
      <c r="N1058" s="4" t="str">
        <f t="shared" si="181"/>
        <v>81.81,</v>
      </c>
      <c r="O1058" s="4" t="str">
        <f t="shared" si="182"/>
        <v>81.94,</v>
      </c>
      <c r="P1058" s="4" t="str">
        <f t="shared" si="183"/>
        <v>81.48,</v>
      </c>
      <c r="Q1058" s="5" t="s">
        <v>10</v>
      </c>
      <c r="R1058" s="4" t="str">
        <f t="shared" si="184"/>
        <v>-0.26,</v>
      </c>
      <c r="S1058" s="4" t="str">
        <f t="shared" si="185"/>
        <v>-0.00318</v>
      </c>
      <c r="T1058" s="4" t="str">
        <f t="shared" si="186"/>
        <v>insert into FXRATE values ('20110426','USDJPY',81.55,81.81,81.94,81.48,null, -0.26,-0.00318);</v>
      </c>
    </row>
    <row r="1059" spans="1:20" x14ac:dyDescent="0.2">
      <c r="A1059" s="1">
        <v>20110427</v>
      </c>
      <c r="B1059" s="1" t="s">
        <v>5</v>
      </c>
      <c r="C1059" s="2">
        <v>82.13</v>
      </c>
      <c r="D1059" s="2">
        <v>81.55</v>
      </c>
      <c r="E1059" s="2">
        <v>82.74</v>
      </c>
      <c r="F1059" s="2">
        <v>81.260000000000005</v>
      </c>
      <c r="G1059" s="1" t="s">
        <v>6</v>
      </c>
      <c r="H1059" s="2">
        <f t="shared" si="176"/>
        <v>0.57999999999999829</v>
      </c>
      <c r="I1059" s="3">
        <f t="shared" si="177"/>
        <v>7.1122011036173919E-3</v>
      </c>
      <c r="K1059" s="4" t="str">
        <f t="shared" si="178"/>
        <v>'20110427',</v>
      </c>
      <c r="L1059" s="4" t="str">
        <f t="shared" si="179"/>
        <v>'USDJPY',</v>
      </c>
      <c r="M1059" s="4" t="str">
        <f t="shared" si="180"/>
        <v>82.13,</v>
      </c>
      <c r="N1059" s="4" t="str">
        <f t="shared" si="181"/>
        <v>81.55,</v>
      </c>
      <c r="O1059" s="4" t="str">
        <f t="shared" si="182"/>
        <v>82.74,</v>
      </c>
      <c r="P1059" s="4" t="str">
        <f t="shared" si="183"/>
        <v>81.26,</v>
      </c>
      <c r="Q1059" s="5" t="s">
        <v>10</v>
      </c>
      <c r="R1059" s="4" t="str">
        <f t="shared" si="184"/>
        <v>0.58,</v>
      </c>
      <c r="S1059" s="4" t="str">
        <f t="shared" si="185"/>
        <v>0.00711</v>
      </c>
      <c r="T1059" s="4" t="str">
        <f t="shared" si="186"/>
        <v>insert into FXRATE values ('20110427','USDJPY',82.13,81.55,82.74,81.26,null, 0.58,0.00711);</v>
      </c>
    </row>
    <row r="1060" spans="1:20" x14ac:dyDescent="0.2">
      <c r="A1060" s="1">
        <v>20110428</v>
      </c>
      <c r="B1060" s="1" t="s">
        <v>5</v>
      </c>
      <c r="C1060" s="2">
        <v>81.510000000000005</v>
      </c>
      <c r="D1060" s="2">
        <v>82.13</v>
      </c>
      <c r="E1060" s="2">
        <v>82.25</v>
      </c>
      <c r="F1060" s="2">
        <v>81.39</v>
      </c>
      <c r="G1060" s="1" t="s">
        <v>6</v>
      </c>
      <c r="H1060" s="2">
        <f t="shared" si="176"/>
        <v>-0.61999999999999034</v>
      </c>
      <c r="I1060" s="3">
        <f t="shared" si="177"/>
        <v>-7.5490076707657415E-3</v>
      </c>
      <c r="K1060" s="4" t="str">
        <f t="shared" si="178"/>
        <v>'20110428',</v>
      </c>
      <c r="L1060" s="4" t="str">
        <f t="shared" si="179"/>
        <v>'USDJPY',</v>
      </c>
      <c r="M1060" s="4" t="str">
        <f t="shared" si="180"/>
        <v>81.51,</v>
      </c>
      <c r="N1060" s="4" t="str">
        <f t="shared" si="181"/>
        <v>82.13,</v>
      </c>
      <c r="O1060" s="4" t="str">
        <f t="shared" si="182"/>
        <v>82.25,</v>
      </c>
      <c r="P1060" s="4" t="str">
        <f t="shared" si="183"/>
        <v>81.39,</v>
      </c>
      <c r="Q1060" s="5" t="s">
        <v>10</v>
      </c>
      <c r="R1060" s="4" t="str">
        <f t="shared" si="184"/>
        <v>-0.62,</v>
      </c>
      <c r="S1060" s="4" t="str">
        <f t="shared" si="185"/>
        <v>-0.00755</v>
      </c>
      <c r="T1060" s="4" t="str">
        <f t="shared" si="186"/>
        <v>insert into FXRATE values ('20110428','USDJPY',81.51,82.13,82.25,81.39,null, -0.62,-0.00755);</v>
      </c>
    </row>
    <row r="1061" spans="1:20" x14ac:dyDescent="0.2">
      <c r="A1061" s="1">
        <v>20110429</v>
      </c>
      <c r="B1061" s="1" t="s">
        <v>5</v>
      </c>
      <c r="C1061" s="2">
        <v>81.11</v>
      </c>
      <c r="D1061" s="2">
        <v>81.510000000000005</v>
      </c>
      <c r="E1061" s="2">
        <v>81.650000000000006</v>
      </c>
      <c r="F1061" s="2">
        <v>81.040000000000006</v>
      </c>
      <c r="G1061" s="1" t="s">
        <v>6</v>
      </c>
      <c r="H1061" s="2">
        <f t="shared" si="176"/>
        <v>-0.40000000000000568</v>
      </c>
      <c r="I1061" s="3">
        <f t="shared" si="177"/>
        <v>-4.907373328426029E-3</v>
      </c>
      <c r="K1061" s="4" t="str">
        <f t="shared" si="178"/>
        <v>'20110429',</v>
      </c>
      <c r="L1061" s="4" t="str">
        <f t="shared" si="179"/>
        <v>'USDJPY',</v>
      </c>
      <c r="M1061" s="4" t="str">
        <f t="shared" si="180"/>
        <v>81.11,</v>
      </c>
      <c r="N1061" s="4" t="str">
        <f t="shared" si="181"/>
        <v>81.51,</v>
      </c>
      <c r="O1061" s="4" t="str">
        <f t="shared" si="182"/>
        <v>81.65,</v>
      </c>
      <c r="P1061" s="4" t="str">
        <f t="shared" si="183"/>
        <v>81.04,</v>
      </c>
      <c r="Q1061" s="5" t="s">
        <v>10</v>
      </c>
      <c r="R1061" s="4" t="str">
        <f t="shared" si="184"/>
        <v>-0.4,</v>
      </c>
      <c r="S1061" s="4" t="str">
        <f t="shared" si="185"/>
        <v>-0.00491</v>
      </c>
      <c r="T1061" s="4" t="str">
        <f t="shared" si="186"/>
        <v>insert into FXRATE values ('20110429','USDJPY',81.11,81.51,81.65,81.04,null, -0.4,-0.00491);</v>
      </c>
    </row>
    <row r="1062" spans="1:20" x14ac:dyDescent="0.2">
      <c r="A1062" s="1">
        <v>20110502</v>
      </c>
      <c r="B1062" s="1" t="s">
        <v>5</v>
      </c>
      <c r="C1062" s="2">
        <v>81.209999999999994</v>
      </c>
      <c r="D1062" s="2">
        <v>81.069999999999993</v>
      </c>
      <c r="E1062" s="2">
        <v>81.680000000000007</v>
      </c>
      <c r="F1062" s="2">
        <v>80.98</v>
      </c>
      <c r="G1062" s="1" t="s">
        <v>6</v>
      </c>
      <c r="H1062" s="2">
        <f t="shared" si="176"/>
        <v>9.9999999999994316E-2</v>
      </c>
      <c r="I1062" s="3">
        <f t="shared" si="177"/>
        <v>1.2328936012821392E-3</v>
      </c>
      <c r="K1062" s="4" t="str">
        <f t="shared" si="178"/>
        <v>'20110502',</v>
      </c>
      <c r="L1062" s="4" t="str">
        <f t="shared" si="179"/>
        <v>'USDJPY',</v>
      </c>
      <c r="M1062" s="4" t="str">
        <f t="shared" si="180"/>
        <v>81.21,</v>
      </c>
      <c r="N1062" s="4" t="str">
        <f t="shared" si="181"/>
        <v>81.07,</v>
      </c>
      <c r="O1062" s="4" t="str">
        <f t="shared" si="182"/>
        <v>81.68,</v>
      </c>
      <c r="P1062" s="4" t="str">
        <f t="shared" si="183"/>
        <v>80.98,</v>
      </c>
      <c r="Q1062" s="5" t="s">
        <v>10</v>
      </c>
      <c r="R1062" s="4" t="str">
        <f t="shared" si="184"/>
        <v>0.1,</v>
      </c>
      <c r="S1062" s="4" t="str">
        <f t="shared" si="185"/>
        <v>0.00123</v>
      </c>
      <c r="T1062" s="4" t="str">
        <f t="shared" si="186"/>
        <v>insert into FXRATE values ('20110502','USDJPY',81.21,81.07,81.68,80.98,null, 0.1,0.00123);</v>
      </c>
    </row>
    <row r="1063" spans="1:20" x14ac:dyDescent="0.2">
      <c r="A1063" s="1">
        <v>20110503</v>
      </c>
      <c r="B1063" s="1" t="s">
        <v>5</v>
      </c>
      <c r="C1063" s="2">
        <v>80.930000000000007</v>
      </c>
      <c r="D1063" s="2">
        <v>81.209999999999994</v>
      </c>
      <c r="E1063" s="2">
        <v>81.25</v>
      </c>
      <c r="F1063" s="2">
        <v>80.69</v>
      </c>
      <c r="G1063" s="1" t="s">
        <v>6</v>
      </c>
      <c r="H1063" s="2">
        <f t="shared" si="176"/>
        <v>-0.27999999999998693</v>
      </c>
      <c r="I1063" s="3">
        <f t="shared" si="177"/>
        <v>-3.4478512498459174E-3</v>
      </c>
      <c r="K1063" s="4" t="str">
        <f t="shared" si="178"/>
        <v>'20110503',</v>
      </c>
      <c r="L1063" s="4" t="str">
        <f t="shared" si="179"/>
        <v>'USDJPY',</v>
      </c>
      <c r="M1063" s="4" t="str">
        <f t="shared" si="180"/>
        <v>80.93,</v>
      </c>
      <c r="N1063" s="4" t="str">
        <f t="shared" si="181"/>
        <v>81.21,</v>
      </c>
      <c r="O1063" s="4" t="str">
        <f t="shared" si="182"/>
        <v>81.25,</v>
      </c>
      <c r="P1063" s="4" t="str">
        <f t="shared" si="183"/>
        <v>80.69,</v>
      </c>
      <c r="Q1063" s="5" t="s">
        <v>10</v>
      </c>
      <c r="R1063" s="4" t="str">
        <f t="shared" si="184"/>
        <v>-0.28,</v>
      </c>
      <c r="S1063" s="4" t="str">
        <f t="shared" si="185"/>
        <v>-0.00345</v>
      </c>
      <c r="T1063" s="4" t="str">
        <f t="shared" si="186"/>
        <v>insert into FXRATE values ('20110503','USDJPY',80.93,81.21,81.25,80.69,null, -0.28,-0.00345);</v>
      </c>
    </row>
    <row r="1064" spans="1:20" x14ac:dyDescent="0.2">
      <c r="A1064" s="1">
        <v>20110504</v>
      </c>
      <c r="B1064" s="1" t="s">
        <v>5</v>
      </c>
      <c r="C1064" s="2">
        <v>80.59</v>
      </c>
      <c r="D1064" s="2">
        <v>80.930000000000007</v>
      </c>
      <c r="E1064" s="2">
        <v>81.16</v>
      </c>
      <c r="F1064" s="2">
        <v>80.42</v>
      </c>
      <c r="G1064" s="1" t="s">
        <v>6</v>
      </c>
      <c r="H1064" s="2">
        <f t="shared" si="176"/>
        <v>-0.34000000000000341</v>
      </c>
      <c r="I1064" s="3">
        <f t="shared" si="177"/>
        <v>-4.2011614975905522E-3</v>
      </c>
      <c r="K1064" s="4" t="str">
        <f t="shared" si="178"/>
        <v>'20110504',</v>
      </c>
      <c r="L1064" s="4" t="str">
        <f t="shared" si="179"/>
        <v>'USDJPY',</v>
      </c>
      <c r="M1064" s="4" t="str">
        <f t="shared" si="180"/>
        <v>80.59,</v>
      </c>
      <c r="N1064" s="4" t="str">
        <f t="shared" si="181"/>
        <v>80.93,</v>
      </c>
      <c r="O1064" s="4" t="str">
        <f t="shared" si="182"/>
        <v>81.16,</v>
      </c>
      <c r="P1064" s="4" t="str">
        <f t="shared" si="183"/>
        <v>80.42,</v>
      </c>
      <c r="Q1064" s="5" t="s">
        <v>10</v>
      </c>
      <c r="R1064" s="4" t="str">
        <f t="shared" si="184"/>
        <v>-0.34,</v>
      </c>
      <c r="S1064" s="4" t="str">
        <f t="shared" si="185"/>
        <v>-0.0042</v>
      </c>
      <c r="T1064" s="4" t="str">
        <f t="shared" si="186"/>
        <v>insert into FXRATE values ('20110504','USDJPY',80.59,80.93,81.16,80.42,null, -0.34,-0.0042);</v>
      </c>
    </row>
    <row r="1065" spans="1:20" x14ac:dyDescent="0.2">
      <c r="A1065" s="1">
        <v>20110505</v>
      </c>
      <c r="B1065" s="1" t="s">
        <v>5</v>
      </c>
      <c r="C1065" s="2">
        <v>80.040000000000006</v>
      </c>
      <c r="D1065" s="2">
        <v>80.59</v>
      </c>
      <c r="E1065" s="2">
        <v>80.69</v>
      </c>
      <c r="F1065" s="2">
        <v>79.53</v>
      </c>
      <c r="G1065" s="1" t="s">
        <v>6</v>
      </c>
      <c r="H1065" s="2">
        <f t="shared" si="176"/>
        <v>-0.54999999999999716</v>
      </c>
      <c r="I1065" s="3">
        <f t="shared" si="177"/>
        <v>-6.8246680729618708E-3</v>
      </c>
      <c r="K1065" s="4" t="str">
        <f t="shared" si="178"/>
        <v>'20110505',</v>
      </c>
      <c r="L1065" s="4" t="str">
        <f t="shared" si="179"/>
        <v>'USDJPY',</v>
      </c>
      <c r="M1065" s="4" t="str">
        <f t="shared" si="180"/>
        <v>80.04,</v>
      </c>
      <c r="N1065" s="4" t="str">
        <f t="shared" si="181"/>
        <v>80.59,</v>
      </c>
      <c r="O1065" s="4" t="str">
        <f t="shared" si="182"/>
        <v>80.69,</v>
      </c>
      <c r="P1065" s="4" t="str">
        <f t="shared" si="183"/>
        <v>79.53,</v>
      </c>
      <c r="Q1065" s="5" t="s">
        <v>10</v>
      </c>
      <c r="R1065" s="4" t="str">
        <f t="shared" si="184"/>
        <v>-0.55,</v>
      </c>
      <c r="S1065" s="4" t="str">
        <f t="shared" si="185"/>
        <v>-0.00682</v>
      </c>
      <c r="T1065" s="4" t="str">
        <f t="shared" si="186"/>
        <v>insert into FXRATE values ('20110505','USDJPY',80.04,80.59,80.69,79.53,null, -0.55,-0.00682);</v>
      </c>
    </row>
    <row r="1066" spans="1:20" x14ac:dyDescent="0.2">
      <c r="A1066" s="1">
        <v>20110506</v>
      </c>
      <c r="B1066" s="1" t="s">
        <v>5</v>
      </c>
      <c r="C1066" s="2">
        <v>80.55</v>
      </c>
      <c r="D1066" s="2">
        <v>80.040000000000006</v>
      </c>
      <c r="E1066" s="2">
        <v>80.900000000000006</v>
      </c>
      <c r="F1066" s="2">
        <v>80.040000000000006</v>
      </c>
      <c r="G1066" s="1" t="s">
        <v>6</v>
      </c>
      <c r="H1066" s="2">
        <f t="shared" si="176"/>
        <v>0.50999999999999091</v>
      </c>
      <c r="I1066" s="3">
        <f t="shared" si="177"/>
        <v>6.3718140929534088E-3</v>
      </c>
      <c r="K1066" s="4" t="str">
        <f t="shared" si="178"/>
        <v>'20110506',</v>
      </c>
      <c r="L1066" s="4" t="str">
        <f t="shared" si="179"/>
        <v>'USDJPY',</v>
      </c>
      <c r="M1066" s="4" t="str">
        <f t="shared" si="180"/>
        <v>80.55,</v>
      </c>
      <c r="N1066" s="4" t="str">
        <f t="shared" si="181"/>
        <v>80.04,</v>
      </c>
      <c r="O1066" s="4" t="str">
        <f t="shared" si="182"/>
        <v>80.9,</v>
      </c>
      <c r="P1066" s="4" t="str">
        <f t="shared" si="183"/>
        <v>80.04,</v>
      </c>
      <c r="Q1066" s="5" t="s">
        <v>10</v>
      </c>
      <c r="R1066" s="4" t="str">
        <f t="shared" si="184"/>
        <v>0.51,</v>
      </c>
      <c r="S1066" s="4" t="str">
        <f t="shared" si="185"/>
        <v>0.00637</v>
      </c>
      <c r="T1066" s="4" t="str">
        <f t="shared" si="186"/>
        <v>insert into FXRATE values ('20110506','USDJPY',80.55,80.04,80.9,80.04,null, 0.51,0.00637);</v>
      </c>
    </row>
    <row r="1067" spans="1:20" x14ac:dyDescent="0.2">
      <c r="A1067" s="1">
        <v>20110509</v>
      </c>
      <c r="B1067" s="1" t="s">
        <v>5</v>
      </c>
      <c r="C1067" s="2">
        <v>80.31</v>
      </c>
      <c r="D1067" s="2">
        <v>80.650000000000006</v>
      </c>
      <c r="E1067" s="2">
        <v>80.81</v>
      </c>
      <c r="F1067" s="2">
        <v>80.180000000000007</v>
      </c>
      <c r="G1067" s="1" t="s">
        <v>6</v>
      </c>
      <c r="H1067" s="2">
        <f t="shared" si="176"/>
        <v>-0.23999999999999488</v>
      </c>
      <c r="I1067" s="3">
        <f t="shared" si="177"/>
        <v>-2.9795158286777764E-3</v>
      </c>
      <c r="K1067" s="4" t="str">
        <f t="shared" si="178"/>
        <v>'20110509',</v>
      </c>
      <c r="L1067" s="4" t="str">
        <f t="shared" si="179"/>
        <v>'USDJPY',</v>
      </c>
      <c r="M1067" s="4" t="str">
        <f t="shared" si="180"/>
        <v>80.31,</v>
      </c>
      <c r="N1067" s="4" t="str">
        <f t="shared" si="181"/>
        <v>80.65,</v>
      </c>
      <c r="O1067" s="4" t="str">
        <f t="shared" si="182"/>
        <v>80.81,</v>
      </c>
      <c r="P1067" s="4" t="str">
        <f t="shared" si="183"/>
        <v>80.18,</v>
      </c>
      <c r="Q1067" s="5" t="s">
        <v>10</v>
      </c>
      <c r="R1067" s="4" t="str">
        <f t="shared" si="184"/>
        <v>-0.24,</v>
      </c>
      <c r="S1067" s="4" t="str">
        <f t="shared" si="185"/>
        <v>-0.00298</v>
      </c>
      <c r="T1067" s="4" t="str">
        <f t="shared" si="186"/>
        <v>insert into FXRATE values ('20110509','USDJPY',80.31,80.65,80.81,80.18,null, -0.24,-0.00298);</v>
      </c>
    </row>
    <row r="1068" spans="1:20" x14ac:dyDescent="0.2">
      <c r="A1068" s="1">
        <v>20110510</v>
      </c>
      <c r="B1068" s="1" t="s">
        <v>5</v>
      </c>
      <c r="C1068" s="2">
        <v>80.84</v>
      </c>
      <c r="D1068" s="2">
        <v>80.31</v>
      </c>
      <c r="E1068" s="2">
        <v>80.87</v>
      </c>
      <c r="F1068" s="2">
        <v>80.150000000000006</v>
      </c>
      <c r="G1068" s="1" t="s">
        <v>6</v>
      </c>
      <c r="H1068" s="2">
        <f t="shared" si="176"/>
        <v>0.53000000000000114</v>
      </c>
      <c r="I1068" s="3">
        <f t="shared" si="177"/>
        <v>6.5994272195243567E-3</v>
      </c>
      <c r="K1068" s="4" t="str">
        <f t="shared" si="178"/>
        <v>'20110510',</v>
      </c>
      <c r="L1068" s="4" t="str">
        <f t="shared" si="179"/>
        <v>'USDJPY',</v>
      </c>
      <c r="M1068" s="4" t="str">
        <f t="shared" si="180"/>
        <v>80.84,</v>
      </c>
      <c r="N1068" s="4" t="str">
        <f t="shared" si="181"/>
        <v>80.31,</v>
      </c>
      <c r="O1068" s="4" t="str">
        <f t="shared" si="182"/>
        <v>80.87,</v>
      </c>
      <c r="P1068" s="4" t="str">
        <f t="shared" si="183"/>
        <v>80.15,</v>
      </c>
      <c r="Q1068" s="5" t="s">
        <v>10</v>
      </c>
      <c r="R1068" s="4" t="str">
        <f t="shared" si="184"/>
        <v>0.53,</v>
      </c>
      <c r="S1068" s="4" t="str">
        <f t="shared" si="185"/>
        <v>0.0066</v>
      </c>
      <c r="T1068" s="4" t="str">
        <f t="shared" si="186"/>
        <v>insert into FXRATE values ('20110510','USDJPY',80.84,80.31,80.87,80.15,null, 0.53,0.0066);</v>
      </c>
    </row>
    <row r="1069" spans="1:20" x14ac:dyDescent="0.2">
      <c r="A1069" s="1">
        <v>20110511</v>
      </c>
      <c r="B1069" s="1" t="s">
        <v>5</v>
      </c>
      <c r="C1069" s="2">
        <v>81</v>
      </c>
      <c r="D1069" s="2">
        <v>80.84</v>
      </c>
      <c r="E1069" s="2">
        <v>81.3</v>
      </c>
      <c r="F1069" s="2">
        <v>80.61</v>
      </c>
      <c r="G1069" s="1" t="s">
        <v>6</v>
      </c>
      <c r="H1069" s="2">
        <f t="shared" si="176"/>
        <v>0.15999999999999659</v>
      </c>
      <c r="I1069" s="3">
        <f t="shared" si="177"/>
        <v>1.9792182088074787E-3</v>
      </c>
      <c r="K1069" s="4" t="str">
        <f t="shared" si="178"/>
        <v>'20110511',</v>
      </c>
      <c r="L1069" s="4" t="str">
        <f t="shared" si="179"/>
        <v>'USDJPY',</v>
      </c>
      <c r="M1069" s="4" t="str">
        <f t="shared" si="180"/>
        <v>81,</v>
      </c>
      <c r="N1069" s="4" t="str">
        <f t="shared" si="181"/>
        <v>80.84,</v>
      </c>
      <c r="O1069" s="4" t="str">
        <f t="shared" si="182"/>
        <v>81.3,</v>
      </c>
      <c r="P1069" s="4" t="str">
        <f t="shared" si="183"/>
        <v>80.61,</v>
      </c>
      <c r="Q1069" s="5" t="s">
        <v>10</v>
      </c>
      <c r="R1069" s="4" t="str">
        <f t="shared" si="184"/>
        <v>0.16,</v>
      </c>
      <c r="S1069" s="4" t="str">
        <f t="shared" si="185"/>
        <v>0.00198</v>
      </c>
      <c r="T1069" s="4" t="str">
        <f t="shared" si="186"/>
        <v>insert into FXRATE values ('20110511','USDJPY',81,80.84,81.3,80.61,null, 0.16,0.00198);</v>
      </c>
    </row>
    <row r="1070" spans="1:20" x14ac:dyDescent="0.2">
      <c r="A1070" s="1">
        <v>20110512</v>
      </c>
      <c r="B1070" s="1" t="s">
        <v>5</v>
      </c>
      <c r="C1070" s="2">
        <v>80.92</v>
      </c>
      <c r="D1070" s="2">
        <v>81</v>
      </c>
      <c r="E1070" s="2">
        <v>81.31</v>
      </c>
      <c r="F1070" s="2">
        <v>80.7</v>
      </c>
      <c r="G1070" s="1" t="s">
        <v>6</v>
      </c>
      <c r="H1070" s="2">
        <f t="shared" si="176"/>
        <v>-7.9999999999998295E-2</v>
      </c>
      <c r="I1070" s="3">
        <f t="shared" si="177"/>
        <v>-9.8765432098763331E-4</v>
      </c>
      <c r="K1070" s="4" t="str">
        <f t="shared" si="178"/>
        <v>'20110512',</v>
      </c>
      <c r="L1070" s="4" t="str">
        <f t="shared" si="179"/>
        <v>'USDJPY',</v>
      </c>
      <c r="M1070" s="4" t="str">
        <f t="shared" si="180"/>
        <v>80.92,</v>
      </c>
      <c r="N1070" s="4" t="str">
        <f t="shared" si="181"/>
        <v>81,</v>
      </c>
      <c r="O1070" s="4" t="str">
        <f t="shared" si="182"/>
        <v>81.31,</v>
      </c>
      <c r="P1070" s="4" t="str">
        <f t="shared" si="183"/>
        <v>80.7,</v>
      </c>
      <c r="Q1070" s="5" t="s">
        <v>10</v>
      </c>
      <c r="R1070" s="4" t="str">
        <f t="shared" si="184"/>
        <v>-0.08,</v>
      </c>
      <c r="S1070" s="4" t="str">
        <f t="shared" si="185"/>
        <v>-0.00099</v>
      </c>
      <c r="T1070" s="4" t="str">
        <f t="shared" si="186"/>
        <v>insert into FXRATE values ('20110512','USDJPY',80.92,81,81.31,80.7,null, -0.08,-0.00099);</v>
      </c>
    </row>
    <row r="1071" spans="1:20" x14ac:dyDescent="0.2">
      <c r="A1071" s="1">
        <v>20110513</v>
      </c>
      <c r="B1071" s="1" t="s">
        <v>5</v>
      </c>
      <c r="C1071" s="2">
        <v>80.77</v>
      </c>
      <c r="D1071" s="2">
        <v>80.92</v>
      </c>
      <c r="E1071" s="2">
        <v>81.06</v>
      </c>
      <c r="F1071" s="2">
        <v>80.34</v>
      </c>
      <c r="G1071" s="1" t="s">
        <v>6</v>
      </c>
      <c r="H1071" s="2">
        <f t="shared" si="176"/>
        <v>-0.15000000000000568</v>
      </c>
      <c r="I1071" s="3">
        <f t="shared" si="177"/>
        <v>-1.8536826495304706E-3</v>
      </c>
      <c r="K1071" s="4" t="str">
        <f t="shared" si="178"/>
        <v>'20110513',</v>
      </c>
      <c r="L1071" s="4" t="str">
        <f t="shared" si="179"/>
        <v>'USDJPY',</v>
      </c>
      <c r="M1071" s="4" t="str">
        <f t="shared" si="180"/>
        <v>80.77,</v>
      </c>
      <c r="N1071" s="4" t="str">
        <f t="shared" si="181"/>
        <v>80.92,</v>
      </c>
      <c r="O1071" s="4" t="str">
        <f t="shared" si="182"/>
        <v>81.06,</v>
      </c>
      <c r="P1071" s="4" t="str">
        <f t="shared" si="183"/>
        <v>80.34,</v>
      </c>
      <c r="Q1071" s="5" t="s">
        <v>10</v>
      </c>
      <c r="R1071" s="4" t="str">
        <f t="shared" si="184"/>
        <v>-0.15,</v>
      </c>
      <c r="S1071" s="4" t="str">
        <f t="shared" si="185"/>
        <v>-0.00185</v>
      </c>
      <c r="T1071" s="4" t="str">
        <f t="shared" si="186"/>
        <v>insert into FXRATE values ('20110513','USDJPY',80.77,80.92,81.06,80.34,null, -0.15,-0.00185);</v>
      </c>
    </row>
    <row r="1072" spans="1:20" x14ac:dyDescent="0.2">
      <c r="A1072" s="1">
        <v>20110516</v>
      </c>
      <c r="B1072" s="1" t="s">
        <v>5</v>
      </c>
      <c r="C1072" s="2">
        <v>80.790000000000006</v>
      </c>
      <c r="D1072" s="2">
        <v>80.84</v>
      </c>
      <c r="E1072" s="2">
        <v>81.03</v>
      </c>
      <c r="F1072" s="2">
        <v>80.63</v>
      </c>
      <c r="G1072" s="1" t="s">
        <v>6</v>
      </c>
      <c r="H1072" s="2">
        <f t="shared" si="176"/>
        <v>2.0000000000010232E-2</v>
      </c>
      <c r="I1072" s="3">
        <f t="shared" si="177"/>
        <v>2.4761668936498988E-4</v>
      </c>
      <c r="K1072" s="4" t="str">
        <f t="shared" si="178"/>
        <v>'20110516',</v>
      </c>
      <c r="L1072" s="4" t="str">
        <f t="shared" si="179"/>
        <v>'USDJPY',</v>
      </c>
      <c r="M1072" s="4" t="str">
        <f t="shared" si="180"/>
        <v>80.79,</v>
      </c>
      <c r="N1072" s="4" t="str">
        <f t="shared" si="181"/>
        <v>80.84,</v>
      </c>
      <c r="O1072" s="4" t="str">
        <f t="shared" si="182"/>
        <v>81.03,</v>
      </c>
      <c r="P1072" s="4" t="str">
        <f t="shared" si="183"/>
        <v>80.63,</v>
      </c>
      <c r="Q1072" s="5" t="s">
        <v>10</v>
      </c>
      <c r="R1072" s="4" t="str">
        <f t="shared" si="184"/>
        <v>0.02,</v>
      </c>
      <c r="S1072" s="4" t="str">
        <f t="shared" si="185"/>
        <v>0.00025</v>
      </c>
      <c r="T1072" s="4" t="str">
        <f t="shared" si="186"/>
        <v>insert into FXRATE values ('20110516','USDJPY',80.79,80.84,81.03,80.63,null, 0.02,0.00025);</v>
      </c>
    </row>
    <row r="1073" spans="1:20" x14ac:dyDescent="0.2">
      <c r="A1073" s="1">
        <v>20110517</v>
      </c>
      <c r="B1073" s="1" t="s">
        <v>5</v>
      </c>
      <c r="C1073" s="2">
        <v>81.400000000000006</v>
      </c>
      <c r="D1073" s="2">
        <v>80.790000000000006</v>
      </c>
      <c r="E1073" s="2">
        <v>81.739999999999995</v>
      </c>
      <c r="F1073" s="2">
        <v>80.72</v>
      </c>
      <c r="G1073" s="1" t="s">
        <v>6</v>
      </c>
      <c r="H1073" s="2">
        <f t="shared" si="176"/>
        <v>0.60999999999999943</v>
      </c>
      <c r="I1073" s="3">
        <f t="shared" si="177"/>
        <v>7.5504394108181633E-3</v>
      </c>
      <c r="K1073" s="4" t="str">
        <f t="shared" si="178"/>
        <v>'20110517',</v>
      </c>
      <c r="L1073" s="4" t="str">
        <f t="shared" si="179"/>
        <v>'USDJPY',</v>
      </c>
      <c r="M1073" s="4" t="str">
        <f t="shared" si="180"/>
        <v>81.4,</v>
      </c>
      <c r="N1073" s="4" t="str">
        <f t="shared" si="181"/>
        <v>80.79,</v>
      </c>
      <c r="O1073" s="4" t="str">
        <f t="shared" si="182"/>
        <v>81.74,</v>
      </c>
      <c r="P1073" s="4" t="str">
        <f t="shared" si="183"/>
        <v>80.72,</v>
      </c>
      <c r="Q1073" s="5" t="s">
        <v>10</v>
      </c>
      <c r="R1073" s="4" t="str">
        <f t="shared" si="184"/>
        <v>0.61,</v>
      </c>
      <c r="S1073" s="4" t="str">
        <f t="shared" si="185"/>
        <v>0.00755</v>
      </c>
      <c r="T1073" s="4" t="str">
        <f t="shared" si="186"/>
        <v>insert into FXRATE values ('20110517','USDJPY',81.4,80.79,81.74,80.72,null, 0.61,0.00755);</v>
      </c>
    </row>
    <row r="1074" spans="1:20" x14ac:dyDescent="0.2">
      <c r="A1074" s="1">
        <v>20110518</v>
      </c>
      <c r="B1074" s="1" t="s">
        <v>5</v>
      </c>
      <c r="C1074" s="2">
        <v>81.63</v>
      </c>
      <c r="D1074" s="2">
        <v>81.400000000000006</v>
      </c>
      <c r="E1074" s="2">
        <v>81.69</v>
      </c>
      <c r="F1074" s="2">
        <v>80.94</v>
      </c>
      <c r="G1074" s="1" t="s">
        <v>6</v>
      </c>
      <c r="H1074" s="2">
        <f t="shared" si="176"/>
        <v>0.22999999999998977</v>
      </c>
      <c r="I1074" s="3">
        <f t="shared" si="177"/>
        <v>2.8255528255526998E-3</v>
      </c>
      <c r="K1074" s="4" t="str">
        <f t="shared" si="178"/>
        <v>'20110518',</v>
      </c>
      <c r="L1074" s="4" t="str">
        <f t="shared" si="179"/>
        <v>'USDJPY',</v>
      </c>
      <c r="M1074" s="4" t="str">
        <f t="shared" si="180"/>
        <v>81.63,</v>
      </c>
      <c r="N1074" s="4" t="str">
        <f t="shared" si="181"/>
        <v>81.4,</v>
      </c>
      <c r="O1074" s="4" t="str">
        <f t="shared" si="182"/>
        <v>81.69,</v>
      </c>
      <c r="P1074" s="4" t="str">
        <f t="shared" si="183"/>
        <v>80.94,</v>
      </c>
      <c r="Q1074" s="5" t="s">
        <v>10</v>
      </c>
      <c r="R1074" s="4" t="str">
        <f t="shared" si="184"/>
        <v>0.23,</v>
      </c>
      <c r="S1074" s="4" t="str">
        <f t="shared" si="185"/>
        <v>0.00283</v>
      </c>
      <c r="T1074" s="4" t="str">
        <f t="shared" si="186"/>
        <v>insert into FXRATE values ('20110518','USDJPY',81.63,81.4,81.69,80.94,null, 0.23,0.00283);</v>
      </c>
    </row>
    <row r="1075" spans="1:20" x14ac:dyDescent="0.2">
      <c r="A1075" s="1">
        <v>20110519</v>
      </c>
      <c r="B1075" s="1" t="s">
        <v>5</v>
      </c>
      <c r="C1075" s="2">
        <v>81.599999999999994</v>
      </c>
      <c r="D1075" s="2">
        <v>81.63</v>
      </c>
      <c r="E1075" s="2">
        <v>82.2</v>
      </c>
      <c r="F1075" s="2">
        <v>81.459999999999994</v>
      </c>
      <c r="G1075" s="1" t="s">
        <v>6</v>
      </c>
      <c r="H1075" s="2">
        <f t="shared" si="176"/>
        <v>-3.0000000000001137E-2</v>
      </c>
      <c r="I1075" s="3">
        <f t="shared" si="177"/>
        <v>-3.6751194413819845E-4</v>
      </c>
      <c r="K1075" s="4" t="str">
        <f t="shared" si="178"/>
        <v>'20110519',</v>
      </c>
      <c r="L1075" s="4" t="str">
        <f t="shared" si="179"/>
        <v>'USDJPY',</v>
      </c>
      <c r="M1075" s="4" t="str">
        <f t="shared" si="180"/>
        <v>81.6,</v>
      </c>
      <c r="N1075" s="4" t="str">
        <f t="shared" si="181"/>
        <v>81.63,</v>
      </c>
      <c r="O1075" s="4" t="str">
        <f t="shared" si="182"/>
        <v>82.2,</v>
      </c>
      <c r="P1075" s="4" t="str">
        <f t="shared" si="183"/>
        <v>81.46,</v>
      </c>
      <c r="Q1075" s="5" t="s">
        <v>10</v>
      </c>
      <c r="R1075" s="4" t="str">
        <f t="shared" si="184"/>
        <v>-0.03,</v>
      </c>
      <c r="S1075" s="4" t="str">
        <f t="shared" si="185"/>
        <v>-0.00037</v>
      </c>
      <c r="T1075" s="4" t="str">
        <f t="shared" si="186"/>
        <v>insert into FXRATE values ('20110519','USDJPY',81.6,81.63,82.2,81.46,null, -0.03,-0.00037);</v>
      </c>
    </row>
    <row r="1076" spans="1:20" x14ac:dyDescent="0.2">
      <c r="A1076" s="1">
        <v>20110520</v>
      </c>
      <c r="B1076" s="1" t="s">
        <v>5</v>
      </c>
      <c r="C1076" s="2">
        <v>81.650000000000006</v>
      </c>
      <c r="D1076" s="2">
        <v>81.599999999999994</v>
      </c>
      <c r="E1076" s="2">
        <v>81.83</v>
      </c>
      <c r="F1076" s="2">
        <v>81.48</v>
      </c>
      <c r="G1076" s="1" t="s">
        <v>6</v>
      </c>
      <c r="H1076" s="2">
        <f t="shared" si="176"/>
        <v>5.0000000000011369E-2</v>
      </c>
      <c r="I1076" s="3">
        <f t="shared" si="177"/>
        <v>6.12745098039355E-4</v>
      </c>
      <c r="K1076" s="4" t="str">
        <f t="shared" si="178"/>
        <v>'20110520',</v>
      </c>
      <c r="L1076" s="4" t="str">
        <f t="shared" si="179"/>
        <v>'USDJPY',</v>
      </c>
      <c r="M1076" s="4" t="str">
        <f t="shared" si="180"/>
        <v>81.65,</v>
      </c>
      <c r="N1076" s="4" t="str">
        <f t="shared" si="181"/>
        <v>81.6,</v>
      </c>
      <c r="O1076" s="4" t="str">
        <f t="shared" si="182"/>
        <v>81.83,</v>
      </c>
      <c r="P1076" s="4" t="str">
        <f t="shared" si="183"/>
        <v>81.48,</v>
      </c>
      <c r="Q1076" s="5" t="s">
        <v>10</v>
      </c>
      <c r="R1076" s="4" t="str">
        <f t="shared" si="184"/>
        <v>0.05,</v>
      </c>
      <c r="S1076" s="4" t="str">
        <f t="shared" si="185"/>
        <v>0.00061</v>
      </c>
      <c r="T1076" s="4" t="str">
        <f t="shared" si="186"/>
        <v>insert into FXRATE values ('20110520','USDJPY',81.65,81.6,81.83,81.48,null, 0.05,0.00061);</v>
      </c>
    </row>
    <row r="1077" spans="1:20" x14ac:dyDescent="0.2">
      <c r="A1077" s="1">
        <v>20110523</v>
      </c>
      <c r="B1077" s="1" t="s">
        <v>5</v>
      </c>
      <c r="C1077" s="2">
        <v>81.96</v>
      </c>
      <c r="D1077" s="2">
        <v>81.73</v>
      </c>
      <c r="E1077" s="2">
        <v>82.01</v>
      </c>
      <c r="F1077" s="2">
        <v>81.31</v>
      </c>
      <c r="G1077" s="1" t="s">
        <v>6</v>
      </c>
      <c r="H1077" s="2">
        <f t="shared" si="176"/>
        <v>0.30999999999998806</v>
      </c>
      <c r="I1077" s="3">
        <f t="shared" si="177"/>
        <v>3.7966932026942809E-3</v>
      </c>
      <c r="K1077" s="4" t="str">
        <f t="shared" si="178"/>
        <v>'20110523',</v>
      </c>
      <c r="L1077" s="4" t="str">
        <f t="shared" si="179"/>
        <v>'USDJPY',</v>
      </c>
      <c r="M1077" s="4" t="str">
        <f t="shared" si="180"/>
        <v>81.96,</v>
      </c>
      <c r="N1077" s="4" t="str">
        <f t="shared" si="181"/>
        <v>81.73,</v>
      </c>
      <c r="O1077" s="4" t="str">
        <f t="shared" si="182"/>
        <v>82.01,</v>
      </c>
      <c r="P1077" s="4" t="str">
        <f t="shared" si="183"/>
        <v>81.31,</v>
      </c>
      <c r="Q1077" s="5" t="s">
        <v>10</v>
      </c>
      <c r="R1077" s="4" t="str">
        <f t="shared" si="184"/>
        <v>0.31,</v>
      </c>
      <c r="S1077" s="4" t="str">
        <f t="shared" si="185"/>
        <v>0.0038</v>
      </c>
      <c r="T1077" s="4" t="str">
        <f t="shared" si="186"/>
        <v>insert into FXRATE values ('20110523','USDJPY',81.96,81.73,82.01,81.31,null, 0.31,0.0038);</v>
      </c>
    </row>
    <row r="1078" spans="1:20" x14ac:dyDescent="0.2">
      <c r="A1078" s="1">
        <v>20110524</v>
      </c>
      <c r="B1078" s="1" t="s">
        <v>5</v>
      </c>
      <c r="C1078" s="2">
        <v>81.94</v>
      </c>
      <c r="D1078" s="2">
        <v>81.96</v>
      </c>
      <c r="E1078" s="2">
        <v>82.18</v>
      </c>
      <c r="F1078" s="2">
        <v>81.61</v>
      </c>
      <c r="G1078" s="1" t="s">
        <v>6</v>
      </c>
      <c r="H1078" s="2">
        <f t="shared" si="176"/>
        <v>-1.9999999999996021E-2</v>
      </c>
      <c r="I1078" s="3">
        <f t="shared" si="177"/>
        <v>-2.4402147388965376E-4</v>
      </c>
      <c r="K1078" s="4" t="str">
        <f t="shared" si="178"/>
        <v>'20110524',</v>
      </c>
      <c r="L1078" s="4" t="str">
        <f t="shared" si="179"/>
        <v>'USDJPY',</v>
      </c>
      <c r="M1078" s="4" t="str">
        <f t="shared" si="180"/>
        <v>81.94,</v>
      </c>
      <c r="N1078" s="4" t="str">
        <f t="shared" si="181"/>
        <v>81.96,</v>
      </c>
      <c r="O1078" s="4" t="str">
        <f t="shared" si="182"/>
        <v>82.18,</v>
      </c>
      <c r="P1078" s="4" t="str">
        <f t="shared" si="183"/>
        <v>81.61,</v>
      </c>
      <c r="Q1078" s="5" t="s">
        <v>10</v>
      </c>
      <c r="R1078" s="4" t="str">
        <f t="shared" si="184"/>
        <v>-0.02,</v>
      </c>
      <c r="S1078" s="4" t="str">
        <f t="shared" si="185"/>
        <v>-0.00024</v>
      </c>
      <c r="T1078" s="4" t="str">
        <f t="shared" si="186"/>
        <v>insert into FXRATE values ('20110524','USDJPY',81.94,81.96,82.18,81.61,null, -0.02,-0.00024);</v>
      </c>
    </row>
    <row r="1079" spans="1:20" x14ac:dyDescent="0.2">
      <c r="A1079" s="1">
        <v>20110525</v>
      </c>
      <c r="B1079" s="1" t="s">
        <v>5</v>
      </c>
      <c r="C1079" s="2">
        <v>81.96</v>
      </c>
      <c r="D1079" s="2">
        <v>81.94</v>
      </c>
      <c r="E1079" s="2">
        <v>82.14</v>
      </c>
      <c r="F1079" s="2">
        <v>81.78</v>
      </c>
      <c r="G1079" s="1" t="s">
        <v>6</v>
      </c>
      <c r="H1079" s="2">
        <f t="shared" si="176"/>
        <v>1.9999999999996021E-2</v>
      </c>
      <c r="I1079" s="3">
        <f t="shared" si="177"/>
        <v>2.4408103490353945E-4</v>
      </c>
      <c r="K1079" s="4" t="str">
        <f t="shared" si="178"/>
        <v>'20110525',</v>
      </c>
      <c r="L1079" s="4" t="str">
        <f t="shared" si="179"/>
        <v>'USDJPY',</v>
      </c>
      <c r="M1079" s="4" t="str">
        <f t="shared" si="180"/>
        <v>81.96,</v>
      </c>
      <c r="N1079" s="4" t="str">
        <f t="shared" si="181"/>
        <v>81.94,</v>
      </c>
      <c r="O1079" s="4" t="str">
        <f t="shared" si="182"/>
        <v>82.14,</v>
      </c>
      <c r="P1079" s="4" t="str">
        <f t="shared" si="183"/>
        <v>81.78,</v>
      </c>
      <c r="Q1079" s="5" t="s">
        <v>10</v>
      </c>
      <c r="R1079" s="4" t="str">
        <f t="shared" si="184"/>
        <v>0.02,</v>
      </c>
      <c r="S1079" s="4" t="str">
        <f t="shared" si="185"/>
        <v>0.00024</v>
      </c>
      <c r="T1079" s="4" t="str">
        <f t="shared" si="186"/>
        <v>insert into FXRATE values ('20110525','USDJPY',81.96,81.94,82.14,81.78,null, 0.02,0.00024);</v>
      </c>
    </row>
    <row r="1080" spans="1:20" x14ac:dyDescent="0.2">
      <c r="A1080" s="1">
        <v>20110526</v>
      </c>
      <c r="B1080" s="1" t="s">
        <v>5</v>
      </c>
      <c r="C1080" s="2">
        <v>81.27</v>
      </c>
      <c r="D1080" s="2">
        <v>81.96</v>
      </c>
      <c r="E1080" s="2">
        <v>82.06</v>
      </c>
      <c r="F1080" s="2">
        <v>81.150000000000006</v>
      </c>
      <c r="G1080" s="1" t="s">
        <v>6</v>
      </c>
      <c r="H1080" s="2">
        <f t="shared" si="176"/>
        <v>-0.68999999999999773</v>
      </c>
      <c r="I1080" s="3">
        <f t="shared" si="177"/>
        <v>-8.4187408491947016E-3</v>
      </c>
      <c r="K1080" s="4" t="str">
        <f t="shared" si="178"/>
        <v>'20110526',</v>
      </c>
      <c r="L1080" s="4" t="str">
        <f t="shared" si="179"/>
        <v>'USDJPY',</v>
      </c>
      <c r="M1080" s="4" t="str">
        <f t="shared" si="180"/>
        <v>81.27,</v>
      </c>
      <c r="N1080" s="4" t="str">
        <f t="shared" si="181"/>
        <v>81.96,</v>
      </c>
      <c r="O1080" s="4" t="str">
        <f t="shared" si="182"/>
        <v>82.06,</v>
      </c>
      <c r="P1080" s="4" t="str">
        <f t="shared" si="183"/>
        <v>81.15,</v>
      </c>
      <c r="Q1080" s="5" t="s">
        <v>10</v>
      </c>
      <c r="R1080" s="4" t="str">
        <f t="shared" si="184"/>
        <v>-0.69,</v>
      </c>
      <c r="S1080" s="4" t="str">
        <f t="shared" si="185"/>
        <v>-0.00842</v>
      </c>
      <c r="T1080" s="4" t="str">
        <f t="shared" si="186"/>
        <v>insert into FXRATE values ('20110526','USDJPY',81.27,81.96,82.06,81.15,null, -0.69,-0.00842);</v>
      </c>
    </row>
    <row r="1081" spans="1:20" x14ac:dyDescent="0.2">
      <c r="A1081" s="1">
        <v>20110527</v>
      </c>
      <c r="B1081" s="1" t="s">
        <v>5</v>
      </c>
      <c r="C1081" s="2">
        <v>80.819999999999993</v>
      </c>
      <c r="D1081" s="2">
        <v>81.27</v>
      </c>
      <c r="E1081" s="2">
        <v>81.42</v>
      </c>
      <c r="F1081" s="2">
        <v>80.7</v>
      </c>
      <c r="G1081" s="1" t="s">
        <v>6</v>
      </c>
      <c r="H1081" s="2">
        <f t="shared" si="176"/>
        <v>-0.45000000000000284</v>
      </c>
      <c r="I1081" s="3">
        <f t="shared" si="177"/>
        <v>-5.5370985603544094E-3</v>
      </c>
      <c r="K1081" s="4" t="str">
        <f t="shared" si="178"/>
        <v>'20110527',</v>
      </c>
      <c r="L1081" s="4" t="str">
        <f t="shared" si="179"/>
        <v>'USDJPY',</v>
      </c>
      <c r="M1081" s="4" t="str">
        <f t="shared" si="180"/>
        <v>80.82,</v>
      </c>
      <c r="N1081" s="4" t="str">
        <f t="shared" si="181"/>
        <v>81.27,</v>
      </c>
      <c r="O1081" s="4" t="str">
        <f t="shared" si="182"/>
        <v>81.42,</v>
      </c>
      <c r="P1081" s="4" t="str">
        <f t="shared" si="183"/>
        <v>80.7,</v>
      </c>
      <c r="Q1081" s="5" t="s">
        <v>10</v>
      </c>
      <c r="R1081" s="4" t="str">
        <f t="shared" si="184"/>
        <v>-0.45,</v>
      </c>
      <c r="S1081" s="4" t="str">
        <f t="shared" si="185"/>
        <v>-0.00554</v>
      </c>
      <c r="T1081" s="4" t="str">
        <f t="shared" si="186"/>
        <v>insert into FXRATE values ('20110527','USDJPY',80.82,81.27,81.42,80.7,null, -0.45,-0.00554);</v>
      </c>
    </row>
    <row r="1082" spans="1:20" x14ac:dyDescent="0.2">
      <c r="A1082" s="1">
        <v>20110530</v>
      </c>
      <c r="B1082" s="1" t="s">
        <v>5</v>
      </c>
      <c r="C1082" s="2">
        <v>80.92</v>
      </c>
      <c r="D1082" s="2">
        <v>80.77</v>
      </c>
      <c r="E1082" s="2">
        <v>80.959999999999994</v>
      </c>
      <c r="F1082" s="2">
        <v>80.760000000000005</v>
      </c>
      <c r="G1082" s="1" t="s">
        <v>6</v>
      </c>
      <c r="H1082" s="2">
        <f t="shared" si="176"/>
        <v>0.10000000000000853</v>
      </c>
      <c r="I1082" s="3">
        <f t="shared" si="177"/>
        <v>1.2373174956694943E-3</v>
      </c>
      <c r="K1082" s="4" t="str">
        <f t="shared" si="178"/>
        <v>'20110530',</v>
      </c>
      <c r="L1082" s="4" t="str">
        <f t="shared" si="179"/>
        <v>'USDJPY',</v>
      </c>
      <c r="M1082" s="4" t="str">
        <f t="shared" si="180"/>
        <v>80.92,</v>
      </c>
      <c r="N1082" s="4" t="str">
        <f t="shared" si="181"/>
        <v>80.77,</v>
      </c>
      <c r="O1082" s="4" t="str">
        <f t="shared" si="182"/>
        <v>80.96,</v>
      </c>
      <c r="P1082" s="4" t="str">
        <f t="shared" si="183"/>
        <v>80.76,</v>
      </c>
      <c r="Q1082" s="5" t="s">
        <v>10</v>
      </c>
      <c r="R1082" s="4" t="str">
        <f t="shared" si="184"/>
        <v>0.1,</v>
      </c>
      <c r="S1082" s="4" t="str">
        <f t="shared" si="185"/>
        <v>0.00124</v>
      </c>
      <c r="T1082" s="4" t="str">
        <f t="shared" si="186"/>
        <v>insert into FXRATE values ('20110530','USDJPY',80.92,80.77,80.96,80.76,null, 0.1,0.00124);</v>
      </c>
    </row>
    <row r="1083" spans="1:20" x14ac:dyDescent="0.2">
      <c r="A1083" s="1">
        <v>20110531</v>
      </c>
      <c r="B1083" s="1" t="s">
        <v>5</v>
      </c>
      <c r="C1083" s="2">
        <v>81.5</v>
      </c>
      <c r="D1083" s="2">
        <v>80.92</v>
      </c>
      <c r="E1083" s="2">
        <v>81.739999999999995</v>
      </c>
      <c r="F1083" s="2">
        <v>80.7</v>
      </c>
      <c r="G1083" s="1" t="s">
        <v>6</v>
      </c>
      <c r="H1083" s="2">
        <f t="shared" si="176"/>
        <v>0.57999999999999829</v>
      </c>
      <c r="I1083" s="3">
        <f t="shared" si="177"/>
        <v>7.1675729115175269E-3</v>
      </c>
      <c r="K1083" s="4" t="str">
        <f t="shared" si="178"/>
        <v>'20110531',</v>
      </c>
      <c r="L1083" s="4" t="str">
        <f t="shared" si="179"/>
        <v>'USDJPY',</v>
      </c>
      <c r="M1083" s="4" t="str">
        <f t="shared" si="180"/>
        <v>81.5,</v>
      </c>
      <c r="N1083" s="4" t="str">
        <f t="shared" si="181"/>
        <v>80.92,</v>
      </c>
      <c r="O1083" s="4" t="str">
        <f t="shared" si="182"/>
        <v>81.74,</v>
      </c>
      <c r="P1083" s="4" t="str">
        <f t="shared" si="183"/>
        <v>80.7,</v>
      </c>
      <c r="Q1083" s="5" t="s">
        <v>10</v>
      </c>
      <c r="R1083" s="4" t="str">
        <f t="shared" si="184"/>
        <v>0.58,</v>
      </c>
      <c r="S1083" s="4" t="str">
        <f t="shared" si="185"/>
        <v>0.00717</v>
      </c>
      <c r="T1083" s="4" t="str">
        <f t="shared" si="186"/>
        <v>insert into FXRATE values ('20110531','USDJPY',81.5,80.92,81.74,80.7,null, 0.58,0.00717);</v>
      </c>
    </row>
    <row r="1084" spans="1:20" x14ac:dyDescent="0.2">
      <c r="A1084" s="1">
        <v>20110601</v>
      </c>
      <c r="B1084" s="1" t="s">
        <v>5</v>
      </c>
      <c r="C1084" s="2">
        <v>80.930000000000007</v>
      </c>
      <c r="D1084" s="2">
        <v>81.5</v>
      </c>
      <c r="E1084" s="2">
        <v>81.53</v>
      </c>
      <c r="F1084" s="2">
        <v>80.66</v>
      </c>
      <c r="G1084" s="1" t="s">
        <v>6</v>
      </c>
      <c r="H1084" s="2">
        <f t="shared" si="176"/>
        <v>-0.56999999999999318</v>
      </c>
      <c r="I1084" s="3">
        <f t="shared" si="177"/>
        <v>-6.9938650306747632E-3</v>
      </c>
      <c r="K1084" s="4" t="str">
        <f t="shared" si="178"/>
        <v>'20110601',</v>
      </c>
      <c r="L1084" s="4" t="str">
        <f t="shared" si="179"/>
        <v>'USDJPY',</v>
      </c>
      <c r="M1084" s="4" t="str">
        <f t="shared" si="180"/>
        <v>80.93,</v>
      </c>
      <c r="N1084" s="4" t="str">
        <f t="shared" si="181"/>
        <v>81.5,</v>
      </c>
      <c r="O1084" s="4" t="str">
        <f t="shared" si="182"/>
        <v>81.53,</v>
      </c>
      <c r="P1084" s="4" t="str">
        <f t="shared" si="183"/>
        <v>80.66,</v>
      </c>
      <c r="Q1084" s="5" t="s">
        <v>10</v>
      </c>
      <c r="R1084" s="4" t="str">
        <f t="shared" si="184"/>
        <v>-0.57,</v>
      </c>
      <c r="S1084" s="4" t="str">
        <f t="shared" si="185"/>
        <v>-0.00699</v>
      </c>
      <c r="T1084" s="4" t="str">
        <f t="shared" si="186"/>
        <v>insert into FXRATE values ('20110601','USDJPY',80.93,81.5,81.53,80.66,null, -0.57,-0.00699);</v>
      </c>
    </row>
    <row r="1085" spans="1:20" x14ac:dyDescent="0.2">
      <c r="A1085" s="1">
        <v>20110602</v>
      </c>
      <c r="B1085" s="1" t="s">
        <v>5</v>
      </c>
      <c r="C1085" s="2">
        <v>80.88</v>
      </c>
      <c r="D1085" s="2">
        <v>80.930000000000007</v>
      </c>
      <c r="E1085" s="2">
        <v>81.290000000000006</v>
      </c>
      <c r="F1085" s="2">
        <v>80.56</v>
      </c>
      <c r="G1085" s="1" t="s">
        <v>6</v>
      </c>
      <c r="H1085" s="2">
        <f t="shared" si="176"/>
        <v>-5.0000000000011369E-2</v>
      </c>
      <c r="I1085" s="3">
        <f t="shared" si="177"/>
        <v>-6.1781786729286252E-4</v>
      </c>
      <c r="K1085" s="4" t="str">
        <f t="shared" si="178"/>
        <v>'20110602',</v>
      </c>
      <c r="L1085" s="4" t="str">
        <f t="shared" si="179"/>
        <v>'USDJPY',</v>
      </c>
      <c r="M1085" s="4" t="str">
        <f t="shared" si="180"/>
        <v>80.88,</v>
      </c>
      <c r="N1085" s="4" t="str">
        <f t="shared" si="181"/>
        <v>80.93,</v>
      </c>
      <c r="O1085" s="4" t="str">
        <f t="shared" si="182"/>
        <v>81.29,</v>
      </c>
      <c r="P1085" s="4" t="str">
        <f t="shared" si="183"/>
        <v>80.56,</v>
      </c>
      <c r="Q1085" s="5" t="s">
        <v>10</v>
      </c>
      <c r="R1085" s="4" t="str">
        <f t="shared" si="184"/>
        <v>-0.05,</v>
      </c>
      <c r="S1085" s="4" t="str">
        <f t="shared" si="185"/>
        <v>-0.00062</v>
      </c>
      <c r="T1085" s="4" t="str">
        <f t="shared" si="186"/>
        <v>insert into FXRATE values ('20110602','USDJPY',80.88,80.93,81.29,80.56,null, -0.05,-0.00062);</v>
      </c>
    </row>
    <row r="1086" spans="1:20" x14ac:dyDescent="0.2">
      <c r="A1086" s="1">
        <v>20110603</v>
      </c>
      <c r="B1086" s="1" t="s">
        <v>5</v>
      </c>
      <c r="C1086" s="2">
        <v>80.239999999999995</v>
      </c>
      <c r="D1086" s="2">
        <v>80.88</v>
      </c>
      <c r="E1086" s="2">
        <v>80.989999999999995</v>
      </c>
      <c r="F1086" s="2">
        <v>80.05</v>
      </c>
      <c r="G1086" s="1" t="s">
        <v>6</v>
      </c>
      <c r="H1086" s="2">
        <f t="shared" si="176"/>
        <v>-0.64000000000000057</v>
      </c>
      <c r="I1086" s="3">
        <f t="shared" si="177"/>
        <v>-7.9129574678536169E-3</v>
      </c>
      <c r="K1086" s="4" t="str">
        <f t="shared" si="178"/>
        <v>'20110603',</v>
      </c>
      <c r="L1086" s="4" t="str">
        <f t="shared" si="179"/>
        <v>'USDJPY',</v>
      </c>
      <c r="M1086" s="4" t="str">
        <f t="shared" si="180"/>
        <v>80.24,</v>
      </c>
      <c r="N1086" s="4" t="str">
        <f t="shared" si="181"/>
        <v>80.88,</v>
      </c>
      <c r="O1086" s="4" t="str">
        <f t="shared" si="182"/>
        <v>80.99,</v>
      </c>
      <c r="P1086" s="4" t="str">
        <f t="shared" si="183"/>
        <v>80.05,</v>
      </c>
      <c r="Q1086" s="5" t="s">
        <v>10</v>
      </c>
      <c r="R1086" s="4" t="str">
        <f t="shared" si="184"/>
        <v>-0.64,</v>
      </c>
      <c r="S1086" s="4" t="str">
        <f t="shared" si="185"/>
        <v>-0.00791</v>
      </c>
      <c r="T1086" s="4" t="str">
        <f t="shared" si="186"/>
        <v>insert into FXRATE values ('20110603','USDJPY',80.24,80.88,80.99,80.05,null, -0.64,-0.00791);</v>
      </c>
    </row>
    <row r="1087" spans="1:20" x14ac:dyDescent="0.2">
      <c r="A1087" s="1">
        <v>20110606</v>
      </c>
      <c r="B1087" s="1" t="s">
        <v>5</v>
      </c>
      <c r="C1087" s="2">
        <v>80.09</v>
      </c>
      <c r="D1087" s="2">
        <v>80.17</v>
      </c>
      <c r="E1087" s="2">
        <v>80.37</v>
      </c>
      <c r="F1087" s="2">
        <v>79.95</v>
      </c>
      <c r="G1087" s="1" t="s">
        <v>6</v>
      </c>
      <c r="H1087" s="2">
        <f t="shared" si="176"/>
        <v>-0.14999999999999147</v>
      </c>
      <c r="I1087" s="3">
        <f t="shared" si="177"/>
        <v>-1.8693918245263146E-3</v>
      </c>
      <c r="K1087" s="4" t="str">
        <f t="shared" si="178"/>
        <v>'20110606',</v>
      </c>
      <c r="L1087" s="4" t="str">
        <f t="shared" si="179"/>
        <v>'USDJPY',</v>
      </c>
      <c r="M1087" s="4" t="str">
        <f t="shared" si="180"/>
        <v>80.09,</v>
      </c>
      <c r="N1087" s="4" t="str">
        <f t="shared" si="181"/>
        <v>80.17,</v>
      </c>
      <c r="O1087" s="4" t="str">
        <f t="shared" si="182"/>
        <v>80.37,</v>
      </c>
      <c r="P1087" s="4" t="str">
        <f t="shared" si="183"/>
        <v>79.95,</v>
      </c>
      <c r="Q1087" s="5" t="s">
        <v>10</v>
      </c>
      <c r="R1087" s="4" t="str">
        <f t="shared" si="184"/>
        <v>-0.15,</v>
      </c>
      <c r="S1087" s="4" t="str">
        <f t="shared" si="185"/>
        <v>-0.00187</v>
      </c>
      <c r="T1087" s="4" t="str">
        <f t="shared" si="186"/>
        <v>insert into FXRATE values ('20110606','USDJPY',80.09,80.17,80.37,79.95,null, -0.15,-0.00187);</v>
      </c>
    </row>
    <row r="1088" spans="1:20" x14ac:dyDescent="0.2">
      <c r="A1088" s="1">
        <v>20110607</v>
      </c>
      <c r="B1088" s="1" t="s">
        <v>5</v>
      </c>
      <c r="C1088" s="2">
        <v>80.069999999999993</v>
      </c>
      <c r="D1088" s="2">
        <v>80.09</v>
      </c>
      <c r="E1088" s="2">
        <v>80.3</v>
      </c>
      <c r="F1088" s="2">
        <v>79.959999999999994</v>
      </c>
      <c r="G1088" s="1" t="s">
        <v>6</v>
      </c>
      <c r="H1088" s="2">
        <f t="shared" si="176"/>
        <v>-2.0000000000010232E-2</v>
      </c>
      <c r="I1088" s="3">
        <f t="shared" si="177"/>
        <v>-2.4971906605082071E-4</v>
      </c>
      <c r="K1088" s="4" t="str">
        <f t="shared" si="178"/>
        <v>'20110607',</v>
      </c>
      <c r="L1088" s="4" t="str">
        <f t="shared" si="179"/>
        <v>'USDJPY',</v>
      </c>
      <c r="M1088" s="4" t="str">
        <f t="shared" si="180"/>
        <v>80.07,</v>
      </c>
      <c r="N1088" s="4" t="str">
        <f t="shared" si="181"/>
        <v>80.09,</v>
      </c>
      <c r="O1088" s="4" t="str">
        <f t="shared" si="182"/>
        <v>80.3,</v>
      </c>
      <c r="P1088" s="4" t="str">
        <f t="shared" si="183"/>
        <v>79.96,</v>
      </c>
      <c r="Q1088" s="5" t="s">
        <v>10</v>
      </c>
      <c r="R1088" s="4" t="str">
        <f t="shared" si="184"/>
        <v>-0.02,</v>
      </c>
      <c r="S1088" s="4" t="str">
        <f t="shared" si="185"/>
        <v>-0.00025</v>
      </c>
      <c r="T1088" s="4" t="str">
        <f t="shared" si="186"/>
        <v>insert into FXRATE values ('20110607','USDJPY',80.07,80.09,80.3,79.96,null, -0.02,-0.00025);</v>
      </c>
    </row>
    <row r="1089" spans="1:20" x14ac:dyDescent="0.2">
      <c r="A1089" s="1">
        <v>20110608</v>
      </c>
      <c r="B1089" s="1" t="s">
        <v>5</v>
      </c>
      <c r="C1089" s="2">
        <v>79.87</v>
      </c>
      <c r="D1089" s="2">
        <v>80.069999999999993</v>
      </c>
      <c r="E1089" s="2">
        <v>80.239999999999995</v>
      </c>
      <c r="F1089" s="2">
        <v>79.67</v>
      </c>
      <c r="G1089" s="1" t="s">
        <v>6</v>
      </c>
      <c r="H1089" s="2">
        <f t="shared" si="176"/>
        <v>-0.19999999999998863</v>
      </c>
      <c r="I1089" s="3">
        <f t="shared" si="177"/>
        <v>-2.4978144123890176E-3</v>
      </c>
      <c r="K1089" s="4" t="str">
        <f t="shared" si="178"/>
        <v>'20110608',</v>
      </c>
      <c r="L1089" s="4" t="str">
        <f t="shared" si="179"/>
        <v>'USDJPY',</v>
      </c>
      <c r="M1089" s="4" t="str">
        <f t="shared" si="180"/>
        <v>79.87,</v>
      </c>
      <c r="N1089" s="4" t="str">
        <f t="shared" si="181"/>
        <v>80.07,</v>
      </c>
      <c r="O1089" s="4" t="str">
        <f t="shared" si="182"/>
        <v>80.24,</v>
      </c>
      <c r="P1089" s="4" t="str">
        <f t="shared" si="183"/>
        <v>79.67,</v>
      </c>
      <c r="Q1089" s="5" t="s">
        <v>10</v>
      </c>
      <c r="R1089" s="4" t="str">
        <f t="shared" si="184"/>
        <v>-0.2,</v>
      </c>
      <c r="S1089" s="4" t="str">
        <f t="shared" si="185"/>
        <v>-0.0025</v>
      </c>
      <c r="T1089" s="4" t="str">
        <f t="shared" si="186"/>
        <v>insert into FXRATE values ('20110608','USDJPY',79.87,80.07,80.24,79.67,null, -0.2,-0.0025);</v>
      </c>
    </row>
    <row r="1090" spans="1:20" x14ac:dyDescent="0.2">
      <c r="A1090" s="1">
        <v>20110609</v>
      </c>
      <c r="B1090" s="1" t="s">
        <v>5</v>
      </c>
      <c r="C1090" s="2">
        <v>80.33</v>
      </c>
      <c r="D1090" s="2">
        <v>79.87</v>
      </c>
      <c r="E1090" s="2">
        <v>80.39</v>
      </c>
      <c r="F1090" s="2">
        <v>79.81</v>
      </c>
      <c r="G1090" s="1" t="s">
        <v>6</v>
      </c>
      <c r="H1090" s="2">
        <f t="shared" si="176"/>
        <v>0.45999999999999375</v>
      </c>
      <c r="I1090" s="3">
        <f t="shared" si="177"/>
        <v>5.7593589583071706E-3</v>
      </c>
      <c r="K1090" s="4" t="str">
        <f t="shared" si="178"/>
        <v>'20110609',</v>
      </c>
      <c r="L1090" s="4" t="str">
        <f t="shared" si="179"/>
        <v>'USDJPY',</v>
      </c>
      <c r="M1090" s="4" t="str">
        <f t="shared" si="180"/>
        <v>80.33,</v>
      </c>
      <c r="N1090" s="4" t="str">
        <f t="shared" si="181"/>
        <v>79.87,</v>
      </c>
      <c r="O1090" s="4" t="str">
        <f t="shared" si="182"/>
        <v>80.39,</v>
      </c>
      <c r="P1090" s="4" t="str">
        <f t="shared" si="183"/>
        <v>79.81,</v>
      </c>
      <c r="Q1090" s="5" t="s">
        <v>10</v>
      </c>
      <c r="R1090" s="4" t="str">
        <f t="shared" si="184"/>
        <v>0.46,</v>
      </c>
      <c r="S1090" s="4" t="str">
        <f t="shared" si="185"/>
        <v>0.00576</v>
      </c>
      <c r="T1090" s="4" t="str">
        <f t="shared" si="186"/>
        <v>insert into FXRATE values ('20110609','USDJPY',80.33,79.87,80.39,79.81,null, 0.46,0.00576);</v>
      </c>
    </row>
    <row r="1091" spans="1:20" x14ac:dyDescent="0.2">
      <c r="A1091" s="1">
        <v>20110610</v>
      </c>
      <c r="B1091" s="1" t="s">
        <v>5</v>
      </c>
      <c r="C1091" s="2">
        <v>80.31</v>
      </c>
      <c r="D1091" s="2">
        <v>80.33</v>
      </c>
      <c r="E1091" s="2">
        <v>80.44</v>
      </c>
      <c r="F1091" s="2">
        <v>79.959999999999994</v>
      </c>
      <c r="G1091" s="1" t="s">
        <v>6</v>
      </c>
      <c r="H1091" s="2">
        <f t="shared" si="176"/>
        <v>-1.9999999999996021E-2</v>
      </c>
      <c r="I1091" s="3">
        <f t="shared" si="177"/>
        <v>-2.489729864309227E-4</v>
      </c>
      <c r="K1091" s="4" t="str">
        <f t="shared" si="178"/>
        <v>'20110610',</v>
      </c>
      <c r="L1091" s="4" t="str">
        <f t="shared" si="179"/>
        <v>'USDJPY',</v>
      </c>
      <c r="M1091" s="4" t="str">
        <f t="shared" si="180"/>
        <v>80.31,</v>
      </c>
      <c r="N1091" s="4" t="str">
        <f t="shared" si="181"/>
        <v>80.33,</v>
      </c>
      <c r="O1091" s="4" t="str">
        <f t="shared" si="182"/>
        <v>80.44,</v>
      </c>
      <c r="P1091" s="4" t="str">
        <f t="shared" si="183"/>
        <v>79.96,</v>
      </c>
      <c r="Q1091" s="5" t="s">
        <v>10</v>
      </c>
      <c r="R1091" s="4" t="str">
        <f t="shared" si="184"/>
        <v>-0.02,</v>
      </c>
      <c r="S1091" s="4" t="str">
        <f t="shared" si="185"/>
        <v>-0.00025</v>
      </c>
      <c r="T1091" s="4" t="str">
        <f t="shared" si="186"/>
        <v>insert into FXRATE values ('20110610','USDJPY',80.31,80.33,80.44,79.96,null, -0.02,-0.00025);</v>
      </c>
    </row>
    <row r="1092" spans="1:20" x14ac:dyDescent="0.2">
      <c r="A1092" s="1">
        <v>20110613</v>
      </c>
      <c r="B1092" s="1" t="s">
        <v>5</v>
      </c>
      <c r="C1092" s="2">
        <v>80.22</v>
      </c>
      <c r="D1092" s="2">
        <v>80.25</v>
      </c>
      <c r="E1092" s="2">
        <v>80.66</v>
      </c>
      <c r="F1092" s="2">
        <v>80.099999999999994</v>
      </c>
      <c r="G1092" s="1" t="s">
        <v>6</v>
      </c>
      <c r="H1092" s="2">
        <f t="shared" ref="H1092:H1155" si="187">C1092-C1091</f>
        <v>-9.0000000000003411E-2</v>
      </c>
      <c r="I1092" s="3">
        <f t="shared" ref="I1092:I1155" si="188">(C1092-C1091)/C1091</f>
        <v>-1.1206574523721007E-3</v>
      </c>
      <c r="K1092" s="4" t="str">
        <f t="shared" ref="K1092:K1155" si="189">"'"&amp;A1092&amp;"',"</f>
        <v>'20110613',</v>
      </c>
      <c r="L1092" s="4" t="str">
        <f t="shared" ref="L1092:L1155" si="190">"'"&amp;B1092&amp;"',"</f>
        <v>'USDJPY',</v>
      </c>
      <c r="M1092" s="4" t="str">
        <f t="shared" ref="M1092:M1155" si="191">""&amp;C1092&amp;","</f>
        <v>80.22,</v>
      </c>
      <c r="N1092" s="4" t="str">
        <f t="shared" ref="N1092:N1155" si="192">""&amp;D1092&amp;","</f>
        <v>80.25,</v>
      </c>
      <c r="O1092" s="4" t="str">
        <f t="shared" ref="O1092:O1155" si="193">""&amp;E1092&amp;","</f>
        <v>80.66,</v>
      </c>
      <c r="P1092" s="4" t="str">
        <f t="shared" ref="P1092:P1155" si="194">""&amp;F1092&amp;","</f>
        <v>80.1,</v>
      </c>
      <c r="Q1092" s="5" t="s">
        <v>10</v>
      </c>
      <c r="R1092" s="4" t="str">
        <f t="shared" ref="R1092:R1155" si="195">""&amp;ROUND(H1092, 5)&amp;","</f>
        <v>-0.09,</v>
      </c>
      <c r="S1092" s="4" t="str">
        <f t="shared" ref="S1092:S1155" si="196">""&amp;ROUND(I1092,5)&amp;""</f>
        <v>-0.00112</v>
      </c>
      <c r="T1092" s="4" t="str">
        <f t="shared" ref="T1092:T1155" si="197">"insert into FXRATE values ("&amp;K1092&amp;L1092&amp;M1092&amp;N1092&amp;O1092&amp;P1092&amp;Q1092&amp;R1092&amp;S1092&amp;");"</f>
        <v>insert into FXRATE values ('20110613','USDJPY',80.22,80.25,80.66,80.1,null, -0.09,-0.00112);</v>
      </c>
    </row>
    <row r="1093" spans="1:20" x14ac:dyDescent="0.2">
      <c r="A1093" s="1">
        <v>20110614</v>
      </c>
      <c r="B1093" s="1" t="s">
        <v>5</v>
      </c>
      <c r="C1093" s="2">
        <v>80.47</v>
      </c>
      <c r="D1093" s="2">
        <v>80.22</v>
      </c>
      <c r="E1093" s="2">
        <v>80.59</v>
      </c>
      <c r="F1093" s="2">
        <v>80.08</v>
      </c>
      <c r="G1093" s="1" t="s">
        <v>6</v>
      </c>
      <c r="H1093" s="2">
        <f t="shared" si="187"/>
        <v>0.25</v>
      </c>
      <c r="I1093" s="3">
        <f t="shared" si="188"/>
        <v>3.1164298180004985E-3</v>
      </c>
      <c r="K1093" s="4" t="str">
        <f t="shared" si="189"/>
        <v>'20110614',</v>
      </c>
      <c r="L1093" s="4" t="str">
        <f t="shared" si="190"/>
        <v>'USDJPY',</v>
      </c>
      <c r="M1093" s="4" t="str">
        <f t="shared" si="191"/>
        <v>80.47,</v>
      </c>
      <c r="N1093" s="4" t="str">
        <f t="shared" si="192"/>
        <v>80.22,</v>
      </c>
      <c r="O1093" s="4" t="str">
        <f t="shared" si="193"/>
        <v>80.59,</v>
      </c>
      <c r="P1093" s="4" t="str">
        <f t="shared" si="194"/>
        <v>80.08,</v>
      </c>
      <c r="Q1093" s="5" t="s">
        <v>10</v>
      </c>
      <c r="R1093" s="4" t="str">
        <f t="shared" si="195"/>
        <v>0.25,</v>
      </c>
      <c r="S1093" s="4" t="str">
        <f t="shared" si="196"/>
        <v>0.00312</v>
      </c>
      <c r="T1093" s="4" t="str">
        <f t="shared" si="197"/>
        <v>insert into FXRATE values ('20110614','USDJPY',80.47,80.22,80.59,80.08,null, 0.25,0.00312);</v>
      </c>
    </row>
    <row r="1094" spans="1:20" x14ac:dyDescent="0.2">
      <c r="A1094" s="1">
        <v>20110615</v>
      </c>
      <c r="B1094" s="1" t="s">
        <v>5</v>
      </c>
      <c r="C1094" s="2">
        <v>80.92</v>
      </c>
      <c r="D1094" s="2">
        <v>80.47</v>
      </c>
      <c r="E1094" s="2">
        <v>81.040000000000006</v>
      </c>
      <c r="F1094" s="2">
        <v>80.38</v>
      </c>
      <c r="G1094" s="1" t="s">
        <v>6</v>
      </c>
      <c r="H1094" s="2">
        <f t="shared" si="187"/>
        <v>0.45000000000000284</v>
      </c>
      <c r="I1094" s="3">
        <f t="shared" si="188"/>
        <v>5.5921461414191976E-3</v>
      </c>
      <c r="K1094" s="4" t="str">
        <f t="shared" si="189"/>
        <v>'20110615',</v>
      </c>
      <c r="L1094" s="4" t="str">
        <f t="shared" si="190"/>
        <v>'USDJPY',</v>
      </c>
      <c r="M1094" s="4" t="str">
        <f t="shared" si="191"/>
        <v>80.92,</v>
      </c>
      <c r="N1094" s="4" t="str">
        <f t="shared" si="192"/>
        <v>80.47,</v>
      </c>
      <c r="O1094" s="4" t="str">
        <f t="shared" si="193"/>
        <v>81.04,</v>
      </c>
      <c r="P1094" s="4" t="str">
        <f t="shared" si="194"/>
        <v>80.38,</v>
      </c>
      <c r="Q1094" s="5" t="s">
        <v>10</v>
      </c>
      <c r="R1094" s="4" t="str">
        <f t="shared" si="195"/>
        <v>0.45,</v>
      </c>
      <c r="S1094" s="4" t="str">
        <f t="shared" si="196"/>
        <v>0.00559</v>
      </c>
      <c r="T1094" s="4" t="str">
        <f t="shared" si="197"/>
        <v>insert into FXRATE values ('20110615','USDJPY',80.92,80.47,81.04,80.38,null, 0.45,0.00559);</v>
      </c>
    </row>
    <row r="1095" spans="1:20" x14ac:dyDescent="0.2">
      <c r="A1095" s="1">
        <v>20110616</v>
      </c>
      <c r="B1095" s="1" t="s">
        <v>5</v>
      </c>
      <c r="C1095" s="2">
        <v>80.66</v>
      </c>
      <c r="D1095" s="2">
        <v>80.92</v>
      </c>
      <c r="E1095" s="2">
        <v>81.040000000000006</v>
      </c>
      <c r="F1095" s="2">
        <v>80.48</v>
      </c>
      <c r="G1095" s="1" t="s">
        <v>6</v>
      </c>
      <c r="H1095" s="2">
        <f t="shared" si="187"/>
        <v>-0.26000000000000512</v>
      </c>
      <c r="I1095" s="3">
        <f t="shared" si="188"/>
        <v>-3.2130499258527572E-3</v>
      </c>
      <c r="K1095" s="4" t="str">
        <f t="shared" si="189"/>
        <v>'20110616',</v>
      </c>
      <c r="L1095" s="4" t="str">
        <f t="shared" si="190"/>
        <v>'USDJPY',</v>
      </c>
      <c r="M1095" s="4" t="str">
        <f t="shared" si="191"/>
        <v>80.66,</v>
      </c>
      <c r="N1095" s="4" t="str">
        <f t="shared" si="192"/>
        <v>80.92,</v>
      </c>
      <c r="O1095" s="4" t="str">
        <f t="shared" si="193"/>
        <v>81.04,</v>
      </c>
      <c r="P1095" s="4" t="str">
        <f t="shared" si="194"/>
        <v>80.48,</v>
      </c>
      <c r="Q1095" s="5" t="s">
        <v>10</v>
      </c>
      <c r="R1095" s="4" t="str">
        <f t="shared" si="195"/>
        <v>-0.26,</v>
      </c>
      <c r="S1095" s="4" t="str">
        <f t="shared" si="196"/>
        <v>-0.00321</v>
      </c>
      <c r="T1095" s="4" t="str">
        <f t="shared" si="197"/>
        <v>insert into FXRATE values ('20110616','USDJPY',80.66,80.92,81.04,80.48,null, -0.26,-0.00321);</v>
      </c>
    </row>
    <row r="1096" spans="1:20" x14ac:dyDescent="0.2">
      <c r="A1096" s="1">
        <v>20110617</v>
      </c>
      <c r="B1096" s="1" t="s">
        <v>5</v>
      </c>
      <c r="C1096" s="2">
        <v>80.010000000000005</v>
      </c>
      <c r="D1096" s="2">
        <v>80.66</v>
      </c>
      <c r="E1096" s="2">
        <v>80.66</v>
      </c>
      <c r="F1096" s="2">
        <v>80</v>
      </c>
      <c r="G1096" s="1" t="s">
        <v>6</v>
      </c>
      <c r="H1096" s="2">
        <f t="shared" si="187"/>
        <v>-0.64999999999999147</v>
      </c>
      <c r="I1096" s="3">
        <f t="shared" si="188"/>
        <v>-8.0585172328290541E-3</v>
      </c>
      <c r="K1096" s="4" t="str">
        <f t="shared" si="189"/>
        <v>'20110617',</v>
      </c>
      <c r="L1096" s="4" t="str">
        <f t="shared" si="190"/>
        <v>'USDJPY',</v>
      </c>
      <c r="M1096" s="4" t="str">
        <f t="shared" si="191"/>
        <v>80.01,</v>
      </c>
      <c r="N1096" s="4" t="str">
        <f t="shared" si="192"/>
        <v>80.66,</v>
      </c>
      <c r="O1096" s="4" t="str">
        <f t="shared" si="193"/>
        <v>80.66,</v>
      </c>
      <c r="P1096" s="4" t="str">
        <f t="shared" si="194"/>
        <v>80,</v>
      </c>
      <c r="Q1096" s="5" t="s">
        <v>10</v>
      </c>
      <c r="R1096" s="4" t="str">
        <f t="shared" si="195"/>
        <v>-0.65,</v>
      </c>
      <c r="S1096" s="4" t="str">
        <f t="shared" si="196"/>
        <v>-0.00806</v>
      </c>
      <c r="T1096" s="4" t="str">
        <f t="shared" si="197"/>
        <v>insert into FXRATE values ('20110617','USDJPY',80.01,80.66,80.66,80,null, -0.65,-0.00806);</v>
      </c>
    </row>
    <row r="1097" spans="1:20" x14ac:dyDescent="0.2">
      <c r="A1097" s="1">
        <v>20110620</v>
      </c>
      <c r="B1097" s="1" t="s">
        <v>5</v>
      </c>
      <c r="C1097" s="2">
        <v>80.23</v>
      </c>
      <c r="D1097" s="2">
        <v>80.14</v>
      </c>
      <c r="E1097" s="2">
        <v>80.33</v>
      </c>
      <c r="F1097" s="2">
        <v>80.02</v>
      </c>
      <c r="G1097" s="1" t="s">
        <v>6</v>
      </c>
      <c r="H1097" s="2">
        <f t="shared" si="187"/>
        <v>0.21999999999999886</v>
      </c>
      <c r="I1097" s="3">
        <f t="shared" si="188"/>
        <v>2.749656292963365E-3</v>
      </c>
      <c r="K1097" s="4" t="str">
        <f t="shared" si="189"/>
        <v>'20110620',</v>
      </c>
      <c r="L1097" s="4" t="str">
        <f t="shared" si="190"/>
        <v>'USDJPY',</v>
      </c>
      <c r="M1097" s="4" t="str">
        <f t="shared" si="191"/>
        <v>80.23,</v>
      </c>
      <c r="N1097" s="4" t="str">
        <f t="shared" si="192"/>
        <v>80.14,</v>
      </c>
      <c r="O1097" s="4" t="str">
        <f t="shared" si="193"/>
        <v>80.33,</v>
      </c>
      <c r="P1097" s="4" t="str">
        <f t="shared" si="194"/>
        <v>80.02,</v>
      </c>
      <c r="Q1097" s="5" t="s">
        <v>10</v>
      </c>
      <c r="R1097" s="4" t="str">
        <f t="shared" si="195"/>
        <v>0.22,</v>
      </c>
      <c r="S1097" s="4" t="str">
        <f t="shared" si="196"/>
        <v>0.00275</v>
      </c>
      <c r="T1097" s="4" t="str">
        <f t="shared" si="197"/>
        <v>insert into FXRATE values ('20110620','USDJPY',80.23,80.14,80.33,80.02,null, 0.22,0.00275);</v>
      </c>
    </row>
    <row r="1098" spans="1:20" x14ac:dyDescent="0.2">
      <c r="A1098" s="1">
        <v>20110621</v>
      </c>
      <c r="B1098" s="1" t="s">
        <v>5</v>
      </c>
      <c r="C1098" s="2">
        <v>80.19</v>
      </c>
      <c r="D1098" s="2">
        <v>80.23</v>
      </c>
      <c r="E1098" s="2">
        <v>80.319999999999993</v>
      </c>
      <c r="F1098" s="2">
        <v>80.040000000000006</v>
      </c>
      <c r="G1098" s="1" t="s">
        <v>6</v>
      </c>
      <c r="H1098" s="2">
        <f t="shared" si="187"/>
        <v>-4.0000000000006253E-2</v>
      </c>
      <c r="I1098" s="3">
        <f t="shared" si="188"/>
        <v>-4.985666209648043E-4</v>
      </c>
      <c r="K1098" s="4" t="str">
        <f t="shared" si="189"/>
        <v>'20110621',</v>
      </c>
      <c r="L1098" s="4" t="str">
        <f t="shared" si="190"/>
        <v>'USDJPY',</v>
      </c>
      <c r="M1098" s="4" t="str">
        <f t="shared" si="191"/>
        <v>80.19,</v>
      </c>
      <c r="N1098" s="4" t="str">
        <f t="shared" si="192"/>
        <v>80.23,</v>
      </c>
      <c r="O1098" s="4" t="str">
        <f t="shared" si="193"/>
        <v>80.32,</v>
      </c>
      <c r="P1098" s="4" t="str">
        <f t="shared" si="194"/>
        <v>80.04,</v>
      </c>
      <c r="Q1098" s="5" t="s">
        <v>10</v>
      </c>
      <c r="R1098" s="4" t="str">
        <f t="shared" si="195"/>
        <v>-0.04,</v>
      </c>
      <c r="S1098" s="4" t="str">
        <f t="shared" si="196"/>
        <v>-0.0005</v>
      </c>
      <c r="T1098" s="4" t="str">
        <f t="shared" si="197"/>
        <v>insert into FXRATE values ('20110621','USDJPY',80.19,80.23,80.32,80.04,null, -0.04,-0.0005);</v>
      </c>
    </row>
    <row r="1099" spans="1:20" x14ac:dyDescent="0.2">
      <c r="A1099" s="1">
        <v>20110622</v>
      </c>
      <c r="B1099" s="1" t="s">
        <v>5</v>
      </c>
      <c r="C1099" s="2">
        <v>80.28</v>
      </c>
      <c r="D1099" s="2">
        <v>80.19</v>
      </c>
      <c r="E1099" s="2">
        <v>80.349999999999994</v>
      </c>
      <c r="F1099" s="2">
        <v>80</v>
      </c>
      <c r="G1099" s="1" t="s">
        <v>6</v>
      </c>
      <c r="H1099" s="2">
        <f t="shared" si="187"/>
        <v>9.0000000000003411E-2</v>
      </c>
      <c r="I1099" s="3">
        <f t="shared" si="188"/>
        <v>1.1223344556678316E-3</v>
      </c>
      <c r="K1099" s="4" t="str">
        <f t="shared" si="189"/>
        <v>'20110622',</v>
      </c>
      <c r="L1099" s="4" t="str">
        <f t="shared" si="190"/>
        <v>'USDJPY',</v>
      </c>
      <c r="M1099" s="4" t="str">
        <f t="shared" si="191"/>
        <v>80.28,</v>
      </c>
      <c r="N1099" s="4" t="str">
        <f t="shared" si="192"/>
        <v>80.19,</v>
      </c>
      <c r="O1099" s="4" t="str">
        <f t="shared" si="193"/>
        <v>80.35,</v>
      </c>
      <c r="P1099" s="4" t="str">
        <f t="shared" si="194"/>
        <v>80,</v>
      </c>
      <c r="Q1099" s="5" t="s">
        <v>10</v>
      </c>
      <c r="R1099" s="4" t="str">
        <f t="shared" si="195"/>
        <v>0.09,</v>
      </c>
      <c r="S1099" s="4" t="str">
        <f t="shared" si="196"/>
        <v>0.00112</v>
      </c>
      <c r="T1099" s="4" t="str">
        <f t="shared" si="197"/>
        <v>insert into FXRATE values ('20110622','USDJPY',80.28,80.19,80.35,80,null, 0.09,0.00112);</v>
      </c>
    </row>
    <row r="1100" spans="1:20" x14ac:dyDescent="0.2">
      <c r="A1100" s="1">
        <v>20110623</v>
      </c>
      <c r="B1100" s="1" t="s">
        <v>5</v>
      </c>
      <c r="C1100" s="2">
        <v>80.489999999999995</v>
      </c>
      <c r="D1100" s="2">
        <v>80.28</v>
      </c>
      <c r="E1100" s="2">
        <v>80.77</v>
      </c>
      <c r="F1100" s="2">
        <v>80.260000000000005</v>
      </c>
      <c r="G1100" s="1" t="s">
        <v>6</v>
      </c>
      <c r="H1100" s="2">
        <f t="shared" si="187"/>
        <v>0.20999999999999375</v>
      </c>
      <c r="I1100" s="3">
        <f t="shared" si="188"/>
        <v>2.6158445440955871E-3</v>
      </c>
      <c r="K1100" s="4" t="str">
        <f t="shared" si="189"/>
        <v>'20110623',</v>
      </c>
      <c r="L1100" s="4" t="str">
        <f t="shared" si="190"/>
        <v>'USDJPY',</v>
      </c>
      <c r="M1100" s="4" t="str">
        <f t="shared" si="191"/>
        <v>80.49,</v>
      </c>
      <c r="N1100" s="4" t="str">
        <f t="shared" si="192"/>
        <v>80.28,</v>
      </c>
      <c r="O1100" s="4" t="str">
        <f t="shared" si="193"/>
        <v>80.77,</v>
      </c>
      <c r="P1100" s="4" t="str">
        <f t="shared" si="194"/>
        <v>80.26,</v>
      </c>
      <c r="Q1100" s="5" t="s">
        <v>10</v>
      </c>
      <c r="R1100" s="4" t="str">
        <f t="shared" si="195"/>
        <v>0.21,</v>
      </c>
      <c r="S1100" s="4" t="str">
        <f t="shared" si="196"/>
        <v>0.00262</v>
      </c>
      <c r="T1100" s="4" t="str">
        <f t="shared" si="197"/>
        <v>insert into FXRATE values ('20110623','USDJPY',80.49,80.28,80.77,80.26,null, 0.21,0.00262);</v>
      </c>
    </row>
    <row r="1101" spans="1:20" x14ac:dyDescent="0.2">
      <c r="A1101" s="1">
        <v>20110624</v>
      </c>
      <c r="B1101" s="1" t="s">
        <v>5</v>
      </c>
      <c r="C1101" s="2">
        <v>80.42</v>
      </c>
      <c r="D1101" s="2">
        <v>80.489999999999995</v>
      </c>
      <c r="E1101" s="2">
        <v>80.59</v>
      </c>
      <c r="F1101" s="2">
        <v>80.13</v>
      </c>
      <c r="G1101" s="1" t="s">
        <v>6</v>
      </c>
      <c r="H1101" s="2">
        <f t="shared" si="187"/>
        <v>-6.9999999999993179E-2</v>
      </c>
      <c r="I1101" s="3">
        <f t="shared" si="188"/>
        <v>-8.6967325133548493E-4</v>
      </c>
      <c r="K1101" s="4" t="str">
        <f t="shared" si="189"/>
        <v>'20110624',</v>
      </c>
      <c r="L1101" s="4" t="str">
        <f t="shared" si="190"/>
        <v>'USDJPY',</v>
      </c>
      <c r="M1101" s="4" t="str">
        <f t="shared" si="191"/>
        <v>80.42,</v>
      </c>
      <c r="N1101" s="4" t="str">
        <f t="shared" si="192"/>
        <v>80.49,</v>
      </c>
      <c r="O1101" s="4" t="str">
        <f t="shared" si="193"/>
        <v>80.59,</v>
      </c>
      <c r="P1101" s="4" t="str">
        <f t="shared" si="194"/>
        <v>80.13,</v>
      </c>
      <c r="Q1101" s="5" t="s">
        <v>10</v>
      </c>
      <c r="R1101" s="4" t="str">
        <f t="shared" si="195"/>
        <v>-0.07,</v>
      </c>
      <c r="S1101" s="4" t="str">
        <f t="shared" si="196"/>
        <v>-0.00087</v>
      </c>
      <c r="T1101" s="4" t="str">
        <f t="shared" si="197"/>
        <v>insert into FXRATE values ('20110624','USDJPY',80.42,80.49,80.59,80.13,null, -0.07,-0.00087);</v>
      </c>
    </row>
    <row r="1102" spans="1:20" x14ac:dyDescent="0.2">
      <c r="A1102" s="1">
        <v>20110627</v>
      </c>
      <c r="B1102" s="1" t="s">
        <v>5</v>
      </c>
      <c r="C1102" s="2">
        <v>80.87</v>
      </c>
      <c r="D1102" s="2">
        <v>80.42</v>
      </c>
      <c r="E1102" s="2">
        <v>80.95</v>
      </c>
      <c r="F1102" s="2">
        <v>80.400000000000006</v>
      </c>
      <c r="G1102" s="1" t="s">
        <v>6</v>
      </c>
      <c r="H1102" s="2">
        <f t="shared" si="187"/>
        <v>0.45000000000000284</v>
      </c>
      <c r="I1102" s="3">
        <f t="shared" si="188"/>
        <v>5.595622979358404E-3</v>
      </c>
      <c r="K1102" s="4" t="str">
        <f t="shared" si="189"/>
        <v>'20110627',</v>
      </c>
      <c r="L1102" s="4" t="str">
        <f t="shared" si="190"/>
        <v>'USDJPY',</v>
      </c>
      <c r="M1102" s="4" t="str">
        <f t="shared" si="191"/>
        <v>80.87,</v>
      </c>
      <c r="N1102" s="4" t="str">
        <f t="shared" si="192"/>
        <v>80.42,</v>
      </c>
      <c r="O1102" s="4" t="str">
        <f t="shared" si="193"/>
        <v>80.95,</v>
      </c>
      <c r="P1102" s="4" t="str">
        <f t="shared" si="194"/>
        <v>80.4,</v>
      </c>
      <c r="Q1102" s="5" t="s">
        <v>10</v>
      </c>
      <c r="R1102" s="4" t="str">
        <f t="shared" si="195"/>
        <v>0.45,</v>
      </c>
      <c r="S1102" s="4" t="str">
        <f t="shared" si="196"/>
        <v>0.0056</v>
      </c>
      <c r="T1102" s="4" t="str">
        <f t="shared" si="197"/>
        <v>insert into FXRATE values ('20110627','USDJPY',80.87,80.42,80.95,80.4,null, 0.45,0.0056);</v>
      </c>
    </row>
    <row r="1103" spans="1:20" x14ac:dyDescent="0.2">
      <c r="A1103" s="1">
        <v>20110628</v>
      </c>
      <c r="B1103" s="1" t="s">
        <v>5</v>
      </c>
      <c r="C1103" s="2">
        <v>81.099999999999994</v>
      </c>
      <c r="D1103" s="2">
        <v>80.87</v>
      </c>
      <c r="E1103" s="2">
        <v>81.239999999999995</v>
      </c>
      <c r="F1103" s="2">
        <v>80.650000000000006</v>
      </c>
      <c r="G1103" s="1" t="s">
        <v>6</v>
      </c>
      <c r="H1103" s="2">
        <f t="shared" si="187"/>
        <v>0.22999999999998977</v>
      </c>
      <c r="I1103" s="3">
        <f t="shared" si="188"/>
        <v>2.8440707308023958E-3</v>
      </c>
      <c r="K1103" s="4" t="str">
        <f t="shared" si="189"/>
        <v>'20110628',</v>
      </c>
      <c r="L1103" s="4" t="str">
        <f t="shared" si="190"/>
        <v>'USDJPY',</v>
      </c>
      <c r="M1103" s="4" t="str">
        <f t="shared" si="191"/>
        <v>81.1,</v>
      </c>
      <c r="N1103" s="4" t="str">
        <f t="shared" si="192"/>
        <v>80.87,</v>
      </c>
      <c r="O1103" s="4" t="str">
        <f t="shared" si="193"/>
        <v>81.24,</v>
      </c>
      <c r="P1103" s="4" t="str">
        <f t="shared" si="194"/>
        <v>80.65,</v>
      </c>
      <c r="Q1103" s="5" t="s">
        <v>10</v>
      </c>
      <c r="R1103" s="4" t="str">
        <f t="shared" si="195"/>
        <v>0.23,</v>
      </c>
      <c r="S1103" s="4" t="str">
        <f t="shared" si="196"/>
        <v>0.00284</v>
      </c>
      <c r="T1103" s="4" t="str">
        <f t="shared" si="197"/>
        <v>insert into FXRATE values ('20110628','USDJPY',81.1,80.87,81.24,80.65,null, 0.23,0.00284);</v>
      </c>
    </row>
    <row r="1104" spans="1:20" x14ac:dyDescent="0.2">
      <c r="A1104" s="1">
        <v>20110629</v>
      </c>
      <c r="B1104" s="1" t="s">
        <v>5</v>
      </c>
      <c r="C1104" s="2">
        <v>80.790000000000006</v>
      </c>
      <c r="D1104" s="2">
        <v>81.099999999999994</v>
      </c>
      <c r="E1104" s="2">
        <v>81.16</v>
      </c>
      <c r="F1104" s="2">
        <v>80.55</v>
      </c>
      <c r="G1104" s="1" t="s">
        <v>6</v>
      </c>
      <c r="H1104" s="2">
        <f t="shared" si="187"/>
        <v>-0.30999999999998806</v>
      </c>
      <c r="I1104" s="3">
        <f t="shared" si="188"/>
        <v>-3.8224414303327753E-3</v>
      </c>
      <c r="K1104" s="4" t="str">
        <f t="shared" si="189"/>
        <v>'20110629',</v>
      </c>
      <c r="L1104" s="4" t="str">
        <f t="shared" si="190"/>
        <v>'USDJPY',</v>
      </c>
      <c r="M1104" s="4" t="str">
        <f t="shared" si="191"/>
        <v>80.79,</v>
      </c>
      <c r="N1104" s="4" t="str">
        <f t="shared" si="192"/>
        <v>81.1,</v>
      </c>
      <c r="O1104" s="4" t="str">
        <f t="shared" si="193"/>
        <v>81.16,</v>
      </c>
      <c r="P1104" s="4" t="str">
        <f t="shared" si="194"/>
        <v>80.55,</v>
      </c>
      <c r="Q1104" s="5" t="s">
        <v>10</v>
      </c>
      <c r="R1104" s="4" t="str">
        <f t="shared" si="195"/>
        <v>-0.31,</v>
      </c>
      <c r="S1104" s="4" t="str">
        <f t="shared" si="196"/>
        <v>-0.00382</v>
      </c>
      <c r="T1104" s="4" t="str">
        <f t="shared" si="197"/>
        <v>insert into FXRATE values ('20110629','USDJPY',80.79,81.1,81.16,80.55,null, -0.31,-0.00382);</v>
      </c>
    </row>
    <row r="1105" spans="1:20" x14ac:dyDescent="0.2">
      <c r="A1105" s="1">
        <v>20110630</v>
      </c>
      <c r="B1105" s="1" t="s">
        <v>5</v>
      </c>
      <c r="C1105" s="2">
        <v>80.540000000000006</v>
      </c>
      <c r="D1105" s="2">
        <v>80.790000000000006</v>
      </c>
      <c r="E1105" s="2">
        <v>80.84</v>
      </c>
      <c r="F1105" s="2">
        <v>80.260000000000005</v>
      </c>
      <c r="G1105" s="1" t="s">
        <v>6</v>
      </c>
      <c r="H1105" s="2">
        <f t="shared" si="187"/>
        <v>-0.25</v>
      </c>
      <c r="I1105" s="3">
        <f t="shared" si="188"/>
        <v>-3.0944423814828564E-3</v>
      </c>
      <c r="K1105" s="4" t="str">
        <f t="shared" si="189"/>
        <v>'20110630',</v>
      </c>
      <c r="L1105" s="4" t="str">
        <f t="shared" si="190"/>
        <v>'USDJPY',</v>
      </c>
      <c r="M1105" s="4" t="str">
        <f t="shared" si="191"/>
        <v>80.54,</v>
      </c>
      <c r="N1105" s="4" t="str">
        <f t="shared" si="192"/>
        <v>80.79,</v>
      </c>
      <c r="O1105" s="4" t="str">
        <f t="shared" si="193"/>
        <v>80.84,</v>
      </c>
      <c r="P1105" s="4" t="str">
        <f t="shared" si="194"/>
        <v>80.26,</v>
      </c>
      <c r="Q1105" s="5" t="s">
        <v>10</v>
      </c>
      <c r="R1105" s="4" t="str">
        <f t="shared" si="195"/>
        <v>-0.25,</v>
      </c>
      <c r="S1105" s="4" t="str">
        <f t="shared" si="196"/>
        <v>-0.00309</v>
      </c>
      <c r="T1105" s="4" t="str">
        <f t="shared" si="197"/>
        <v>insert into FXRATE values ('20110630','USDJPY',80.54,80.79,80.84,80.26,null, -0.25,-0.00309);</v>
      </c>
    </row>
    <row r="1106" spans="1:20" x14ac:dyDescent="0.2">
      <c r="A1106" s="1">
        <v>20110701</v>
      </c>
      <c r="B1106" s="1" t="s">
        <v>5</v>
      </c>
      <c r="C1106" s="2">
        <v>80.8</v>
      </c>
      <c r="D1106" s="2">
        <v>80.540000000000006</v>
      </c>
      <c r="E1106" s="2">
        <v>81.12</v>
      </c>
      <c r="F1106" s="2">
        <v>80.48</v>
      </c>
      <c r="G1106" s="1" t="s">
        <v>6</v>
      </c>
      <c r="H1106" s="2">
        <f t="shared" si="187"/>
        <v>0.25999999999999091</v>
      </c>
      <c r="I1106" s="3">
        <f t="shared" si="188"/>
        <v>3.228209585299117E-3</v>
      </c>
      <c r="K1106" s="4" t="str">
        <f t="shared" si="189"/>
        <v>'20110701',</v>
      </c>
      <c r="L1106" s="4" t="str">
        <f t="shared" si="190"/>
        <v>'USDJPY',</v>
      </c>
      <c r="M1106" s="4" t="str">
        <f t="shared" si="191"/>
        <v>80.8,</v>
      </c>
      <c r="N1106" s="4" t="str">
        <f t="shared" si="192"/>
        <v>80.54,</v>
      </c>
      <c r="O1106" s="4" t="str">
        <f t="shared" si="193"/>
        <v>81.12,</v>
      </c>
      <c r="P1106" s="4" t="str">
        <f t="shared" si="194"/>
        <v>80.48,</v>
      </c>
      <c r="Q1106" s="5" t="s">
        <v>10</v>
      </c>
      <c r="R1106" s="4" t="str">
        <f t="shared" si="195"/>
        <v>0.26,</v>
      </c>
      <c r="S1106" s="4" t="str">
        <f t="shared" si="196"/>
        <v>0.00323</v>
      </c>
      <c r="T1106" s="4" t="str">
        <f t="shared" si="197"/>
        <v>insert into FXRATE values ('20110701','USDJPY',80.8,80.54,81.12,80.48,null, 0.26,0.00323);</v>
      </c>
    </row>
    <row r="1107" spans="1:20" x14ac:dyDescent="0.2">
      <c r="A1107" s="1">
        <v>20110704</v>
      </c>
      <c r="B1107" s="1" t="s">
        <v>5</v>
      </c>
      <c r="C1107" s="2">
        <v>80.78</v>
      </c>
      <c r="D1107" s="2">
        <v>80.84</v>
      </c>
      <c r="E1107" s="2">
        <v>80.88</v>
      </c>
      <c r="F1107" s="2">
        <v>80.53</v>
      </c>
      <c r="G1107" s="1" t="s">
        <v>6</v>
      </c>
      <c r="H1107" s="2">
        <f t="shared" si="187"/>
        <v>-1.9999999999996021E-2</v>
      </c>
      <c r="I1107" s="3">
        <f t="shared" si="188"/>
        <v>-2.475247524751983E-4</v>
      </c>
      <c r="K1107" s="4" t="str">
        <f t="shared" si="189"/>
        <v>'20110704',</v>
      </c>
      <c r="L1107" s="4" t="str">
        <f t="shared" si="190"/>
        <v>'USDJPY',</v>
      </c>
      <c r="M1107" s="4" t="str">
        <f t="shared" si="191"/>
        <v>80.78,</v>
      </c>
      <c r="N1107" s="4" t="str">
        <f t="shared" si="192"/>
        <v>80.84,</v>
      </c>
      <c r="O1107" s="4" t="str">
        <f t="shared" si="193"/>
        <v>80.88,</v>
      </c>
      <c r="P1107" s="4" t="str">
        <f t="shared" si="194"/>
        <v>80.53,</v>
      </c>
      <c r="Q1107" s="5" t="s">
        <v>10</v>
      </c>
      <c r="R1107" s="4" t="str">
        <f t="shared" si="195"/>
        <v>-0.02,</v>
      </c>
      <c r="S1107" s="4" t="str">
        <f t="shared" si="196"/>
        <v>-0.00025</v>
      </c>
      <c r="T1107" s="4" t="str">
        <f t="shared" si="197"/>
        <v>insert into FXRATE values ('20110704','USDJPY',80.78,80.84,80.88,80.53,null, -0.02,-0.00025);</v>
      </c>
    </row>
    <row r="1108" spans="1:20" x14ac:dyDescent="0.2">
      <c r="A1108" s="1">
        <v>20110705</v>
      </c>
      <c r="B1108" s="1" t="s">
        <v>5</v>
      </c>
      <c r="C1108" s="2">
        <v>81.040000000000006</v>
      </c>
      <c r="D1108" s="2">
        <v>80.78</v>
      </c>
      <c r="E1108" s="2">
        <v>81.16</v>
      </c>
      <c r="F1108" s="2">
        <v>80.69</v>
      </c>
      <c r="G1108" s="1" t="s">
        <v>6</v>
      </c>
      <c r="H1108" s="2">
        <f t="shared" si="187"/>
        <v>0.26000000000000512</v>
      </c>
      <c r="I1108" s="3">
        <f t="shared" si="188"/>
        <v>3.2186184699183598E-3</v>
      </c>
      <c r="K1108" s="4" t="str">
        <f t="shared" si="189"/>
        <v>'20110705',</v>
      </c>
      <c r="L1108" s="4" t="str">
        <f t="shared" si="190"/>
        <v>'USDJPY',</v>
      </c>
      <c r="M1108" s="4" t="str">
        <f t="shared" si="191"/>
        <v>81.04,</v>
      </c>
      <c r="N1108" s="4" t="str">
        <f t="shared" si="192"/>
        <v>80.78,</v>
      </c>
      <c r="O1108" s="4" t="str">
        <f t="shared" si="193"/>
        <v>81.16,</v>
      </c>
      <c r="P1108" s="4" t="str">
        <f t="shared" si="194"/>
        <v>80.69,</v>
      </c>
      <c r="Q1108" s="5" t="s">
        <v>10</v>
      </c>
      <c r="R1108" s="4" t="str">
        <f t="shared" si="195"/>
        <v>0.26,</v>
      </c>
      <c r="S1108" s="4" t="str">
        <f t="shared" si="196"/>
        <v>0.00322</v>
      </c>
      <c r="T1108" s="4" t="str">
        <f t="shared" si="197"/>
        <v>insert into FXRATE values ('20110705','USDJPY',81.04,80.78,81.16,80.69,null, 0.26,0.00322);</v>
      </c>
    </row>
    <row r="1109" spans="1:20" x14ac:dyDescent="0.2">
      <c r="A1109" s="1">
        <v>20110706</v>
      </c>
      <c r="B1109" s="1" t="s">
        <v>5</v>
      </c>
      <c r="C1109" s="2">
        <v>80.89</v>
      </c>
      <c r="D1109" s="2">
        <v>81.040000000000006</v>
      </c>
      <c r="E1109" s="2">
        <v>81.12</v>
      </c>
      <c r="F1109" s="2">
        <v>80.760000000000005</v>
      </c>
      <c r="G1109" s="1" t="s">
        <v>6</v>
      </c>
      <c r="H1109" s="2">
        <f t="shared" si="187"/>
        <v>-0.15000000000000568</v>
      </c>
      <c r="I1109" s="3">
        <f t="shared" si="188"/>
        <v>-1.8509378084897049E-3</v>
      </c>
      <c r="K1109" s="4" t="str">
        <f t="shared" si="189"/>
        <v>'20110706',</v>
      </c>
      <c r="L1109" s="4" t="str">
        <f t="shared" si="190"/>
        <v>'USDJPY',</v>
      </c>
      <c r="M1109" s="4" t="str">
        <f t="shared" si="191"/>
        <v>80.89,</v>
      </c>
      <c r="N1109" s="4" t="str">
        <f t="shared" si="192"/>
        <v>81.04,</v>
      </c>
      <c r="O1109" s="4" t="str">
        <f t="shared" si="193"/>
        <v>81.12,</v>
      </c>
      <c r="P1109" s="4" t="str">
        <f t="shared" si="194"/>
        <v>80.76,</v>
      </c>
      <c r="Q1109" s="5" t="s">
        <v>10</v>
      </c>
      <c r="R1109" s="4" t="str">
        <f t="shared" si="195"/>
        <v>-0.15,</v>
      </c>
      <c r="S1109" s="4" t="str">
        <f t="shared" si="196"/>
        <v>-0.00185</v>
      </c>
      <c r="T1109" s="4" t="str">
        <f t="shared" si="197"/>
        <v>insert into FXRATE values ('20110706','USDJPY',80.89,81.04,81.12,80.76,null, -0.15,-0.00185);</v>
      </c>
    </row>
    <row r="1110" spans="1:20" x14ac:dyDescent="0.2">
      <c r="A1110" s="1">
        <v>20110707</v>
      </c>
      <c r="B1110" s="1" t="s">
        <v>5</v>
      </c>
      <c r="C1110" s="2">
        <v>81.22</v>
      </c>
      <c r="D1110" s="2">
        <v>80.89</v>
      </c>
      <c r="E1110" s="2">
        <v>81.38</v>
      </c>
      <c r="F1110" s="2">
        <v>80.790000000000006</v>
      </c>
      <c r="G1110" s="1" t="s">
        <v>6</v>
      </c>
      <c r="H1110" s="2">
        <f t="shared" si="187"/>
        <v>0.32999999999999829</v>
      </c>
      <c r="I1110" s="3">
        <f t="shared" si="188"/>
        <v>4.0796142910124646E-3</v>
      </c>
      <c r="K1110" s="4" t="str">
        <f t="shared" si="189"/>
        <v>'20110707',</v>
      </c>
      <c r="L1110" s="4" t="str">
        <f t="shared" si="190"/>
        <v>'USDJPY',</v>
      </c>
      <c r="M1110" s="4" t="str">
        <f t="shared" si="191"/>
        <v>81.22,</v>
      </c>
      <c r="N1110" s="4" t="str">
        <f t="shared" si="192"/>
        <v>80.89,</v>
      </c>
      <c r="O1110" s="4" t="str">
        <f t="shared" si="193"/>
        <v>81.38,</v>
      </c>
      <c r="P1110" s="4" t="str">
        <f t="shared" si="194"/>
        <v>80.79,</v>
      </c>
      <c r="Q1110" s="5" t="s">
        <v>10</v>
      </c>
      <c r="R1110" s="4" t="str">
        <f t="shared" si="195"/>
        <v>0.33,</v>
      </c>
      <c r="S1110" s="4" t="str">
        <f t="shared" si="196"/>
        <v>0.00408</v>
      </c>
      <c r="T1110" s="4" t="str">
        <f t="shared" si="197"/>
        <v>insert into FXRATE values ('20110707','USDJPY',81.22,80.89,81.38,80.79,null, 0.33,0.00408);</v>
      </c>
    </row>
    <row r="1111" spans="1:20" x14ac:dyDescent="0.2">
      <c r="A1111" s="1">
        <v>20110708</v>
      </c>
      <c r="B1111" s="1" t="s">
        <v>5</v>
      </c>
      <c r="C1111" s="2">
        <v>80.62</v>
      </c>
      <c r="D1111" s="2">
        <v>81.22</v>
      </c>
      <c r="E1111" s="2">
        <v>81.44</v>
      </c>
      <c r="F1111" s="2">
        <v>80.489999999999995</v>
      </c>
      <c r="G1111" s="1" t="s">
        <v>6</v>
      </c>
      <c r="H1111" s="2">
        <f t="shared" si="187"/>
        <v>-0.59999999999999432</v>
      </c>
      <c r="I1111" s="3">
        <f t="shared" si="188"/>
        <v>-7.3873430189607776E-3</v>
      </c>
      <c r="K1111" s="4" t="str">
        <f t="shared" si="189"/>
        <v>'20110708',</v>
      </c>
      <c r="L1111" s="4" t="str">
        <f t="shared" si="190"/>
        <v>'USDJPY',</v>
      </c>
      <c r="M1111" s="4" t="str">
        <f t="shared" si="191"/>
        <v>80.62,</v>
      </c>
      <c r="N1111" s="4" t="str">
        <f t="shared" si="192"/>
        <v>81.22,</v>
      </c>
      <c r="O1111" s="4" t="str">
        <f t="shared" si="193"/>
        <v>81.44,</v>
      </c>
      <c r="P1111" s="4" t="str">
        <f t="shared" si="194"/>
        <v>80.49,</v>
      </c>
      <c r="Q1111" s="5" t="s">
        <v>10</v>
      </c>
      <c r="R1111" s="4" t="str">
        <f t="shared" si="195"/>
        <v>-0.6,</v>
      </c>
      <c r="S1111" s="4" t="str">
        <f t="shared" si="196"/>
        <v>-0.00739</v>
      </c>
      <c r="T1111" s="4" t="str">
        <f t="shared" si="197"/>
        <v>insert into FXRATE values ('20110708','USDJPY',80.62,81.22,81.44,80.49,null, -0.6,-0.00739);</v>
      </c>
    </row>
    <row r="1112" spans="1:20" x14ac:dyDescent="0.2">
      <c r="A1112" s="1">
        <v>20110711</v>
      </c>
      <c r="B1112" s="1" t="s">
        <v>5</v>
      </c>
      <c r="C1112" s="2">
        <v>80.25</v>
      </c>
      <c r="D1112" s="2">
        <v>80.69</v>
      </c>
      <c r="E1112" s="2">
        <v>80.8</v>
      </c>
      <c r="F1112" s="2">
        <v>80.099999999999994</v>
      </c>
      <c r="G1112" s="1" t="s">
        <v>6</v>
      </c>
      <c r="H1112" s="2">
        <f t="shared" si="187"/>
        <v>-0.37000000000000455</v>
      </c>
      <c r="I1112" s="3">
        <f t="shared" si="188"/>
        <v>-4.5894319027537153E-3</v>
      </c>
      <c r="K1112" s="4" t="str">
        <f t="shared" si="189"/>
        <v>'20110711',</v>
      </c>
      <c r="L1112" s="4" t="str">
        <f t="shared" si="190"/>
        <v>'USDJPY',</v>
      </c>
      <c r="M1112" s="4" t="str">
        <f t="shared" si="191"/>
        <v>80.25,</v>
      </c>
      <c r="N1112" s="4" t="str">
        <f t="shared" si="192"/>
        <v>80.69,</v>
      </c>
      <c r="O1112" s="4" t="str">
        <f t="shared" si="193"/>
        <v>80.8,</v>
      </c>
      <c r="P1112" s="4" t="str">
        <f t="shared" si="194"/>
        <v>80.1,</v>
      </c>
      <c r="Q1112" s="5" t="s">
        <v>10</v>
      </c>
      <c r="R1112" s="4" t="str">
        <f t="shared" si="195"/>
        <v>-0.37,</v>
      </c>
      <c r="S1112" s="4" t="str">
        <f t="shared" si="196"/>
        <v>-0.00459</v>
      </c>
      <c r="T1112" s="4" t="str">
        <f t="shared" si="197"/>
        <v>insert into FXRATE values ('20110711','USDJPY',80.25,80.69,80.8,80.1,null, -0.37,-0.00459);</v>
      </c>
    </row>
    <row r="1113" spans="1:20" x14ac:dyDescent="0.2">
      <c r="A1113" s="1">
        <v>20110712</v>
      </c>
      <c r="B1113" s="1" t="s">
        <v>5</v>
      </c>
      <c r="C1113" s="2">
        <v>79.239999999999995</v>
      </c>
      <c r="D1113" s="2">
        <v>80.25</v>
      </c>
      <c r="E1113" s="2">
        <v>80.34</v>
      </c>
      <c r="F1113" s="2">
        <v>79.17</v>
      </c>
      <c r="G1113" s="1" t="s">
        <v>6</v>
      </c>
      <c r="H1113" s="2">
        <f t="shared" si="187"/>
        <v>-1.0100000000000051</v>
      </c>
      <c r="I1113" s="3">
        <f t="shared" si="188"/>
        <v>-1.2585669781931527E-2</v>
      </c>
      <c r="K1113" s="4" t="str">
        <f t="shared" si="189"/>
        <v>'20110712',</v>
      </c>
      <c r="L1113" s="4" t="str">
        <f t="shared" si="190"/>
        <v>'USDJPY',</v>
      </c>
      <c r="M1113" s="4" t="str">
        <f t="shared" si="191"/>
        <v>79.24,</v>
      </c>
      <c r="N1113" s="4" t="str">
        <f t="shared" si="192"/>
        <v>80.25,</v>
      </c>
      <c r="O1113" s="4" t="str">
        <f t="shared" si="193"/>
        <v>80.34,</v>
      </c>
      <c r="P1113" s="4" t="str">
        <f t="shared" si="194"/>
        <v>79.17,</v>
      </c>
      <c r="Q1113" s="5" t="s">
        <v>10</v>
      </c>
      <c r="R1113" s="4" t="str">
        <f t="shared" si="195"/>
        <v>-1.01,</v>
      </c>
      <c r="S1113" s="4" t="str">
        <f t="shared" si="196"/>
        <v>-0.01259</v>
      </c>
      <c r="T1113" s="4" t="str">
        <f t="shared" si="197"/>
        <v>insert into FXRATE values ('20110712','USDJPY',79.24,80.25,80.34,79.17,null, -1.01,-0.01259);</v>
      </c>
    </row>
    <row r="1114" spans="1:20" x14ac:dyDescent="0.2">
      <c r="A1114" s="1">
        <v>20110713</v>
      </c>
      <c r="B1114" s="1" t="s">
        <v>5</v>
      </c>
      <c r="C1114" s="2">
        <v>78.989999999999995</v>
      </c>
      <c r="D1114" s="2">
        <v>79.239999999999995</v>
      </c>
      <c r="E1114" s="2">
        <v>79.540000000000006</v>
      </c>
      <c r="F1114" s="2">
        <v>78.5</v>
      </c>
      <c r="G1114" s="1" t="s">
        <v>6</v>
      </c>
      <c r="H1114" s="2">
        <f t="shared" si="187"/>
        <v>-0.25</v>
      </c>
      <c r="I1114" s="3">
        <f t="shared" si="188"/>
        <v>-3.1549722362443212E-3</v>
      </c>
      <c r="K1114" s="4" t="str">
        <f t="shared" si="189"/>
        <v>'20110713',</v>
      </c>
      <c r="L1114" s="4" t="str">
        <f t="shared" si="190"/>
        <v>'USDJPY',</v>
      </c>
      <c r="M1114" s="4" t="str">
        <f t="shared" si="191"/>
        <v>78.99,</v>
      </c>
      <c r="N1114" s="4" t="str">
        <f t="shared" si="192"/>
        <v>79.24,</v>
      </c>
      <c r="O1114" s="4" t="str">
        <f t="shared" si="193"/>
        <v>79.54,</v>
      </c>
      <c r="P1114" s="4" t="str">
        <f t="shared" si="194"/>
        <v>78.5,</v>
      </c>
      <c r="Q1114" s="5" t="s">
        <v>10</v>
      </c>
      <c r="R1114" s="4" t="str">
        <f t="shared" si="195"/>
        <v>-0.25,</v>
      </c>
      <c r="S1114" s="4" t="str">
        <f t="shared" si="196"/>
        <v>-0.00315</v>
      </c>
      <c r="T1114" s="4" t="str">
        <f t="shared" si="197"/>
        <v>insert into FXRATE values ('20110713','USDJPY',78.99,79.24,79.54,78.5,null, -0.25,-0.00315);</v>
      </c>
    </row>
    <row r="1115" spans="1:20" x14ac:dyDescent="0.2">
      <c r="A1115" s="1">
        <v>20110714</v>
      </c>
      <c r="B1115" s="1" t="s">
        <v>5</v>
      </c>
      <c r="C1115" s="2">
        <v>79.12</v>
      </c>
      <c r="D1115" s="2">
        <v>78.989999999999995</v>
      </c>
      <c r="E1115" s="2">
        <v>79.569999999999993</v>
      </c>
      <c r="F1115" s="2">
        <v>78.459999999999994</v>
      </c>
      <c r="G1115" s="1" t="s">
        <v>6</v>
      </c>
      <c r="H1115" s="2">
        <f t="shared" si="187"/>
        <v>0.13000000000000966</v>
      </c>
      <c r="I1115" s="3">
        <f t="shared" si="188"/>
        <v>1.6457779465756384E-3</v>
      </c>
      <c r="K1115" s="4" t="str">
        <f t="shared" si="189"/>
        <v>'20110714',</v>
      </c>
      <c r="L1115" s="4" t="str">
        <f t="shared" si="190"/>
        <v>'USDJPY',</v>
      </c>
      <c r="M1115" s="4" t="str">
        <f t="shared" si="191"/>
        <v>79.12,</v>
      </c>
      <c r="N1115" s="4" t="str">
        <f t="shared" si="192"/>
        <v>78.99,</v>
      </c>
      <c r="O1115" s="4" t="str">
        <f t="shared" si="193"/>
        <v>79.57,</v>
      </c>
      <c r="P1115" s="4" t="str">
        <f t="shared" si="194"/>
        <v>78.46,</v>
      </c>
      <c r="Q1115" s="5" t="s">
        <v>10</v>
      </c>
      <c r="R1115" s="4" t="str">
        <f t="shared" si="195"/>
        <v>0.13,</v>
      </c>
      <c r="S1115" s="4" t="str">
        <f t="shared" si="196"/>
        <v>0.00165</v>
      </c>
      <c r="T1115" s="4" t="str">
        <f t="shared" si="197"/>
        <v>insert into FXRATE values ('20110714','USDJPY',79.12,78.99,79.57,78.46,null, 0.13,0.00165);</v>
      </c>
    </row>
    <row r="1116" spans="1:20" x14ac:dyDescent="0.2">
      <c r="A1116" s="1">
        <v>20110715</v>
      </c>
      <c r="B1116" s="1" t="s">
        <v>5</v>
      </c>
      <c r="C1116" s="2">
        <v>79.069999999999993</v>
      </c>
      <c r="D1116" s="2">
        <v>79.12</v>
      </c>
      <c r="E1116" s="2">
        <v>79.239999999999995</v>
      </c>
      <c r="F1116" s="2">
        <v>78.87</v>
      </c>
      <c r="G1116" s="1" t="s">
        <v>6</v>
      </c>
      <c r="H1116" s="2">
        <f t="shared" si="187"/>
        <v>-5.0000000000011369E-2</v>
      </c>
      <c r="I1116" s="3">
        <f t="shared" si="188"/>
        <v>-6.3195146612754504E-4</v>
      </c>
      <c r="K1116" s="4" t="str">
        <f t="shared" si="189"/>
        <v>'20110715',</v>
      </c>
      <c r="L1116" s="4" t="str">
        <f t="shared" si="190"/>
        <v>'USDJPY',</v>
      </c>
      <c r="M1116" s="4" t="str">
        <f t="shared" si="191"/>
        <v>79.07,</v>
      </c>
      <c r="N1116" s="4" t="str">
        <f t="shared" si="192"/>
        <v>79.12,</v>
      </c>
      <c r="O1116" s="4" t="str">
        <f t="shared" si="193"/>
        <v>79.24,</v>
      </c>
      <c r="P1116" s="4" t="str">
        <f t="shared" si="194"/>
        <v>78.87,</v>
      </c>
      <c r="Q1116" s="5" t="s">
        <v>10</v>
      </c>
      <c r="R1116" s="4" t="str">
        <f t="shared" si="195"/>
        <v>-0.05,</v>
      </c>
      <c r="S1116" s="4" t="str">
        <f t="shared" si="196"/>
        <v>-0.00063</v>
      </c>
      <c r="T1116" s="4" t="str">
        <f t="shared" si="197"/>
        <v>insert into FXRATE values ('20110715','USDJPY',79.07,79.12,79.24,78.87,null, -0.05,-0.00063);</v>
      </c>
    </row>
    <row r="1117" spans="1:20" x14ac:dyDescent="0.2">
      <c r="A1117" s="1">
        <v>20110718</v>
      </c>
      <c r="B1117" s="1" t="s">
        <v>5</v>
      </c>
      <c r="C1117" s="2">
        <v>79.040000000000006</v>
      </c>
      <c r="D1117" s="2">
        <v>78.97</v>
      </c>
      <c r="E1117" s="2">
        <v>79.150000000000006</v>
      </c>
      <c r="F1117" s="2">
        <v>78.95</v>
      </c>
      <c r="G1117" s="1" t="s">
        <v>6</v>
      </c>
      <c r="H1117" s="2">
        <f t="shared" si="187"/>
        <v>-2.9999999999986926E-2</v>
      </c>
      <c r="I1117" s="3">
        <f t="shared" si="188"/>
        <v>-3.7941064879204412E-4</v>
      </c>
      <c r="K1117" s="4" t="str">
        <f t="shared" si="189"/>
        <v>'20110718',</v>
      </c>
      <c r="L1117" s="4" t="str">
        <f t="shared" si="190"/>
        <v>'USDJPY',</v>
      </c>
      <c r="M1117" s="4" t="str">
        <f t="shared" si="191"/>
        <v>79.04,</v>
      </c>
      <c r="N1117" s="4" t="str">
        <f t="shared" si="192"/>
        <v>78.97,</v>
      </c>
      <c r="O1117" s="4" t="str">
        <f t="shared" si="193"/>
        <v>79.15,</v>
      </c>
      <c r="P1117" s="4" t="str">
        <f t="shared" si="194"/>
        <v>78.95,</v>
      </c>
      <c r="Q1117" s="5" t="s">
        <v>10</v>
      </c>
      <c r="R1117" s="4" t="str">
        <f t="shared" si="195"/>
        <v>-0.03,</v>
      </c>
      <c r="S1117" s="4" t="str">
        <f t="shared" si="196"/>
        <v>-0.00038</v>
      </c>
      <c r="T1117" s="4" t="str">
        <f t="shared" si="197"/>
        <v>insert into FXRATE values ('20110718','USDJPY',79.04,78.97,79.15,78.95,null, -0.03,-0.00038);</v>
      </c>
    </row>
    <row r="1118" spans="1:20" x14ac:dyDescent="0.2">
      <c r="A1118" s="1">
        <v>20110719</v>
      </c>
      <c r="B1118" s="1" t="s">
        <v>5</v>
      </c>
      <c r="C1118" s="2">
        <v>79.150000000000006</v>
      </c>
      <c r="D1118" s="2">
        <v>79.040000000000006</v>
      </c>
      <c r="E1118" s="2">
        <v>79.25</v>
      </c>
      <c r="F1118" s="2">
        <v>78.8</v>
      </c>
      <c r="G1118" s="1" t="s">
        <v>6</v>
      </c>
      <c r="H1118" s="2">
        <f t="shared" si="187"/>
        <v>0.10999999999999943</v>
      </c>
      <c r="I1118" s="3">
        <f t="shared" si="188"/>
        <v>1.3917004048582923E-3</v>
      </c>
      <c r="K1118" s="4" t="str">
        <f t="shared" si="189"/>
        <v>'20110719',</v>
      </c>
      <c r="L1118" s="4" t="str">
        <f t="shared" si="190"/>
        <v>'USDJPY',</v>
      </c>
      <c r="M1118" s="4" t="str">
        <f t="shared" si="191"/>
        <v>79.15,</v>
      </c>
      <c r="N1118" s="4" t="str">
        <f t="shared" si="192"/>
        <v>79.04,</v>
      </c>
      <c r="O1118" s="4" t="str">
        <f t="shared" si="193"/>
        <v>79.25,</v>
      </c>
      <c r="P1118" s="4" t="str">
        <f t="shared" si="194"/>
        <v>78.8,</v>
      </c>
      <c r="Q1118" s="5" t="s">
        <v>10</v>
      </c>
      <c r="R1118" s="4" t="str">
        <f t="shared" si="195"/>
        <v>0.11,</v>
      </c>
      <c r="S1118" s="4" t="str">
        <f t="shared" si="196"/>
        <v>0.00139</v>
      </c>
      <c r="T1118" s="4" t="str">
        <f t="shared" si="197"/>
        <v>insert into FXRATE values ('20110719','USDJPY',79.15,79.04,79.25,78.8,null, 0.11,0.00139);</v>
      </c>
    </row>
    <row r="1119" spans="1:20" x14ac:dyDescent="0.2">
      <c r="A1119" s="1">
        <v>20110720</v>
      </c>
      <c r="B1119" s="1" t="s">
        <v>5</v>
      </c>
      <c r="C1119" s="2">
        <v>78.760000000000005</v>
      </c>
      <c r="D1119" s="2">
        <v>79.150000000000006</v>
      </c>
      <c r="E1119" s="2">
        <v>79.3</v>
      </c>
      <c r="F1119" s="2">
        <v>78.7</v>
      </c>
      <c r="G1119" s="1" t="s">
        <v>6</v>
      </c>
      <c r="H1119" s="2">
        <f t="shared" si="187"/>
        <v>-0.39000000000000057</v>
      </c>
      <c r="I1119" s="3">
        <f t="shared" si="188"/>
        <v>-4.9273531269741063E-3</v>
      </c>
      <c r="K1119" s="4" t="str">
        <f t="shared" si="189"/>
        <v>'20110720',</v>
      </c>
      <c r="L1119" s="4" t="str">
        <f t="shared" si="190"/>
        <v>'USDJPY',</v>
      </c>
      <c r="M1119" s="4" t="str">
        <f t="shared" si="191"/>
        <v>78.76,</v>
      </c>
      <c r="N1119" s="4" t="str">
        <f t="shared" si="192"/>
        <v>79.15,</v>
      </c>
      <c r="O1119" s="4" t="str">
        <f t="shared" si="193"/>
        <v>79.3,</v>
      </c>
      <c r="P1119" s="4" t="str">
        <f t="shared" si="194"/>
        <v>78.7,</v>
      </c>
      <c r="Q1119" s="5" t="s">
        <v>10</v>
      </c>
      <c r="R1119" s="4" t="str">
        <f t="shared" si="195"/>
        <v>-0.39,</v>
      </c>
      <c r="S1119" s="4" t="str">
        <f t="shared" si="196"/>
        <v>-0.00493</v>
      </c>
      <c r="T1119" s="4" t="str">
        <f t="shared" si="197"/>
        <v>insert into FXRATE values ('20110720','USDJPY',78.76,79.15,79.3,78.7,null, -0.39,-0.00493);</v>
      </c>
    </row>
    <row r="1120" spans="1:20" x14ac:dyDescent="0.2">
      <c r="A1120" s="1">
        <v>20110721</v>
      </c>
      <c r="B1120" s="1" t="s">
        <v>5</v>
      </c>
      <c r="C1120" s="2">
        <v>78.33</v>
      </c>
      <c r="D1120" s="2">
        <v>78.760000000000005</v>
      </c>
      <c r="E1120" s="2">
        <v>78.989999999999995</v>
      </c>
      <c r="F1120" s="2">
        <v>78.3</v>
      </c>
      <c r="G1120" s="1" t="s">
        <v>6</v>
      </c>
      <c r="H1120" s="2">
        <f t="shared" si="187"/>
        <v>-0.43000000000000682</v>
      </c>
      <c r="I1120" s="3">
        <f t="shared" si="188"/>
        <v>-5.4596241747080602E-3</v>
      </c>
      <c r="K1120" s="4" t="str">
        <f t="shared" si="189"/>
        <v>'20110721',</v>
      </c>
      <c r="L1120" s="4" t="str">
        <f t="shared" si="190"/>
        <v>'USDJPY',</v>
      </c>
      <c r="M1120" s="4" t="str">
        <f t="shared" si="191"/>
        <v>78.33,</v>
      </c>
      <c r="N1120" s="4" t="str">
        <f t="shared" si="192"/>
        <v>78.76,</v>
      </c>
      <c r="O1120" s="4" t="str">
        <f t="shared" si="193"/>
        <v>78.99,</v>
      </c>
      <c r="P1120" s="4" t="str">
        <f t="shared" si="194"/>
        <v>78.3,</v>
      </c>
      <c r="Q1120" s="5" t="s">
        <v>10</v>
      </c>
      <c r="R1120" s="4" t="str">
        <f t="shared" si="195"/>
        <v>-0.43,</v>
      </c>
      <c r="S1120" s="4" t="str">
        <f t="shared" si="196"/>
        <v>-0.00546</v>
      </c>
      <c r="T1120" s="4" t="str">
        <f t="shared" si="197"/>
        <v>insert into FXRATE values ('20110721','USDJPY',78.33,78.76,78.99,78.3,null, -0.43,-0.00546);</v>
      </c>
    </row>
    <row r="1121" spans="1:20" x14ac:dyDescent="0.2">
      <c r="A1121" s="1">
        <v>20110722</v>
      </c>
      <c r="B1121" s="1" t="s">
        <v>5</v>
      </c>
      <c r="C1121" s="2">
        <v>78.41</v>
      </c>
      <c r="D1121" s="2">
        <v>78.33</v>
      </c>
      <c r="E1121" s="2">
        <v>78.7</v>
      </c>
      <c r="F1121" s="2">
        <v>78.22</v>
      </c>
      <c r="G1121" s="1" t="s">
        <v>6</v>
      </c>
      <c r="H1121" s="2">
        <f t="shared" si="187"/>
        <v>7.9999999999998295E-2</v>
      </c>
      <c r="I1121" s="3">
        <f t="shared" si="188"/>
        <v>1.0213200561725814E-3</v>
      </c>
      <c r="K1121" s="4" t="str">
        <f t="shared" si="189"/>
        <v>'20110722',</v>
      </c>
      <c r="L1121" s="4" t="str">
        <f t="shared" si="190"/>
        <v>'USDJPY',</v>
      </c>
      <c r="M1121" s="4" t="str">
        <f t="shared" si="191"/>
        <v>78.41,</v>
      </c>
      <c r="N1121" s="4" t="str">
        <f t="shared" si="192"/>
        <v>78.33,</v>
      </c>
      <c r="O1121" s="4" t="str">
        <f t="shared" si="193"/>
        <v>78.7,</v>
      </c>
      <c r="P1121" s="4" t="str">
        <f t="shared" si="194"/>
        <v>78.22,</v>
      </c>
      <c r="Q1121" s="5" t="s">
        <v>10</v>
      </c>
      <c r="R1121" s="4" t="str">
        <f t="shared" si="195"/>
        <v>0.08,</v>
      </c>
      <c r="S1121" s="4" t="str">
        <f t="shared" si="196"/>
        <v>0.00102</v>
      </c>
      <c r="T1121" s="4" t="str">
        <f t="shared" si="197"/>
        <v>insert into FXRATE values ('20110722','USDJPY',78.41,78.33,78.7,78.22,null, 0.08,0.00102);</v>
      </c>
    </row>
    <row r="1122" spans="1:20" x14ac:dyDescent="0.2">
      <c r="A1122" s="1">
        <v>20110725</v>
      </c>
      <c r="B1122" s="1" t="s">
        <v>5</v>
      </c>
      <c r="C1122" s="2">
        <v>78.260000000000005</v>
      </c>
      <c r="D1122" s="2">
        <v>78.22</v>
      </c>
      <c r="E1122" s="2">
        <v>78.52</v>
      </c>
      <c r="F1122" s="2">
        <v>78.05</v>
      </c>
      <c r="G1122" s="1" t="s">
        <v>6</v>
      </c>
      <c r="H1122" s="2">
        <f t="shared" si="187"/>
        <v>-0.14999999999999147</v>
      </c>
      <c r="I1122" s="3">
        <f t="shared" si="188"/>
        <v>-1.9130212983036791E-3</v>
      </c>
      <c r="K1122" s="4" t="str">
        <f t="shared" si="189"/>
        <v>'20110725',</v>
      </c>
      <c r="L1122" s="4" t="str">
        <f t="shared" si="190"/>
        <v>'USDJPY',</v>
      </c>
      <c r="M1122" s="4" t="str">
        <f t="shared" si="191"/>
        <v>78.26,</v>
      </c>
      <c r="N1122" s="4" t="str">
        <f t="shared" si="192"/>
        <v>78.22,</v>
      </c>
      <c r="O1122" s="4" t="str">
        <f t="shared" si="193"/>
        <v>78.52,</v>
      </c>
      <c r="P1122" s="4" t="str">
        <f t="shared" si="194"/>
        <v>78.05,</v>
      </c>
      <c r="Q1122" s="5" t="s">
        <v>10</v>
      </c>
      <c r="R1122" s="4" t="str">
        <f t="shared" si="195"/>
        <v>-0.15,</v>
      </c>
      <c r="S1122" s="4" t="str">
        <f t="shared" si="196"/>
        <v>-0.00191</v>
      </c>
      <c r="T1122" s="4" t="str">
        <f t="shared" si="197"/>
        <v>insert into FXRATE values ('20110725','USDJPY',78.26,78.22,78.52,78.05,null, -0.15,-0.00191);</v>
      </c>
    </row>
    <row r="1123" spans="1:20" x14ac:dyDescent="0.2">
      <c r="A1123" s="1">
        <v>20110726</v>
      </c>
      <c r="B1123" s="1" t="s">
        <v>5</v>
      </c>
      <c r="C1123" s="2">
        <v>77.87</v>
      </c>
      <c r="D1123" s="2">
        <v>78.260000000000005</v>
      </c>
      <c r="E1123" s="2">
        <v>78.650000000000006</v>
      </c>
      <c r="F1123" s="2">
        <v>77.8</v>
      </c>
      <c r="G1123" s="1" t="s">
        <v>6</v>
      </c>
      <c r="H1123" s="2">
        <f t="shared" si="187"/>
        <v>-0.39000000000000057</v>
      </c>
      <c r="I1123" s="3">
        <f t="shared" si="188"/>
        <v>-4.9833887043189435E-3</v>
      </c>
      <c r="K1123" s="4" t="str">
        <f t="shared" si="189"/>
        <v>'20110726',</v>
      </c>
      <c r="L1123" s="4" t="str">
        <f t="shared" si="190"/>
        <v>'USDJPY',</v>
      </c>
      <c r="M1123" s="4" t="str">
        <f t="shared" si="191"/>
        <v>77.87,</v>
      </c>
      <c r="N1123" s="4" t="str">
        <f t="shared" si="192"/>
        <v>78.26,</v>
      </c>
      <c r="O1123" s="4" t="str">
        <f t="shared" si="193"/>
        <v>78.65,</v>
      </c>
      <c r="P1123" s="4" t="str">
        <f t="shared" si="194"/>
        <v>77.8,</v>
      </c>
      <c r="Q1123" s="5" t="s">
        <v>10</v>
      </c>
      <c r="R1123" s="4" t="str">
        <f t="shared" si="195"/>
        <v>-0.39,</v>
      </c>
      <c r="S1123" s="4" t="str">
        <f t="shared" si="196"/>
        <v>-0.00498</v>
      </c>
      <c r="T1123" s="4" t="str">
        <f t="shared" si="197"/>
        <v>insert into FXRATE values ('20110726','USDJPY',77.87,78.26,78.65,77.8,null, -0.39,-0.00498);</v>
      </c>
    </row>
    <row r="1124" spans="1:20" x14ac:dyDescent="0.2">
      <c r="A1124" s="1">
        <v>20110727</v>
      </c>
      <c r="B1124" s="1" t="s">
        <v>5</v>
      </c>
      <c r="C1124" s="2">
        <v>77.97</v>
      </c>
      <c r="D1124" s="2">
        <v>77.87</v>
      </c>
      <c r="E1124" s="2">
        <v>78.14</v>
      </c>
      <c r="F1124" s="2">
        <v>77.569999999999993</v>
      </c>
      <c r="G1124" s="1" t="s">
        <v>6</v>
      </c>
      <c r="H1124" s="2">
        <f t="shared" si="187"/>
        <v>9.9999999999994316E-2</v>
      </c>
      <c r="I1124" s="3">
        <f t="shared" si="188"/>
        <v>1.2841916013868538E-3</v>
      </c>
      <c r="K1124" s="4" t="str">
        <f t="shared" si="189"/>
        <v>'20110727',</v>
      </c>
      <c r="L1124" s="4" t="str">
        <f t="shared" si="190"/>
        <v>'USDJPY',</v>
      </c>
      <c r="M1124" s="4" t="str">
        <f t="shared" si="191"/>
        <v>77.97,</v>
      </c>
      <c r="N1124" s="4" t="str">
        <f t="shared" si="192"/>
        <v>77.87,</v>
      </c>
      <c r="O1124" s="4" t="str">
        <f t="shared" si="193"/>
        <v>78.14,</v>
      </c>
      <c r="P1124" s="4" t="str">
        <f t="shared" si="194"/>
        <v>77.57,</v>
      </c>
      <c r="Q1124" s="5" t="s">
        <v>10</v>
      </c>
      <c r="R1124" s="4" t="str">
        <f t="shared" si="195"/>
        <v>0.1,</v>
      </c>
      <c r="S1124" s="4" t="str">
        <f t="shared" si="196"/>
        <v>0.00128</v>
      </c>
      <c r="T1124" s="4" t="str">
        <f t="shared" si="197"/>
        <v>insert into FXRATE values ('20110727','USDJPY',77.97,77.87,78.14,77.57,null, 0.1,0.00128);</v>
      </c>
    </row>
    <row r="1125" spans="1:20" x14ac:dyDescent="0.2">
      <c r="A1125" s="1">
        <v>20110728</v>
      </c>
      <c r="B1125" s="1" t="s">
        <v>5</v>
      </c>
      <c r="C1125" s="2">
        <v>77.680000000000007</v>
      </c>
      <c r="D1125" s="2">
        <v>77.97</v>
      </c>
      <c r="E1125" s="2">
        <v>78</v>
      </c>
      <c r="F1125" s="2">
        <v>77.63</v>
      </c>
      <c r="G1125" s="1" t="s">
        <v>6</v>
      </c>
      <c r="H1125" s="2">
        <f t="shared" si="187"/>
        <v>-0.28999999999999204</v>
      </c>
      <c r="I1125" s="3">
        <f t="shared" si="188"/>
        <v>-3.7193792484287811E-3</v>
      </c>
      <c r="K1125" s="4" t="str">
        <f t="shared" si="189"/>
        <v>'20110728',</v>
      </c>
      <c r="L1125" s="4" t="str">
        <f t="shared" si="190"/>
        <v>'USDJPY',</v>
      </c>
      <c r="M1125" s="4" t="str">
        <f t="shared" si="191"/>
        <v>77.68,</v>
      </c>
      <c r="N1125" s="4" t="str">
        <f t="shared" si="192"/>
        <v>77.97,</v>
      </c>
      <c r="O1125" s="4" t="str">
        <f t="shared" si="193"/>
        <v>78,</v>
      </c>
      <c r="P1125" s="4" t="str">
        <f t="shared" si="194"/>
        <v>77.63,</v>
      </c>
      <c r="Q1125" s="5" t="s">
        <v>10</v>
      </c>
      <c r="R1125" s="4" t="str">
        <f t="shared" si="195"/>
        <v>-0.29,</v>
      </c>
      <c r="S1125" s="4" t="str">
        <f t="shared" si="196"/>
        <v>-0.00372</v>
      </c>
      <c r="T1125" s="4" t="str">
        <f t="shared" si="197"/>
        <v>insert into FXRATE values ('20110728','USDJPY',77.68,77.97,78,77.63,null, -0.29,-0.00372);</v>
      </c>
    </row>
    <row r="1126" spans="1:20" x14ac:dyDescent="0.2">
      <c r="A1126" s="1">
        <v>20110729</v>
      </c>
      <c r="B1126" s="1" t="s">
        <v>5</v>
      </c>
      <c r="C1126" s="2">
        <v>76.98</v>
      </c>
      <c r="D1126" s="2">
        <v>77.680000000000007</v>
      </c>
      <c r="E1126" s="2">
        <v>77.83</v>
      </c>
      <c r="F1126" s="2">
        <v>76.88</v>
      </c>
      <c r="G1126" s="1" t="s">
        <v>6</v>
      </c>
      <c r="H1126" s="2">
        <f t="shared" si="187"/>
        <v>-0.70000000000000284</v>
      </c>
      <c r="I1126" s="3">
        <f t="shared" si="188"/>
        <v>-9.0113285272914873E-3</v>
      </c>
      <c r="K1126" s="4" t="str">
        <f t="shared" si="189"/>
        <v>'20110729',</v>
      </c>
      <c r="L1126" s="4" t="str">
        <f t="shared" si="190"/>
        <v>'USDJPY',</v>
      </c>
      <c r="M1126" s="4" t="str">
        <f t="shared" si="191"/>
        <v>76.98,</v>
      </c>
      <c r="N1126" s="4" t="str">
        <f t="shared" si="192"/>
        <v>77.68,</v>
      </c>
      <c r="O1126" s="4" t="str">
        <f t="shared" si="193"/>
        <v>77.83,</v>
      </c>
      <c r="P1126" s="4" t="str">
        <f t="shared" si="194"/>
        <v>76.88,</v>
      </c>
      <c r="Q1126" s="5" t="s">
        <v>10</v>
      </c>
      <c r="R1126" s="4" t="str">
        <f t="shared" si="195"/>
        <v>-0.7,</v>
      </c>
      <c r="S1126" s="4" t="str">
        <f t="shared" si="196"/>
        <v>-0.00901</v>
      </c>
      <c r="T1126" s="4" t="str">
        <f t="shared" si="197"/>
        <v>insert into FXRATE values ('20110729','USDJPY',76.98,77.68,77.83,76.88,null, -0.7,-0.00901);</v>
      </c>
    </row>
    <row r="1127" spans="1:20" x14ac:dyDescent="0.2">
      <c r="A1127" s="1">
        <v>20110801</v>
      </c>
      <c r="B1127" s="1" t="s">
        <v>5</v>
      </c>
      <c r="C1127" s="2">
        <v>77.180000000000007</v>
      </c>
      <c r="D1127" s="2">
        <v>77.41</v>
      </c>
      <c r="E1127" s="2">
        <v>78.010000000000005</v>
      </c>
      <c r="F1127" s="2">
        <v>76.27</v>
      </c>
      <c r="G1127" s="1" t="s">
        <v>6</v>
      </c>
      <c r="H1127" s="2">
        <f t="shared" si="187"/>
        <v>0.20000000000000284</v>
      </c>
      <c r="I1127" s="3">
        <f t="shared" si="188"/>
        <v>2.5980774227072337E-3</v>
      </c>
      <c r="K1127" s="4" t="str">
        <f t="shared" si="189"/>
        <v>'20110801',</v>
      </c>
      <c r="L1127" s="4" t="str">
        <f t="shared" si="190"/>
        <v>'USDJPY',</v>
      </c>
      <c r="M1127" s="4" t="str">
        <f t="shared" si="191"/>
        <v>77.18,</v>
      </c>
      <c r="N1127" s="4" t="str">
        <f t="shared" si="192"/>
        <v>77.41,</v>
      </c>
      <c r="O1127" s="4" t="str">
        <f t="shared" si="193"/>
        <v>78.01,</v>
      </c>
      <c r="P1127" s="4" t="str">
        <f t="shared" si="194"/>
        <v>76.27,</v>
      </c>
      <c r="Q1127" s="5" t="s">
        <v>10</v>
      </c>
      <c r="R1127" s="4" t="str">
        <f t="shared" si="195"/>
        <v>0.2,</v>
      </c>
      <c r="S1127" s="4" t="str">
        <f t="shared" si="196"/>
        <v>0.0026</v>
      </c>
      <c r="T1127" s="4" t="str">
        <f t="shared" si="197"/>
        <v>insert into FXRATE values ('20110801','USDJPY',77.18,77.41,78.01,76.27,null, 0.2,0.0026);</v>
      </c>
    </row>
    <row r="1128" spans="1:20" x14ac:dyDescent="0.2">
      <c r="A1128" s="1">
        <v>20110802</v>
      </c>
      <c r="B1128" s="1" t="s">
        <v>5</v>
      </c>
      <c r="C1128" s="2">
        <v>77.14</v>
      </c>
      <c r="D1128" s="2">
        <v>77.180000000000007</v>
      </c>
      <c r="E1128" s="2">
        <v>77.7</v>
      </c>
      <c r="F1128" s="2">
        <v>76.959999999999994</v>
      </c>
      <c r="G1128" s="1" t="s">
        <v>6</v>
      </c>
      <c r="H1128" s="2">
        <f t="shared" si="187"/>
        <v>-4.0000000000006253E-2</v>
      </c>
      <c r="I1128" s="3">
        <f t="shared" si="188"/>
        <v>-5.1826898160153216E-4</v>
      </c>
      <c r="K1128" s="4" t="str">
        <f t="shared" si="189"/>
        <v>'20110802',</v>
      </c>
      <c r="L1128" s="4" t="str">
        <f t="shared" si="190"/>
        <v>'USDJPY',</v>
      </c>
      <c r="M1128" s="4" t="str">
        <f t="shared" si="191"/>
        <v>77.14,</v>
      </c>
      <c r="N1128" s="4" t="str">
        <f t="shared" si="192"/>
        <v>77.18,</v>
      </c>
      <c r="O1128" s="4" t="str">
        <f t="shared" si="193"/>
        <v>77.7,</v>
      </c>
      <c r="P1128" s="4" t="str">
        <f t="shared" si="194"/>
        <v>76.96,</v>
      </c>
      <c r="Q1128" s="5" t="s">
        <v>10</v>
      </c>
      <c r="R1128" s="4" t="str">
        <f t="shared" si="195"/>
        <v>-0.04,</v>
      </c>
      <c r="S1128" s="4" t="str">
        <f t="shared" si="196"/>
        <v>-0.00052</v>
      </c>
      <c r="T1128" s="4" t="str">
        <f t="shared" si="197"/>
        <v>insert into FXRATE values ('20110802','USDJPY',77.14,77.18,77.7,76.96,null, -0.04,-0.00052);</v>
      </c>
    </row>
    <row r="1129" spans="1:20" x14ac:dyDescent="0.2">
      <c r="A1129" s="1">
        <v>20110803</v>
      </c>
      <c r="B1129" s="1" t="s">
        <v>5</v>
      </c>
      <c r="C1129" s="2">
        <v>77.03</v>
      </c>
      <c r="D1129" s="2">
        <v>77.14</v>
      </c>
      <c r="E1129" s="2">
        <v>77.38</v>
      </c>
      <c r="F1129" s="2">
        <v>76.78</v>
      </c>
      <c r="G1129" s="1" t="s">
        <v>6</v>
      </c>
      <c r="H1129" s="2">
        <f t="shared" si="187"/>
        <v>-0.10999999999999943</v>
      </c>
      <c r="I1129" s="3">
        <f t="shared" si="188"/>
        <v>-1.4259787399533241E-3</v>
      </c>
      <c r="K1129" s="4" t="str">
        <f t="shared" si="189"/>
        <v>'20110803',</v>
      </c>
      <c r="L1129" s="4" t="str">
        <f t="shared" si="190"/>
        <v>'USDJPY',</v>
      </c>
      <c r="M1129" s="4" t="str">
        <f t="shared" si="191"/>
        <v>77.03,</v>
      </c>
      <c r="N1129" s="4" t="str">
        <f t="shared" si="192"/>
        <v>77.14,</v>
      </c>
      <c r="O1129" s="4" t="str">
        <f t="shared" si="193"/>
        <v>77.38,</v>
      </c>
      <c r="P1129" s="4" t="str">
        <f t="shared" si="194"/>
        <v>76.78,</v>
      </c>
      <c r="Q1129" s="5" t="s">
        <v>10</v>
      </c>
      <c r="R1129" s="4" t="str">
        <f t="shared" si="195"/>
        <v>-0.11,</v>
      </c>
      <c r="S1129" s="4" t="str">
        <f t="shared" si="196"/>
        <v>-0.00143</v>
      </c>
      <c r="T1129" s="4" t="str">
        <f t="shared" si="197"/>
        <v>insert into FXRATE values ('20110803','USDJPY',77.03,77.14,77.38,76.78,null, -0.11,-0.00143);</v>
      </c>
    </row>
    <row r="1130" spans="1:20" x14ac:dyDescent="0.2">
      <c r="A1130" s="1">
        <v>20110804</v>
      </c>
      <c r="B1130" s="1" t="s">
        <v>5</v>
      </c>
      <c r="C1130" s="2">
        <v>78.849999999999994</v>
      </c>
      <c r="D1130" s="2">
        <v>77.03</v>
      </c>
      <c r="E1130" s="2">
        <v>80.209999999999994</v>
      </c>
      <c r="F1130" s="2">
        <v>76.92</v>
      </c>
      <c r="G1130" s="1" t="s">
        <v>6</v>
      </c>
      <c r="H1130" s="2">
        <f t="shared" si="187"/>
        <v>1.8199999999999932</v>
      </c>
      <c r="I1130" s="3">
        <f t="shared" si="188"/>
        <v>2.3627158250032365E-2</v>
      </c>
      <c r="K1130" s="4" t="str">
        <f t="shared" si="189"/>
        <v>'20110804',</v>
      </c>
      <c r="L1130" s="4" t="str">
        <f t="shared" si="190"/>
        <v>'USDJPY',</v>
      </c>
      <c r="M1130" s="4" t="str">
        <f t="shared" si="191"/>
        <v>78.85,</v>
      </c>
      <c r="N1130" s="4" t="str">
        <f t="shared" si="192"/>
        <v>77.03,</v>
      </c>
      <c r="O1130" s="4" t="str">
        <f t="shared" si="193"/>
        <v>80.21,</v>
      </c>
      <c r="P1130" s="4" t="str">
        <f t="shared" si="194"/>
        <v>76.92,</v>
      </c>
      <c r="Q1130" s="5" t="s">
        <v>10</v>
      </c>
      <c r="R1130" s="4" t="str">
        <f t="shared" si="195"/>
        <v>1.82,</v>
      </c>
      <c r="S1130" s="4" t="str">
        <f t="shared" si="196"/>
        <v>0.02363</v>
      </c>
      <c r="T1130" s="4" t="str">
        <f t="shared" si="197"/>
        <v>insert into FXRATE values ('20110804','USDJPY',78.85,77.03,80.21,76.92,null, 1.82,0.02363);</v>
      </c>
    </row>
    <row r="1131" spans="1:20" x14ac:dyDescent="0.2">
      <c r="A1131" s="1">
        <v>20110805</v>
      </c>
      <c r="B1131" s="1" t="s">
        <v>5</v>
      </c>
      <c r="C1131" s="2">
        <v>78.47</v>
      </c>
      <c r="D1131" s="2">
        <v>78.849999999999994</v>
      </c>
      <c r="E1131" s="2">
        <v>79.38</v>
      </c>
      <c r="F1131" s="2">
        <v>78.31</v>
      </c>
      <c r="G1131" s="1" t="s">
        <v>6</v>
      </c>
      <c r="H1131" s="2">
        <f t="shared" si="187"/>
        <v>-0.37999999999999545</v>
      </c>
      <c r="I1131" s="3">
        <f t="shared" si="188"/>
        <v>-4.8192771084336773E-3</v>
      </c>
      <c r="K1131" s="4" t="str">
        <f t="shared" si="189"/>
        <v>'20110805',</v>
      </c>
      <c r="L1131" s="4" t="str">
        <f t="shared" si="190"/>
        <v>'USDJPY',</v>
      </c>
      <c r="M1131" s="4" t="str">
        <f t="shared" si="191"/>
        <v>78.47,</v>
      </c>
      <c r="N1131" s="4" t="str">
        <f t="shared" si="192"/>
        <v>78.85,</v>
      </c>
      <c r="O1131" s="4" t="str">
        <f t="shared" si="193"/>
        <v>79.38,</v>
      </c>
      <c r="P1131" s="4" t="str">
        <f t="shared" si="194"/>
        <v>78.31,</v>
      </c>
      <c r="Q1131" s="5" t="s">
        <v>10</v>
      </c>
      <c r="R1131" s="4" t="str">
        <f t="shared" si="195"/>
        <v>-0.38,</v>
      </c>
      <c r="S1131" s="4" t="str">
        <f t="shared" si="196"/>
        <v>-0.00482</v>
      </c>
      <c r="T1131" s="4" t="str">
        <f t="shared" si="197"/>
        <v>insert into FXRATE values ('20110805','USDJPY',78.47,78.85,79.38,78.31,null, -0.38,-0.00482);</v>
      </c>
    </row>
    <row r="1132" spans="1:20" x14ac:dyDescent="0.2">
      <c r="A1132" s="1">
        <v>20110808</v>
      </c>
      <c r="B1132" s="1" t="s">
        <v>5</v>
      </c>
      <c r="C1132" s="2">
        <v>77.73</v>
      </c>
      <c r="D1132" s="2">
        <v>78.28</v>
      </c>
      <c r="E1132" s="2">
        <v>78.430000000000007</v>
      </c>
      <c r="F1132" s="2">
        <v>77.5</v>
      </c>
      <c r="G1132" s="1" t="s">
        <v>6</v>
      </c>
      <c r="H1132" s="2">
        <f t="shared" si="187"/>
        <v>-0.73999999999999488</v>
      </c>
      <c r="I1132" s="3">
        <f t="shared" si="188"/>
        <v>-9.4303555498916128E-3</v>
      </c>
      <c r="K1132" s="4" t="str">
        <f t="shared" si="189"/>
        <v>'20110808',</v>
      </c>
      <c r="L1132" s="4" t="str">
        <f t="shared" si="190"/>
        <v>'USDJPY',</v>
      </c>
      <c r="M1132" s="4" t="str">
        <f t="shared" si="191"/>
        <v>77.73,</v>
      </c>
      <c r="N1132" s="4" t="str">
        <f t="shared" si="192"/>
        <v>78.28,</v>
      </c>
      <c r="O1132" s="4" t="str">
        <f t="shared" si="193"/>
        <v>78.43,</v>
      </c>
      <c r="P1132" s="4" t="str">
        <f t="shared" si="194"/>
        <v>77.5,</v>
      </c>
      <c r="Q1132" s="5" t="s">
        <v>10</v>
      </c>
      <c r="R1132" s="4" t="str">
        <f t="shared" si="195"/>
        <v>-0.74,</v>
      </c>
      <c r="S1132" s="4" t="str">
        <f t="shared" si="196"/>
        <v>-0.00943</v>
      </c>
      <c r="T1132" s="4" t="str">
        <f t="shared" si="197"/>
        <v>insert into FXRATE values ('20110808','USDJPY',77.73,78.28,78.43,77.5,null, -0.74,-0.00943);</v>
      </c>
    </row>
    <row r="1133" spans="1:20" x14ac:dyDescent="0.2">
      <c r="A1133" s="1">
        <v>20110809</v>
      </c>
      <c r="B1133" s="1" t="s">
        <v>5</v>
      </c>
      <c r="C1133" s="2">
        <v>76.94</v>
      </c>
      <c r="D1133" s="2">
        <v>77.73</v>
      </c>
      <c r="E1133" s="2">
        <v>77.84</v>
      </c>
      <c r="F1133" s="2">
        <v>76.7</v>
      </c>
      <c r="G1133" s="1" t="s">
        <v>6</v>
      </c>
      <c r="H1133" s="2">
        <f t="shared" si="187"/>
        <v>-0.79000000000000625</v>
      </c>
      <c r="I1133" s="3">
        <f t="shared" si="188"/>
        <v>-1.0163386080020664E-2</v>
      </c>
      <c r="K1133" s="4" t="str">
        <f t="shared" si="189"/>
        <v>'20110809',</v>
      </c>
      <c r="L1133" s="4" t="str">
        <f t="shared" si="190"/>
        <v>'USDJPY',</v>
      </c>
      <c r="M1133" s="4" t="str">
        <f t="shared" si="191"/>
        <v>76.94,</v>
      </c>
      <c r="N1133" s="4" t="str">
        <f t="shared" si="192"/>
        <v>77.73,</v>
      </c>
      <c r="O1133" s="4" t="str">
        <f t="shared" si="193"/>
        <v>77.84,</v>
      </c>
      <c r="P1133" s="4" t="str">
        <f t="shared" si="194"/>
        <v>76.7,</v>
      </c>
      <c r="Q1133" s="5" t="s">
        <v>10</v>
      </c>
      <c r="R1133" s="4" t="str">
        <f t="shared" si="195"/>
        <v>-0.79,</v>
      </c>
      <c r="S1133" s="4" t="str">
        <f t="shared" si="196"/>
        <v>-0.01016</v>
      </c>
      <c r="T1133" s="4" t="str">
        <f t="shared" si="197"/>
        <v>insert into FXRATE values ('20110809','USDJPY',76.94,77.73,77.84,76.7,null, -0.79,-0.01016);</v>
      </c>
    </row>
    <row r="1134" spans="1:20" x14ac:dyDescent="0.2">
      <c r="A1134" s="1">
        <v>20110810</v>
      </c>
      <c r="B1134" s="1" t="s">
        <v>5</v>
      </c>
      <c r="C1134" s="2">
        <v>76.84</v>
      </c>
      <c r="D1134" s="2">
        <v>76.94</v>
      </c>
      <c r="E1134" s="2">
        <v>77.28</v>
      </c>
      <c r="F1134" s="2">
        <v>76.34</v>
      </c>
      <c r="G1134" s="1" t="s">
        <v>6</v>
      </c>
      <c r="H1134" s="2">
        <f t="shared" si="187"/>
        <v>-9.9999999999994316E-2</v>
      </c>
      <c r="I1134" s="3">
        <f t="shared" si="188"/>
        <v>-1.2997140629060868E-3</v>
      </c>
      <c r="K1134" s="4" t="str">
        <f t="shared" si="189"/>
        <v>'20110810',</v>
      </c>
      <c r="L1134" s="4" t="str">
        <f t="shared" si="190"/>
        <v>'USDJPY',</v>
      </c>
      <c r="M1134" s="4" t="str">
        <f t="shared" si="191"/>
        <v>76.84,</v>
      </c>
      <c r="N1134" s="4" t="str">
        <f t="shared" si="192"/>
        <v>76.94,</v>
      </c>
      <c r="O1134" s="4" t="str">
        <f t="shared" si="193"/>
        <v>77.28,</v>
      </c>
      <c r="P1134" s="4" t="str">
        <f t="shared" si="194"/>
        <v>76.34,</v>
      </c>
      <c r="Q1134" s="5" t="s">
        <v>10</v>
      </c>
      <c r="R1134" s="4" t="str">
        <f t="shared" si="195"/>
        <v>-0.1,</v>
      </c>
      <c r="S1134" s="4" t="str">
        <f t="shared" si="196"/>
        <v>-0.0013</v>
      </c>
      <c r="T1134" s="4" t="str">
        <f t="shared" si="197"/>
        <v>insert into FXRATE values ('20110810','USDJPY',76.84,76.94,77.28,76.34,null, -0.1,-0.0013);</v>
      </c>
    </row>
    <row r="1135" spans="1:20" x14ac:dyDescent="0.2">
      <c r="A1135" s="1">
        <v>20110811</v>
      </c>
      <c r="B1135" s="1" t="s">
        <v>5</v>
      </c>
      <c r="C1135" s="2">
        <v>76.819999999999993</v>
      </c>
      <c r="D1135" s="2">
        <v>76.84</v>
      </c>
      <c r="E1135" s="2">
        <v>77.19</v>
      </c>
      <c r="F1135" s="2">
        <v>76.3</v>
      </c>
      <c r="G1135" s="1" t="s">
        <v>6</v>
      </c>
      <c r="H1135" s="2">
        <f t="shared" si="187"/>
        <v>-2.0000000000010232E-2</v>
      </c>
      <c r="I1135" s="3">
        <f t="shared" si="188"/>
        <v>-2.6028110359201237E-4</v>
      </c>
      <c r="K1135" s="4" t="str">
        <f t="shared" si="189"/>
        <v>'20110811',</v>
      </c>
      <c r="L1135" s="4" t="str">
        <f t="shared" si="190"/>
        <v>'USDJPY',</v>
      </c>
      <c r="M1135" s="4" t="str">
        <f t="shared" si="191"/>
        <v>76.82,</v>
      </c>
      <c r="N1135" s="4" t="str">
        <f t="shared" si="192"/>
        <v>76.84,</v>
      </c>
      <c r="O1135" s="4" t="str">
        <f t="shared" si="193"/>
        <v>77.19,</v>
      </c>
      <c r="P1135" s="4" t="str">
        <f t="shared" si="194"/>
        <v>76.3,</v>
      </c>
      <c r="Q1135" s="5" t="s">
        <v>10</v>
      </c>
      <c r="R1135" s="4" t="str">
        <f t="shared" si="195"/>
        <v>-0.02,</v>
      </c>
      <c r="S1135" s="4" t="str">
        <f t="shared" si="196"/>
        <v>-0.00026</v>
      </c>
      <c r="T1135" s="4" t="str">
        <f t="shared" si="197"/>
        <v>insert into FXRATE values ('20110811','USDJPY',76.82,76.84,77.19,76.3,null, -0.02,-0.00026);</v>
      </c>
    </row>
    <row r="1136" spans="1:20" x14ac:dyDescent="0.2">
      <c r="A1136" s="1">
        <v>20110812</v>
      </c>
      <c r="B1136" s="1" t="s">
        <v>5</v>
      </c>
      <c r="C1136" s="2">
        <v>76.8</v>
      </c>
      <c r="D1136" s="2">
        <v>76.819999999999993</v>
      </c>
      <c r="E1136" s="2">
        <v>76.989999999999995</v>
      </c>
      <c r="F1136" s="2">
        <v>76.510000000000005</v>
      </c>
      <c r="G1136" s="1" t="s">
        <v>6</v>
      </c>
      <c r="H1136" s="2">
        <f t="shared" si="187"/>
        <v>-1.9999999999996021E-2</v>
      </c>
      <c r="I1136" s="3">
        <f t="shared" si="188"/>
        <v>-2.6034886748237465E-4</v>
      </c>
      <c r="K1136" s="4" t="str">
        <f t="shared" si="189"/>
        <v>'20110812',</v>
      </c>
      <c r="L1136" s="4" t="str">
        <f t="shared" si="190"/>
        <v>'USDJPY',</v>
      </c>
      <c r="M1136" s="4" t="str">
        <f t="shared" si="191"/>
        <v>76.8,</v>
      </c>
      <c r="N1136" s="4" t="str">
        <f t="shared" si="192"/>
        <v>76.82,</v>
      </c>
      <c r="O1136" s="4" t="str">
        <f t="shared" si="193"/>
        <v>76.99,</v>
      </c>
      <c r="P1136" s="4" t="str">
        <f t="shared" si="194"/>
        <v>76.51,</v>
      </c>
      <c r="Q1136" s="5" t="s">
        <v>10</v>
      </c>
      <c r="R1136" s="4" t="str">
        <f t="shared" si="195"/>
        <v>-0.02,</v>
      </c>
      <c r="S1136" s="4" t="str">
        <f t="shared" si="196"/>
        <v>-0.00026</v>
      </c>
      <c r="T1136" s="4" t="str">
        <f t="shared" si="197"/>
        <v>insert into FXRATE values ('20110812','USDJPY',76.8,76.82,76.99,76.51,null, -0.02,-0.00026);</v>
      </c>
    </row>
    <row r="1137" spans="1:20" x14ac:dyDescent="0.2">
      <c r="A1137" s="1">
        <v>20110815</v>
      </c>
      <c r="B1137" s="1" t="s">
        <v>5</v>
      </c>
      <c r="C1137" s="2">
        <v>76.8</v>
      </c>
      <c r="D1137" s="2">
        <v>76.89</v>
      </c>
      <c r="E1137" s="2">
        <v>77.06</v>
      </c>
      <c r="F1137" s="2">
        <v>76.59</v>
      </c>
      <c r="G1137" s="1" t="s">
        <v>6</v>
      </c>
      <c r="H1137" s="2">
        <f t="shared" si="187"/>
        <v>0</v>
      </c>
      <c r="I1137" s="3">
        <f t="shared" si="188"/>
        <v>0</v>
      </c>
      <c r="K1137" s="4" t="str">
        <f t="shared" si="189"/>
        <v>'20110815',</v>
      </c>
      <c r="L1137" s="4" t="str">
        <f t="shared" si="190"/>
        <v>'USDJPY',</v>
      </c>
      <c r="M1137" s="4" t="str">
        <f t="shared" si="191"/>
        <v>76.8,</v>
      </c>
      <c r="N1137" s="4" t="str">
        <f t="shared" si="192"/>
        <v>76.89,</v>
      </c>
      <c r="O1137" s="4" t="str">
        <f t="shared" si="193"/>
        <v>77.06,</v>
      </c>
      <c r="P1137" s="4" t="str">
        <f t="shared" si="194"/>
        <v>76.59,</v>
      </c>
      <c r="Q1137" s="5" t="s">
        <v>10</v>
      </c>
      <c r="R1137" s="4" t="str">
        <f t="shared" si="195"/>
        <v>0,</v>
      </c>
      <c r="S1137" s="4" t="str">
        <f t="shared" si="196"/>
        <v>0</v>
      </c>
      <c r="T1137" s="4" t="str">
        <f t="shared" si="197"/>
        <v>insert into FXRATE values ('20110815','USDJPY',76.8,76.89,77.06,76.59,null, 0,0);</v>
      </c>
    </row>
    <row r="1138" spans="1:20" x14ac:dyDescent="0.2">
      <c r="A1138" s="1">
        <v>20110816</v>
      </c>
      <c r="B1138" s="1" t="s">
        <v>5</v>
      </c>
      <c r="C1138" s="2">
        <v>76.78</v>
      </c>
      <c r="D1138" s="2">
        <v>76.8</v>
      </c>
      <c r="E1138" s="2">
        <v>76.900000000000006</v>
      </c>
      <c r="F1138" s="2">
        <v>76.650000000000006</v>
      </c>
      <c r="G1138" s="1" t="s">
        <v>6</v>
      </c>
      <c r="H1138" s="2">
        <f t="shared" si="187"/>
        <v>-1.9999999999996021E-2</v>
      </c>
      <c r="I1138" s="3">
        <f t="shared" si="188"/>
        <v>-2.6041666666661489E-4</v>
      </c>
      <c r="K1138" s="4" t="str">
        <f t="shared" si="189"/>
        <v>'20110816',</v>
      </c>
      <c r="L1138" s="4" t="str">
        <f t="shared" si="190"/>
        <v>'USDJPY',</v>
      </c>
      <c r="M1138" s="4" t="str">
        <f t="shared" si="191"/>
        <v>76.78,</v>
      </c>
      <c r="N1138" s="4" t="str">
        <f t="shared" si="192"/>
        <v>76.8,</v>
      </c>
      <c r="O1138" s="4" t="str">
        <f t="shared" si="193"/>
        <v>76.9,</v>
      </c>
      <c r="P1138" s="4" t="str">
        <f t="shared" si="194"/>
        <v>76.65,</v>
      </c>
      <c r="Q1138" s="5" t="s">
        <v>10</v>
      </c>
      <c r="R1138" s="4" t="str">
        <f t="shared" si="195"/>
        <v>-0.02,</v>
      </c>
      <c r="S1138" s="4" t="str">
        <f t="shared" si="196"/>
        <v>-0.00026</v>
      </c>
      <c r="T1138" s="4" t="str">
        <f t="shared" si="197"/>
        <v>insert into FXRATE values ('20110816','USDJPY',76.78,76.8,76.9,76.65,null, -0.02,-0.00026);</v>
      </c>
    </row>
    <row r="1139" spans="1:20" x14ac:dyDescent="0.2">
      <c r="A1139" s="1">
        <v>20110817</v>
      </c>
      <c r="B1139" s="1" t="s">
        <v>5</v>
      </c>
      <c r="C1139" s="2">
        <v>76.55</v>
      </c>
      <c r="D1139" s="2">
        <v>76.78</v>
      </c>
      <c r="E1139" s="2">
        <v>76.819999999999993</v>
      </c>
      <c r="F1139" s="2">
        <v>76.400000000000006</v>
      </c>
      <c r="G1139" s="1" t="s">
        <v>6</v>
      </c>
      <c r="H1139" s="2">
        <f t="shared" si="187"/>
        <v>-0.23000000000000398</v>
      </c>
      <c r="I1139" s="3">
        <f t="shared" si="188"/>
        <v>-2.9955717634801249E-3</v>
      </c>
      <c r="K1139" s="4" t="str">
        <f t="shared" si="189"/>
        <v>'20110817',</v>
      </c>
      <c r="L1139" s="4" t="str">
        <f t="shared" si="190"/>
        <v>'USDJPY',</v>
      </c>
      <c r="M1139" s="4" t="str">
        <f t="shared" si="191"/>
        <v>76.55,</v>
      </c>
      <c r="N1139" s="4" t="str">
        <f t="shared" si="192"/>
        <v>76.78,</v>
      </c>
      <c r="O1139" s="4" t="str">
        <f t="shared" si="193"/>
        <v>76.82,</v>
      </c>
      <c r="P1139" s="4" t="str">
        <f t="shared" si="194"/>
        <v>76.4,</v>
      </c>
      <c r="Q1139" s="5" t="s">
        <v>10</v>
      </c>
      <c r="R1139" s="4" t="str">
        <f t="shared" si="195"/>
        <v>-0.23,</v>
      </c>
      <c r="S1139" s="4" t="str">
        <f t="shared" si="196"/>
        <v>-0.003</v>
      </c>
      <c r="T1139" s="4" t="str">
        <f t="shared" si="197"/>
        <v>insert into FXRATE values ('20110817','USDJPY',76.55,76.78,76.82,76.4,null, -0.23,-0.003);</v>
      </c>
    </row>
    <row r="1140" spans="1:20" x14ac:dyDescent="0.2">
      <c r="A1140" s="1">
        <v>20110818</v>
      </c>
      <c r="B1140" s="1" t="s">
        <v>5</v>
      </c>
      <c r="C1140" s="2">
        <v>76.569999999999993</v>
      </c>
      <c r="D1140" s="2">
        <v>76.55</v>
      </c>
      <c r="E1140" s="2">
        <v>76.680000000000007</v>
      </c>
      <c r="F1140" s="2">
        <v>76.430000000000007</v>
      </c>
      <c r="G1140" s="1" t="s">
        <v>6</v>
      </c>
      <c r="H1140" s="2">
        <f t="shared" si="187"/>
        <v>1.9999999999996021E-2</v>
      </c>
      <c r="I1140" s="3">
        <f t="shared" si="188"/>
        <v>2.6126714565638174E-4</v>
      </c>
      <c r="K1140" s="4" t="str">
        <f t="shared" si="189"/>
        <v>'20110818',</v>
      </c>
      <c r="L1140" s="4" t="str">
        <f t="shared" si="190"/>
        <v>'USDJPY',</v>
      </c>
      <c r="M1140" s="4" t="str">
        <f t="shared" si="191"/>
        <v>76.57,</v>
      </c>
      <c r="N1140" s="4" t="str">
        <f t="shared" si="192"/>
        <v>76.55,</v>
      </c>
      <c r="O1140" s="4" t="str">
        <f t="shared" si="193"/>
        <v>76.68,</v>
      </c>
      <c r="P1140" s="4" t="str">
        <f t="shared" si="194"/>
        <v>76.43,</v>
      </c>
      <c r="Q1140" s="5" t="s">
        <v>10</v>
      </c>
      <c r="R1140" s="4" t="str">
        <f t="shared" si="195"/>
        <v>0.02,</v>
      </c>
      <c r="S1140" s="4" t="str">
        <f t="shared" si="196"/>
        <v>0.00026</v>
      </c>
      <c r="T1140" s="4" t="str">
        <f t="shared" si="197"/>
        <v>insert into FXRATE values ('20110818','USDJPY',76.57,76.55,76.68,76.43,null, 0.02,0.00026);</v>
      </c>
    </row>
    <row r="1141" spans="1:20" x14ac:dyDescent="0.2">
      <c r="A1141" s="1">
        <v>20110819</v>
      </c>
      <c r="B1141" s="1" t="s">
        <v>5</v>
      </c>
      <c r="C1141" s="2">
        <v>76.459999999999994</v>
      </c>
      <c r="D1141" s="2">
        <v>76.569999999999993</v>
      </c>
      <c r="E1141" s="2">
        <v>76.959999999999994</v>
      </c>
      <c r="F1141" s="2">
        <v>75.92</v>
      </c>
      <c r="G1141" s="1" t="s">
        <v>6</v>
      </c>
      <c r="H1141" s="2">
        <f t="shared" si="187"/>
        <v>-0.10999999999999943</v>
      </c>
      <c r="I1141" s="3">
        <f t="shared" si="188"/>
        <v>-1.4365939663053343E-3</v>
      </c>
      <c r="K1141" s="4" t="str">
        <f t="shared" si="189"/>
        <v>'20110819',</v>
      </c>
      <c r="L1141" s="4" t="str">
        <f t="shared" si="190"/>
        <v>'USDJPY',</v>
      </c>
      <c r="M1141" s="4" t="str">
        <f t="shared" si="191"/>
        <v>76.46,</v>
      </c>
      <c r="N1141" s="4" t="str">
        <f t="shared" si="192"/>
        <v>76.57,</v>
      </c>
      <c r="O1141" s="4" t="str">
        <f t="shared" si="193"/>
        <v>76.96,</v>
      </c>
      <c r="P1141" s="4" t="str">
        <f t="shared" si="194"/>
        <v>75.92,</v>
      </c>
      <c r="Q1141" s="5" t="s">
        <v>10</v>
      </c>
      <c r="R1141" s="4" t="str">
        <f t="shared" si="195"/>
        <v>-0.11,</v>
      </c>
      <c r="S1141" s="4" t="str">
        <f t="shared" si="196"/>
        <v>-0.00144</v>
      </c>
      <c r="T1141" s="4" t="str">
        <f t="shared" si="197"/>
        <v>insert into FXRATE values ('20110819','USDJPY',76.46,76.57,76.96,75.92,null, -0.11,-0.00144);</v>
      </c>
    </row>
    <row r="1142" spans="1:20" x14ac:dyDescent="0.2">
      <c r="A1142" s="1">
        <v>20110822</v>
      </c>
      <c r="B1142" s="1" t="s">
        <v>5</v>
      </c>
      <c r="C1142" s="2">
        <v>76.78</v>
      </c>
      <c r="D1142" s="2">
        <v>76.64</v>
      </c>
      <c r="E1142" s="2">
        <v>77.17</v>
      </c>
      <c r="F1142" s="2">
        <v>76.540000000000006</v>
      </c>
      <c r="G1142" s="1" t="s">
        <v>6</v>
      </c>
      <c r="H1142" s="2">
        <f t="shared" si="187"/>
        <v>0.32000000000000739</v>
      </c>
      <c r="I1142" s="3">
        <f t="shared" si="188"/>
        <v>4.1851948731363772E-3</v>
      </c>
      <c r="K1142" s="4" t="str">
        <f t="shared" si="189"/>
        <v>'20110822',</v>
      </c>
      <c r="L1142" s="4" t="str">
        <f t="shared" si="190"/>
        <v>'USDJPY',</v>
      </c>
      <c r="M1142" s="4" t="str">
        <f t="shared" si="191"/>
        <v>76.78,</v>
      </c>
      <c r="N1142" s="4" t="str">
        <f t="shared" si="192"/>
        <v>76.64,</v>
      </c>
      <c r="O1142" s="4" t="str">
        <f t="shared" si="193"/>
        <v>77.17,</v>
      </c>
      <c r="P1142" s="4" t="str">
        <f t="shared" si="194"/>
        <v>76.54,</v>
      </c>
      <c r="Q1142" s="5" t="s">
        <v>10</v>
      </c>
      <c r="R1142" s="4" t="str">
        <f t="shared" si="195"/>
        <v>0.32,</v>
      </c>
      <c r="S1142" s="4" t="str">
        <f t="shared" si="196"/>
        <v>0.00419</v>
      </c>
      <c r="T1142" s="4" t="str">
        <f t="shared" si="197"/>
        <v>insert into FXRATE values ('20110822','USDJPY',76.78,76.64,77.17,76.54,null, 0.32,0.00419);</v>
      </c>
    </row>
    <row r="1143" spans="1:20" x14ac:dyDescent="0.2">
      <c r="A1143" s="1">
        <v>20110823</v>
      </c>
      <c r="B1143" s="1" t="s">
        <v>5</v>
      </c>
      <c r="C1143" s="2">
        <v>76.650000000000006</v>
      </c>
      <c r="D1143" s="2">
        <v>76.8</v>
      </c>
      <c r="E1143" s="2">
        <v>76.91</v>
      </c>
      <c r="F1143" s="2">
        <v>76.44</v>
      </c>
      <c r="G1143" s="1" t="s">
        <v>6</v>
      </c>
      <c r="H1143" s="2">
        <f t="shared" si="187"/>
        <v>-0.12999999999999545</v>
      </c>
      <c r="I1143" s="3">
        <f t="shared" si="188"/>
        <v>-1.6931492576191124E-3</v>
      </c>
      <c r="K1143" s="4" t="str">
        <f t="shared" si="189"/>
        <v>'20110823',</v>
      </c>
      <c r="L1143" s="4" t="str">
        <f t="shared" si="190"/>
        <v>'USDJPY',</v>
      </c>
      <c r="M1143" s="4" t="str">
        <f t="shared" si="191"/>
        <v>76.65,</v>
      </c>
      <c r="N1143" s="4" t="str">
        <f t="shared" si="192"/>
        <v>76.8,</v>
      </c>
      <c r="O1143" s="4" t="str">
        <f t="shared" si="193"/>
        <v>76.91,</v>
      </c>
      <c r="P1143" s="4" t="str">
        <f t="shared" si="194"/>
        <v>76.44,</v>
      </c>
      <c r="Q1143" s="5" t="s">
        <v>10</v>
      </c>
      <c r="R1143" s="4" t="str">
        <f t="shared" si="195"/>
        <v>-0.13,</v>
      </c>
      <c r="S1143" s="4" t="str">
        <f t="shared" si="196"/>
        <v>-0.00169</v>
      </c>
      <c r="T1143" s="4" t="str">
        <f t="shared" si="197"/>
        <v>insert into FXRATE values ('20110823','USDJPY',76.65,76.8,76.91,76.44,null, -0.13,-0.00169);</v>
      </c>
    </row>
    <row r="1144" spans="1:20" x14ac:dyDescent="0.2">
      <c r="A1144" s="1">
        <v>20110824</v>
      </c>
      <c r="B1144" s="1" t="s">
        <v>5</v>
      </c>
      <c r="C1144" s="2">
        <v>76.97</v>
      </c>
      <c r="D1144" s="2">
        <v>76.59</v>
      </c>
      <c r="E1144" s="2">
        <v>77.05</v>
      </c>
      <c r="F1144" s="2">
        <v>76.47</v>
      </c>
      <c r="G1144" s="1" t="s">
        <v>6</v>
      </c>
      <c r="H1144" s="2">
        <f t="shared" si="187"/>
        <v>0.31999999999999318</v>
      </c>
      <c r="I1144" s="3">
        <f t="shared" si="188"/>
        <v>4.1748206131766883E-3</v>
      </c>
      <c r="K1144" s="4" t="str">
        <f t="shared" si="189"/>
        <v>'20110824',</v>
      </c>
      <c r="L1144" s="4" t="str">
        <f t="shared" si="190"/>
        <v>'USDJPY',</v>
      </c>
      <c r="M1144" s="4" t="str">
        <f t="shared" si="191"/>
        <v>76.97,</v>
      </c>
      <c r="N1144" s="4" t="str">
        <f t="shared" si="192"/>
        <v>76.59,</v>
      </c>
      <c r="O1144" s="4" t="str">
        <f t="shared" si="193"/>
        <v>77.05,</v>
      </c>
      <c r="P1144" s="4" t="str">
        <f t="shared" si="194"/>
        <v>76.47,</v>
      </c>
      <c r="Q1144" s="5" t="s">
        <v>10</v>
      </c>
      <c r="R1144" s="4" t="str">
        <f t="shared" si="195"/>
        <v>0.32,</v>
      </c>
      <c r="S1144" s="4" t="str">
        <f t="shared" si="196"/>
        <v>0.00417</v>
      </c>
      <c r="T1144" s="4" t="str">
        <f t="shared" si="197"/>
        <v>insert into FXRATE values ('20110824','USDJPY',76.97,76.59,77.05,76.47,null, 0.32,0.00417);</v>
      </c>
    </row>
    <row r="1145" spans="1:20" x14ac:dyDescent="0.2">
      <c r="A1145" s="1">
        <v>20110825</v>
      </c>
      <c r="B1145" s="1" t="s">
        <v>5</v>
      </c>
      <c r="C1145" s="2">
        <v>77.44</v>
      </c>
      <c r="D1145" s="2">
        <v>76.87</v>
      </c>
      <c r="E1145" s="2">
        <v>77.67</v>
      </c>
      <c r="F1145" s="2">
        <v>76.84</v>
      </c>
      <c r="G1145" s="1" t="s">
        <v>6</v>
      </c>
      <c r="H1145" s="2">
        <f t="shared" si="187"/>
        <v>0.46999999999999886</v>
      </c>
      <c r="I1145" s="3">
        <f t="shared" si="188"/>
        <v>6.1062751721449766E-3</v>
      </c>
      <c r="K1145" s="4" t="str">
        <f t="shared" si="189"/>
        <v>'20110825',</v>
      </c>
      <c r="L1145" s="4" t="str">
        <f t="shared" si="190"/>
        <v>'USDJPY',</v>
      </c>
      <c r="M1145" s="4" t="str">
        <f t="shared" si="191"/>
        <v>77.44,</v>
      </c>
      <c r="N1145" s="4" t="str">
        <f t="shared" si="192"/>
        <v>76.87,</v>
      </c>
      <c r="O1145" s="4" t="str">
        <f t="shared" si="193"/>
        <v>77.67,</v>
      </c>
      <c r="P1145" s="4" t="str">
        <f t="shared" si="194"/>
        <v>76.84,</v>
      </c>
      <c r="Q1145" s="5" t="s">
        <v>10</v>
      </c>
      <c r="R1145" s="4" t="str">
        <f t="shared" si="195"/>
        <v>0.47,</v>
      </c>
      <c r="S1145" s="4" t="str">
        <f t="shared" si="196"/>
        <v>0.00611</v>
      </c>
      <c r="T1145" s="4" t="str">
        <f t="shared" si="197"/>
        <v>insert into FXRATE values ('20110825','USDJPY',77.44,76.87,77.67,76.84,null, 0.47,0.00611);</v>
      </c>
    </row>
    <row r="1146" spans="1:20" x14ac:dyDescent="0.2">
      <c r="A1146" s="1">
        <v>20110826</v>
      </c>
      <c r="B1146" s="1" t="s">
        <v>5</v>
      </c>
      <c r="C1146" s="2">
        <v>76.67</v>
      </c>
      <c r="D1146" s="2">
        <v>77.52</v>
      </c>
      <c r="E1146" s="2">
        <v>77.52</v>
      </c>
      <c r="F1146" s="2">
        <v>76.5</v>
      </c>
      <c r="G1146" s="1" t="s">
        <v>6</v>
      </c>
      <c r="H1146" s="2">
        <f t="shared" si="187"/>
        <v>-0.76999999999999602</v>
      </c>
      <c r="I1146" s="3">
        <f t="shared" si="188"/>
        <v>-9.9431818181817677E-3</v>
      </c>
      <c r="K1146" s="4" t="str">
        <f t="shared" si="189"/>
        <v>'20110826',</v>
      </c>
      <c r="L1146" s="4" t="str">
        <f t="shared" si="190"/>
        <v>'USDJPY',</v>
      </c>
      <c r="M1146" s="4" t="str">
        <f t="shared" si="191"/>
        <v>76.67,</v>
      </c>
      <c r="N1146" s="4" t="str">
        <f t="shared" si="192"/>
        <v>77.52,</v>
      </c>
      <c r="O1146" s="4" t="str">
        <f t="shared" si="193"/>
        <v>77.52,</v>
      </c>
      <c r="P1146" s="4" t="str">
        <f t="shared" si="194"/>
        <v>76.5,</v>
      </c>
      <c r="Q1146" s="5" t="s">
        <v>10</v>
      </c>
      <c r="R1146" s="4" t="str">
        <f t="shared" si="195"/>
        <v>-0.77,</v>
      </c>
      <c r="S1146" s="4" t="str">
        <f t="shared" si="196"/>
        <v>-0.00994</v>
      </c>
      <c r="T1146" s="4" t="str">
        <f t="shared" si="197"/>
        <v>insert into FXRATE values ('20110826','USDJPY',76.67,77.52,77.52,76.5,null, -0.77,-0.00994);</v>
      </c>
    </row>
    <row r="1147" spans="1:20" x14ac:dyDescent="0.2">
      <c r="A1147" s="1">
        <v>20110829</v>
      </c>
      <c r="B1147" s="1" t="s">
        <v>5</v>
      </c>
      <c r="C1147" s="2">
        <v>76.81</v>
      </c>
      <c r="D1147" s="2">
        <v>76.739999999999995</v>
      </c>
      <c r="E1147" s="2">
        <v>76.989999999999995</v>
      </c>
      <c r="F1147" s="2">
        <v>76.569999999999993</v>
      </c>
      <c r="G1147" s="1" t="s">
        <v>6</v>
      </c>
      <c r="H1147" s="2">
        <f t="shared" si="187"/>
        <v>0.14000000000000057</v>
      </c>
      <c r="I1147" s="3">
        <f t="shared" si="188"/>
        <v>1.8260075648884905E-3</v>
      </c>
      <c r="K1147" s="4" t="str">
        <f t="shared" si="189"/>
        <v>'20110829',</v>
      </c>
      <c r="L1147" s="4" t="str">
        <f t="shared" si="190"/>
        <v>'USDJPY',</v>
      </c>
      <c r="M1147" s="4" t="str">
        <f t="shared" si="191"/>
        <v>76.81,</v>
      </c>
      <c r="N1147" s="4" t="str">
        <f t="shared" si="192"/>
        <v>76.74,</v>
      </c>
      <c r="O1147" s="4" t="str">
        <f t="shared" si="193"/>
        <v>76.99,</v>
      </c>
      <c r="P1147" s="4" t="str">
        <f t="shared" si="194"/>
        <v>76.57,</v>
      </c>
      <c r="Q1147" s="5" t="s">
        <v>10</v>
      </c>
      <c r="R1147" s="4" t="str">
        <f t="shared" si="195"/>
        <v>0.14,</v>
      </c>
      <c r="S1147" s="4" t="str">
        <f t="shared" si="196"/>
        <v>0.00183</v>
      </c>
      <c r="T1147" s="4" t="str">
        <f t="shared" si="197"/>
        <v>insert into FXRATE values ('20110829','USDJPY',76.81,76.74,76.99,76.57,null, 0.14,0.00183);</v>
      </c>
    </row>
    <row r="1148" spans="1:20" x14ac:dyDescent="0.2">
      <c r="A1148" s="1">
        <v>20110830</v>
      </c>
      <c r="B1148" s="1" t="s">
        <v>5</v>
      </c>
      <c r="C1148" s="2">
        <v>76.73</v>
      </c>
      <c r="D1148" s="2">
        <v>76.77</v>
      </c>
      <c r="E1148" s="2">
        <v>76.959999999999994</v>
      </c>
      <c r="F1148" s="2">
        <v>76.599999999999994</v>
      </c>
      <c r="G1148" s="1" t="s">
        <v>6</v>
      </c>
      <c r="H1148" s="2">
        <f t="shared" si="187"/>
        <v>-7.9999999999998295E-2</v>
      </c>
      <c r="I1148" s="3">
        <f t="shared" si="188"/>
        <v>-1.0415310506444251E-3</v>
      </c>
      <c r="K1148" s="4" t="str">
        <f t="shared" si="189"/>
        <v>'20110830',</v>
      </c>
      <c r="L1148" s="4" t="str">
        <f t="shared" si="190"/>
        <v>'USDJPY',</v>
      </c>
      <c r="M1148" s="4" t="str">
        <f t="shared" si="191"/>
        <v>76.73,</v>
      </c>
      <c r="N1148" s="4" t="str">
        <f t="shared" si="192"/>
        <v>76.77,</v>
      </c>
      <c r="O1148" s="4" t="str">
        <f t="shared" si="193"/>
        <v>76.96,</v>
      </c>
      <c r="P1148" s="4" t="str">
        <f t="shared" si="194"/>
        <v>76.6,</v>
      </c>
      <c r="Q1148" s="5" t="s">
        <v>10</v>
      </c>
      <c r="R1148" s="4" t="str">
        <f t="shared" si="195"/>
        <v>-0.08,</v>
      </c>
      <c r="S1148" s="4" t="str">
        <f t="shared" si="196"/>
        <v>-0.00104</v>
      </c>
      <c r="T1148" s="4" t="str">
        <f t="shared" si="197"/>
        <v>insert into FXRATE values ('20110830','USDJPY',76.73,76.77,76.96,76.6,null, -0.08,-0.00104);</v>
      </c>
    </row>
    <row r="1149" spans="1:20" x14ac:dyDescent="0.2">
      <c r="A1149" s="1">
        <v>20110831</v>
      </c>
      <c r="B1149" s="1" t="s">
        <v>5</v>
      </c>
      <c r="C1149" s="2">
        <v>76.63</v>
      </c>
      <c r="D1149" s="2">
        <v>76.599999999999994</v>
      </c>
      <c r="E1149" s="2">
        <v>76.81</v>
      </c>
      <c r="F1149" s="2">
        <v>76.400000000000006</v>
      </c>
      <c r="G1149" s="1" t="s">
        <v>6</v>
      </c>
      <c r="H1149" s="2">
        <f t="shared" si="187"/>
        <v>-0.10000000000000853</v>
      </c>
      <c r="I1149" s="3">
        <f t="shared" si="188"/>
        <v>-1.3032712107390659E-3</v>
      </c>
      <c r="K1149" s="4" t="str">
        <f t="shared" si="189"/>
        <v>'20110831',</v>
      </c>
      <c r="L1149" s="4" t="str">
        <f t="shared" si="190"/>
        <v>'USDJPY',</v>
      </c>
      <c r="M1149" s="4" t="str">
        <f t="shared" si="191"/>
        <v>76.63,</v>
      </c>
      <c r="N1149" s="4" t="str">
        <f t="shared" si="192"/>
        <v>76.6,</v>
      </c>
      <c r="O1149" s="4" t="str">
        <f t="shared" si="193"/>
        <v>76.81,</v>
      </c>
      <c r="P1149" s="4" t="str">
        <f t="shared" si="194"/>
        <v>76.4,</v>
      </c>
      <c r="Q1149" s="5" t="s">
        <v>10</v>
      </c>
      <c r="R1149" s="4" t="str">
        <f t="shared" si="195"/>
        <v>-0.1,</v>
      </c>
      <c r="S1149" s="4" t="str">
        <f t="shared" si="196"/>
        <v>-0.0013</v>
      </c>
      <c r="T1149" s="4" t="str">
        <f t="shared" si="197"/>
        <v>insert into FXRATE values ('20110831','USDJPY',76.63,76.6,76.81,76.4,null, -0.1,-0.0013);</v>
      </c>
    </row>
    <row r="1150" spans="1:20" x14ac:dyDescent="0.2">
      <c r="A1150" s="1">
        <v>20110901</v>
      </c>
      <c r="B1150" s="1" t="s">
        <v>5</v>
      </c>
      <c r="C1150" s="2">
        <v>76.88</v>
      </c>
      <c r="D1150" s="2">
        <v>76.540000000000006</v>
      </c>
      <c r="E1150" s="2">
        <v>77.209999999999994</v>
      </c>
      <c r="F1150" s="2">
        <v>76.540000000000006</v>
      </c>
      <c r="G1150" s="1" t="s">
        <v>6</v>
      </c>
      <c r="H1150" s="2">
        <f t="shared" si="187"/>
        <v>0.25</v>
      </c>
      <c r="I1150" s="3">
        <f t="shared" si="188"/>
        <v>3.2624298577580584E-3</v>
      </c>
      <c r="K1150" s="4" t="str">
        <f t="shared" si="189"/>
        <v>'20110901',</v>
      </c>
      <c r="L1150" s="4" t="str">
        <f t="shared" si="190"/>
        <v>'USDJPY',</v>
      </c>
      <c r="M1150" s="4" t="str">
        <f t="shared" si="191"/>
        <v>76.88,</v>
      </c>
      <c r="N1150" s="4" t="str">
        <f t="shared" si="192"/>
        <v>76.54,</v>
      </c>
      <c r="O1150" s="4" t="str">
        <f t="shared" si="193"/>
        <v>77.21,</v>
      </c>
      <c r="P1150" s="4" t="str">
        <f t="shared" si="194"/>
        <v>76.54,</v>
      </c>
      <c r="Q1150" s="5" t="s">
        <v>10</v>
      </c>
      <c r="R1150" s="4" t="str">
        <f t="shared" si="195"/>
        <v>0.25,</v>
      </c>
      <c r="S1150" s="4" t="str">
        <f t="shared" si="196"/>
        <v>0.00326</v>
      </c>
      <c r="T1150" s="4" t="str">
        <f t="shared" si="197"/>
        <v>insert into FXRATE values ('20110901','USDJPY',76.88,76.54,77.21,76.54,null, 0.25,0.00326);</v>
      </c>
    </row>
    <row r="1151" spans="1:20" x14ac:dyDescent="0.2">
      <c r="A1151" s="1">
        <v>20110902</v>
      </c>
      <c r="B1151" s="1" t="s">
        <v>5</v>
      </c>
      <c r="C1151" s="2">
        <v>76.790000000000006</v>
      </c>
      <c r="D1151" s="2">
        <v>76.8</v>
      </c>
      <c r="E1151" s="2">
        <v>76.94</v>
      </c>
      <c r="F1151" s="2">
        <v>76.47</v>
      </c>
      <c r="G1151" s="1" t="s">
        <v>6</v>
      </c>
      <c r="H1151" s="2">
        <f t="shared" si="187"/>
        <v>-8.99999999999892E-2</v>
      </c>
      <c r="I1151" s="3">
        <f t="shared" si="188"/>
        <v>-1.1706555671174455E-3</v>
      </c>
      <c r="K1151" s="4" t="str">
        <f t="shared" si="189"/>
        <v>'20110902',</v>
      </c>
      <c r="L1151" s="4" t="str">
        <f t="shared" si="190"/>
        <v>'USDJPY',</v>
      </c>
      <c r="M1151" s="4" t="str">
        <f t="shared" si="191"/>
        <v>76.79,</v>
      </c>
      <c r="N1151" s="4" t="str">
        <f t="shared" si="192"/>
        <v>76.8,</v>
      </c>
      <c r="O1151" s="4" t="str">
        <f t="shared" si="193"/>
        <v>76.94,</v>
      </c>
      <c r="P1151" s="4" t="str">
        <f t="shared" si="194"/>
        <v>76.47,</v>
      </c>
      <c r="Q1151" s="5" t="s">
        <v>10</v>
      </c>
      <c r="R1151" s="4" t="str">
        <f t="shared" si="195"/>
        <v>-0.09,</v>
      </c>
      <c r="S1151" s="4" t="str">
        <f t="shared" si="196"/>
        <v>-0.00117</v>
      </c>
      <c r="T1151" s="4" t="str">
        <f t="shared" si="197"/>
        <v>insert into FXRATE values ('20110902','USDJPY',76.79,76.8,76.94,76.47,null, -0.09,-0.00117);</v>
      </c>
    </row>
    <row r="1152" spans="1:20" x14ac:dyDescent="0.2">
      <c r="A1152" s="1">
        <v>20110905</v>
      </c>
      <c r="B1152" s="1" t="s">
        <v>5</v>
      </c>
      <c r="C1152" s="2">
        <v>76.849999999999994</v>
      </c>
      <c r="D1152" s="2">
        <v>76.83</v>
      </c>
      <c r="E1152" s="2">
        <v>76.94</v>
      </c>
      <c r="F1152" s="2">
        <v>76.680000000000007</v>
      </c>
      <c r="G1152" s="1" t="s">
        <v>6</v>
      </c>
      <c r="H1152" s="2">
        <f t="shared" si="187"/>
        <v>5.9999999999988063E-2</v>
      </c>
      <c r="I1152" s="3">
        <f t="shared" si="188"/>
        <v>7.8135173850746266E-4</v>
      </c>
      <c r="K1152" s="4" t="str">
        <f t="shared" si="189"/>
        <v>'20110905',</v>
      </c>
      <c r="L1152" s="4" t="str">
        <f t="shared" si="190"/>
        <v>'USDJPY',</v>
      </c>
      <c r="M1152" s="4" t="str">
        <f t="shared" si="191"/>
        <v>76.85,</v>
      </c>
      <c r="N1152" s="4" t="str">
        <f t="shared" si="192"/>
        <v>76.83,</v>
      </c>
      <c r="O1152" s="4" t="str">
        <f t="shared" si="193"/>
        <v>76.94,</v>
      </c>
      <c r="P1152" s="4" t="str">
        <f t="shared" si="194"/>
        <v>76.68,</v>
      </c>
      <c r="Q1152" s="5" t="s">
        <v>10</v>
      </c>
      <c r="R1152" s="4" t="str">
        <f t="shared" si="195"/>
        <v>0.06,</v>
      </c>
      <c r="S1152" s="4" t="str">
        <f t="shared" si="196"/>
        <v>0.00078</v>
      </c>
      <c r="T1152" s="4" t="str">
        <f t="shared" si="197"/>
        <v>insert into FXRATE values ('20110905','USDJPY',76.85,76.83,76.94,76.68,null, 0.06,0.00078);</v>
      </c>
    </row>
    <row r="1153" spans="1:20" x14ac:dyDescent="0.2">
      <c r="A1153" s="1">
        <v>20110906</v>
      </c>
      <c r="B1153" s="1" t="s">
        <v>5</v>
      </c>
      <c r="C1153" s="2">
        <v>77.62</v>
      </c>
      <c r="D1153" s="2">
        <v>76.84</v>
      </c>
      <c r="E1153" s="2">
        <v>77.709999999999994</v>
      </c>
      <c r="F1153" s="2">
        <v>76.72</v>
      </c>
      <c r="G1153" s="1" t="s">
        <v>6</v>
      </c>
      <c r="H1153" s="2">
        <f t="shared" si="187"/>
        <v>0.77000000000001023</v>
      </c>
      <c r="I1153" s="3">
        <f t="shared" si="188"/>
        <v>1.0019518542615619E-2</v>
      </c>
      <c r="K1153" s="4" t="str">
        <f t="shared" si="189"/>
        <v>'20110906',</v>
      </c>
      <c r="L1153" s="4" t="str">
        <f t="shared" si="190"/>
        <v>'USDJPY',</v>
      </c>
      <c r="M1153" s="4" t="str">
        <f t="shared" si="191"/>
        <v>77.62,</v>
      </c>
      <c r="N1153" s="4" t="str">
        <f t="shared" si="192"/>
        <v>76.84,</v>
      </c>
      <c r="O1153" s="4" t="str">
        <f t="shared" si="193"/>
        <v>77.71,</v>
      </c>
      <c r="P1153" s="4" t="str">
        <f t="shared" si="194"/>
        <v>76.72,</v>
      </c>
      <c r="Q1153" s="5" t="s">
        <v>10</v>
      </c>
      <c r="R1153" s="4" t="str">
        <f t="shared" si="195"/>
        <v>0.77,</v>
      </c>
      <c r="S1153" s="4" t="str">
        <f t="shared" si="196"/>
        <v>0.01002</v>
      </c>
      <c r="T1153" s="4" t="str">
        <f t="shared" si="197"/>
        <v>insert into FXRATE values ('20110906','USDJPY',77.62,76.84,77.71,76.72,null, 0.77,0.01002);</v>
      </c>
    </row>
    <row r="1154" spans="1:20" x14ac:dyDescent="0.2">
      <c r="A1154" s="1">
        <v>20110907</v>
      </c>
      <c r="B1154" s="1" t="s">
        <v>5</v>
      </c>
      <c r="C1154" s="2">
        <v>77.22</v>
      </c>
      <c r="D1154" s="2">
        <v>77.569999999999993</v>
      </c>
      <c r="E1154" s="2">
        <v>77.69</v>
      </c>
      <c r="F1154" s="2">
        <v>77.06</v>
      </c>
      <c r="G1154" s="1" t="s">
        <v>6</v>
      </c>
      <c r="H1154" s="2">
        <f t="shared" si="187"/>
        <v>-0.40000000000000568</v>
      </c>
      <c r="I1154" s="3">
        <f t="shared" si="188"/>
        <v>-5.1533110023190632E-3</v>
      </c>
      <c r="K1154" s="4" t="str">
        <f t="shared" si="189"/>
        <v>'20110907',</v>
      </c>
      <c r="L1154" s="4" t="str">
        <f t="shared" si="190"/>
        <v>'USDJPY',</v>
      </c>
      <c r="M1154" s="4" t="str">
        <f t="shared" si="191"/>
        <v>77.22,</v>
      </c>
      <c r="N1154" s="4" t="str">
        <f t="shared" si="192"/>
        <v>77.57,</v>
      </c>
      <c r="O1154" s="4" t="str">
        <f t="shared" si="193"/>
        <v>77.69,</v>
      </c>
      <c r="P1154" s="4" t="str">
        <f t="shared" si="194"/>
        <v>77.06,</v>
      </c>
      <c r="Q1154" s="5" t="s">
        <v>10</v>
      </c>
      <c r="R1154" s="4" t="str">
        <f t="shared" si="195"/>
        <v>-0.4,</v>
      </c>
      <c r="S1154" s="4" t="str">
        <f t="shared" si="196"/>
        <v>-0.00515</v>
      </c>
      <c r="T1154" s="4" t="str">
        <f t="shared" si="197"/>
        <v>insert into FXRATE values ('20110907','USDJPY',77.22,77.57,77.69,77.06,null, -0.4,-0.00515);</v>
      </c>
    </row>
    <row r="1155" spans="1:20" x14ac:dyDescent="0.2">
      <c r="A1155" s="1">
        <v>20110908</v>
      </c>
      <c r="B1155" s="1" t="s">
        <v>5</v>
      </c>
      <c r="C1155" s="2">
        <v>77.489999999999995</v>
      </c>
      <c r="D1155" s="2">
        <v>77.22</v>
      </c>
      <c r="E1155" s="2">
        <v>77.56</v>
      </c>
      <c r="F1155" s="2">
        <v>77.14</v>
      </c>
      <c r="G1155" s="1" t="s">
        <v>6</v>
      </c>
      <c r="H1155" s="2">
        <f t="shared" si="187"/>
        <v>0.26999999999999602</v>
      </c>
      <c r="I1155" s="3">
        <f t="shared" si="188"/>
        <v>3.4965034965034449E-3</v>
      </c>
      <c r="K1155" s="4" t="str">
        <f t="shared" si="189"/>
        <v>'20110908',</v>
      </c>
      <c r="L1155" s="4" t="str">
        <f t="shared" si="190"/>
        <v>'USDJPY',</v>
      </c>
      <c r="M1155" s="4" t="str">
        <f t="shared" si="191"/>
        <v>77.49,</v>
      </c>
      <c r="N1155" s="4" t="str">
        <f t="shared" si="192"/>
        <v>77.22,</v>
      </c>
      <c r="O1155" s="4" t="str">
        <f t="shared" si="193"/>
        <v>77.56,</v>
      </c>
      <c r="P1155" s="4" t="str">
        <f t="shared" si="194"/>
        <v>77.14,</v>
      </c>
      <c r="Q1155" s="5" t="s">
        <v>10</v>
      </c>
      <c r="R1155" s="4" t="str">
        <f t="shared" si="195"/>
        <v>0.27,</v>
      </c>
      <c r="S1155" s="4" t="str">
        <f t="shared" si="196"/>
        <v>0.0035</v>
      </c>
      <c r="T1155" s="4" t="str">
        <f t="shared" si="197"/>
        <v>insert into FXRATE values ('20110908','USDJPY',77.49,77.22,77.56,77.14,null, 0.27,0.0035);</v>
      </c>
    </row>
    <row r="1156" spans="1:20" x14ac:dyDescent="0.2">
      <c r="A1156" s="1">
        <v>20110909</v>
      </c>
      <c r="B1156" s="1" t="s">
        <v>5</v>
      </c>
      <c r="C1156" s="2">
        <v>77.459999999999994</v>
      </c>
      <c r="D1156" s="2">
        <v>77.47</v>
      </c>
      <c r="E1156" s="2">
        <v>77.84</v>
      </c>
      <c r="F1156" s="2">
        <v>77.09</v>
      </c>
      <c r="G1156" s="1" t="s">
        <v>6</v>
      </c>
      <c r="H1156" s="2">
        <f t="shared" ref="H1156:H1219" si="198">C1156-C1155</f>
        <v>-3.0000000000001137E-2</v>
      </c>
      <c r="I1156" s="3">
        <f t="shared" ref="I1156:I1219" si="199">(C1156-C1155)/C1155</f>
        <v>-3.8714672861015793E-4</v>
      </c>
      <c r="K1156" s="4" t="str">
        <f t="shared" ref="K1156:K1219" si="200">"'"&amp;A1156&amp;"',"</f>
        <v>'20110909',</v>
      </c>
      <c r="L1156" s="4" t="str">
        <f t="shared" ref="L1156:L1219" si="201">"'"&amp;B1156&amp;"',"</f>
        <v>'USDJPY',</v>
      </c>
      <c r="M1156" s="4" t="str">
        <f t="shared" ref="M1156:M1219" si="202">""&amp;C1156&amp;","</f>
        <v>77.46,</v>
      </c>
      <c r="N1156" s="4" t="str">
        <f t="shared" ref="N1156:N1219" si="203">""&amp;D1156&amp;","</f>
        <v>77.47,</v>
      </c>
      <c r="O1156" s="4" t="str">
        <f t="shared" ref="O1156:O1219" si="204">""&amp;E1156&amp;","</f>
        <v>77.84,</v>
      </c>
      <c r="P1156" s="4" t="str">
        <f t="shared" ref="P1156:P1219" si="205">""&amp;F1156&amp;","</f>
        <v>77.09,</v>
      </c>
      <c r="Q1156" s="5" t="s">
        <v>10</v>
      </c>
      <c r="R1156" s="4" t="str">
        <f t="shared" ref="R1156:R1219" si="206">""&amp;ROUND(H1156, 5)&amp;","</f>
        <v>-0.03,</v>
      </c>
      <c r="S1156" s="4" t="str">
        <f t="shared" ref="S1156:S1219" si="207">""&amp;ROUND(I1156,5)&amp;""</f>
        <v>-0.00039</v>
      </c>
      <c r="T1156" s="4" t="str">
        <f t="shared" ref="T1156:T1219" si="208">"insert into FXRATE values ("&amp;K1156&amp;L1156&amp;M1156&amp;N1156&amp;O1156&amp;P1156&amp;Q1156&amp;R1156&amp;S1156&amp;");"</f>
        <v>insert into FXRATE values ('20110909','USDJPY',77.46,77.47,77.84,77.09,null, -0.03,-0.00039);</v>
      </c>
    </row>
    <row r="1157" spans="1:20" x14ac:dyDescent="0.2">
      <c r="A1157" s="1">
        <v>20110912</v>
      </c>
      <c r="B1157" s="1" t="s">
        <v>5</v>
      </c>
      <c r="C1157" s="2">
        <v>77.209999999999994</v>
      </c>
      <c r="D1157" s="2">
        <v>77.459999999999994</v>
      </c>
      <c r="E1157" s="2">
        <v>77.55</v>
      </c>
      <c r="F1157" s="2">
        <v>76.75</v>
      </c>
      <c r="G1157" s="1" t="s">
        <v>6</v>
      </c>
      <c r="H1157" s="2">
        <f t="shared" si="198"/>
        <v>-0.25</v>
      </c>
      <c r="I1157" s="3">
        <f t="shared" si="199"/>
        <v>-3.227472243738704E-3</v>
      </c>
      <c r="K1157" s="4" t="str">
        <f t="shared" si="200"/>
        <v>'20110912',</v>
      </c>
      <c r="L1157" s="4" t="str">
        <f t="shared" si="201"/>
        <v>'USDJPY',</v>
      </c>
      <c r="M1157" s="4" t="str">
        <f t="shared" si="202"/>
        <v>77.21,</v>
      </c>
      <c r="N1157" s="4" t="str">
        <f t="shared" si="203"/>
        <v>77.46,</v>
      </c>
      <c r="O1157" s="4" t="str">
        <f t="shared" si="204"/>
        <v>77.55,</v>
      </c>
      <c r="P1157" s="4" t="str">
        <f t="shared" si="205"/>
        <v>76.75,</v>
      </c>
      <c r="Q1157" s="5" t="s">
        <v>10</v>
      </c>
      <c r="R1157" s="4" t="str">
        <f t="shared" si="206"/>
        <v>-0.25,</v>
      </c>
      <c r="S1157" s="4" t="str">
        <f t="shared" si="207"/>
        <v>-0.00323</v>
      </c>
      <c r="T1157" s="4" t="str">
        <f t="shared" si="208"/>
        <v>insert into FXRATE values ('20110912','USDJPY',77.21,77.46,77.55,76.75,null, -0.25,-0.00323);</v>
      </c>
    </row>
    <row r="1158" spans="1:20" x14ac:dyDescent="0.2">
      <c r="A1158" s="1">
        <v>20110913</v>
      </c>
      <c r="B1158" s="1" t="s">
        <v>5</v>
      </c>
      <c r="C1158" s="2">
        <v>76.89</v>
      </c>
      <c r="D1158" s="2">
        <v>77.150000000000006</v>
      </c>
      <c r="E1158" s="2">
        <v>77.22</v>
      </c>
      <c r="F1158" s="2">
        <v>76.8</v>
      </c>
      <c r="G1158" s="1" t="s">
        <v>6</v>
      </c>
      <c r="H1158" s="2">
        <f t="shared" si="198"/>
        <v>-0.31999999999999318</v>
      </c>
      <c r="I1158" s="3">
        <f t="shared" si="199"/>
        <v>-4.1445408625824789E-3</v>
      </c>
      <c r="K1158" s="4" t="str">
        <f t="shared" si="200"/>
        <v>'20110913',</v>
      </c>
      <c r="L1158" s="4" t="str">
        <f t="shared" si="201"/>
        <v>'USDJPY',</v>
      </c>
      <c r="M1158" s="4" t="str">
        <f t="shared" si="202"/>
        <v>76.89,</v>
      </c>
      <c r="N1158" s="4" t="str">
        <f t="shared" si="203"/>
        <v>77.15,</v>
      </c>
      <c r="O1158" s="4" t="str">
        <f t="shared" si="204"/>
        <v>77.22,</v>
      </c>
      <c r="P1158" s="4" t="str">
        <f t="shared" si="205"/>
        <v>76.8,</v>
      </c>
      <c r="Q1158" s="5" t="s">
        <v>10</v>
      </c>
      <c r="R1158" s="4" t="str">
        <f t="shared" si="206"/>
        <v>-0.32,</v>
      </c>
      <c r="S1158" s="4" t="str">
        <f t="shared" si="207"/>
        <v>-0.00414</v>
      </c>
      <c r="T1158" s="4" t="str">
        <f t="shared" si="208"/>
        <v>insert into FXRATE values ('20110913','USDJPY',76.89,77.15,77.22,76.8,null, -0.32,-0.00414);</v>
      </c>
    </row>
    <row r="1159" spans="1:20" x14ac:dyDescent="0.2">
      <c r="A1159" s="1">
        <v>20110914</v>
      </c>
      <c r="B1159" s="1" t="s">
        <v>5</v>
      </c>
      <c r="C1159" s="2">
        <v>76.62</v>
      </c>
      <c r="D1159" s="2">
        <v>76.989999999999995</v>
      </c>
      <c r="E1159" s="2">
        <v>77.040000000000006</v>
      </c>
      <c r="F1159" s="2">
        <v>76.599999999999994</v>
      </c>
      <c r="G1159" s="1" t="s">
        <v>6</v>
      </c>
      <c r="H1159" s="2">
        <f t="shared" si="198"/>
        <v>-0.26999999999999602</v>
      </c>
      <c r="I1159" s="3">
        <f t="shared" si="199"/>
        <v>-3.5115099492781378E-3</v>
      </c>
      <c r="K1159" s="4" t="str">
        <f t="shared" si="200"/>
        <v>'20110914',</v>
      </c>
      <c r="L1159" s="4" t="str">
        <f t="shared" si="201"/>
        <v>'USDJPY',</v>
      </c>
      <c r="M1159" s="4" t="str">
        <f t="shared" si="202"/>
        <v>76.62,</v>
      </c>
      <c r="N1159" s="4" t="str">
        <f t="shared" si="203"/>
        <v>76.99,</v>
      </c>
      <c r="O1159" s="4" t="str">
        <f t="shared" si="204"/>
        <v>77.04,</v>
      </c>
      <c r="P1159" s="4" t="str">
        <f t="shared" si="205"/>
        <v>76.6,</v>
      </c>
      <c r="Q1159" s="5" t="s">
        <v>10</v>
      </c>
      <c r="R1159" s="4" t="str">
        <f t="shared" si="206"/>
        <v>-0.27,</v>
      </c>
      <c r="S1159" s="4" t="str">
        <f t="shared" si="207"/>
        <v>-0.00351</v>
      </c>
      <c r="T1159" s="4" t="str">
        <f t="shared" si="208"/>
        <v>insert into FXRATE values ('20110914','USDJPY',76.62,76.99,77.04,76.6,null, -0.27,-0.00351);</v>
      </c>
    </row>
    <row r="1160" spans="1:20" x14ac:dyDescent="0.2">
      <c r="A1160" s="1">
        <v>20110915</v>
      </c>
      <c r="B1160" s="1" t="s">
        <v>5</v>
      </c>
      <c r="C1160" s="2">
        <v>76.7</v>
      </c>
      <c r="D1160" s="2">
        <v>76.599999999999994</v>
      </c>
      <c r="E1160" s="2">
        <v>77.28</v>
      </c>
      <c r="F1160" s="2">
        <v>76.55</v>
      </c>
      <c r="G1160" s="1" t="s">
        <v>6</v>
      </c>
      <c r="H1160" s="2">
        <f t="shared" si="198"/>
        <v>7.9999999999998295E-2</v>
      </c>
      <c r="I1160" s="3">
        <f t="shared" si="199"/>
        <v>1.0441138084050939E-3</v>
      </c>
      <c r="K1160" s="4" t="str">
        <f t="shared" si="200"/>
        <v>'20110915',</v>
      </c>
      <c r="L1160" s="4" t="str">
        <f t="shared" si="201"/>
        <v>'USDJPY',</v>
      </c>
      <c r="M1160" s="4" t="str">
        <f t="shared" si="202"/>
        <v>76.7,</v>
      </c>
      <c r="N1160" s="4" t="str">
        <f t="shared" si="203"/>
        <v>76.6,</v>
      </c>
      <c r="O1160" s="4" t="str">
        <f t="shared" si="204"/>
        <v>77.28,</v>
      </c>
      <c r="P1160" s="4" t="str">
        <f t="shared" si="205"/>
        <v>76.55,</v>
      </c>
      <c r="Q1160" s="5" t="s">
        <v>10</v>
      </c>
      <c r="R1160" s="4" t="str">
        <f t="shared" si="206"/>
        <v>0.08,</v>
      </c>
      <c r="S1160" s="4" t="str">
        <f t="shared" si="207"/>
        <v>0.00104</v>
      </c>
      <c r="T1160" s="4" t="str">
        <f t="shared" si="208"/>
        <v>insert into FXRATE values ('20110915','USDJPY',76.7,76.6,77.28,76.55,null, 0.08,0.00104);</v>
      </c>
    </row>
    <row r="1161" spans="1:20" x14ac:dyDescent="0.2">
      <c r="A1161" s="1">
        <v>20110916</v>
      </c>
      <c r="B1161" s="1" t="s">
        <v>5</v>
      </c>
      <c r="C1161" s="2">
        <v>76.83</v>
      </c>
      <c r="D1161" s="2">
        <v>76.78</v>
      </c>
      <c r="E1161" s="2">
        <v>76.94</v>
      </c>
      <c r="F1161" s="2">
        <v>76.64</v>
      </c>
      <c r="G1161" s="1" t="s">
        <v>6</v>
      </c>
      <c r="H1161" s="2">
        <f t="shared" si="198"/>
        <v>0.12999999999999545</v>
      </c>
      <c r="I1161" s="3">
        <f t="shared" si="199"/>
        <v>1.6949152542372289E-3</v>
      </c>
      <c r="K1161" s="4" t="str">
        <f t="shared" si="200"/>
        <v>'20110916',</v>
      </c>
      <c r="L1161" s="4" t="str">
        <f t="shared" si="201"/>
        <v>'USDJPY',</v>
      </c>
      <c r="M1161" s="4" t="str">
        <f t="shared" si="202"/>
        <v>76.83,</v>
      </c>
      <c r="N1161" s="4" t="str">
        <f t="shared" si="203"/>
        <v>76.78,</v>
      </c>
      <c r="O1161" s="4" t="str">
        <f t="shared" si="204"/>
        <v>76.94,</v>
      </c>
      <c r="P1161" s="4" t="str">
        <f t="shared" si="205"/>
        <v>76.64,</v>
      </c>
      <c r="Q1161" s="5" t="s">
        <v>10</v>
      </c>
      <c r="R1161" s="4" t="str">
        <f t="shared" si="206"/>
        <v>0.13,</v>
      </c>
      <c r="S1161" s="4" t="str">
        <f t="shared" si="207"/>
        <v>0.00169</v>
      </c>
      <c r="T1161" s="4" t="str">
        <f t="shared" si="208"/>
        <v>insert into FXRATE values ('20110916','USDJPY',76.83,76.78,76.94,76.64,null, 0.13,0.00169);</v>
      </c>
    </row>
    <row r="1162" spans="1:20" x14ac:dyDescent="0.2">
      <c r="A1162" s="1">
        <v>20110919</v>
      </c>
      <c r="B1162" s="1" t="s">
        <v>5</v>
      </c>
      <c r="C1162" s="2">
        <v>76.55</v>
      </c>
      <c r="D1162" s="2">
        <v>76.91</v>
      </c>
      <c r="E1162" s="2">
        <v>76.95</v>
      </c>
      <c r="F1162" s="2">
        <v>76.319999999999993</v>
      </c>
      <c r="G1162" s="1" t="s">
        <v>6</v>
      </c>
      <c r="H1162" s="2">
        <f t="shared" si="198"/>
        <v>-0.28000000000000114</v>
      </c>
      <c r="I1162" s="3">
        <f t="shared" si="199"/>
        <v>-3.644409735780309E-3</v>
      </c>
      <c r="K1162" s="4" t="str">
        <f t="shared" si="200"/>
        <v>'20110919',</v>
      </c>
      <c r="L1162" s="4" t="str">
        <f t="shared" si="201"/>
        <v>'USDJPY',</v>
      </c>
      <c r="M1162" s="4" t="str">
        <f t="shared" si="202"/>
        <v>76.55,</v>
      </c>
      <c r="N1162" s="4" t="str">
        <f t="shared" si="203"/>
        <v>76.91,</v>
      </c>
      <c r="O1162" s="4" t="str">
        <f t="shared" si="204"/>
        <v>76.95,</v>
      </c>
      <c r="P1162" s="4" t="str">
        <f t="shared" si="205"/>
        <v>76.32,</v>
      </c>
      <c r="Q1162" s="5" t="s">
        <v>10</v>
      </c>
      <c r="R1162" s="4" t="str">
        <f t="shared" si="206"/>
        <v>-0.28,</v>
      </c>
      <c r="S1162" s="4" t="str">
        <f t="shared" si="207"/>
        <v>-0.00364</v>
      </c>
      <c r="T1162" s="4" t="str">
        <f t="shared" si="208"/>
        <v>insert into FXRATE values ('20110919','USDJPY',76.55,76.91,76.95,76.32,null, -0.28,-0.00364);</v>
      </c>
    </row>
    <row r="1163" spans="1:20" x14ac:dyDescent="0.2">
      <c r="A1163" s="1">
        <v>20110920</v>
      </c>
      <c r="B1163" s="1" t="s">
        <v>5</v>
      </c>
      <c r="C1163" s="2">
        <v>76.45</v>
      </c>
      <c r="D1163" s="2">
        <v>76.459999999999994</v>
      </c>
      <c r="E1163" s="2">
        <v>76.739999999999995</v>
      </c>
      <c r="F1163" s="2">
        <v>76.349999999999994</v>
      </c>
      <c r="G1163" s="1" t="s">
        <v>6</v>
      </c>
      <c r="H1163" s="2">
        <f t="shared" si="198"/>
        <v>-9.9999999999994316E-2</v>
      </c>
      <c r="I1163" s="3">
        <f t="shared" si="199"/>
        <v>-1.3063357282820944E-3</v>
      </c>
      <c r="K1163" s="4" t="str">
        <f t="shared" si="200"/>
        <v>'20110920',</v>
      </c>
      <c r="L1163" s="4" t="str">
        <f t="shared" si="201"/>
        <v>'USDJPY',</v>
      </c>
      <c r="M1163" s="4" t="str">
        <f t="shared" si="202"/>
        <v>76.45,</v>
      </c>
      <c r="N1163" s="4" t="str">
        <f t="shared" si="203"/>
        <v>76.46,</v>
      </c>
      <c r="O1163" s="4" t="str">
        <f t="shared" si="204"/>
        <v>76.74,</v>
      </c>
      <c r="P1163" s="4" t="str">
        <f t="shared" si="205"/>
        <v>76.35,</v>
      </c>
      <c r="Q1163" s="5" t="s">
        <v>10</v>
      </c>
      <c r="R1163" s="4" t="str">
        <f t="shared" si="206"/>
        <v>-0.1,</v>
      </c>
      <c r="S1163" s="4" t="str">
        <f t="shared" si="207"/>
        <v>-0.00131</v>
      </c>
      <c r="T1163" s="4" t="str">
        <f t="shared" si="208"/>
        <v>insert into FXRATE values ('20110920','USDJPY',76.45,76.46,76.74,76.35,null, -0.1,-0.00131);</v>
      </c>
    </row>
    <row r="1164" spans="1:20" x14ac:dyDescent="0.2">
      <c r="A1164" s="1">
        <v>20110921</v>
      </c>
      <c r="B1164" s="1" t="s">
        <v>5</v>
      </c>
      <c r="C1164" s="2">
        <v>76.47</v>
      </c>
      <c r="D1164" s="2">
        <v>76.37</v>
      </c>
      <c r="E1164" s="2">
        <v>76.7</v>
      </c>
      <c r="F1164" s="2">
        <v>76.099999999999994</v>
      </c>
      <c r="G1164" s="1" t="s">
        <v>6</v>
      </c>
      <c r="H1164" s="2">
        <f t="shared" si="198"/>
        <v>1.9999999999996021E-2</v>
      </c>
      <c r="I1164" s="3">
        <f t="shared" si="199"/>
        <v>2.6160889470236784E-4</v>
      </c>
      <c r="K1164" s="4" t="str">
        <f t="shared" si="200"/>
        <v>'20110921',</v>
      </c>
      <c r="L1164" s="4" t="str">
        <f t="shared" si="201"/>
        <v>'USDJPY',</v>
      </c>
      <c r="M1164" s="4" t="str">
        <f t="shared" si="202"/>
        <v>76.47,</v>
      </c>
      <c r="N1164" s="4" t="str">
        <f t="shared" si="203"/>
        <v>76.37,</v>
      </c>
      <c r="O1164" s="4" t="str">
        <f t="shared" si="204"/>
        <v>76.7,</v>
      </c>
      <c r="P1164" s="4" t="str">
        <f t="shared" si="205"/>
        <v>76.1,</v>
      </c>
      <c r="Q1164" s="5" t="s">
        <v>10</v>
      </c>
      <c r="R1164" s="4" t="str">
        <f t="shared" si="206"/>
        <v>0.02,</v>
      </c>
      <c r="S1164" s="4" t="str">
        <f t="shared" si="207"/>
        <v>0.00026</v>
      </c>
      <c r="T1164" s="4" t="str">
        <f t="shared" si="208"/>
        <v>insert into FXRATE values ('20110921','USDJPY',76.47,76.37,76.7,76.1,null, 0.02,0.00026);</v>
      </c>
    </row>
    <row r="1165" spans="1:20" x14ac:dyDescent="0.2">
      <c r="A1165" s="1">
        <v>20110922</v>
      </c>
      <c r="B1165" s="1" t="s">
        <v>5</v>
      </c>
      <c r="C1165" s="2">
        <v>76.180000000000007</v>
      </c>
      <c r="D1165" s="2">
        <v>76.42</v>
      </c>
      <c r="E1165" s="2">
        <v>76.94</v>
      </c>
      <c r="F1165" s="2">
        <v>76.099999999999994</v>
      </c>
      <c r="G1165" s="1" t="s">
        <v>6</v>
      </c>
      <c r="H1165" s="2">
        <f t="shared" si="198"/>
        <v>-0.28999999999999204</v>
      </c>
      <c r="I1165" s="3">
        <f t="shared" si="199"/>
        <v>-3.7923368641296202E-3</v>
      </c>
      <c r="K1165" s="4" t="str">
        <f t="shared" si="200"/>
        <v>'20110922',</v>
      </c>
      <c r="L1165" s="4" t="str">
        <f t="shared" si="201"/>
        <v>'USDJPY',</v>
      </c>
      <c r="M1165" s="4" t="str">
        <f t="shared" si="202"/>
        <v>76.18,</v>
      </c>
      <c r="N1165" s="4" t="str">
        <f t="shared" si="203"/>
        <v>76.42,</v>
      </c>
      <c r="O1165" s="4" t="str">
        <f t="shared" si="204"/>
        <v>76.94,</v>
      </c>
      <c r="P1165" s="4" t="str">
        <f t="shared" si="205"/>
        <v>76.1,</v>
      </c>
      <c r="Q1165" s="5" t="s">
        <v>10</v>
      </c>
      <c r="R1165" s="4" t="str">
        <f t="shared" si="206"/>
        <v>-0.29,</v>
      </c>
      <c r="S1165" s="4" t="str">
        <f t="shared" si="207"/>
        <v>-0.00379</v>
      </c>
      <c r="T1165" s="4" t="str">
        <f t="shared" si="208"/>
        <v>insert into FXRATE values ('20110922','USDJPY',76.18,76.42,76.94,76.1,null, -0.29,-0.00379);</v>
      </c>
    </row>
    <row r="1166" spans="1:20" x14ac:dyDescent="0.2">
      <c r="A1166" s="1">
        <v>20110923</v>
      </c>
      <c r="B1166" s="1" t="s">
        <v>5</v>
      </c>
      <c r="C1166" s="2">
        <v>76.599999999999994</v>
      </c>
      <c r="D1166" s="2">
        <v>76.180000000000007</v>
      </c>
      <c r="E1166" s="2">
        <v>76.86</v>
      </c>
      <c r="F1166" s="2">
        <v>76.14</v>
      </c>
      <c r="G1166" s="1" t="s">
        <v>6</v>
      </c>
      <c r="H1166" s="2">
        <f t="shared" si="198"/>
        <v>0.41999999999998749</v>
      </c>
      <c r="I1166" s="3">
        <f t="shared" si="199"/>
        <v>5.5132580729848708E-3</v>
      </c>
      <c r="K1166" s="4" t="str">
        <f t="shared" si="200"/>
        <v>'20110923',</v>
      </c>
      <c r="L1166" s="4" t="str">
        <f t="shared" si="201"/>
        <v>'USDJPY',</v>
      </c>
      <c r="M1166" s="4" t="str">
        <f t="shared" si="202"/>
        <v>76.6,</v>
      </c>
      <c r="N1166" s="4" t="str">
        <f t="shared" si="203"/>
        <v>76.18,</v>
      </c>
      <c r="O1166" s="4" t="str">
        <f t="shared" si="204"/>
        <v>76.86,</v>
      </c>
      <c r="P1166" s="4" t="str">
        <f t="shared" si="205"/>
        <v>76.14,</v>
      </c>
      <c r="Q1166" s="5" t="s">
        <v>10</v>
      </c>
      <c r="R1166" s="4" t="str">
        <f t="shared" si="206"/>
        <v>0.42,</v>
      </c>
      <c r="S1166" s="4" t="str">
        <f t="shared" si="207"/>
        <v>0.00551</v>
      </c>
      <c r="T1166" s="4" t="str">
        <f t="shared" si="208"/>
        <v>insert into FXRATE values ('20110923','USDJPY',76.6,76.18,76.86,76.14,null, 0.42,0.00551);</v>
      </c>
    </row>
    <row r="1167" spans="1:20" x14ac:dyDescent="0.2">
      <c r="A1167" s="1">
        <v>20110926</v>
      </c>
      <c r="B1167" s="1" t="s">
        <v>5</v>
      </c>
      <c r="C1167" s="2">
        <v>76.349999999999994</v>
      </c>
      <c r="D1167" s="2">
        <v>76.599999999999994</v>
      </c>
      <c r="E1167" s="2">
        <v>76.739999999999995</v>
      </c>
      <c r="F1167" s="2">
        <v>76.22</v>
      </c>
      <c r="G1167" s="1" t="s">
        <v>6</v>
      </c>
      <c r="H1167" s="2">
        <f t="shared" si="198"/>
        <v>-0.25</v>
      </c>
      <c r="I1167" s="3">
        <f t="shared" si="199"/>
        <v>-3.2637075718015668E-3</v>
      </c>
      <c r="K1167" s="4" t="str">
        <f t="shared" si="200"/>
        <v>'20110926',</v>
      </c>
      <c r="L1167" s="4" t="str">
        <f t="shared" si="201"/>
        <v>'USDJPY',</v>
      </c>
      <c r="M1167" s="4" t="str">
        <f t="shared" si="202"/>
        <v>76.35,</v>
      </c>
      <c r="N1167" s="4" t="str">
        <f t="shared" si="203"/>
        <v>76.6,</v>
      </c>
      <c r="O1167" s="4" t="str">
        <f t="shared" si="204"/>
        <v>76.74,</v>
      </c>
      <c r="P1167" s="4" t="str">
        <f t="shared" si="205"/>
        <v>76.22,</v>
      </c>
      <c r="Q1167" s="5" t="s">
        <v>10</v>
      </c>
      <c r="R1167" s="4" t="str">
        <f t="shared" si="206"/>
        <v>-0.25,</v>
      </c>
      <c r="S1167" s="4" t="str">
        <f t="shared" si="207"/>
        <v>-0.00326</v>
      </c>
      <c r="T1167" s="4" t="str">
        <f t="shared" si="208"/>
        <v>insert into FXRATE values ('20110926','USDJPY',76.35,76.6,76.74,76.22,null, -0.25,-0.00326);</v>
      </c>
    </row>
    <row r="1168" spans="1:20" x14ac:dyDescent="0.2">
      <c r="A1168" s="1">
        <v>20110927</v>
      </c>
      <c r="B1168" s="1" t="s">
        <v>5</v>
      </c>
      <c r="C1168" s="2">
        <v>76.77</v>
      </c>
      <c r="D1168" s="2">
        <v>76.319999999999993</v>
      </c>
      <c r="E1168" s="2">
        <v>76.89</v>
      </c>
      <c r="F1168" s="2">
        <v>76.260000000000005</v>
      </c>
      <c r="G1168" s="1" t="s">
        <v>6</v>
      </c>
      <c r="H1168" s="2">
        <f t="shared" si="198"/>
        <v>0.42000000000000171</v>
      </c>
      <c r="I1168" s="3">
        <f t="shared" si="199"/>
        <v>5.5009823182711427E-3</v>
      </c>
      <c r="K1168" s="4" t="str">
        <f t="shared" si="200"/>
        <v>'20110927',</v>
      </c>
      <c r="L1168" s="4" t="str">
        <f t="shared" si="201"/>
        <v>'USDJPY',</v>
      </c>
      <c r="M1168" s="4" t="str">
        <f t="shared" si="202"/>
        <v>76.77,</v>
      </c>
      <c r="N1168" s="4" t="str">
        <f t="shared" si="203"/>
        <v>76.32,</v>
      </c>
      <c r="O1168" s="4" t="str">
        <f t="shared" si="204"/>
        <v>76.89,</v>
      </c>
      <c r="P1168" s="4" t="str">
        <f t="shared" si="205"/>
        <v>76.26,</v>
      </c>
      <c r="Q1168" s="5" t="s">
        <v>10</v>
      </c>
      <c r="R1168" s="4" t="str">
        <f t="shared" si="206"/>
        <v>0.42,</v>
      </c>
      <c r="S1168" s="4" t="str">
        <f t="shared" si="207"/>
        <v>0.0055</v>
      </c>
      <c r="T1168" s="4" t="str">
        <f t="shared" si="208"/>
        <v>insert into FXRATE values ('20110927','USDJPY',76.77,76.32,76.89,76.26,null, 0.42,0.0055);</v>
      </c>
    </row>
    <row r="1169" spans="1:20" x14ac:dyDescent="0.2">
      <c r="A1169" s="1">
        <v>20110928</v>
      </c>
      <c r="B1169" s="1" t="s">
        <v>5</v>
      </c>
      <c r="C1169" s="2">
        <v>76.59</v>
      </c>
      <c r="D1169" s="2">
        <v>76.78</v>
      </c>
      <c r="E1169" s="2">
        <v>76.86</v>
      </c>
      <c r="F1169" s="2">
        <v>76.33</v>
      </c>
      <c r="G1169" s="1" t="s">
        <v>6</v>
      </c>
      <c r="H1169" s="2">
        <f t="shared" si="198"/>
        <v>-0.17999999999999261</v>
      </c>
      <c r="I1169" s="3">
        <f t="shared" si="199"/>
        <v>-2.3446658851112756E-3</v>
      </c>
      <c r="K1169" s="4" t="str">
        <f t="shared" si="200"/>
        <v>'20110928',</v>
      </c>
      <c r="L1169" s="4" t="str">
        <f t="shared" si="201"/>
        <v>'USDJPY',</v>
      </c>
      <c r="M1169" s="4" t="str">
        <f t="shared" si="202"/>
        <v>76.59,</v>
      </c>
      <c r="N1169" s="4" t="str">
        <f t="shared" si="203"/>
        <v>76.78,</v>
      </c>
      <c r="O1169" s="4" t="str">
        <f t="shared" si="204"/>
        <v>76.86,</v>
      </c>
      <c r="P1169" s="4" t="str">
        <f t="shared" si="205"/>
        <v>76.33,</v>
      </c>
      <c r="Q1169" s="5" t="s">
        <v>10</v>
      </c>
      <c r="R1169" s="4" t="str">
        <f t="shared" si="206"/>
        <v>-0.18,</v>
      </c>
      <c r="S1169" s="4" t="str">
        <f t="shared" si="207"/>
        <v>-0.00234</v>
      </c>
      <c r="T1169" s="4" t="str">
        <f t="shared" si="208"/>
        <v>insert into FXRATE values ('20110928','USDJPY',76.59,76.78,76.86,76.33,null, -0.18,-0.00234);</v>
      </c>
    </row>
    <row r="1170" spans="1:20" x14ac:dyDescent="0.2">
      <c r="A1170" s="1">
        <v>20110929</v>
      </c>
      <c r="B1170" s="1" t="s">
        <v>5</v>
      </c>
      <c r="C1170" s="2">
        <v>76.81</v>
      </c>
      <c r="D1170" s="2">
        <v>76.53</v>
      </c>
      <c r="E1170" s="2">
        <v>76.989999999999995</v>
      </c>
      <c r="F1170" s="2">
        <v>76.400000000000006</v>
      </c>
      <c r="G1170" s="1" t="s">
        <v>6</v>
      </c>
      <c r="H1170" s="2">
        <f t="shared" si="198"/>
        <v>0.21999999999999886</v>
      </c>
      <c r="I1170" s="3">
        <f t="shared" si="199"/>
        <v>2.8724376550463356E-3</v>
      </c>
      <c r="K1170" s="4" t="str">
        <f t="shared" si="200"/>
        <v>'20110929',</v>
      </c>
      <c r="L1170" s="4" t="str">
        <f t="shared" si="201"/>
        <v>'USDJPY',</v>
      </c>
      <c r="M1170" s="4" t="str">
        <f t="shared" si="202"/>
        <v>76.81,</v>
      </c>
      <c r="N1170" s="4" t="str">
        <f t="shared" si="203"/>
        <v>76.53,</v>
      </c>
      <c r="O1170" s="4" t="str">
        <f t="shared" si="204"/>
        <v>76.99,</v>
      </c>
      <c r="P1170" s="4" t="str">
        <f t="shared" si="205"/>
        <v>76.4,</v>
      </c>
      <c r="Q1170" s="5" t="s">
        <v>10</v>
      </c>
      <c r="R1170" s="4" t="str">
        <f t="shared" si="206"/>
        <v>0.22,</v>
      </c>
      <c r="S1170" s="4" t="str">
        <f t="shared" si="207"/>
        <v>0.00287</v>
      </c>
      <c r="T1170" s="4" t="str">
        <f t="shared" si="208"/>
        <v>insert into FXRATE values ('20110929','USDJPY',76.81,76.53,76.99,76.4,null, 0.22,0.00287);</v>
      </c>
    </row>
    <row r="1171" spans="1:20" x14ac:dyDescent="0.2">
      <c r="A1171" s="1">
        <v>20110930</v>
      </c>
      <c r="B1171" s="1" t="s">
        <v>5</v>
      </c>
      <c r="C1171" s="2">
        <v>77.13</v>
      </c>
      <c r="D1171" s="2">
        <v>76.87</v>
      </c>
      <c r="E1171" s="2">
        <v>77.16</v>
      </c>
      <c r="F1171" s="2">
        <v>76.489999999999995</v>
      </c>
      <c r="G1171" s="1" t="s">
        <v>6</v>
      </c>
      <c r="H1171" s="2">
        <f t="shared" si="198"/>
        <v>0.31999999999999318</v>
      </c>
      <c r="I1171" s="3">
        <f t="shared" si="199"/>
        <v>4.1661242025777005E-3</v>
      </c>
      <c r="K1171" s="4" t="str">
        <f t="shared" si="200"/>
        <v>'20110930',</v>
      </c>
      <c r="L1171" s="4" t="str">
        <f t="shared" si="201"/>
        <v>'USDJPY',</v>
      </c>
      <c r="M1171" s="4" t="str">
        <f t="shared" si="202"/>
        <v>77.13,</v>
      </c>
      <c r="N1171" s="4" t="str">
        <f t="shared" si="203"/>
        <v>76.87,</v>
      </c>
      <c r="O1171" s="4" t="str">
        <f t="shared" si="204"/>
        <v>77.16,</v>
      </c>
      <c r="P1171" s="4" t="str">
        <f t="shared" si="205"/>
        <v>76.49,</v>
      </c>
      <c r="Q1171" s="5" t="s">
        <v>10</v>
      </c>
      <c r="R1171" s="4" t="str">
        <f t="shared" si="206"/>
        <v>0.32,</v>
      </c>
      <c r="S1171" s="4" t="str">
        <f t="shared" si="207"/>
        <v>0.00417</v>
      </c>
      <c r="T1171" s="4" t="str">
        <f t="shared" si="208"/>
        <v>insert into FXRATE values ('20110930','USDJPY',77.13,76.87,77.16,76.49,null, 0.32,0.00417);</v>
      </c>
    </row>
    <row r="1172" spans="1:20" x14ac:dyDescent="0.2">
      <c r="A1172" s="1">
        <v>20111003</v>
      </c>
      <c r="B1172" s="1" t="s">
        <v>5</v>
      </c>
      <c r="C1172" s="2">
        <v>76.61</v>
      </c>
      <c r="D1172" s="2">
        <v>77.099999999999994</v>
      </c>
      <c r="E1172" s="2">
        <v>77.23</v>
      </c>
      <c r="F1172" s="2">
        <v>76.510000000000005</v>
      </c>
      <c r="G1172" s="1" t="s">
        <v>6</v>
      </c>
      <c r="H1172" s="2">
        <f t="shared" si="198"/>
        <v>-0.51999999999999602</v>
      </c>
      <c r="I1172" s="3">
        <f t="shared" si="199"/>
        <v>-6.7418643848048236E-3</v>
      </c>
      <c r="K1172" s="4" t="str">
        <f t="shared" si="200"/>
        <v>'20111003',</v>
      </c>
      <c r="L1172" s="4" t="str">
        <f t="shared" si="201"/>
        <v>'USDJPY',</v>
      </c>
      <c r="M1172" s="4" t="str">
        <f t="shared" si="202"/>
        <v>76.61,</v>
      </c>
      <c r="N1172" s="4" t="str">
        <f t="shared" si="203"/>
        <v>77.1,</v>
      </c>
      <c r="O1172" s="4" t="str">
        <f t="shared" si="204"/>
        <v>77.23,</v>
      </c>
      <c r="P1172" s="4" t="str">
        <f t="shared" si="205"/>
        <v>76.51,</v>
      </c>
      <c r="Q1172" s="5" t="s">
        <v>10</v>
      </c>
      <c r="R1172" s="4" t="str">
        <f t="shared" si="206"/>
        <v>-0.52,</v>
      </c>
      <c r="S1172" s="4" t="str">
        <f t="shared" si="207"/>
        <v>-0.00674</v>
      </c>
      <c r="T1172" s="4" t="str">
        <f t="shared" si="208"/>
        <v>insert into FXRATE values ('20111003','USDJPY',76.61,77.1,77.23,76.51,null, -0.52,-0.00674);</v>
      </c>
    </row>
    <row r="1173" spans="1:20" x14ac:dyDescent="0.2">
      <c r="A1173" s="1">
        <v>20111004</v>
      </c>
      <c r="B1173" s="1" t="s">
        <v>5</v>
      </c>
      <c r="C1173" s="2">
        <v>76.77</v>
      </c>
      <c r="D1173" s="2">
        <v>76.56</v>
      </c>
      <c r="E1173" s="2">
        <v>76.95</v>
      </c>
      <c r="F1173" s="2">
        <v>76.540000000000006</v>
      </c>
      <c r="G1173" s="1" t="s">
        <v>6</v>
      </c>
      <c r="H1173" s="2">
        <f t="shared" si="198"/>
        <v>0.15999999999999659</v>
      </c>
      <c r="I1173" s="3">
        <f t="shared" si="199"/>
        <v>2.0885001957968489E-3</v>
      </c>
      <c r="K1173" s="4" t="str">
        <f t="shared" si="200"/>
        <v>'20111004',</v>
      </c>
      <c r="L1173" s="4" t="str">
        <f t="shared" si="201"/>
        <v>'USDJPY',</v>
      </c>
      <c r="M1173" s="4" t="str">
        <f t="shared" si="202"/>
        <v>76.77,</v>
      </c>
      <c r="N1173" s="4" t="str">
        <f t="shared" si="203"/>
        <v>76.56,</v>
      </c>
      <c r="O1173" s="4" t="str">
        <f t="shared" si="204"/>
        <v>76.95,</v>
      </c>
      <c r="P1173" s="4" t="str">
        <f t="shared" si="205"/>
        <v>76.54,</v>
      </c>
      <c r="Q1173" s="5" t="s">
        <v>10</v>
      </c>
      <c r="R1173" s="4" t="str">
        <f t="shared" si="206"/>
        <v>0.16,</v>
      </c>
      <c r="S1173" s="4" t="str">
        <f t="shared" si="207"/>
        <v>0.00209</v>
      </c>
      <c r="T1173" s="4" t="str">
        <f t="shared" si="208"/>
        <v>insert into FXRATE values ('20111004','USDJPY',76.77,76.56,76.95,76.54,null, 0.16,0.00209);</v>
      </c>
    </row>
    <row r="1174" spans="1:20" x14ac:dyDescent="0.2">
      <c r="A1174" s="1">
        <v>20111005</v>
      </c>
      <c r="B1174" s="1" t="s">
        <v>5</v>
      </c>
      <c r="C1174" s="2">
        <v>76.77</v>
      </c>
      <c r="D1174" s="2">
        <v>76.95</v>
      </c>
      <c r="E1174" s="2">
        <v>77.040000000000006</v>
      </c>
      <c r="F1174" s="2">
        <v>76.61</v>
      </c>
      <c r="G1174" s="1" t="s">
        <v>6</v>
      </c>
      <c r="H1174" s="2">
        <f t="shared" si="198"/>
        <v>0</v>
      </c>
      <c r="I1174" s="3">
        <f t="shared" si="199"/>
        <v>0</v>
      </c>
      <c r="K1174" s="4" t="str">
        <f t="shared" si="200"/>
        <v>'20111005',</v>
      </c>
      <c r="L1174" s="4" t="str">
        <f t="shared" si="201"/>
        <v>'USDJPY',</v>
      </c>
      <c r="M1174" s="4" t="str">
        <f t="shared" si="202"/>
        <v>76.77,</v>
      </c>
      <c r="N1174" s="4" t="str">
        <f t="shared" si="203"/>
        <v>76.95,</v>
      </c>
      <c r="O1174" s="4" t="str">
        <f t="shared" si="204"/>
        <v>77.04,</v>
      </c>
      <c r="P1174" s="4" t="str">
        <f t="shared" si="205"/>
        <v>76.61,</v>
      </c>
      <c r="Q1174" s="5" t="s">
        <v>10</v>
      </c>
      <c r="R1174" s="4" t="str">
        <f t="shared" si="206"/>
        <v>0,</v>
      </c>
      <c r="S1174" s="4" t="str">
        <f t="shared" si="207"/>
        <v>0</v>
      </c>
      <c r="T1174" s="4" t="str">
        <f t="shared" si="208"/>
        <v>insert into FXRATE values ('20111005','USDJPY',76.77,76.95,77.04,76.61,null, 0,0);</v>
      </c>
    </row>
    <row r="1175" spans="1:20" x14ac:dyDescent="0.2">
      <c r="A1175" s="1">
        <v>20111006</v>
      </c>
      <c r="B1175" s="1" t="s">
        <v>5</v>
      </c>
      <c r="C1175" s="2">
        <v>76.569999999999993</v>
      </c>
      <c r="D1175" s="2">
        <v>76.73</v>
      </c>
      <c r="E1175" s="2">
        <v>76.81</v>
      </c>
      <c r="F1175" s="2">
        <v>76.56</v>
      </c>
      <c r="G1175" s="1" t="s">
        <v>6</v>
      </c>
      <c r="H1175" s="2">
        <f t="shared" si="198"/>
        <v>-0.20000000000000284</v>
      </c>
      <c r="I1175" s="3">
        <f t="shared" si="199"/>
        <v>-2.6051843167904502E-3</v>
      </c>
      <c r="K1175" s="4" t="str">
        <f t="shared" si="200"/>
        <v>'20111006',</v>
      </c>
      <c r="L1175" s="4" t="str">
        <f t="shared" si="201"/>
        <v>'USDJPY',</v>
      </c>
      <c r="M1175" s="4" t="str">
        <f t="shared" si="202"/>
        <v>76.57,</v>
      </c>
      <c r="N1175" s="4" t="str">
        <f t="shared" si="203"/>
        <v>76.73,</v>
      </c>
      <c r="O1175" s="4" t="str">
        <f t="shared" si="204"/>
        <v>76.81,</v>
      </c>
      <c r="P1175" s="4" t="str">
        <f t="shared" si="205"/>
        <v>76.56,</v>
      </c>
      <c r="Q1175" s="5" t="s">
        <v>10</v>
      </c>
      <c r="R1175" s="4" t="str">
        <f t="shared" si="206"/>
        <v>-0.2,</v>
      </c>
      <c r="S1175" s="4" t="str">
        <f t="shared" si="207"/>
        <v>-0.00261</v>
      </c>
      <c r="T1175" s="4" t="str">
        <f t="shared" si="208"/>
        <v>insert into FXRATE values ('20111006','USDJPY',76.57,76.73,76.81,76.56,null, -0.2,-0.00261);</v>
      </c>
    </row>
    <row r="1176" spans="1:20" x14ac:dyDescent="0.2">
      <c r="A1176" s="1">
        <v>20111007</v>
      </c>
      <c r="B1176" s="1" t="s">
        <v>5</v>
      </c>
      <c r="C1176" s="2">
        <v>76.77</v>
      </c>
      <c r="D1176" s="2">
        <v>76.569999999999993</v>
      </c>
      <c r="E1176" s="2">
        <v>76.89</v>
      </c>
      <c r="F1176" s="2">
        <v>76.569999999999993</v>
      </c>
      <c r="G1176" s="1" t="s">
        <v>6</v>
      </c>
      <c r="H1176" s="2">
        <f t="shared" si="198"/>
        <v>0.20000000000000284</v>
      </c>
      <c r="I1176" s="3">
        <f t="shared" si="199"/>
        <v>2.6119890296461127E-3</v>
      </c>
      <c r="K1176" s="4" t="str">
        <f t="shared" si="200"/>
        <v>'20111007',</v>
      </c>
      <c r="L1176" s="4" t="str">
        <f t="shared" si="201"/>
        <v>'USDJPY',</v>
      </c>
      <c r="M1176" s="4" t="str">
        <f t="shared" si="202"/>
        <v>76.77,</v>
      </c>
      <c r="N1176" s="4" t="str">
        <f t="shared" si="203"/>
        <v>76.57,</v>
      </c>
      <c r="O1176" s="4" t="str">
        <f t="shared" si="204"/>
        <v>76.89,</v>
      </c>
      <c r="P1176" s="4" t="str">
        <f t="shared" si="205"/>
        <v>76.57,</v>
      </c>
      <c r="Q1176" s="5" t="s">
        <v>10</v>
      </c>
      <c r="R1176" s="4" t="str">
        <f t="shared" si="206"/>
        <v>0.2,</v>
      </c>
      <c r="S1176" s="4" t="str">
        <f t="shared" si="207"/>
        <v>0.00261</v>
      </c>
      <c r="T1176" s="4" t="str">
        <f t="shared" si="208"/>
        <v>insert into FXRATE values ('20111007','USDJPY',76.77,76.57,76.89,76.57,null, 0.2,0.00261);</v>
      </c>
    </row>
    <row r="1177" spans="1:20" x14ac:dyDescent="0.2">
      <c r="A1177" s="1">
        <v>20111010</v>
      </c>
      <c r="B1177" s="1" t="s">
        <v>5</v>
      </c>
      <c r="C1177" s="2">
        <v>76.63</v>
      </c>
      <c r="D1177" s="2">
        <v>76.8</v>
      </c>
      <c r="E1177" s="2">
        <v>76.819999999999993</v>
      </c>
      <c r="F1177" s="2">
        <v>76.56</v>
      </c>
      <c r="G1177" s="1" t="s">
        <v>6</v>
      </c>
      <c r="H1177" s="2">
        <f t="shared" si="198"/>
        <v>-0.14000000000000057</v>
      </c>
      <c r="I1177" s="3">
        <f t="shared" si="199"/>
        <v>-1.8236290217532967E-3</v>
      </c>
      <c r="K1177" s="4" t="str">
        <f t="shared" si="200"/>
        <v>'20111010',</v>
      </c>
      <c r="L1177" s="4" t="str">
        <f t="shared" si="201"/>
        <v>'USDJPY',</v>
      </c>
      <c r="M1177" s="4" t="str">
        <f t="shared" si="202"/>
        <v>76.63,</v>
      </c>
      <c r="N1177" s="4" t="str">
        <f t="shared" si="203"/>
        <v>76.8,</v>
      </c>
      <c r="O1177" s="4" t="str">
        <f t="shared" si="204"/>
        <v>76.82,</v>
      </c>
      <c r="P1177" s="4" t="str">
        <f t="shared" si="205"/>
        <v>76.56,</v>
      </c>
      <c r="Q1177" s="5" t="s">
        <v>10</v>
      </c>
      <c r="R1177" s="4" t="str">
        <f t="shared" si="206"/>
        <v>-0.14,</v>
      </c>
      <c r="S1177" s="4" t="str">
        <f t="shared" si="207"/>
        <v>-0.00182</v>
      </c>
      <c r="T1177" s="4" t="str">
        <f t="shared" si="208"/>
        <v>insert into FXRATE values ('20111010','USDJPY',76.63,76.8,76.82,76.56,null, -0.14,-0.00182);</v>
      </c>
    </row>
    <row r="1178" spans="1:20" x14ac:dyDescent="0.2">
      <c r="A1178" s="1">
        <v>20111011</v>
      </c>
      <c r="B1178" s="1" t="s">
        <v>5</v>
      </c>
      <c r="C1178" s="2">
        <v>76.599999999999994</v>
      </c>
      <c r="D1178" s="2">
        <v>76.63</v>
      </c>
      <c r="E1178" s="2">
        <v>76.739999999999995</v>
      </c>
      <c r="F1178" s="2">
        <v>76.59</v>
      </c>
      <c r="G1178" s="1" t="s">
        <v>6</v>
      </c>
      <c r="H1178" s="2">
        <f t="shared" si="198"/>
        <v>-3.0000000000001137E-2</v>
      </c>
      <c r="I1178" s="3">
        <f t="shared" si="199"/>
        <v>-3.9149158293098186E-4</v>
      </c>
      <c r="K1178" s="4" t="str">
        <f t="shared" si="200"/>
        <v>'20111011',</v>
      </c>
      <c r="L1178" s="4" t="str">
        <f t="shared" si="201"/>
        <v>'USDJPY',</v>
      </c>
      <c r="M1178" s="4" t="str">
        <f t="shared" si="202"/>
        <v>76.6,</v>
      </c>
      <c r="N1178" s="4" t="str">
        <f t="shared" si="203"/>
        <v>76.63,</v>
      </c>
      <c r="O1178" s="4" t="str">
        <f t="shared" si="204"/>
        <v>76.74,</v>
      </c>
      <c r="P1178" s="4" t="str">
        <f t="shared" si="205"/>
        <v>76.59,</v>
      </c>
      <c r="Q1178" s="5" t="s">
        <v>10</v>
      </c>
      <c r="R1178" s="4" t="str">
        <f t="shared" si="206"/>
        <v>-0.03,</v>
      </c>
      <c r="S1178" s="4" t="str">
        <f t="shared" si="207"/>
        <v>-0.00039</v>
      </c>
      <c r="T1178" s="4" t="str">
        <f t="shared" si="208"/>
        <v>insert into FXRATE values ('20111011','USDJPY',76.6,76.63,76.74,76.59,null, -0.03,-0.00039);</v>
      </c>
    </row>
    <row r="1179" spans="1:20" x14ac:dyDescent="0.2">
      <c r="A1179" s="1">
        <v>20111012</v>
      </c>
      <c r="B1179" s="1" t="s">
        <v>5</v>
      </c>
      <c r="C1179" s="2">
        <v>77.239999999999995</v>
      </c>
      <c r="D1179" s="2">
        <v>76.599999999999994</v>
      </c>
      <c r="E1179" s="2">
        <v>77.45</v>
      </c>
      <c r="F1179" s="2">
        <v>76.31</v>
      </c>
      <c r="G1179" s="1" t="s">
        <v>6</v>
      </c>
      <c r="H1179" s="2">
        <f t="shared" si="198"/>
        <v>0.64000000000000057</v>
      </c>
      <c r="I1179" s="3">
        <f t="shared" si="199"/>
        <v>8.3550913838120189E-3</v>
      </c>
      <c r="K1179" s="4" t="str">
        <f t="shared" si="200"/>
        <v>'20111012',</v>
      </c>
      <c r="L1179" s="4" t="str">
        <f t="shared" si="201"/>
        <v>'USDJPY',</v>
      </c>
      <c r="M1179" s="4" t="str">
        <f t="shared" si="202"/>
        <v>77.24,</v>
      </c>
      <c r="N1179" s="4" t="str">
        <f t="shared" si="203"/>
        <v>76.6,</v>
      </c>
      <c r="O1179" s="4" t="str">
        <f t="shared" si="204"/>
        <v>77.45,</v>
      </c>
      <c r="P1179" s="4" t="str">
        <f t="shared" si="205"/>
        <v>76.31,</v>
      </c>
      <c r="Q1179" s="5" t="s">
        <v>10</v>
      </c>
      <c r="R1179" s="4" t="str">
        <f t="shared" si="206"/>
        <v>0.64,</v>
      </c>
      <c r="S1179" s="4" t="str">
        <f t="shared" si="207"/>
        <v>0.00836</v>
      </c>
      <c r="T1179" s="4" t="str">
        <f t="shared" si="208"/>
        <v>insert into FXRATE values ('20111012','USDJPY',77.24,76.6,77.45,76.31,null, 0.64,0.00836);</v>
      </c>
    </row>
    <row r="1180" spans="1:20" x14ac:dyDescent="0.2">
      <c r="A1180" s="1">
        <v>20111013</v>
      </c>
      <c r="B1180" s="1" t="s">
        <v>5</v>
      </c>
      <c r="C1180" s="2">
        <v>76.77</v>
      </c>
      <c r="D1180" s="2">
        <v>77.22</v>
      </c>
      <c r="E1180" s="2">
        <v>77.28</v>
      </c>
      <c r="F1180" s="2">
        <v>76.67</v>
      </c>
      <c r="G1180" s="1" t="s">
        <v>6</v>
      </c>
      <c r="H1180" s="2">
        <f t="shared" si="198"/>
        <v>-0.46999999999999886</v>
      </c>
      <c r="I1180" s="3">
        <f t="shared" si="199"/>
        <v>-6.0849300880372725E-3</v>
      </c>
      <c r="K1180" s="4" t="str">
        <f t="shared" si="200"/>
        <v>'20111013',</v>
      </c>
      <c r="L1180" s="4" t="str">
        <f t="shared" si="201"/>
        <v>'USDJPY',</v>
      </c>
      <c r="M1180" s="4" t="str">
        <f t="shared" si="202"/>
        <v>76.77,</v>
      </c>
      <c r="N1180" s="4" t="str">
        <f t="shared" si="203"/>
        <v>77.22,</v>
      </c>
      <c r="O1180" s="4" t="str">
        <f t="shared" si="204"/>
        <v>77.28,</v>
      </c>
      <c r="P1180" s="4" t="str">
        <f t="shared" si="205"/>
        <v>76.67,</v>
      </c>
      <c r="Q1180" s="5" t="s">
        <v>10</v>
      </c>
      <c r="R1180" s="4" t="str">
        <f t="shared" si="206"/>
        <v>-0.47,</v>
      </c>
      <c r="S1180" s="4" t="str">
        <f t="shared" si="207"/>
        <v>-0.00608</v>
      </c>
      <c r="T1180" s="4" t="str">
        <f t="shared" si="208"/>
        <v>insert into FXRATE values ('20111013','USDJPY',76.77,77.22,77.28,76.67,null, -0.47,-0.00608);</v>
      </c>
    </row>
    <row r="1181" spans="1:20" x14ac:dyDescent="0.2">
      <c r="A1181" s="1">
        <v>20111014</v>
      </c>
      <c r="B1181" s="1" t="s">
        <v>5</v>
      </c>
      <c r="C1181" s="2">
        <v>77.16</v>
      </c>
      <c r="D1181" s="2">
        <v>76.77</v>
      </c>
      <c r="E1181" s="2">
        <v>77.42</v>
      </c>
      <c r="F1181" s="2">
        <v>76.77</v>
      </c>
      <c r="G1181" s="1" t="s">
        <v>6</v>
      </c>
      <c r="H1181" s="2">
        <f t="shared" si="198"/>
        <v>0.39000000000000057</v>
      </c>
      <c r="I1181" s="3">
        <f t="shared" si="199"/>
        <v>5.0801094177413131E-3</v>
      </c>
      <c r="K1181" s="4" t="str">
        <f t="shared" si="200"/>
        <v>'20111014',</v>
      </c>
      <c r="L1181" s="4" t="str">
        <f t="shared" si="201"/>
        <v>'USDJPY',</v>
      </c>
      <c r="M1181" s="4" t="str">
        <f t="shared" si="202"/>
        <v>77.16,</v>
      </c>
      <c r="N1181" s="4" t="str">
        <f t="shared" si="203"/>
        <v>76.77,</v>
      </c>
      <c r="O1181" s="4" t="str">
        <f t="shared" si="204"/>
        <v>77.42,</v>
      </c>
      <c r="P1181" s="4" t="str">
        <f t="shared" si="205"/>
        <v>76.77,</v>
      </c>
      <c r="Q1181" s="5" t="s">
        <v>10</v>
      </c>
      <c r="R1181" s="4" t="str">
        <f t="shared" si="206"/>
        <v>0.39,</v>
      </c>
      <c r="S1181" s="4" t="str">
        <f t="shared" si="207"/>
        <v>0.00508</v>
      </c>
      <c r="T1181" s="4" t="str">
        <f t="shared" si="208"/>
        <v>insert into FXRATE values ('20111014','USDJPY',77.16,76.77,77.42,76.77,null, 0.39,0.00508);</v>
      </c>
    </row>
    <row r="1182" spans="1:20" x14ac:dyDescent="0.2">
      <c r="A1182" s="1">
        <v>20111017</v>
      </c>
      <c r="B1182" s="1" t="s">
        <v>5</v>
      </c>
      <c r="C1182" s="2">
        <v>76.72</v>
      </c>
      <c r="D1182" s="2">
        <v>77.16</v>
      </c>
      <c r="E1182" s="2">
        <v>77.42</v>
      </c>
      <c r="F1182" s="2">
        <v>76.599999999999994</v>
      </c>
      <c r="G1182" s="1" t="s">
        <v>6</v>
      </c>
      <c r="H1182" s="2">
        <f t="shared" si="198"/>
        <v>-0.43999999999999773</v>
      </c>
      <c r="I1182" s="3">
        <f t="shared" si="199"/>
        <v>-5.7024364955935427E-3</v>
      </c>
      <c r="K1182" s="4" t="str">
        <f t="shared" si="200"/>
        <v>'20111017',</v>
      </c>
      <c r="L1182" s="4" t="str">
        <f t="shared" si="201"/>
        <v>'USDJPY',</v>
      </c>
      <c r="M1182" s="4" t="str">
        <f t="shared" si="202"/>
        <v>76.72,</v>
      </c>
      <c r="N1182" s="4" t="str">
        <f t="shared" si="203"/>
        <v>77.16,</v>
      </c>
      <c r="O1182" s="4" t="str">
        <f t="shared" si="204"/>
        <v>77.42,</v>
      </c>
      <c r="P1182" s="4" t="str">
        <f t="shared" si="205"/>
        <v>76.6,</v>
      </c>
      <c r="Q1182" s="5" t="s">
        <v>10</v>
      </c>
      <c r="R1182" s="4" t="str">
        <f t="shared" si="206"/>
        <v>-0.44,</v>
      </c>
      <c r="S1182" s="4" t="str">
        <f t="shared" si="207"/>
        <v>-0.0057</v>
      </c>
      <c r="T1182" s="4" t="str">
        <f t="shared" si="208"/>
        <v>insert into FXRATE values ('20111017','USDJPY',76.72,77.16,77.42,76.6,null, -0.44,-0.0057);</v>
      </c>
    </row>
    <row r="1183" spans="1:20" x14ac:dyDescent="0.2">
      <c r="A1183" s="1">
        <v>20111018</v>
      </c>
      <c r="B1183" s="1" t="s">
        <v>5</v>
      </c>
      <c r="C1183" s="2">
        <v>76.73</v>
      </c>
      <c r="D1183" s="2">
        <v>76.72</v>
      </c>
      <c r="E1183" s="2">
        <v>76.88</v>
      </c>
      <c r="F1183" s="2">
        <v>76.62</v>
      </c>
      <c r="G1183" s="1" t="s">
        <v>6</v>
      </c>
      <c r="H1183" s="2">
        <f t="shared" si="198"/>
        <v>1.0000000000005116E-2</v>
      </c>
      <c r="I1183" s="3">
        <f t="shared" si="199"/>
        <v>1.3034410844636491E-4</v>
      </c>
      <c r="K1183" s="4" t="str">
        <f t="shared" si="200"/>
        <v>'20111018',</v>
      </c>
      <c r="L1183" s="4" t="str">
        <f t="shared" si="201"/>
        <v>'USDJPY',</v>
      </c>
      <c r="M1183" s="4" t="str">
        <f t="shared" si="202"/>
        <v>76.73,</v>
      </c>
      <c r="N1183" s="4" t="str">
        <f t="shared" si="203"/>
        <v>76.72,</v>
      </c>
      <c r="O1183" s="4" t="str">
        <f t="shared" si="204"/>
        <v>76.88,</v>
      </c>
      <c r="P1183" s="4" t="str">
        <f t="shared" si="205"/>
        <v>76.62,</v>
      </c>
      <c r="Q1183" s="5" t="s">
        <v>10</v>
      </c>
      <c r="R1183" s="4" t="str">
        <f t="shared" si="206"/>
        <v>0.01,</v>
      </c>
      <c r="S1183" s="4" t="str">
        <f t="shared" si="207"/>
        <v>0.00013</v>
      </c>
      <c r="T1183" s="4" t="str">
        <f t="shared" si="208"/>
        <v>insert into FXRATE values ('20111018','USDJPY',76.73,76.72,76.88,76.62,null, 0.01,0.00013);</v>
      </c>
    </row>
    <row r="1184" spans="1:20" x14ac:dyDescent="0.2">
      <c r="A1184" s="1">
        <v>20111019</v>
      </c>
      <c r="B1184" s="1" t="s">
        <v>5</v>
      </c>
      <c r="C1184" s="2">
        <v>76.7</v>
      </c>
      <c r="D1184" s="2">
        <v>76.73</v>
      </c>
      <c r="E1184" s="2">
        <v>76.84</v>
      </c>
      <c r="F1184" s="2">
        <v>76.650000000000006</v>
      </c>
      <c r="G1184" s="1" t="s">
        <v>6</v>
      </c>
      <c r="H1184" s="2">
        <f t="shared" si="198"/>
        <v>-3.0000000000001137E-2</v>
      </c>
      <c r="I1184" s="3">
        <f t="shared" si="199"/>
        <v>-3.9098136322170124E-4</v>
      </c>
      <c r="K1184" s="4" t="str">
        <f t="shared" si="200"/>
        <v>'20111019',</v>
      </c>
      <c r="L1184" s="4" t="str">
        <f t="shared" si="201"/>
        <v>'USDJPY',</v>
      </c>
      <c r="M1184" s="4" t="str">
        <f t="shared" si="202"/>
        <v>76.7,</v>
      </c>
      <c r="N1184" s="4" t="str">
        <f t="shared" si="203"/>
        <v>76.73,</v>
      </c>
      <c r="O1184" s="4" t="str">
        <f t="shared" si="204"/>
        <v>76.84,</v>
      </c>
      <c r="P1184" s="4" t="str">
        <f t="shared" si="205"/>
        <v>76.65,</v>
      </c>
      <c r="Q1184" s="5" t="s">
        <v>10</v>
      </c>
      <c r="R1184" s="4" t="str">
        <f t="shared" si="206"/>
        <v>-0.03,</v>
      </c>
      <c r="S1184" s="4" t="str">
        <f t="shared" si="207"/>
        <v>-0.00039</v>
      </c>
      <c r="T1184" s="4" t="str">
        <f t="shared" si="208"/>
        <v>insert into FXRATE values ('20111019','USDJPY',76.7,76.73,76.84,76.65,null, -0.03,-0.00039);</v>
      </c>
    </row>
    <row r="1185" spans="1:20" x14ac:dyDescent="0.2">
      <c r="A1185" s="1">
        <v>20111020</v>
      </c>
      <c r="B1185" s="1" t="s">
        <v>5</v>
      </c>
      <c r="C1185" s="2">
        <v>76.77</v>
      </c>
      <c r="D1185" s="2">
        <v>76.8</v>
      </c>
      <c r="E1185" s="2">
        <v>77.06</v>
      </c>
      <c r="F1185" s="2">
        <v>76.67</v>
      </c>
      <c r="G1185" s="1" t="s">
        <v>6</v>
      </c>
      <c r="H1185" s="2">
        <f t="shared" si="198"/>
        <v>6.9999999999993179E-2</v>
      </c>
      <c r="I1185" s="3">
        <f t="shared" si="199"/>
        <v>9.1264667535845083E-4</v>
      </c>
      <c r="K1185" s="4" t="str">
        <f t="shared" si="200"/>
        <v>'20111020',</v>
      </c>
      <c r="L1185" s="4" t="str">
        <f t="shared" si="201"/>
        <v>'USDJPY',</v>
      </c>
      <c r="M1185" s="4" t="str">
        <f t="shared" si="202"/>
        <v>76.77,</v>
      </c>
      <c r="N1185" s="4" t="str">
        <f t="shared" si="203"/>
        <v>76.8,</v>
      </c>
      <c r="O1185" s="4" t="str">
        <f t="shared" si="204"/>
        <v>77.06,</v>
      </c>
      <c r="P1185" s="4" t="str">
        <f t="shared" si="205"/>
        <v>76.67,</v>
      </c>
      <c r="Q1185" s="5" t="s">
        <v>10</v>
      </c>
      <c r="R1185" s="4" t="str">
        <f t="shared" si="206"/>
        <v>0.07,</v>
      </c>
      <c r="S1185" s="4" t="str">
        <f t="shared" si="207"/>
        <v>0.00091</v>
      </c>
      <c r="T1185" s="4" t="str">
        <f t="shared" si="208"/>
        <v>insert into FXRATE values ('20111020','USDJPY',76.77,76.8,77.06,76.67,null, 0.07,0.00091);</v>
      </c>
    </row>
    <row r="1186" spans="1:20" x14ac:dyDescent="0.2">
      <c r="A1186" s="1">
        <v>20111021</v>
      </c>
      <c r="B1186" s="1" t="s">
        <v>5</v>
      </c>
      <c r="C1186" s="2">
        <v>76.069999999999993</v>
      </c>
      <c r="D1186" s="2">
        <v>76.77</v>
      </c>
      <c r="E1186" s="2">
        <v>76.89</v>
      </c>
      <c r="F1186" s="2">
        <v>75.8</v>
      </c>
      <c r="G1186" s="1" t="s">
        <v>6</v>
      </c>
      <c r="H1186" s="2">
        <f t="shared" si="198"/>
        <v>-0.70000000000000284</v>
      </c>
      <c r="I1186" s="3">
        <f t="shared" si="199"/>
        <v>-9.118145108766483E-3</v>
      </c>
      <c r="K1186" s="4" t="str">
        <f t="shared" si="200"/>
        <v>'20111021',</v>
      </c>
      <c r="L1186" s="4" t="str">
        <f t="shared" si="201"/>
        <v>'USDJPY',</v>
      </c>
      <c r="M1186" s="4" t="str">
        <f t="shared" si="202"/>
        <v>76.07,</v>
      </c>
      <c r="N1186" s="4" t="str">
        <f t="shared" si="203"/>
        <v>76.77,</v>
      </c>
      <c r="O1186" s="4" t="str">
        <f t="shared" si="204"/>
        <v>76.89,</v>
      </c>
      <c r="P1186" s="4" t="str">
        <f t="shared" si="205"/>
        <v>75.8,</v>
      </c>
      <c r="Q1186" s="5" t="s">
        <v>10</v>
      </c>
      <c r="R1186" s="4" t="str">
        <f t="shared" si="206"/>
        <v>-0.7,</v>
      </c>
      <c r="S1186" s="4" t="str">
        <f t="shared" si="207"/>
        <v>-0.00912</v>
      </c>
      <c r="T1186" s="4" t="str">
        <f t="shared" si="208"/>
        <v>insert into FXRATE values ('20111021','USDJPY',76.07,76.77,76.89,75.8,null, -0.7,-0.00912);</v>
      </c>
    </row>
    <row r="1187" spans="1:20" x14ac:dyDescent="0.2">
      <c r="A1187" s="1">
        <v>20111024</v>
      </c>
      <c r="B1187" s="1" t="s">
        <v>5</v>
      </c>
      <c r="C1187" s="2">
        <v>76.06</v>
      </c>
      <c r="D1187" s="2">
        <v>76.209999999999994</v>
      </c>
      <c r="E1187" s="2">
        <v>76.45</v>
      </c>
      <c r="F1187" s="2">
        <v>75.98</v>
      </c>
      <c r="G1187" s="1" t="s">
        <v>6</v>
      </c>
      <c r="H1187" s="2">
        <f t="shared" si="198"/>
        <v>-9.9999999999909051E-3</v>
      </c>
      <c r="I1187" s="3">
        <f t="shared" si="199"/>
        <v>-1.3145786775326548E-4</v>
      </c>
      <c r="K1187" s="4" t="str">
        <f t="shared" si="200"/>
        <v>'20111024',</v>
      </c>
      <c r="L1187" s="4" t="str">
        <f t="shared" si="201"/>
        <v>'USDJPY',</v>
      </c>
      <c r="M1187" s="4" t="str">
        <f t="shared" si="202"/>
        <v>76.06,</v>
      </c>
      <c r="N1187" s="4" t="str">
        <f t="shared" si="203"/>
        <v>76.21,</v>
      </c>
      <c r="O1187" s="4" t="str">
        <f t="shared" si="204"/>
        <v>76.45,</v>
      </c>
      <c r="P1187" s="4" t="str">
        <f t="shared" si="205"/>
        <v>75.98,</v>
      </c>
      <c r="Q1187" s="5" t="s">
        <v>10</v>
      </c>
      <c r="R1187" s="4" t="str">
        <f t="shared" si="206"/>
        <v>-0.01,</v>
      </c>
      <c r="S1187" s="4" t="str">
        <f t="shared" si="207"/>
        <v>-0.00013</v>
      </c>
      <c r="T1187" s="4" t="str">
        <f t="shared" si="208"/>
        <v>insert into FXRATE values ('20111024','USDJPY',76.06,76.21,76.45,75.98,null, -0.01,-0.00013);</v>
      </c>
    </row>
    <row r="1188" spans="1:20" x14ac:dyDescent="0.2">
      <c r="A1188" s="1">
        <v>20111025</v>
      </c>
      <c r="B1188" s="1" t="s">
        <v>5</v>
      </c>
      <c r="C1188" s="2">
        <v>75.92</v>
      </c>
      <c r="D1188" s="2">
        <v>76.180000000000007</v>
      </c>
      <c r="E1188" s="2">
        <v>76.27</v>
      </c>
      <c r="F1188" s="2">
        <v>75.73</v>
      </c>
      <c r="G1188" s="1" t="s">
        <v>6</v>
      </c>
      <c r="H1188" s="2">
        <f t="shared" si="198"/>
        <v>-0.14000000000000057</v>
      </c>
      <c r="I1188" s="3">
        <f t="shared" si="199"/>
        <v>-1.8406521167499417E-3</v>
      </c>
      <c r="K1188" s="4" t="str">
        <f t="shared" si="200"/>
        <v>'20111025',</v>
      </c>
      <c r="L1188" s="4" t="str">
        <f t="shared" si="201"/>
        <v>'USDJPY',</v>
      </c>
      <c r="M1188" s="4" t="str">
        <f t="shared" si="202"/>
        <v>75.92,</v>
      </c>
      <c r="N1188" s="4" t="str">
        <f t="shared" si="203"/>
        <v>76.18,</v>
      </c>
      <c r="O1188" s="4" t="str">
        <f t="shared" si="204"/>
        <v>76.27,</v>
      </c>
      <c r="P1188" s="4" t="str">
        <f t="shared" si="205"/>
        <v>75.73,</v>
      </c>
      <c r="Q1188" s="5" t="s">
        <v>10</v>
      </c>
      <c r="R1188" s="4" t="str">
        <f t="shared" si="206"/>
        <v>-0.14,</v>
      </c>
      <c r="S1188" s="4" t="str">
        <f t="shared" si="207"/>
        <v>-0.00184</v>
      </c>
      <c r="T1188" s="4" t="str">
        <f t="shared" si="208"/>
        <v>insert into FXRATE values ('20111025','USDJPY',75.92,76.18,76.27,75.73,null, -0.14,-0.00184);</v>
      </c>
    </row>
    <row r="1189" spans="1:20" x14ac:dyDescent="0.2">
      <c r="A1189" s="1">
        <v>20111026</v>
      </c>
      <c r="B1189" s="1" t="s">
        <v>5</v>
      </c>
      <c r="C1189" s="2">
        <v>76.12</v>
      </c>
      <c r="D1189" s="2">
        <v>76.099999999999994</v>
      </c>
      <c r="E1189" s="2">
        <v>76.290000000000006</v>
      </c>
      <c r="F1189" s="2">
        <v>75.7</v>
      </c>
      <c r="G1189" s="1" t="s">
        <v>6</v>
      </c>
      <c r="H1189" s="2">
        <f t="shared" si="198"/>
        <v>0.20000000000000284</v>
      </c>
      <c r="I1189" s="3">
        <f t="shared" si="199"/>
        <v>2.6343519494204798E-3</v>
      </c>
      <c r="K1189" s="4" t="str">
        <f t="shared" si="200"/>
        <v>'20111026',</v>
      </c>
      <c r="L1189" s="4" t="str">
        <f t="shared" si="201"/>
        <v>'USDJPY',</v>
      </c>
      <c r="M1189" s="4" t="str">
        <f t="shared" si="202"/>
        <v>76.12,</v>
      </c>
      <c r="N1189" s="4" t="str">
        <f t="shared" si="203"/>
        <v>76.1,</v>
      </c>
      <c r="O1189" s="4" t="str">
        <f t="shared" si="204"/>
        <v>76.29,</v>
      </c>
      <c r="P1189" s="4" t="str">
        <f t="shared" si="205"/>
        <v>75.7,</v>
      </c>
      <c r="Q1189" s="5" t="s">
        <v>10</v>
      </c>
      <c r="R1189" s="4" t="str">
        <f t="shared" si="206"/>
        <v>0.2,</v>
      </c>
      <c r="S1189" s="4" t="str">
        <f t="shared" si="207"/>
        <v>0.00263</v>
      </c>
      <c r="T1189" s="4" t="str">
        <f t="shared" si="208"/>
        <v>insert into FXRATE values ('20111026','USDJPY',76.12,76.1,76.29,75.7,null, 0.2,0.00263);</v>
      </c>
    </row>
    <row r="1190" spans="1:20" x14ac:dyDescent="0.2">
      <c r="A1190" s="1">
        <v>20111027</v>
      </c>
      <c r="B1190" s="1" t="s">
        <v>5</v>
      </c>
      <c r="C1190" s="2">
        <v>75.92</v>
      </c>
      <c r="D1190" s="2">
        <v>76.25</v>
      </c>
      <c r="E1190" s="2">
        <v>76.28</v>
      </c>
      <c r="F1190" s="2">
        <v>75.650000000000006</v>
      </c>
      <c r="G1190" s="1" t="s">
        <v>6</v>
      </c>
      <c r="H1190" s="2">
        <f t="shared" si="198"/>
        <v>-0.20000000000000284</v>
      </c>
      <c r="I1190" s="3">
        <f t="shared" si="199"/>
        <v>-2.6274303730951503E-3</v>
      </c>
      <c r="K1190" s="4" t="str">
        <f t="shared" si="200"/>
        <v>'20111027',</v>
      </c>
      <c r="L1190" s="4" t="str">
        <f t="shared" si="201"/>
        <v>'USDJPY',</v>
      </c>
      <c r="M1190" s="4" t="str">
        <f t="shared" si="202"/>
        <v>75.92,</v>
      </c>
      <c r="N1190" s="4" t="str">
        <f t="shared" si="203"/>
        <v>76.25,</v>
      </c>
      <c r="O1190" s="4" t="str">
        <f t="shared" si="204"/>
        <v>76.28,</v>
      </c>
      <c r="P1190" s="4" t="str">
        <f t="shared" si="205"/>
        <v>75.65,</v>
      </c>
      <c r="Q1190" s="5" t="s">
        <v>10</v>
      </c>
      <c r="R1190" s="4" t="str">
        <f t="shared" si="206"/>
        <v>-0.2,</v>
      </c>
      <c r="S1190" s="4" t="str">
        <f t="shared" si="207"/>
        <v>-0.00263</v>
      </c>
      <c r="T1190" s="4" t="str">
        <f t="shared" si="208"/>
        <v>insert into FXRATE values ('20111027','USDJPY',75.92,76.25,76.28,75.65,null, -0.2,-0.00263);</v>
      </c>
    </row>
    <row r="1191" spans="1:20" x14ac:dyDescent="0.2">
      <c r="A1191" s="1">
        <v>20111028</v>
      </c>
      <c r="B1191" s="1" t="s">
        <v>5</v>
      </c>
      <c r="C1191" s="2">
        <v>75.680000000000007</v>
      </c>
      <c r="D1191" s="2">
        <v>75.87</v>
      </c>
      <c r="E1191" s="2">
        <v>75.98</v>
      </c>
      <c r="F1191" s="2">
        <v>75.680000000000007</v>
      </c>
      <c r="G1191" s="1" t="s">
        <v>6</v>
      </c>
      <c r="H1191" s="2">
        <f t="shared" si="198"/>
        <v>-0.23999999999999488</v>
      </c>
      <c r="I1191" s="3">
        <f t="shared" si="199"/>
        <v>-3.1612223393044634E-3</v>
      </c>
      <c r="K1191" s="4" t="str">
        <f t="shared" si="200"/>
        <v>'20111028',</v>
      </c>
      <c r="L1191" s="4" t="str">
        <f t="shared" si="201"/>
        <v>'USDJPY',</v>
      </c>
      <c r="M1191" s="4" t="str">
        <f t="shared" si="202"/>
        <v>75.68,</v>
      </c>
      <c r="N1191" s="4" t="str">
        <f t="shared" si="203"/>
        <v>75.87,</v>
      </c>
      <c r="O1191" s="4" t="str">
        <f t="shared" si="204"/>
        <v>75.98,</v>
      </c>
      <c r="P1191" s="4" t="str">
        <f t="shared" si="205"/>
        <v>75.68,</v>
      </c>
      <c r="Q1191" s="5" t="s">
        <v>10</v>
      </c>
      <c r="R1191" s="4" t="str">
        <f t="shared" si="206"/>
        <v>-0.24,</v>
      </c>
      <c r="S1191" s="4" t="str">
        <f t="shared" si="207"/>
        <v>-0.00316</v>
      </c>
      <c r="T1191" s="4" t="str">
        <f t="shared" si="208"/>
        <v>insert into FXRATE values ('20111028','USDJPY',75.68,75.87,75.98,75.68,null, -0.24,-0.00316);</v>
      </c>
    </row>
    <row r="1192" spans="1:20" x14ac:dyDescent="0.2">
      <c r="A1192" s="1">
        <v>20111031</v>
      </c>
      <c r="B1192" s="1" t="s">
        <v>5</v>
      </c>
      <c r="C1192" s="2">
        <v>78.16</v>
      </c>
      <c r="D1192" s="2">
        <v>75.760000000000005</v>
      </c>
      <c r="E1192" s="2">
        <v>79.52</v>
      </c>
      <c r="F1192" s="2">
        <v>75.569999999999993</v>
      </c>
      <c r="G1192" s="1" t="s">
        <v>6</v>
      </c>
      <c r="H1192" s="2">
        <f t="shared" si="198"/>
        <v>2.4799999999999898</v>
      </c>
      <c r="I1192" s="3">
        <f t="shared" si="199"/>
        <v>3.2769556025369843E-2</v>
      </c>
      <c r="K1192" s="4" t="str">
        <f t="shared" si="200"/>
        <v>'20111031',</v>
      </c>
      <c r="L1192" s="4" t="str">
        <f t="shared" si="201"/>
        <v>'USDJPY',</v>
      </c>
      <c r="M1192" s="4" t="str">
        <f t="shared" si="202"/>
        <v>78.16,</v>
      </c>
      <c r="N1192" s="4" t="str">
        <f t="shared" si="203"/>
        <v>75.76,</v>
      </c>
      <c r="O1192" s="4" t="str">
        <f t="shared" si="204"/>
        <v>79.52,</v>
      </c>
      <c r="P1192" s="4" t="str">
        <f t="shared" si="205"/>
        <v>75.57,</v>
      </c>
      <c r="Q1192" s="5" t="s">
        <v>10</v>
      </c>
      <c r="R1192" s="4" t="str">
        <f t="shared" si="206"/>
        <v>2.48,</v>
      </c>
      <c r="S1192" s="4" t="str">
        <f t="shared" si="207"/>
        <v>0.03277</v>
      </c>
      <c r="T1192" s="4" t="str">
        <f t="shared" si="208"/>
        <v>insert into FXRATE values ('20111031','USDJPY',78.16,75.76,79.52,75.57,null, 2.48,0.03277);</v>
      </c>
    </row>
    <row r="1193" spans="1:20" x14ac:dyDescent="0.2">
      <c r="A1193" s="1">
        <v>20111101</v>
      </c>
      <c r="B1193" s="1" t="s">
        <v>5</v>
      </c>
      <c r="C1193" s="2">
        <v>78.36</v>
      </c>
      <c r="D1193" s="2">
        <v>78.12</v>
      </c>
      <c r="E1193" s="2">
        <v>78.959999999999994</v>
      </c>
      <c r="F1193" s="2">
        <v>78</v>
      </c>
      <c r="G1193" s="1" t="s">
        <v>6</v>
      </c>
      <c r="H1193" s="2">
        <f t="shared" si="198"/>
        <v>0.20000000000000284</v>
      </c>
      <c r="I1193" s="3">
        <f t="shared" si="199"/>
        <v>2.5588536335721963E-3</v>
      </c>
      <c r="K1193" s="4" t="str">
        <f t="shared" si="200"/>
        <v>'20111101',</v>
      </c>
      <c r="L1193" s="4" t="str">
        <f t="shared" si="201"/>
        <v>'USDJPY',</v>
      </c>
      <c r="M1193" s="4" t="str">
        <f t="shared" si="202"/>
        <v>78.36,</v>
      </c>
      <c r="N1193" s="4" t="str">
        <f t="shared" si="203"/>
        <v>78.12,</v>
      </c>
      <c r="O1193" s="4" t="str">
        <f t="shared" si="204"/>
        <v>78.96,</v>
      </c>
      <c r="P1193" s="4" t="str">
        <f t="shared" si="205"/>
        <v>78,</v>
      </c>
      <c r="Q1193" s="5" t="s">
        <v>10</v>
      </c>
      <c r="R1193" s="4" t="str">
        <f t="shared" si="206"/>
        <v>0.2,</v>
      </c>
      <c r="S1193" s="4" t="str">
        <f t="shared" si="207"/>
        <v>0.00256</v>
      </c>
      <c r="T1193" s="4" t="str">
        <f t="shared" si="208"/>
        <v>insert into FXRATE values ('20111101','USDJPY',78.36,78.12,78.96,78,null, 0.2,0.00256);</v>
      </c>
    </row>
    <row r="1194" spans="1:20" x14ac:dyDescent="0.2">
      <c r="A1194" s="1">
        <v>20111102</v>
      </c>
      <c r="B1194" s="1" t="s">
        <v>5</v>
      </c>
      <c r="C1194" s="2">
        <v>78.03</v>
      </c>
      <c r="D1194" s="2">
        <v>78.25</v>
      </c>
      <c r="E1194" s="2">
        <v>78.39</v>
      </c>
      <c r="F1194" s="2">
        <v>77.900000000000006</v>
      </c>
      <c r="G1194" s="1" t="s">
        <v>6</v>
      </c>
      <c r="H1194" s="2">
        <f t="shared" si="198"/>
        <v>-0.32999999999999829</v>
      </c>
      <c r="I1194" s="3">
        <f t="shared" si="199"/>
        <v>-4.2113323124042664E-3</v>
      </c>
      <c r="K1194" s="4" t="str">
        <f t="shared" si="200"/>
        <v>'20111102',</v>
      </c>
      <c r="L1194" s="4" t="str">
        <f t="shared" si="201"/>
        <v>'USDJPY',</v>
      </c>
      <c r="M1194" s="4" t="str">
        <f t="shared" si="202"/>
        <v>78.03,</v>
      </c>
      <c r="N1194" s="4" t="str">
        <f t="shared" si="203"/>
        <v>78.25,</v>
      </c>
      <c r="O1194" s="4" t="str">
        <f t="shared" si="204"/>
        <v>78.39,</v>
      </c>
      <c r="P1194" s="4" t="str">
        <f t="shared" si="205"/>
        <v>77.9,</v>
      </c>
      <c r="Q1194" s="5" t="s">
        <v>10</v>
      </c>
      <c r="R1194" s="4" t="str">
        <f t="shared" si="206"/>
        <v>-0.33,</v>
      </c>
      <c r="S1194" s="4" t="str">
        <f t="shared" si="207"/>
        <v>-0.00421</v>
      </c>
      <c r="T1194" s="4" t="str">
        <f t="shared" si="208"/>
        <v>insert into FXRATE values ('20111102','USDJPY',78.03,78.25,78.39,77.9,null, -0.33,-0.00421);</v>
      </c>
    </row>
    <row r="1195" spans="1:20" x14ac:dyDescent="0.2">
      <c r="A1195" s="1">
        <v>20111103</v>
      </c>
      <c r="B1195" s="1" t="s">
        <v>5</v>
      </c>
      <c r="C1195" s="2">
        <v>78.03</v>
      </c>
      <c r="D1195" s="2">
        <v>78.099999999999994</v>
      </c>
      <c r="E1195" s="2">
        <v>78.13</v>
      </c>
      <c r="F1195" s="2">
        <v>77.88</v>
      </c>
      <c r="G1195" s="1" t="s">
        <v>6</v>
      </c>
      <c r="H1195" s="2">
        <f t="shared" si="198"/>
        <v>0</v>
      </c>
      <c r="I1195" s="3">
        <f t="shared" si="199"/>
        <v>0</v>
      </c>
      <c r="K1195" s="4" t="str">
        <f t="shared" si="200"/>
        <v>'20111103',</v>
      </c>
      <c r="L1195" s="4" t="str">
        <f t="shared" si="201"/>
        <v>'USDJPY',</v>
      </c>
      <c r="M1195" s="4" t="str">
        <f t="shared" si="202"/>
        <v>78.03,</v>
      </c>
      <c r="N1195" s="4" t="str">
        <f t="shared" si="203"/>
        <v>78.1,</v>
      </c>
      <c r="O1195" s="4" t="str">
        <f t="shared" si="204"/>
        <v>78.13,</v>
      </c>
      <c r="P1195" s="4" t="str">
        <f t="shared" si="205"/>
        <v>77.88,</v>
      </c>
      <c r="Q1195" s="5" t="s">
        <v>10</v>
      </c>
      <c r="R1195" s="4" t="str">
        <f t="shared" si="206"/>
        <v>0,</v>
      </c>
      <c r="S1195" s="4" t="str">
        <f t="shared" si="207"/>
        <v>0</v>
      </c>
      <c r="T1195" s="4" t="str">
        <f t="shared" si="208"/>
        <v>insert into FXRATE values ('20111103','USDJPY',78.03,78.1,78.13,77.88,null, 0,0);</v>
      </c>
    </row>
    <row r="1196" spans="1:20" x14ac:dyDescent="0.2">
      <c r="A1196" s="1">
        <v>20111104</v>
      </c>
      <c r="B1196" s="1" t="s">
        <v>5</v>
      </c>
      <c r="C1196" s="2">
        <v>78.209999999999994</v>
      </c>
      <c r="D1196" s="2">
        <v>77.959999999999994</v>
      </c>
      <c r="E1196" s="2">
        <v>78.23</v>
      </c>
      <c r="F1196" s="2">
        <v>77.959999999999994</v>
      </c>
      <c r="G1196" s="1" t="s">
        <v>6</v>
      </c>
      <c r="H1196" s="2">
        <f t="shared" si="198"/>
        <v>0.17999999999999261</v>
      </c>
      <c r="I1196" s="3">
        <f t="shared" si="199"/>
        <v>2.30680507497107E-3</v>
      </c>
      <c r="K1196" s="4" t="str">
        <f t="shared" si="200"/>
        <v>'20111104',</v>
      </c>
      <c r="L1196" s="4" t="str">
        <f t="shared" si="201"/>
        <v>'USDJPY',</v>
      </c>
      <c r="M1196" s="4" t="str">
        <f t="shared" si="202"/>
        <v>78.21,</v>
      </c>
      <c r="N1196" s="4" t="str">
        <f t="shared" si="203"/>
        <v>77.96,</v>
      </c>
      <c r="O1196" s="4" t="str">
        <f t="shared" si="204"/>
        <v>78.23,</v>
      </c>
      <c r="P1196" s="4" t="str">
        <f t="shared" si="205"/>
        <v>77.96,</v>
      </c>
      <c r="Q1196" s="5" t="s">
        <v>10</v>
      </c>
      <c r="R1196" s="4" t="str">
        <f t="shared" si="206"/>
        <v>0.18,</v>
      </c>
      <c r="S1196" s="4" t="str">
        <f t="shared" si="207"/>
        <v>0.00231</v>
      </c>
      <c r="T1196" s="4" t="str">
        <f t="shared" si="208"/>
        <v>insert into FXRATE values ('20111104','USDJPY',78.21,77.96,78.23,77.96,null, 0.18,0.00231);</v>
      </c>
    </row>
    <row r="1197" spans="1:20" x14ac:dyDescent="0.2">
      <c r="A1197" s="1">
        <v>20111107</v>
      </c>
      <c r="B1197" s="1" t="s">
        <v>5</v>
      </c>
      <c r="C1197" s="2">
        <v>78.040000000000006</v>
      </c>
      <c r="D1197" s="2">
        <v>78.209999999999994</v>
      </c>
      <c r="E1197" s="2">
        <v>78.209999999999994</v>
      </c>
      <c r="F1197" s="2">
        <v>77.98</v>
      </c>
      <c r="G1197" s="1" t="s">
        <v>6</v>
      </c>
      <c r="H1197" s="2">
        <f t="shared" si="198"/>
        <v>-0.16999999999998749</v>
      </c>
      <c r="I1197" s="3">
        <f t="shared" si="199"/>
        <v>-2.1736350850273304E-3</v>
      </c>
      <c r="K1197" s="4" t="str">
        <f t="shared" si="200"/>
        <v>'20111107',</v>
      </c>
      <c r="L1197" s="4" t="str">
        <f t="shared" si="201"/>
        <v>'USDJPY',</v>
      </c>
      <c r="M1197" s="4" t="str">
        <f t="shared" si="202"/>
        <v>78.04,</v>
      </c>
      <c r="N1197" s="4" t="str">
        <f t="shared" si="203"/>
        <v>78.21,</v>
      </c>
      <c r="O1197" s="4" t="str">
        <f t="shared" si="204"/>
        <v>78.21,</v>
      </c>
      <c r="P1197" s="4" t="str">
        <f t="shared" si="205"/>
        <v>77.98,</v>
      </c>
      <c r="Q1197" s="5" t="s">
        <v>10</v>
      </c>
      <c r="R1197" s="4" t="str">
        <f t="shared" si="206"/>
        <v>-0.17,</v>
      </c>
      <c r="S1197" s="4" t="str">
        <f t="shared" si="207"/>
        <v>-0.00217</v>
      </c>
      <c r="T1197" s="4" t="str">
        <f t="shared" si="208"/>
        <v>insert into FXRATE values ('20111107','USDJPY',78.04,78.21,78.21,77.98,null, -0.17,-0.00217);</v>
      </c>
    </row>
    <row r="1198" spans="1:20" x14ac:dyDescent="0.2">
      <c r="A1198" s="1">
        <v>20111108</v>
      </c>
      <c r="B1198" s="1" t="s">
        <v>5</v>
      </c>
      <c r="C1198" s="2">
        <v>77.709999999999994</v>
      </c>
      <c r="D1198" s="2">
        <v>78.13</v>
      </c>
      <c r="E1198" s="2">
        <v>78.13</v>
      </c>
      <c r="F1198" s="2">
        <v>77.59</v>
      </c>
      <c r="G1198" s="1" t="s">
        <v>6</v>
      </c>
      <c r="H1198" s="2">
        <f t="shared" si="198"/>
        <v>-0.33000000000001251</v>
      </c>
      <c r="I1198" s="3">
        <f t="shared" si="199"/>
        <v>-4.2286007175808878E-3</v>
      </c>
      <c r="K1198" s="4" t="str">
        <f t="shared" si="200"/>
        <v>'20111108',</v>
      </c>
      <c r="L1198" s="4" t="str">
        <f t="shared" si="201"/>
        <v>'USDJPY',</v>
      </c>
      <c r="M1198" s="4" t="str">
        <f t="shared" si="202"/>
        <v>77.71,</v>
      </c>
      <c r="N1198" s="4" t="str">
        <f t="shared" si="203"/>
        <v>78.13,</v>
      </c>
      <c r="O1198" s="4" t="str">
        <f t="shared" si="204"/>
        <v>78.13,</v>
      </c>
      <c r="P1198" s="4" t="str">
        <f t="shared" si="205"/>
        <v>77.59,</v>
      </c>
      <c r="Q1198" s="5" t="s">
        <v>10</v>
      </c>
      <c r="R1198" s="4" t="str">
        <f t="shared" si="206"/>
        <v>-0.33,</v>
      </c>
      <c r="S1198" s="4" t="str">
        <f t="shared" si="207"/>
        <v>-0.00423</v>
      </c>
      <c r="T1198" s="4" t="str">
        <f t="shared" si="208"/>
        <v>insert into FXRATE values ('20111108','USDJPY',77.71,78.13,78.13,77.59,null, -0.33,-0.00423);</v>
      </c>
    </row>
    <row r="1199" spans="1:20" x14ac:dyDescent="0.2">
      <c r="A1199" s="1">
        <v>20111109</v>
      </c>
      <c r="B1199" s="1" t="s">
        <v>5</v>
      </c>
      <c r="C1199" s="2">
        <v>77.790000000000006</v>
      </c>
      <c r="D1199" s="2">
        <v>77.67</v>
      </c>
      <c r="E1199" s="2">
        <v>77.849999999999994</v>
      </c>
      <c r="F1199" s="2">
        <v>77.53</v>
      </c>
      <c r="G1199" s="1" t="s">
        <v>6</v>
      </c>
      <c r="H1199" s="2">
        <f t="shared" si="198"/>
        <v>8.0000000000012506E-2</v>
      </c>
      <c r="I1199" s="3">
        <f t="shared" si="199"/>
        <v>1.0294685368680029E-3</v>
      </c>
      <c r="K1199" s="4" t="str">
        <f t="shared" si="200"/>
        <v>'20111109',</v>
      </c>
      <c r="L1199" s="4" t="str">
        <f t="shared" si="201"/>
        <v>'USDJPY',</v>
      </c>
      <c r="M1199" s="4" t="str">
        <f t="shared" si="202"/>
        <v>77.79,</v>
      </c>
      <c r="N1199" s="4" t="str">
        <f t="shared" si="203"/>
        <v>77.67,</v>
      </c>
      <c r="O1199" s="4" t="str">
        <f t="shared" si="204"/>
        <v>77.85,</v>
      </c>
      <c r="P1199" s="4" t="str">
        <f t="shared" si="205"/>
        <v>77.53,</v>
      </c>
      <c r="Q1199" s="5" t="s">
        <v>10</v>
      </c>
      <c r="R1199" s="4" t="str">
        <f t="shared" si="206"/>
        <v>0.08,</v>
      </c>
      <c r="S1199" s="4" t="str">
        <f t="shared" si="207"/>
        <v>0.00103</v>
      </c>
      <c r="T1199" s="4" t="str">
        <f t="shared" si="208"/>
        <v>insert into FXRATE values ('20111109','USDJPY',77.79,77.67,77.85,77.53,null, 0.08,0.00103);</v>
      </c>
    </row>
    <row r="1200" spans="1:20" x14ac:dyDescent="0.2">
      <c r="A1200" s="1">
        <v>20111110</v>
      </c>
      <c r="B1200" s="1" t="s">
        <v>5</v>
      </c>
      <c r="C1200" s="2">
        <v>77.63</v>
      </c>
      <c r="D1200" s="2">
        <v>77.78</v>
      </c>
      <c r="E1200" s="2">
        <v>77.849999999999994</v>
      </c>
      <c r="F1200" s="2">
        <v>77.5</v>
      </c>
      <c r="G1200" s="1" t="s">
        <v>6</v>
      </c>
      <c r="H1200" s="2">
        <f t="shared" si="198"/>
        <v>-0.1600000000000108</v>
      </c>
      <c r="I1200" s="3">
        <f t="shared" si="199"/>
        <v>-2.0568196426277259E-3</v>
      </c>
      <c r="K1200" s="4" t="str">
        <f t="shared" si="200"/>
        <v>'20111110',</v>
      </c>
      <c r="L1200" s="4" t="str">
        <f t="shared" si="201"/>
        <v>'USDJPY',</v>
      </c>
      <c r="M1200" s="4" t="str">
        <f t="shared" si="202"/>
        <v>77.63,</v>
      </c>
      <c r="N1200" s="4" t="str">
        <f t="shared" si="203"/>
        <v>77.78,</v>
      </c>
      <c r="O1200" s="4" t="str">
        <f t="shared" si="204"/>
        <v>77.85,</v>
      </c>
      <c r="P1200" s="4" t="str">
        <f t="shared" si="205"/>
        <v>77.5,</v>
      </c>
      <c r="Q1200" s="5" t="s">
        <v>10</v>
      </c>
      <c r="R1200" s="4" t="str">
        <f t="shared" si="206"/>
        <v>-0.16,</v>
      </c>
      <c r="S1200" s="4" t="str">
        <f t="shared" si="207"/>
        <v>-0.00206</v>
      </c>
      <c r="T1200" s="4" t="str">
        <f t="shared" si="208"/>
        <v>insert into FXRATE values ('20111110','USDJPY',77.63,77.78,77.85,77.5,null, -0.16,-0.00206);</v>
      </c>
    </row>
    <row r="1201" spans="1:20" x14ac:dyDescent="0.2">
      <c r="A1201" s="1">
        <v>20111111</v>
      </c>
      <c r="B1201" s="1" t="s">
        <v>5</v>
      </c>
      <c r="C1201" s="2">
        <v>77.17</v>
      </c>
      <c r="D1201" s="2">
        <v>77.599999999999994</v>
      </c>
      <c r="E1201" s="2">
        <v>77.69</v>
      </c>
      <c r="F1201" s="2">
        <v>77.040000000000006</v>
      </c>
      <c r="G1201" s="1" t="s">
        <v>6</v>
      </c>
      <c r="H1201" s="2">
        <f t="shared" si="198"/>
        <v>-0.45999999999999375</v>
      </c>
      <c r="I1201" s="3">
        <f t="shared" si="199"/>
        <v>-5.9255442483575138E-3</v>
      </c>
      <c r="K1201" s="4" t="str">
        <f t="shared" si="200"/>
        <v>'20111111',</v>
      </c>
      <c r="L1201" s="4" t="str">
        <f t="shared" si="201"/>
        <v>'USDJPY',</v>
      </c>
      <c r="M1201" s="4" t="str">
        <f t="shared" si="202"/>
        <v>77.17,</v>
      </c>
      <c r="N1201" s="4" t="str">
        <f t="shared" si="203"/>
        <v>77.6,</v>
      </c>
      <c r="O1201" s="4" t="str">
        <f t="shared" si="204"/>
        <v>77.69,</v>
      </c>
      <c r="P1201" s="4" t="str">
        <f t="shared" si="205"/>
        <v>77.04,</v>
      </c>
      <c r="Q1201" s="5" t="s">
        <v>10</v>
      </c>
      <c r="R1201" s="4" t="str">
        <f t="shared" si="206"/>
        <v>-0.46,</v>
      </c>
      <c r="S1201" s="4" t="str">
        <f t="shared" si="207"/>
        <v>-0.00593</v>
      </c>
      <c r="T1201" s="4" t="str">
        <f t="shared" si="208"/>
        <v>insert into FXRATE values ('20111111','USDJPY',77.17,77.6,77.69,77.04,null, -0.46,-0.00593);</v>
      </c>
    </row>
    <row r="1202" spans="1:20" x14ac:dyDescent="0.2">
      <c r="A1202" s="1">
        <v>20111114</v>
      </c>
      <c r="B1202" s="1" t="s">
        <v>5</v>
      </c>
      <c r="C1202" s="2">
        <v>77.05</v>
      </c>
      <c r="D1202" s="2">
        <v>77.14</v>
      </c>
      <c r="E1202" s="2">
        <v>77.22</v>
      </c>
      <c r="F1202" s="2">
        <v>76.81</v>
      </c>
      <c r="G1202" s="1" t="s">
        <v>6</v>
      </c>
      <c r="H1202" s="2">
        <f t="shared" si="198"/>
        <v>-0.12000000000000455</v>
      </c>
      <c r="I1202" s="3">
        <f t="shared" si="199"/>
        <v>-1.5550084229623499E-3</v>
      </c>
      <c r="K1202" s="4" t="str">
        <f t="shared" si="200"/>
        <v>'20111114',</v>
      </c>
      <c r="L1202" s="4" t="str">
        <f t="shared" si="201"/>
        <v>'USDJPY',</v>
      </c>
      <c r="M1202" s="4" t="str">
        <f t="shared" si="202"/>
        <v>77.05,</v>
      </c>
      <c r="N1202" s="4" t="str">
        <f t="shared" si="203"/>
        <v>77.14,</v>
      </c>
      <c r="O1202" s="4" t="str">
        <f t="shared" si="204"/>
        <v>77.22,</v>
      </c>
      <c r="P1202" s="4" t="str">
        <f t="shared" si="205"/>
        <v>76.81,</v>
      </c>
      <c r="Q1202" s="5" t="s">
        <v>10</v>
      </c>
      <c r="R1202" s="4" t="str">
        <f t="shared" si="206"/>
        <v>-0.12,</v>
      </c>
      <c r="S1202" s="4" t="str">
        <f t="shared" si="207"/>
        <v>-0.00156</v>
      </c>
      <c r="T1202" s="4" t="str">
        <f t="shared" si="208"/>
        <v>insert into FXRATE values ('20111114','USDJPY',77.05,77.14,77.22,76.81,null, -0.12,-0.00156);</v>
      </c>
    </row>
    <row r="1203" spans="1:20" x14ac:dyDescent="0.2">
      <c r="A1203" s="1">
        <v>20111115</v>
      </c>
      <c r="B1203" s="1" t="s">
        <v>5</v>
      </c>
      <c r="C1203" s="2">
        <v>77.02</v>
      </c>
      <c r="D1203" s="2">
        <v>77.08</v>
      </c>
      <c r="E1203" s="2">
        <v>77.47</v>
      </c>
      <c r="F1203" s="2">
        <v>76.89</v>
      </c>
      <c r="G1203" s="1" t="s">
        <v>6</v>
      </c>
      <c r="H1203" s="2">
        <f t="shared" si="198"/>
        <v>-3.0000000000001137E-2</v>
      </c>
      <c r="I1203" s="3">
        <f t="shared" si="199"/>
        <v>-3.8935756002597195E-4</v>
      </c>
      <c r="K1203" s="4" t="str">
        <f t="shared" si="200"/>
        <v>'20111115',</v>
      </c>
      <c r="L1203" s="4" t="str">
        <f t="shared" si="201"/>
        <v>'USDJPY',</v>
      </c>
      <c r="M1203" s="4" t="str">
        <f t="shared" si="202"/>
        <v>77.02,</v>
      </c>
      <c r="N1203" s="4" t="str">
        <f t="shared" si="203"/>
        <v>77.08,</v>
      </c>
      <c r="O1203" s="4" t="str">
        <f t="shared" si="204"/>
        <v>77.47,</v>
      </c>
      <c r="P1203" s="4" t="str">
        <f t="shared" si="205"/>
        <v>76.89,</v>
      </c>
      <c r="Q1203" s="5" t="s">
        <v>10</v>
      </c>
      <c r="R1203" s="4" t="str">
        <f t="shared" si="206"/>
        <v>-0.03,</v>
      </c>
      <c r="S1203" s="4" t="str">
        <f t="shared" si="207"/>
        <v>-0.00039</v>
      </c>
      <c r="T1203" s="4" t="str">
        <f t="shared" si="208"/>
        <v>insert into FXRATE values ('20111115','USDJPY',77.02,77.08,77.47,76.89,null, -0.03,-0.00039);</v>
      </c>
    </row>
    <row r="1204" spans="1:20" x14ac:dyDescent="0.2">
      <c r="A1204" s="1">
        <v>20111116</v>
      </c>
      <c r="B1204" s="1" t="s">
        <v>5</v>
      </c>
      <c r="C1204" s="2">
        <v>77.03</v>
      </c>
      <c r="D1204" s="2">
        <v>77.05</v>
      </c>
      <c r="E1204" s="2">
        <v>77.12</v>
      </c>
      <c r="F1204" s="2">
        <v>76.849999999999994</v>
      </c>
      <c r="G1204" s="1" t="s">
        <v>6</v>
      </c>
      <c r="H1204" s="2">
        <f t="shared" si="198"/>
        <v>1.0000000000005116E-2</v>
      </c>
      <c r="I1204" s="3">
        <f t="shared" si="199"/>
        <v>1.298364061283448E-4</v>
      </c>
      <c r="K1204" s="4" t="str">
        <f t="shared" si="200"/>
        <v>'20111116',</v>
      </c>
      <c r="L1204" s="4" t="str">
        <f t="shared" si="201"/>
        <v>'USDJPY',</v>
      </c>
      <c r="M1204" s="4" t="str">
        <f t="shared" si="202"/>
        <v>77.03,</v>
      </c>
      <c r="N1204" s="4" t="str">
        <f t="shared" si="203"/>
        <v>77.05,</v>
      </c>
      <c r="O1204" s="4" t="str">
        <f t="shared" si="204"/>
        <v>77.12,</v>
      </c>
      <c r="P1204" s="4" t="str">
        <f t="shared" si="205"/>
        <v>76.85,</v>
      </c>
      <c r="Q1204" s="5" t="s">
        <v>10</v>
      </c>
      <c r="R1204" s="4" t="str">
        <f t="shared" si="206"/>
        <v>0.01,</v>
      </c>
      <c r="S1204" s="4" t="str">
        <f t="shared" si="207"/>
        <v>0.00013</v>
      </c>
      <c r="T1204" s="4" t="str">
        <f t="shared" si="208"/>
        <v>insert into FXRATE values ('20111116','USDJPY',77.03,77.05,77.12,76.85,null, 0.01,0.00013);</v>
      </c>
    </row>
    <row r="1205" spans="1:20" x14ac:dyDescent="0.2">
      <c r="A1205" s="1">
        <v>20111117</v>
      </c>
      <c r="B1205" s="1" t="s">
        <v>5</v>
      </c>
      <c r="C1205" s="2">
        <v>76.97</v>
      </c>
      <c r="D1205" s="2">
        <v>77.03</v>
      </c>
      <c r="E1205" s="2">
        <v>77.06</v>
      </c>
      <c r="F1205" s="2">
        <v>76.91</v>
      </c>
      <c r="G1205" s="1" t="s">
        <v>6</v>
      </c>
      <c r="H1205" s="2">
        <f t="shared" si="198"/>
        <v>-6.0000000000002274E-2</v>
      </c>
      <c r="I1205" s="3">
        <f t="shared" si="199"/>
        <v>-7.7891730494615444E-4</v>
      </c>
      <c r="K1205" s="4" t="str">
        <f t="shared" si="200"/>
        <v>'20111117',</v>
      </c>
      <c r="L1205" s="4" t="str">
        <f t="shared" si="201"/>
        <v>'USDJPY',</v>
      </c>
      <c r="M1205" s="4" t="str">
        <f t="shared" si="202"/>
        <v>76.97,</v>
      </c>
      <c r="N1205" s="4" t="str">
        <f t="shared" si="203"/>
        <v>77.03,</v>
      </c>
      <c r="O1205" s="4" t="str">
        <f t="shared" si="204"/>
        <v>77.06,</v>
      </c>
      <c r="P1205" s="4" t="str">
        <f t="shared" si="205"/>
        <v>76.91,</v>
      </c>
      <c r="Q1205" s="5" t="s">
        <v>10</v>
      </c>
      <c r="R1205" s="4" t="str">
        <f t="shared" si="206"/>
        <v>-0.06,</v>
      </c>
      <c r="S1205" s="4" t="str">
        <f t="shared" si="207"/>
        <v>-0.00078</v>
      </c>
      <c r="T1205" s="4" t="str">
        <f t="shared" si="208"/>
        <v>insert into FXRATE values ('20111117','USDJPY',76.97,77.03,77.06,76.91,null, -0.06,-0.00078);</v>
      </c>
    </row>
    <row r="1206" spans="1:20" x14ac:dyDescent="0.2">
      <c r="A1206" s="1">
        <v>20111118</v>
      </c>
      <c r="B1206" s="1" t="s">
        <v>5</v>
      </c>
      <c r="C1206" s="2">
        <v>76.89</v>
      </c>
      <c r="D1206" s="2">
        <v>76.98</v>
      </c>
      <c r="E1206" s="2">
        <v>77.010000000000005</v>
      </c>
      <c r="F1206" s="2">
        <v>76.569999999999993</v>
      </c>
      <c r="G1206" s="1" t="s">
        <v>6</v>
      </c>
      <c r="H1206" s="2">
        <f t="shared" si="198"/>
        <v>-7.9999999999998295E-2</v>
      </c>
      <c r="I1206" s="3">
        <f t="shared" si="199"/>
        <v>-1.0393659867480615E-3</v>
      </c>
      <c r="K1206" s="4" t="str">
        <f t="shared" si="200"/>
        <v>'20111118',</v>
      </c>
      <c r="L1206" s="4" t="str">
        <f t="shared" si="201"/>
        <v>'USDJPY',</v>
      </c>
      <c r="M1206" s="4" t="str">
        <f t="shared" si="202"/>
        <v>76.89,</v>
      </c>
      <c r="N1206" s="4" t="str">
        <f t="shared" si="203"/>
        <v>76.98,</v>
      </c>
      <c r="O1206" s="4" t="str">
        <f t="shared" si="204"/>
        <v>77.01,</v>
      </c>
      <c r="P1206" s="4" t="str">
        <f t="shared" si="205"/>
        <v>76.57,</v>
      </c>
      <c r="Q1206" s="5" t="s">
        <v>10</v>
      </c>
      <c r="R1206" s="4" t="str">
        <f t="shared" si="206"/>
        <v>-0.08,</v>
      </c>
      <c r="S1206" s="4" t="str">
        <f t="shared" si="207"/>
        <v>-0.00104</v>
      </c>
      <c r="T1206" s="4" t="str">
        <f t="shared" si="208"/>
        <v>insert into FXRATE values ('20111118','USDJPY',76.89,76.98,77.01,76.57,null, -0.08,-0.00104);</v>
      </c>
    </row>
    <row r="1207" spans="1:20" x14ac:dyDescent="0.2">
      <c r="A1207" s="1">
        <v>20111121</v>
      </c>
      <c r="B1207" s="1" t="s">
        <v>5</v>
      </c>
      <c r="C1207" s="2">
        <v>76.87</v>
      </c>
      <c r="D1207" s="2">
        <v>76.87</v>
      </c>
      <c r="E1207" s="2">
        <v>76.959999999999994</v>
      </c>
      <c r="F1207" s="2">
        <v>76.760000000000005</v>
      </c>
      <c r="G1207" s="1" t="s">
        <v>6</v>
      </c>
      <c r="H1207" s="2">
        <f t="shared" si="198"/>
        <v>-1.9999999999996021E-2</v>
      </c>
      <c r="I1207" s="3">
        <f t="shared" si="199"/>
        <v>-2.6011184809462897E-4</v>
      </c>
      <c r="K1207" s="4" t="str">
        <f t="shared" si="200"/>
        <v>'20111121',</v>
      </c>
      <c r="L1207" s="4" t="str">
        <f t="shared" si="201"/>
        <v>'USDJPY',</v>
      </c>
      <c r="M1207" s="4" t="str">
        <f t="shared" si="202"/>
        <v>76.87,</v>
      </c>
      <c r="N1207" s="4" t="str">
        <f t="shared" si="203"/>
        <v>76.87,</v>
      </c>
      <c r="O1207" s="4" t="str">
        <f t="shared" si="204"/>
        <v>76.96,</v>
      </c>
      <c r="P1207" s="4" t="str">
        <f t="shared" si="205"/>
        <v>76.76,</v>
      </c>
      <c r="Q1207" s="5" t="s">
        <v>10</v>
      </c>
      <c r="R1207" s="4" t="str">
        <f t="shared" si="206"/>
        <v>-0.02,</v>
      </c>
      <c r="S1207" s="4" t="str">
        <f t="shared" si="207"/>
        <v>-0.00026</v>
      </c>
      <c r="T1207" s="4" t="str">
        <f t="shared" si="208"/>
        <v>insert into FXRATE values ('20111121','USDJPY',76.87,76.87,76.96,76.76,null, -0.02,-0.00026);</v>
      </c>
    </row>
    <row r="1208" spans="1:20" x14ac:dyDescent="0.2">
      <c r="A1208" s="1">
        <v>20111122</v>
      </c>
      <c r="B1208" s="1" t="s">
        <v>5</v>
      </c>
      <c r="C1208" s="2">
        <v>76.95</v>
      </c>
      <c r="D1208" s="2">
        <v>76.87</v>
      </c>
      <c r="E1208" s="2">
        <v>77.3</v>
      </c>
      <c r="F1208" s="2">
        <v>76.83</v>
      </c>
      <c r="G1208" s="1" t="s">
        <v>6</v>
      </c>
      <c r="H1208" s="2">
        <f t="shared" si="198"/>
        <v>7.9999999999998295E-2</v>
      </c>
      <c r="I1208" s="3">
        <f t="shared" si="199"/>
        <v>1.0407180954858631E-3</v>
      </c>
      <c r="K1208" s="4" t="str">
        <f t="shared" si="200"/>
        <v>'20111122',</v>
      </c>
      <c r="L1208" s="4" t="str">
        <f t="shared" si="201"/>
        <v>'USDJPY',</v>
      </c>
      <c r="M1208" s="4" t="str">
        <f t="shared" si="202"/>
        <v>76.95,</v>
      </c>
      <c r="N1208" s="4" t="str">
        <f t="shared" si="203"/>
        <v>76.87,</v>
      </c>
      <c r="O1208" s="4" t="str">
        <f t="shared" si="204"/>
        <v>77.3,</v>
      </c>
      <c r="P1208" s="4" t="str">
        <f t="shared" si="205"/>
        <v>76.83,</v>
      </c>
      <c r="Q1208" s="5" t="s">
        <v>10</v>
      </c>
      <c r="R1208" s="4" t="str">
        <f t="shared" si="206"/>
        <v>0.08,</v>
      </c>
      <c r="S1208" s="4" t="str">
        <f t="shared" si="207"/>
        <v>0.00104</v>
      </c>
      <c r="T1208" s="4" t="str">
        <f t="shared" si="208"/>
        <v>insert into FXRATE values ('20111122','USDJPY',76.95,76.87,77.3,76.83,null, 0.08,0.00104);</v>
      </c>
    </row>
    <row r="1209" spans="1:20" x14ac:dyDescent="0.2">
      <c r="A1209" s="1">
        <v>20111123</v>
      </c>
      <c r="B1209" s="1" t="s">
        <v>5</v>
      </c>
      <c r="C1209" s="2">
        <v>77.3</v>
      </c>
      <c r="D1209" s="2">
        <v>76.97</v>
      </c>
      <c r="E1209" s="2">
        <v>77.55</v>
      </c>
      <c r="F1209" s="2">
        <v>76.91</v>
      </c>
      <c r="G1209" s="1" t="s">
        <v>6</v>
      </c>
      <c r="H1209" s="2">
        <f t="shared" si="198"/>
        <v>0.34999999999999432</v>
      </c>
      <c r="I1209" s="3">
        <f t="shared" si="199"/>
        <v>4.548408057179913E-3</v>
      </c>
      <c r="K1209" s="4" t="str">
        <f t="shared" si="200"/>
        <v>'20111123',</v>
      </c>
      <c r="L1209" s="4" t="str">
        <f t="shared" si="201"/>
        <v>'USDJPY',</v>
      </c>
      <c r="M1209" s="4" t="str">
        <f t="shared" si="202"/>
        <v>77.3,</v>
      </c>
      <c r="N1209" s="4" t="str">
        <f t="shared" si="203"/>
        <v>76.97,</v>
      </c>
      <c r="O1209" s="4" t="str">
        <f t="shared" si="204"/>
        <v>77.55,</v>
      </c>
      <c r="P1209" s="4" t="str">
        <f t="shared" si="205"/>
        <v>76.91,</v>
      </c>
      <c r="Q1209" s="5" t="s">
        <v>10</v>
      </c>
      <c r="R1209" s="4" t="str">
        <f t="shared" si="206"/>
        <v>0.35,</v>
      </c>
      <c r="S1209" s="4" t="str">
        <f t="shared" si="207"/>
        <v>0.00455</v>
      </c>
      <c r="T1209" s="4" t="str">
        <f t="shared" si="208"/>
        <v>insert into FXRATE values ('20111123','USDJPY',77.3,76.97,77.55,76.91,null, 0.35,0.00455);</v>
      </c>
    </row>
    <row r="1210" spans="1:20" x14ac:dyDescent="0.2">
      <c r="A1210" s="1">
        <v>20111124</v>
      </c>
      <c r="B1210" s="1" t="s">
        <v>5</v>
      </c>
      <c r="C1210" s="2">
        <v>77.09</v>
      </c>
      <c r="D1210" s="2">
        <v>77.290000000000006</v>
      </c>
      <c r="E1210" s="2">
        <v>77.319999999999993</v>
      </c>
      <c r="F1210" s="2">
        <v>77.010000000000005</v>
      </c>
      <c r="G1210" s="1" t="s">
        <v>6</v>
      </c>
      <c r="H1210" s="2">
        <f t="shared" si="198"/>
        <v>-0.20999999999999375</v>
      </c>
      <c r="I1210" s="3">
        <f t="shared" si="199"/>
        <v>-2.7166882276842661E-3</v>
      </c>
      <c r="K1210" s="4" t="str">
        <f t="shared" si="200"/>
        <v>'20111124',</v>
      </c>
      <c r="L1210" s="4" t="str">
        <f t="shared" si="201"/>
        <v>'USDJPY',</v>
      </c>
      <c r="M1210" s="4" t="str">
        <f t="shared" si="202"/>
        <v>77.09,</v>
      </c>
      <c r="N1210" s="4" t="str">
        <f t="shared" si="203"/>
        <v>77.29,</v>
      </c>
      <c r="O1210" s="4" t="str">
        <f t="shared" si="204"/>
        <v>77.32,</v>
      </c>
      <c r="P1210" s="4" t="str">
        <f t="shared" si="205"/>
        <v>77.01,</v>
      </c>
      <c r="Q1210" s="5" t="s">
        <v>10</v>
      </c>
      <c r="R1210" s="4" t="str">
        <f t="shared" si="206"/>
        <v>-0.21,</v>
      </c>
      <c r="S1210" s="4" t="str">
        <f t="shared" si="207"/>
        <v>-0.00272</v>
      </c>
      <c r="T1210" s="4" t="str">
        <f t="shared" si="208"/>
        <v>insert into FXRATE values ('20111124','USDJPY',77.09,77.29,77.32,77.01,null, -0.21,-0.00272);</v>
      </c>
    </row>
    <row r="1211" spans="1:20" x14ac:dyDescent="0.2">
      <c r="A1211" s="1">
        <v>20111125</v>
      </c>
      <c r="B1211" s="1" t="s">
        <v>5</v>
      </c>
      <c r="C1211" s="2">
        <v>77.72</v>
      </c>
      <c r="D1211" s="2">
        <v>77.099999999999994</v>
      </c>
      <c r="E1211" s="2">
        <v>77.760000000000005</v>
      </c>
      <c r="F1211" s="2">
        <v>77.099999999999994</v>
      </c>
      <c r="G1211" s="1" t="s">
        <v>6</v>
      </c>
      <c r="H1211" s="2">
        <f t="shared" si="198"/>
        <v>0.62999999999999545</v>
      </c>
      <c r="I1211" s="3">
        <f t="shared" si="199"/>
        <v>8.1722661823841677E-3</v>
      </c>
      <c r="K1211" s="4" t="str">
        <f t="shared" si="200"/>
        <v>'20111125',</v>
      </c>
      <c r="L1211" s="4" t="str">
        <f t="shared" si="201"/>
        <v>'USDJPY',</v>
      </c>
      <c r="M1211" s="4" t="str">
        <f t="shared" si="202"/>
        <v>77.72,</v>
      </c>
      <c r="N1211" s="4" t="str">
        <f t="shared" si="203"/>
        <v>77.1,</v>
      </c>
      <c r="O1211" s="4" t="str">
        <f t="shared" si="204"/>
        <v>77.76,</v>
      </c>
      <c r="P1211" s="4" t="str">
        <f t="shared" si="205"/>
        <v>77.1,</v>
      </c>
      <c r="Q1211" s="5" t="s">
        <v>10</v>
      </c>
      <c r="R1211" s="4" t="str">
        <f t="shared" si="206"/>
        <v>0.63,</v>
      </c>
      <c r="S1211" s="4" t="str">
        <f t="shared" si="207"/>
        <v>0.00817</v>
      </c>
      <c r="T1211" s="4" t="str">
        <f t="shared" si="208"/>
        <v>insert into FXRATE values ('20111125','USDJPY',77.72,77.1,77.76,77.1,null, 0.63,0.00817);</v>
      </c>
    </row>
    <row r="1212" spans="1:20" x14ac:dyDescent="0.2">
      <c r="A1212" s="1">
        <v>20111128</v>
      </c>
      <c r="B1212" s="1" t="s">
        <v>5</v>
      </c>
      <c r="C1212" s="2">
        <v>77.959999999999994</v>
      </c>
      <c r="D1212" s="2">
        <v>77.62</v>
      </c>
      <c r="E1212" s="2">
        <v>78.209999999999994</v>
      </c>
      <c r="F1212" s="2">
        <v>77.45</v>
      </c>
      <c r="G1212" s="1" t="s">
        <v>6</v>
      </c>
      <c r="H1212" s="2">
        <f t="shared" si="198"/>
        <v>0.23999999999999488</v>
      </c>
      <c r="I1212" s="3">
        <f t="shared" si="199"/>
        <v>3.08800823468856E-3</v>
      </c>
      <c r="K1212" s="4" t="str">
        <f t="shared" si="200"/>
        <v>'20111128',</v>
      </c>
      <c r="L1212" s="4" t="str">
        <f t="shared" si="201"/>
        <v>'USDJPY',</v>
      </c>
      <c r="M1212" s="4" t="str">
        <f t="shared" si="202"/>
        <v>77.96,</v>
      </c>
      <c r="N1212" s="4" t="str">
        <f t="shared" si="203"/>
        <v>77.62,</v>
      </c>
      <c r="O1212" s="4" t="str">
        <f t="shared" si="204"/>
        <v>78.21,</v>
      </c>
      <c r="P1212" s="4" t="str">
        <f t="shared" si="205"/>
        <v>77.45,</v>
      </c>
      <c r="Q1212" s="5" t="s">
        <v>10</v>
      </c>
      <c r="R1212" s="4" t="str">
        <f t="shared" si="206"/>
        <v>0.24,</v>
      </c>
      <c r="S1212" s="4" t="str">
        <f t="shared" si="207"/>
        <v>0.00309</v>
      </c>
      <c r="T1212" s="4" t="str">
        <f t="shared" si="208"/>
        <v>insert into FXRATE values ('20111128','USDJPY',77.96,77.62,78.21,77.45,null, 0.24,0.00309);</v>
      </c>
    </row>
    <row r="1213" spans="1:20" x14ac:dyDescent="0.2">
      <c r="A1213" s="1">
        <v>20111129</v>
      </c>
      <c r="B1213" s="1" t="s">
        <v>5</v>
      </c>
      <c r="C1213" s="2">
        <v>77.91</v>
      </c>
      <c r="D1213" s="2">
        <v>77.97</v>
      </c>
      <c r="E1213" s="2">
        <v>78.239999999999995</v>
      </c>
      <c r="F1213" s="2">
        <v>77.63</v>
      </c>
      <c r="G1213" s="1" t="s">
        <v>6</v>
      </c>
      <c r="H1213" s="2">
        <f t="shared" si="198"/>
        <v>-4.9999999999997158E-2</v>
      </c>
      <c r="I1213" s="3">
        <f t="shared" si="199"/>
        <v>-6.4135454079011236E-4</v>
      </c>
      <c r="K1213" s="4" t="str">
        <f t="shared" si="200"/>
        <v>'20111129',</v>
      </c>
      <c r="L1213" s="4" t="str">
        <f t="shared" si="201"/>
        <v>'USDJPY',</v>
      </c>
      <c r="M1213" s="4" t="str">
        <f t="shared" si="202"/>
        <v>77.91,</v>
      </c>
      <c r="N1213" s="4" t="str">
        <f t="shared" si="203"/>
        <v>77.97,</v>
      </c>
      <c r="O1213" s="4" t="str">
        <f t="shared" si="204"/>
        <v>78.24,</v>
      </c>
      <c r="P1213" s="4" t="str">
        <f t="shared" si="205"/>
        <v>77.63,</v>
      </c>
      <c r="Q1213" s="5" t="s">
        <v>10</v>
      </c>
      <c r="R1213" s="4" t="str">
        <f t="shared" si="206"/>
        <v>-0.05,</v>
      </c>
      <c r="S1213" s="4" t="str">
        <f t="shared" si="207"/>
        <v>-0.00064</v>
      </c>
      <c r="T1213" s="4" t="str">
        <f t="shared" si="208"/>
        <v>insert into FXRATE values ('20111129','USDJPY',77.91,77.97,78.24,77.63,null, -0.05,-0.00064);</v>
      </c>
    </row>
    <row r="1214" spans="1:20" x14ac:dyDescent="0.2">
      <c r="A1214" s="1">
        <v>20111130</v>
      </c>
      <c r="B1214" s="1" t="s">
        <v>5</v>
      </c>
      <c r="C1214" s="2">
        <v>77.569999999999993</v>
      </c>
      <c r="D1214" s="2">
        <v>77.930000000000007</v>
      </c>
      <c r="E1214" s="2">
        <v>78.11</v>
      </c>
      <c r="F1214" s="2">
        <v>77.3</v>
      </c>
      <c r="G1214" s="1" t="s">
        <v>6</v>
      </c>
      <c r="H1214" s="2">
        <f t="shared" si="198"/>
        <v>-0.34000000000000341</v>
      </c>
      <c r="I1214" s="3">
        <f t="shared" si="199"/>
        <v>-4.3640097548453783E-3</v>
      </c>
      <c r="K1214" s="4" t="str">
        <f t="shared" si="200"/>
        <v>'20111130',</v>
      </c>
      <c r="L1214" s="4" t="str">
        <f t="shared" si="201"/>
        <v>'USDJPY',</v>
      </c>
      <c r="M1214" s="4" t="str">
        <f t="shared" si="202"/>
        <v>77.57,</v>
      </c>
      <c r="N1214" s="4" t="str">
        <f t="shared" si="203"/>
        <v>77.93,</v>
      </c>
      <c r="O1214" s="4" t="str">
        <f t="shared" si="204"/>
        <v>78.11,</v>
      </c>
      <c r="P1214" s="4" t="str">
        <f t="shared" si="205"/>
        <v>77.3,</v>
      </c>
      <c r="Q1214" s="5" t="s">
        <v>10</v>
      </c>
      <c r="R1214" s="4" t="str">
        <f t="shared" si="206"/>
        <v>-0.34,</v>
      </c>
      <c r="S1214" s="4" t="str">
        <f t="shared" si="207"/>
        <v>-0.00436</v>
      </c>
      <c r="T1214" s="4" t="str">
        <f t="shared" si="208"/>
        <v>insert into FXRATE values ('20111130','USDJPY',77.57,77.93,78.11,77.3,null, -0.34,-0.00436);</v>
      </c>
    </row>
    <row r="1215" spans="1:20" x14ac:dyDescent="0.2">
      <c r="A1215" s="1">
        <v>20111201</v>
      </c>
      <c r="B1215" s="1" t="s">
        <v>5</v>
      </c>
      <c r="C1215" s="2">
        <v>77.680000000000007</v>
      </c>
      <c r="D1215" s="2">
        <v>77.56</v>
      </c>
      <c r="E1215" s="2">
        <v>77.77</v>
      </c>
      <c r="F1215" s="2">
        <v>77.47</v>
      </c>
      <c r="G1215" s="1" t="s">
        <v>6</v>
      </c>
      <c r="H1215" s="2">
        <f t="shared" si="198"/>
        <v>0.11000000000001364</v>
      </c>
      <c r="I1215" s="3">
        <f t="shared" si="199"/>
        <v>1.4180739976796912E-3</v>
      </c>
      <c r="K1215" s="4" t="str">
        <f t="shared" si="200"/>
        <v>'20111201',</v>
      </c>
      <c r="L1215" s="4" t="str">
        <f t="shared" si="201"/>
        <v>'USDJPY',</v>
      </c>
      <c r="M1215" s="4" t="str">
        <f t="shared" si="202"/>
        <v>77.68,</v>
      </c>
      <c r="N1215" s="4" t="str">
        <f t="shared" si="203"/>
        <v>77.56,</v>
      </c>
      <c r="O1215" s="4" t="str">
        <f t="shared" si="204"/>
        <v>77.77,</v>
      </c>
      <c r="P1215" s="4" t="str">
        <f t="shared" si="205"/>
        <v>77.47,</v>
      </c>
      <c r="Q1215" s="5" t="s">
        <v>10</v>
      </c>
      <c r="R1215" s="4" t="str">
        <f t="shared" si="206"/>
        <v>0.11,</v>
      </c>
      <c r="S1215" s="4" t="str">
        <f t="shared" si="207"/>
        <v>0.00142</v>
      </c>
      <c r="T1215" s="4" t="str">
        <f t="shared" si="208"/>
        <v>insert into FXRATE values ('20111201','USDJPY',77.68,77.56,77.77,77.47,null, 0.11,0.00142);</v>
      </c>
    </row>
    <row r="1216" spans="1:20" x14ac:dyDescent="0.2">
      <c r="A1216" s="1">
        <v>20111202</v>
      </c>
      <c r="B1216" s="1" t="s">
        <v>5</v>
      </c>
      <c r="C1216" s="2">
        <v>78.010000000000005</v>
      </c>
      <c r="D1216" s="2">
        <v>77.7</v>
      </c>
      <c r="E1216" s="2">
        <v>78.040000000000006</v>
      </c>
      <c r="F1216" s="2">
        <v>77.67</v>
      </c>
      <c r="G1216" s="1" t="s">
        <v>6</v>
      </c>
      <c r="H1216" s="2">
        <f t="shared" si="198"/>
        <v>0.32999999999999829</v>
      </c>
      <c r="I1216" s="3">
        <f t="shared" si="199"/>
        <v>4.2481977342945197E-3</v>
      </c>
      <c r="K1216" s="4" t="str">
        <f t="shared" si="200"/>
        <v>'20111202',</v>
      </c>
      <c r="L1216" s="4" t="str">
        <f t="shared" si="201"/>
        <v>'USDJPY',</v>
      </c>
      <c r="M1216" s="4" t="str">
        <f t="shared" si="202"/>
        <v>78.01,</v>
      </c>
      <c r="N1216" s="4" t="str">
        <f t="shared" si="203"/>
        <v>77.7,</v>
      </c>
      <c r="O1216" s="4" t="str">
        <f t="shared" si="204"/>
        <v>78.04,</v>
      </c>
      <c r="P1216" s="4" t="str">
        <f t="shared" si="205"/>
        <v>77.67,</v>
      </c>
      <c r="Q1216" s="5" t="s">
        <v>10</v>
      </c>
      <c r="R1216" s="4" t="str">
        <f t="shared" si="206"/>
        <v>0.33,</v>
      </c>
      <c r="S1216" s="4" t="str">
        <f t="shared" si="207"/>
        <v>0.00425</v>
      </c>
      <c r="T1216" s="4" t="str">
        <f t="shared" si="208"/>
        <v>insert into FXRATE values ('20111202','USDJPY',78.01,77.7,78.04,77.67,null, 0.33,0.00425);</v>
      </c>
    </row>
    <row r="1217" spans="1:20" x14ac:dyDescent="0.2">
      <c r="A1217" s="1">
        <v>20111205</v>
      </c>
      <c r="B1217" s="1" t="s">
        <v>5</v>
      </c>
      <c r="C1217" s="2">
        <v>77.83</v>
      </c>
      <c r="D1217" s="2">
        <v>78.010000000000005</v>
      </c>
      <c r="E1217" s="2">
        <v>78.069999999999993</v>
      </c>
      <c r="F1217" s="2">
        <v>77.69</v>
      </c>
      <c r="G1217" s="1" t="s">
        <v>6</v>
      </c>
      <c r="H1217" s="2">
        <f t="shared" si="198"/>
        <v>-0.18000000000000682</v>
      </c>
      <c r="I1217" s="3">
        <f t="shared" si="199"/>
        <v>-2.3073964876298785E-3</v>
      </c>
      <c r="K1217" s="4" t="str">
        <f t="shared" si="200"/>
        <v>'20111205',</v>
      </c>
      <c r="L1217" s="4" t="str">
        <f t="shared" si="201"/>
        <v>'USDJPY',</v>
      </c>
      <c r="M1217" s="4" t="str">
        <f t="shared" si="202"/>
        <v>77.83,</v>
      </c>
      <c r="N1217" s="4" t="str">
        <f t="shared" si="203"/>
        <v>78.01,</v>
      </c>
      <c r="O1217" s="4" t="str">
        <f t="shared" si="204"/>
        <v>78.07,</v>
      </c>
      <c r="P1217" s="4" t="str">
        <f t="shared" si="205"/>
        <v>77.69,</v>
      </c>
      <c r="Q1217" s="5" t="s">
        <v>10</v>
      </c>
      <c r="R1217" s="4" t="str">
        <f t="shared" si="206"/>
        <v>-0.18,</v>
      </c>
      <c r="S1217" s="4" t="str">
        <f t="shared" si="207"/>
        <v>-0.00231</v>
      </c>
      <c r="T1217" s="4" t="str">
        <f t="shared" si="208"/>
        <v>insert into FXRATE values ('20111205','USDJPY',77.83,78.01,78.07,77.69,null, -0.18,-0.00231);</v>
      </c>
    </row>
    <row r="1218" spans="1:20" x14ac:dyDescent="0.2">
      <c r="A1218" s="1">
        <v>20111206</v>
      </c>
      <c r="B1218" s="1" t="s">
        <v>5</v>
      </c>
      <c r="C1218" s="2">
        <v>77.73</v>
      </c>
      <c r="D1218" s="2">
        <v>77.790000000000006</v>
      </c>
      <c r="E1218" s="2">
        <v>77.849999999999994</v>
      </c>
      <c r="F1218" s="2">
        <v>77.63</v>
      </c>
      <c r="G1218" s="1" t="s">
        <v>6</v>
      </c>
      <c r="H1218" s="2">
        <f t="shared" si="198"/>
        <v>-9.9999999999994316E-2</v>
      </c>
      <c r="I1218" s="3">
        <f t="shared" si="199"/>
        <v>-1.2848515996401685E-3</v>
      </c>
      <c r="K1218" s="4" t="str">
        <f t="shared" si="200"/>
        <v>'20111206',</v>
      </c>
      <c r="L1218" s="4" t="str">
        <f t="shared" si="201"/>
        <v>'USDJPY',</v>
      </c>
      <c r="M1218" s="4" t="str">
        <f t="shared" si="202"/>
        <v>77.73,</v>
      </c>
      <c r="N1218" s="4" t="str">
        <f t="shared" si="203"/>
        <v>77.79,</v>
      </c>
      <c r="O1218" s="4" t="str">
        <f t="shared" si="204"/>
        <v>77.85,</v>
      </c>
      <c r="P1218" s="4" t="str">
        <f t="shared" si="205"/>
        <v>77.63,</v>
      </c>
      <c r="Q1218" s="5" t="s">
        <v>10</v>
      </c>
      <c r="R1218" s="4" t="str">
        <f t="shared" si="206"/>
        <v>-0.1,</v>
      </c>
      <c r="S1218" s="4" t="str">
        <f t="shared" si="207"/>
        <v>-0.00128</v>
      </c>
      <c r="T1218" s="4" t="str">
        <f t="shared" si="208"/>
        <v>insert into FXRATE values ('20111206','USDJPY',77.73,77.79,77.85,77.63,null, -0.1,-0.00128);</v>
      </c>
    </row>
    <row r="1219" spans="1:20" x14ac:dyDescent="0.2">
      <c r="A1219" s="1">
        <v>20111207</v>
      </c>
      <c r="B1219" s="1" t="s">
        <v>5</v>
      </c>
      <c r="C1219" s="2">
        <v>77.69</v>
      </c>
      <c r="D1219" s="2">
        <v>77.709999999999994</v>
      </c>
      <c r="E1219" s="2">
        <v>77.790000000000006</v>
      </c>
      <c r="F1219" s="2">
        <v>77.63</v>
      </c>
      <c r="G1219" s="1" t="s">
        <v>6</v>
      </c>
      <c r="H1219" s="2">
        <f t="shared" si="198"/>
        <v>-4.0000000000006253E-2</v>
      </c>
      <c r="I1219" s="3">
        <f t="shared" si="199"/>
        <v>-5.1460182683656563E-4</v>
      </c>
      <c r="K1219" s="4" t="str">
        <f t="shared" si="200"/>
        <v>'20111207',</v>
      </c>
      <c r="L1219" s="4" t="str">
        <f t="shared" si="201"/>
        <v>'USDJPY',</v>
      </c>
      <c r="M1219" s="4" t="str">
        <f t="shared" si="202"/>
        <v>77.69,</v>
      </c>
      <c r="N1219" s="4" t="str">
        <f t="shared" si="203"/>
        <v>77.71,</v>
      </c>
      <c r="O1219" s="4" t="str">
        <f t="shared" si="204"/>
        <v>77.79,</v>
      </c>
      <c r="P1219" s="4" t="str">
        <f t="shared" si="205"/>
        <v>77.63,</v>
      </c>
      <c r="Q1219" s="5" t="s">
        <v>10</v>
      </c>
      <c r="R1219" s="4" t="str">
        <f t="shared" si="206"/>
        <v>-0.04,</v>
      </c>
      <c r="S1219" s="4" t="str">
        <f t="shared" si="207"/>
        <v>-0.00051</v>
      </c>
      <c r="T1219" s="4" t="str">
        <f t="shared" si="208"/>
        <v>insert into FXRATE values ('20111207','USDJPY',77.69,77.71,77.79,77.63,null, -0.04,-0.00051);</v>
      </c>
    </row>
    <row r="1220" spans="1:20" x14ac:dyDescent="0.2">
      <c r="A1220" s="1">
        <v>20111208</v>
      </c>
      <c r="B1220" s="1" t="s">
        <v>5</v>
      </c>
      <c r="C1220" s="2">
        <v>77.61</v>
      </c>
      <c r="D1220" s="2">
        <v>77.63</v>
      </c>
      <c r="E1220" s="2">
        <v>77.75</v>
      </c>
      <c r="F1220" s="2">
        <v>77.14</v>
      </c>
      <c r="G1220" s="1" t="s">
        <v>6</v>
      </c>
      <c r="H1220" s="2">
        <f t="shared" ref="H1220:H1283" si="209">C1220-C1219</f>
        <v>-7.9999999999998295E-2</v>
      </c>
      <c r="I1220" s="3">
        <f t="shared" ref="I1220:I1283" si="210">(C1220-C1219)/C1219</f>
        <v>-1.0297335564422487E-3</v>
      </c>
      <c r="K1220" s="4" t="str">
        <f t="shared" ref="K1220:K1283" si="211">"'"&amp;A1220&amp;"',"</f>
        <v>'20111208',</v>
      </c>
      <c r="L1220" s="4" t="str">
        <f t="shared" ref="L1220:L1283" si="212">"'"&amp;B1220&amp;"',"</f>
        <v>'USDJPY',</v>
      </c>
      <c r="M1220" s="4" t="str">
        <f t="shared" ref="M1220:M1283" si="213">""&amp;C1220&amp;","</f>
        <v>77.61,</v>
      </c>
      <c r="N1220" s="4" t="str">
        <f t="shared" ref="N1220:N1283" si="214">""&amp;D1220&amp;","</f>
        <v>77.63,</v>
      </c>
      <c r="O1220" s="4" t="str">
        <f t="shared" ref="O1220:O1283" si="215">""&amp;E1220&amp;","</f>
        <v>77.75,</v>
      </c>
      <c r="P1220" s="4" t="str">
        <f t="shared" ref="P1220:P1283" si="216">""&amp;F1220&amp;","</f>
        <v>77.14,</v>
      </c>
      <c r="Q1220" s="5" t="s">
        <v>10</v>
      </c>
      <c r="R1220" s="4" t="str">
        <f t="shared" ref="R1220:R1283" si="217">""&amp;ROUND(H1220, 5)&amp;","</f>
        <v>-0.08,</v>
      </c>
      <c r="S1220" s="4" t="str">
        <f t="shared" ref="S1220:S1283" si="218">""&amp;ROUND(I1220,5)&amp;""</f>
        <v>-0.00103</v>
      </c>
      <c r="T1220" s="4" t="str">
        <f t="shared" ref="T1220:T1283" si="219">"insert into FXRATE values ("&amp;K1220&amp;L1220&amp;M1220&amp;N1220&amp;O1220&amp;P1220&amp;Q1220&amp;R1220&amp;S1220&amp;");"</f>
        <v>insert into FXRATE values ('20111208','USDJPY',77.61,77.63,77.75,77.14,null, -0.08,-0.00103);</v>
      </c>
    </row>
    <row r="1221" spans="1:20" x14ac:dyDescent="0.2">
      <c r="A1221" s="1">
        <v>20111209</v>
      </c>
      <c r="B1221" s="1" t="s">
        <v>5</v>
      </c>
      <c r="C1221" s="2">
        <v>77.56</v>
      </c>
      <c r="D1221" s="2">
        <v>77.64</v>
      </c>
      <c r="E1221" s="2">
        <v>77.739999999999995</v>
      </c>
      <c r="F1221" s="2">
        <v>77.47</v>
      </c>
      <c r="G1221" s="1" t="s">
        <v>6</v>
      </c>
      <c r="H1221" s="2">
        <f t="shared" si="209"/>
        <v>-4.9999999999997158E-2</v>
      </c>
      <c r="I1221" s="3">
        <f t="shared" si="210"/>
        <v>-6.442468754026177E-4</v>
      </c>
      <c r="K1221" s="4" t="str">
        <f t="shared" si="211"/>
        <v>'20111209',</v>
      </c>
      <c r="L1221" s="4" t="str">
        <f t="shared" si="212"/>
        <v>'USDJPY',</v>
      </c>
      <c r="M1221" s="4" t="str">
        <f t="shared" si="213"/>
        <v>77.56,</v>
      </c>
      <c r="N1221" s="4" t="str">
        <f t="shared" si="214"/>
        <v>77.64,</v>
      </c>
      <c r="O1221" s="4" t="str">
        <f t="shared" si="215"/>
        <v>77.74,</v>
      </c>
      <c r="P1221" s="4" t="str">
        <f t="shared" si="216"/>
        <v>77.47,</v>
      </c>
      <c r="Q1221" s="5" t="s">
        <v>10</v>
      </c>
      <c r="R1221" s="4" t="str">
        <f t="shared" si="217"/>
        <v>-0.05,</v>
      </c>
      <c r="S1221" s="4" t="str">
        <f t="shared" si="218"/>
        <v>-0.00064</v>
      </c>
      <c r="T1221" s="4" t="str">
        <f t="shared" si="219"/>
        <v>insert into FXRATE values ('20111209','USDJPY',77.56,77.64,77.74,77.47,null, -0.05,-0.00064);</v>
      </c>
    </row>
    <row r="1222" spans="1:20" x14ac:dyDescent="0.2">
      <c r="A1222" s="1">
        <v>20111212</v>
      </c>
      <c r="B1222" s="1" t="s">
        <v>5</v>
      </c>
      <c r="C1222" s="2">
        <v>77.87</v>
      </c>
      <c r="D1222" s="2">
        <v>77.59</v>
      </c>
      <c r="E1222" s="2">
        <v>77.97</v>
      </c>
      <c r="F1222" s="2">
        <v>77.56</v>
      </c>
      <c r="G1222" s="1" t="s">
        <v>6</v>
      </c>
      <c r="H1222" s="2">
        <f t="shared" si="209"/>
        <v>0.31000000000000227</v>
      </c>
      <c r="I1222" s="3">
        <f t="shared" si="210"/>
        <v>3.9969056214543873E-3</v>
      </c>
      <c r="K1222" s="4" t="str">
        <f t="shared" si="211"/>
        <v>'20111212',</v>
      </c>
      <c r="L1222" s="4" t="str">
        <f t="shared" si="212"/>
        <v>'USDJPY',</v>
      </c>
      <c r="M1222" s="4" t="str">
        <f t="shared" si="213"/>
        <v>77.87,</v>
      </c>
      <c r="N1222" s="4" t="str">
        <f t="shared" si="214"/>
        <v>77.59,</v>
      </c>
      <c r="O1222" s="4" t="str">
        <f t="shared" si="215"/>
        <v>77.97,</v>
      </c>
      <c r="P1222" s="4" t="str">
        <f t="shared" si="216"/>
        <v>77.56,</v>
      </c>
      <c r="Q1222" s="5" t="s">
        <v>10</v>
      </c>
      <c r="R1222" s="4" t="str">
        <f t="shared" si="217"/>
        <v>0.31,</v>
      </c>
      <c r="S1222" s="4" t="str">
        <f t="shared" si="218"/>
        <v>0.004</v>
      </c>
      <c r="T1222" s="4" t="str">
        <f t="shared" si="219"/>
        <v>insert into FXRATE values ('20111212','USDJPY',77.87,77.59,77.97,77.56,null, 0.31,0.004);</v>
      </c>
    </row>
    <row r="1223" spans="1:20" x14ac:dyDescent="0.2">
      <c r="A1223" s="1">
        <v>20111213</v>
      </c>
      <c r="B1223" s="1" t="s">
        <v>5</v>
      </c>
      <c r="C1223" s="2">
        <v>77.98</v>
      </c>
      <c r="D1223" s="2">
        <v>77.94</v>
      </c>
      <c r="E1223" s="2">
        <v>77.989999999999995</v>
      </c>
      <c r="F1223" s="2">
        <v>77.63</v>
      </c>
      <c r="G1223" s="1" t="s">
        <v>6</v>
      </c>
      <c r="H1223" s="2">
        <f t="shared" si="209"/>
        <v>0.10999999999999943</v>
      </c>
      <c r="I1223" s="3">
        <f t="shared" si="210"/>
        <v>1.4126107615256122E-3</v>
      </c>
      <c r="K1223" s="4" t="str">
        <f t="shared" si="211"/>
        <v>'20111213',</v>
      </c>
      <c r="L1223" s="4" t="str">
        <f t="shared" si="212"/>
        <v>'USDJPY',</v>
      </c>
      <c r="M1223" s="4" t="str">
        <f t="shared" si="213"/>
        <v>77.98,</v>
      </c>
      <c r="N1223" s="4" t="str">
        <f t="shared" si="214"/>
        <v>77.94,</v>
      </c>
      <c r="O1223" s="4" t="str">
        <f t="shared" si="215"/>
        <v>77.99,</v>
      </c>
      <c r="P1223" s="4" t="str">
        <f t="shared" si="216"/>
        <v>77.63,</v>
      </c>
      <c r="Q1223" s="5" t="s">
        <v>10</v>
      </c>
      <c r="R1223" s="4" t="str">
        <f t="shared" si="217"/>
        <v>0.11,</v>
      </c>
      <c r="S1223" s="4" t="str">
        <f t="shared" si="218"/>
        <v>0.00141</v>
      </c>
      <c r="T1223" s="4" t="str">
        <f t="shared" si="219"/>
        <v>insert into FXRATE values ('20111213','USDJPY',77.98,77.94,77.99,77.63,null, 0.11,0.00141);</v>
      </c>
    </row>
    <row r="1224" spans="1:20" x14ac:dyDescent="0.2">
      <c r="A1224" s="1">
        <v>20111214</v>
      </c>
      <c r="B1224" s="1" t="s">
        <v>5</v>
      </c>
      <c r="C1224" s="2">
        <v>78.06</v>
      </c>
      <c r="D1224" s="2">
        <v>77.98</v>
      </c>
      <c r="E1224" s="2">
        <v>78.13</v>
      </c>
      <c r="F1224" s="2">
        <v>77.900000000000006</v>
      </c>
      <c r="G1224" s="1" t="s">
        <v>6</v>
      </c>
      <c r="H1224" s="2">
        <f t="shared" si="209"/>
        <v>7.9999999999998295E-2</v>
      </c>
      <c r="I1224" s="3">
        <f t="shared" si="210"/>
        <v>1.0259040779686879E-3</v>
      </c>
      <c r="K1224" s="4" t="str">
        <f t="shared" si="211"/>
        <v>'20111214',</v>
      </c>
      <c r="L1224" s="4" t="str">
        <f t="shared" si="212"/>
        <v>'USDJPY',</v>
      </c>
      <c r="M1224" s="4" t="str">
        <f t="shared" si="213"/>
        <v>78.06,</v>
      </c>
      <c r="N1224" s="4" t="str">
        <f t="shared" si="214"/>
        <v>77.98,</v>
      </c>
      <c r="O1224" s="4" t="str">
        <f t="shared" si="215"/>
        <v>78.13,</v>
      </c>
      <c r="P1224" s="4" t="str">
        <f t="shared" si="216"/>
        <v>77.9,</v>
      </c>
      <c r="Q1224" s="5" t="s">
        <v>10</v>
      </c>
      <c r="R1224" s="4" t="str">
        <f t="shared" si="217"/>
        <v>0.08,</v>
      </c>
      <c r="S1224" s="4" t="str">
        <f t="shared" si="218"/>
        <v>0.00103</v>
      </c>
      <c r="T1224" s="4" t="str">
        <f t="shared" si="219"/>
        <v>insert into FXRATE values ('20111214','USDJPY',78.06,77.98,78.13,77.9,null, 0.08,0.00103);</v>
      </c>
    </row>
    <row r="1225" spans="1:20" x14ac:dyDescent="0.2">
      <c r="A1225" s="1">
        <v>20111215</v>
      </c>
      <c r="B1225" s="1" t="s">
        <v>5</v>
      </c>
      <c r="C1225" s="2">
        <v>77.849999999999994</v>
      </c>
      <c r="D1225" s="2">
        <v>78.069999999999993</v>
      </c>
      <c r="E1225" s="2">
        <v>78.12</v>
      </c>
      <c r="F1225" s="2">
        <v>77.73</v>
      </c>
      <c r="G1225" s="1" t="s">
        <v>6</v>
      </c>
      <c r="H1225" s="2">
        <f t="shared" si="209"/>
        <v>-0.21000000000000796</v>
      </c>
      <c r="I1225" s="3">
        <f t="shared" si="210"/>
        <v>-2.690238278247604E-3</v>
      </c>
      <c r="K1225" s="4" t="str">
        <f t="shared" si="211"/>
        <v>'20111215',</v>
      </c>
      <c r="L1225" s="4" t="str">
        <f t="shared" si="212"/>
        <v>'USDJPY',</v>
      </c>
      <c r="M1225" s="4" t="str">
        <f t="shared" si="213"/>
        <v>77.85,</v>
      </c>
      <c r="N1225" s="4" t="str">
        <f t="shared" si="214"/>
        <v>78.07,</v>
      </c>
      <c r="O1225" s="4" t="str">
        <f t="shared" si="215"/>
        <v>78.12,</v>
      </c>
      <c r="P1225" s="4" t="str">
        <f t="shared" si="216"/>
        <v>77.73,</v>
      </c>
      <c r="Q1225" s="5" t="s">
        <v>10</v>
      </c>
      <c r="R1225" s="4" t="str">
        <f t="shared" si="217"/>
        <v>-0.21,</v>
      </c>
      <c r="S1225" s="4" t="str">
        <f t="shared" si="218"/>
        <v>-0.00269</v>
      </c>
      <c r="T1225" s="4" t="str">
        <f t="shared" si="219"/>
        <v>insert into FXRATE values ('20111215','USDJPY',77.85,78.07,78.12,77.73,null, -0.21,-0.00269);</v>
      </c>
    </row>
    <row r="1226" spans="1:20" x14ac:dyDescent="0.2">
      <c r="A1226" s="1">
        <v>20111216</v>
      </c>
      <c r="B1226" s="1" t="s">
        <v>5</v>
      </c>
      <c r="C1226" s="2">
        <v>77.8</v>
      </c>
      <c r="D1226" s="2">
        <v>77.900000000000006</v>
      </c>
      <c r="E1226" s="2">
        <v>77.930000000000007</v>
      </c>
      <c r="F1226" s="2">
        <v>77.61</v>
      </c>
      <c r="G1226" s="1" t="s">
        <v>6</v>
      </c>
      <c r="H1226" s="2">
        <f t="shared" si="209"/>
        <v>-4.9999999999997158E-2</v>
      </c>
      <c r="I1226" s="3">
        <f t="shared" si="210"/>
        <v>-6.4226075786765781E-4</v>
      </c>
      <c r="K1226" s="4" t="str">
        <f t="shared" si="211"/>
        <v>'20111216',</v>
      </c>
      <c r="L1226" s="4" t="str">
        <f t="shared" si="212"/>
        <v>'USDJPY',</v>
      </c>
      <c r="M1226" s="4" t="str">
        <f t="shared" si="213"/>
        <v>77.8,</v>
      </c>
      <c r="N1226" s="4" t="str">
        <f t="shared" si="214"/>
        <v>77.9,</v>
      </c>
      <c r="O1226" s="4" t="str">
        <f t="shared" si="215"/>
        <v>77.93,</v>
      </c>
      <c r="P1226" s="4" t="str">
        <f t="shared" si="216"/>
        <v>77.61,</v>
      </c>
      <c r="Q1226" s="5" t="s">
        <v>10</v>
      </c>
      <c r="R1226" s="4" t="str">
        <f t="shared" si="217"/>
        <v>-0.05,</v>
      </c>
      <c r="S1226" s="4" t="str">
        <f t="shared" si="218"/>
        <v>-0.00064</v>
      </c>
      <c r="T1226" s="4" t="str">
        <f t="shared" si="219"/>
        <v>insert into FXRATE values ('20111216','USDJPY',77.8,77.9,77.93,77.61,null, -0.05,-0.00064);</v>
      </c>
    </row>
    <row r="1227" spans="1:20" x14ac:dyDescent="0.2">
      <c r="A1227" s="1">
        <v>20111219</v>
      </c>
      <c r="B1227" s="1" t="s">
        <v>5</v>
      </c>
      <c r="C1227" s="2">
        <v>78.010000000000005</v>
      </c>
      <c r="D1227" s="2">
        <v>77.8</v>
      </c>
      <c r="E1227" s="2">
        <v>78.13</v>
      </c>
      <c r="F1227" s="2">
        <v>77.739999999999995</v>
      </c>
      <c r="G1227" s="1" t="s">
        <v>6</v>
      </c>
      <c r="H1227" s="2">
        <f t="shared" si="209"/>
        <v>0.21000000000000796</v>
      </c>
      <c r="I1227" s="3">
        <f t="shared" si="210"/>
        <v>2.6992287917738814E-3</v>
      </c>
      <c r="K1227" s="4" t="str">
        <f t="shared" si="211"/>
        <v>'20111219',</v>
      </c>
      <c r="L1227" s="4" t="str">
        <f t="shared" si="212"/>
        <v>'USDJPY',</v>
      </c>
      <c r="M1227" s="4" t="str">
        <f t="shared" si="213"/>
        <v>78.01,</v>
      </c>
      <c r="N1227" s="4" t="str">
        <f t="shared" si="214"/>
        <v>77.8,</v>
      </c>
      <c r="O1227" s="4" t="str">
        <f t="shared" si="215"/>
        <v>78.13,</v>
      </c>
      <c r="P1227" s="4" t="str">
        <f t="shared" si="216"/>
        <v>77.74,</v>
      </c>
      <c r="Q1227" s="5" t="s">
        <v>10</v>
      </c>
      <c r="R1227" s="4" t="str">
        <f t="shared" si="217"/>
        <v>0.21,</v>
      </c>
      <c r="S1227" s="4" t="str">
        <f t="shared" si="218"/>
        <v>0.0027</v>
      </c>
      <c r="T1227" s="4" t="str">
        <f t="shared" si="219"/>
        <v>insert into FXRATE values ('20111219','USDJPY',78.01,77.8,78.13,77.74,null, 0.21,0.0027);</v>
      </c>
    </row>
    <row r="1228" spans="1:20" x14ac:dyDescent="0.2">
      <c r="A1228" s="1">
        <v>20111220</v>
      </c>
      <c r="B1228" s="1" t="s">
        <v>5</v>
      </c>
      <c r="C1228" s="2">
        <v>77.849999999999994</v>
      </c>
      <c r="D1228" s="2">
        <v>78</v>
      </c>
      <c r="E1228" s="2">
        <v>78.03</v>
      </c>
      <c r="F1228" s="2">
        <v>77.69</v>
      </c>
      <c r="G1228" s="1" t="s">
        <v>6</v>
      </c>
      <c r="H1228" s="2">
        <f t="shared" si="209"/>
        <v>-0.1600000000000108</v>
      </c>
      <c r="I1228" s="3">
        <f t="shared" si="210"/>
        <v>-2.0510191001155082E-3</v>
      </c>
      <c r="K1228" s="4" t="str">
        <f t="shared" si="211"/>
        <v>'20111220',</v>
      </c>
      <c r="L1228" s="4" t="str">
        <f t="shared" si="212"/>
        <v>'USDJPY',</v>
      </c>
      <c r="M1228" s="4" t="str">
        <f t="shared" si="213"/>
        <v>77.85,</v>
      </c>
      <c r="N1228" s="4" t="str">
        <f t="shared" si="214"/>
        <v>78,</v>
      </c>
      <c r="O1228" s="4" t="str">
        <f t="shared" si="215"/>
        <v>78.03,</v>
      </c>
      <c r="P1228" s="4" t="str">
        <f t="shared" si="216"/>
        <v>77.69,</v>
      </c>
      <c r="Q1228" s="5" t="s">
        <v>10</v>
      </c>
      <c r="R1228" s="4" t="str">
        <f t="shared" si="217"/>
        <v>-0.16,</v>
      </c>
      <c r="S1228" s="4" t="str">
        <f t="shared" si="218"/>
        <v>-0.00205</v>
      </c>
      <c r="T1228" s="4" t="str">
        <f t="shared" si="219"/>
        <v>insert into FXRATE values ('20111220','USDJPY',77.85,78,78.03,77.69,null, -0.16,-0.00205);</v>
      </c>
    </row>
    <row r="1229" spans="1:20" x14ac:dyDescent="0.2">
      <c r="A1229" s="1">
        <v>20111221</v>
      </c>
      <c r="B1229" s="1" t="s">
        <v>5</v>
      </c>
      <c r="C1229" s="2">
        <v>78.03</v>
      </c>
      <c r="D1229" s="2">
        <v>77.83</v>
      </c>
      <c r="E1229" s="2">
        <v>78.08</v>
      </c>
      <c r="F1229" s="2">
        <v>77.680000000000007</v>
      </c>
      <c r="G1229" s="1" t="s">
        <v>6</v>
      </c>
      <c r="H1229" s="2">
        <f t="shared" si="209"/>
        <v>0.18000000000000682</v>
      </c>
      <c r="I1229" s="3">
        <f t="shared" si="210"/>
        <v>2.3121387283237872E-3</v>
      </c>
      <c r="K1229" s="4" t="str">
        <f t="shared" si="211"/>
        <v>'20111221',</v>
      </c>
      <c r="L1229" s="4" t="str">
        <f t="shared" si="212"/>
        <v>'USDJPY',</v>
      </c>
      <c r="M1229" s="4" t="str">
        <f t="shared" si="213"/>
        <v>78.03,</v>
      </c>
      <c r="N1229" s="4" t="str">
        <f t="shared" si="214"/>
        <v>77.83,</v>
      </c>
      <c r="O1229" s="4" t="str">
        <f t="shared" si="215"/>
        <v>78.08,</v>
      </c>
      <c r="P1229" s="4" t="str">
        <f t="shared" si="216"/>
        <v>77.68,</v>
      </c>
      <c r="Q1229" s="5" t="s">
        <v>10</v>
      </c>
      <c r="R1229" s="4" t="str">
        <f t="shared" si="217"/>
        <v>0.18,</v>
      </c>
      <c r="S1229" s="4" t="str">
        <f t="shared" si="218"/>
        <v>0.00231</v>
      </c>
      <c r="T1229" s="4" t="str">
        <f t="shared" si="219"/>
        <v>insert into FXRATE values ('20111221','USDJPY',78.03,77.83,78.08,77.68,null, 0.18,0.00231);</v>
      </c>
    </row>
    <row r="1230" spans="1:20" x14ac:dyDescent="0.2">
      <c r="A1230" s="1">
        <v>20111222</v>
      </c>
      <c r="B1230" s="1" t="s">
        <v>5</v>
      </c>
      <c r="C1230" s="2">
        <v>78.13</v>
      </c>
      <c r="D1230" s="2">
        <v>78</v>
      </c>
      <c r="E1230" s="2">
        <v>78.17</v>
      </c>
      <c r="F1230" s="2">
        <v>77.98</v>
      </c>
      <c r="G1230" s="1" t="s">
        <v>6</v>
      </c>
      <c r="H1230" s="2">
        <f t="shared" si="209"/>
        <v>9.9999999999994316E-2</v>
      </c>
      <c r="I1230" s="3">
        <f t="shared" si="210"/>
        <v>1.2815583749839076E-3</v>
      </c>
      <c r="K1230" s="4" t="str">
        <f t="shared" si="211"/>
        <v>'20111222',</v>
      </c>
      <c r="L1230" s="4" t="str">
        <f t="shared" si="212"/>
        <v>'USDJPY',</v>
      </c>
      <c r="M1230" s="4" t="str">
        <f t="shared" si="213"/>
        <v>78.13,</v>
      </c>
      <c r="N1230" s="4" t="str">
        <f t="shared" si="214"/>
        <v>78,</v>
      </c>
      <c r="O1230" s="4" t="str">
        <f t="shared" si="215"/>
        <v>78.17,</v>
      </c>
      <c r="P1230" s="4" t="str">
        <f t="shared" si="216"/>
        <v>77.98,</v>
      </c>
      <c r="Q1230" s="5" t="s">
        <v>10</v>
      </c>
      <c r="R1230" s="4" t="str">
        <f t="shared" si="217"/>
        <v>0.1,</v>
      </c>
      <c r="S1230" s="4" t="str">
        <f t="shared" si="218"/>
        <v>0.00128</v>
      </c>
      <c r="T1230" s="4" t="str">
        <f t="shared" si="219"/>
        <v>insert into FXRATE values ('20111222','USDJPY',78.13,78,78.17,77.98,null, 0.1,0.00128);</v>
      </c>
    </row>
    <row r="1231" spans="1:20" x14ac:dyDescent="0.2">
      <c r="A1231" s="1">
        <v>20111223</v>
      </c>
      <c r="B1231" s="1" t="s">
        <v>5</v>
      </c>
      <c r="C1231" s="2">
        <v>78.09</v>
      </c>
      <c r="D1231" s="2">
        <v>78.13</v>
      </c>
      <c r="E1231" s="2">
        <v>78.19</v>
      </c>
      <c r="F1231" s="2">
        <v>77.98</v>
      </c>
      <c r="G1231" s="1" t="s">
        <v>6</v>
      </c>
      <c r="H1231" s="2">
        <f t="shared" si="209"/>
        <v>-3.9999999999992042E-2</v>
      </c>
      <c r="I1231" s="3">
        <f t="shared" si="210"/>
        <v>-5.11967234096916E-4</v>
      </c>
      <c r="K1231" s="4" t="str">
        <f t="shared" si="211"/>
        <v>'20111223',</v>
      </c>
      <c r="L1231" s="4" t="str">
        <f t="shared" si="212"/>
        <v>'USDJPY',</v>
      </c>
      <c r="M1231" s="4" t="str">
        <f t="shared" si="213"/>
        <v>78.09,</v>
      </c>
      <c r="N1231" s="4" t="str">
        <f t="shared" si="214"/>
        <v>78.13,</v>
      </c>
      <c r="O1231" s="4" t="str">
        <f t="shared" si="215"/>
        <v>78.19,</v>
      </c>
      <c r="P1231" s="4" t="str">
        <f t="shared" si="216"/>
        <v>77.98,</v>
      </c>
      <c r="Q1231" s="5" t="s">
        <v>10</v>
      </c>
      <c r="R1231" s="4" t="str">
        <f t="shared" si="217"/>
        <v>-0.04,</v>
      </c>
      <c r="S1231" s="4" t="str">
        <f t="shared" si="218"/>
        <v>-0.00051</v>
      </c>
      <c r="T1231" s="4" t="str">
        <f t="shared" si="219"/>
        <v>insert into FXRATE values ('20111223','USDJPY',78.09,78.13,78.19,77.98,null, -0.04,-0.00051);</v>
      </c>
    </row>
    <row r="1232" spans="1:20" x14ac:dyDescent="0.2">
      <c r="A1232" s="1">
        <v>20111226</v>
      </c>
      <c r="B1232" s="1" t="s">
        <v>5</v>
      </c>
      <c r="C1232" s="2">
        <v>77.959999999999994</v>
      </c>
      <c r="D1232" s="2">
        <v>78.09</v>
      </c>
      <c r="E1232" s="2">
        <v>78.09</v>
      </c>
      <c r="F1232" s="2">
        <v>77.95</v>
      </c>
      <c r="G1232" s="1" t="s">
        <v>6</v>
      </c>
      <c r="H1232" s="2">
        <f t="shared" si="209"/>
        <v>-0.13000000000000966</v>
      </c>
      <c r="I1232" s="3">
        <f t="shared" si="210"/>
        <v>-1.6647458061212659E-3</v>
      </c>
      <c r="K1232" s="4" t="str">
        <f t="shared" si="211"/>
        <v>'20111226',</v>
      </c>
      <c r="L1232" s="4" t="str">
        <f t="shared" si="212"/>
        <v>'USDJPY',</v>
      </c>
      <c r="M1232" s="4" t="str">
        <f t="shared" si="213"/>
        <v>77.96,</v>
      </c>
      <c r="N1232" s="4" t="str">
        <f t="shared" si="214"/>
        <v>78.09,</v>
      </c>
      <c r="O1232" s="4" t="str">
        <f t="shared" si="215"/>
        <v>78.09,</v>
      </c>
      <c r="P1232" s="4" t="str">
        <f t="shared" si="216"/>
        <v>77.95,</v>
      </c>
      <c r="Q1232" s="5" t="s">
        <v>10</v>
      </c>
      <c r="R1232" s="4" t="str">
        <f t="shared" si="217"/>
        <v>-0.13,</v>
      </c>
      <c r="S1232" s="4" t="str">
        <f t="shared" si="218"/>
        <v>-0.00166</v>
      </c>
      <c r="T1232" s="4" t="str">
        <f t="shared" si="219"/>
        <v>insert into FXRATE values ('20111226','USDJPY',77.96,78.09,78.09,77.95,null, -0.13,-0.00166);</v>
      </c>
    </row>
    <row r="1233" spans="1:20" x14ac:dyDescent="0.2">
      <c r="A1233" s="1">
        <v>20111227</v>
      </c>
      <c r="B1233" s="1" t="s">
        <v>5</v>
      </c>
      <c r="C1233" s="2">
        <v>77.84</v>
      </c>
      <c r="D1233" s="2">
        <v>77.930000000000007</v>
      </c>
      <c r="E1233" s="2">
        <v>78.02</v>
      </c>
      <c r="F1233" s="2">
        <v>77.790000000000006</v>
      </c>
      <c r="G1233" s="1" t="s">
        <v>6</v>
      </c>
      <c r="H1233" s="2">
        <f t="shared" si="209"/>
        <v>-0.11999999999999034</v>
      </c>
      <c r="I1233" s="3">
        <f t="shared" si="210"/>
        <v>-1.5392508978962333E-3</v>
      </c>
      <c r="K1233" s="4" t="str">
        <f t="shared" si="211"/>
        <v>'20111227',</v>
      </c>
      <c r="L1233" s="4" t="str">
        <f t="shared" si="212"/>
        <v>'USDJPY',</v>
      </c>
      <c r="M1233" s="4" t="str">
        <f t="shared" si="213"/>
        <v>77.84,</v>
      </c>
      <c r="N1233" s="4" t="str">
        <f t="shared" si="214"/>
        <v>77.93,</v>
      </c>
      <c r="O1233" s="4" t="str">
        <f t="shared" si="215"/>
        <v>78.02,</v>
      </c>
      <c r="P1233" s="4" t="str">
        <f t="shared" si="216"/>
        <v>77.79,</v>
      </c>
      <c r="Q1233" s="5" t="s">
        <v>10</v>
      </c>
      <c r="R1233" s="4" t="str">
        <f t="shared" si="217"/>
        <v>-0.12,</v>
      </c>
      <c r="S1233" s="4" t="str">
        <f t="shared" si="218"/>
        <v>-0.00154</v>
      </c>
      <c r="T1233" s="4" t="str">
        <f t="shared" si="219"/>
        <v>insert into FXRATE values ('20111227','USDJPY',77.84,77.93,78.02,77.79,null, -0.12,-0.00154);</v>
      </c>
    </row>
    <row r="1234" spans="1:20" x14ac:dyDescent="0.2">
      <c r="A1234" s="1">
        <v>20111228</v>
      </c>
      <c r="B1234" s="1" t="s">
        <v>5</v>
      </c>
      <c r="C1234" s="2">
        <v>77.930000000000007</v>
      </c>
      <c r="D1234" s="2">
        <v>77.86</v>
      </c>
      <c r="E1234" s="2">
        <v>78.010000000000005</v>
      </c>
      <c r="F1234" s="2">
        <v>77.56</v>
      </c>
      <c r="G1234" s="1" t="s">
        <v>6</v>
      </c>
      <c r="H1234" s="2">
        <f t="shared" si="209"/>
        <v>9.0000000000003411E-2</v>
      </c>
      <c r="I1234" s="3">
        <f t="shared" si="210"/>
        <v>1.1562178828366317E-3</v>
      </c>
      <c r="K1234" s="4" t="str">
        <f t="shared" si="211"/>
        <v>'20111228',</v>
      </c>
      <c r="L1234" s="4" t="str">
        <f t="shared" si="212"/>
        <v>'USDJPY',</v>
      </c>
      <c r="M1234" s="4" t="str">
        <f t="shared" si="213"/>
        <v>77.93,</v>
      </c>
      <c r="N1234" s="4" t="str">
        <f t="shared" si="214"/>
        <v>77.86,</v>
      </c>
      <c r="O1234" s="4" t="str">
        <f t="shared" si="215"/>
        <v>78.01,</v>
      </c>
      <c r="P1234" s="4" t="str">
        <f t="shared" si="216"/>
        <v>77.56,</v>
      </c>
      <c r="Q1234" s="5" t="s">
        <v>10</v>
      </c>
      <c r="R1234" s="4" t="str">
        <f t="shared" si="217"/>
        <v>0.09,</v>
      </c>
      <c r="S1234" s="4" t="str">
        <f t="shared" si="218"/>
        <v>0.00116</v>
      </c>
      <c r="T1234" s="4" t="str">
        <f t="shared" si="219"/>
        <v>insert into FXRATE values ('20111228','USDJPY',77.93,77.86,78.01,77.56,null, 0.09,0.00116);</v>
      </c>
    </row>
    <row r="1235" spans="1:20" x14ac:dyDescent="0.2">
      <c r="A1235" s="1">
        <v>20111229</v>
      </c>
      <c r="B1235" s="1" t="s">
        <v>5</v>
      </c>
      <c r="C1235" s="2">
        <v>77.61</v>
      </c>
      <c r="D1235" s="2">
        <v>77.95</v>
      </c>
      <c r="E1235" s="2">
        <v>77.959999999999994</v>
      </c>
      <c r="F1235" s="2">
        <v>77.599999999999994</v>
      </c>
      <c r="G1235" s="1" t="s">
        <v>6</v>
      </c>
      <c r="H1235" s="2">
        <f t="shared" si="209"/>
        <v>-0.32000000000000739</v>
      </c>
      <c r="I1235" s="3">
        <f t="shared" si="210"/>
        <v>-4.1062491979982976E-3</v>
      </c>
      <c r="K1235" s="4" t="str">
        <f t="shared" si="211"/>
        <v>'20111229',</v>
      </c>
      <c r="L1235" s="4" t="str">
        <f t="shared" si="212"/>
        <v>'USDJPY',</v>
      </c>
      <c r="M1235" s="4" t="str">
        <f t="shared" si="213"/>
        <v>77.61,</v>
      </c>
      <c r="N1235" s="4" t="str">
        <f t="shared" si="214"/>
        <v>77.95,</v>
      </c>
      <c r="O1235" s="4" t="str">
        <f t="shared" si="215"/>
        <v>77.96,</v>
      </c>
      <c r="P1235" s="4" t="str">
        <f t="shared" si="216"/>
        <v>77.6,</v>
      </c>
      <c r="Q1235" s="5" t="s">
        <v>10</v>
      </c>
      <c r="R1235" s="4" t="str">
        <f t="shared" si="217"/>
        <v>-0.32,</v>
      </c>
      <c r="S1235" s="4" t="str">
        <f t="shared" si="218"/>
        <v>-0.00411</v>
      </c>
      <c r="T1235" s="4" t="str">
        <f t="shared" si="219"/>
        <v>insert into FXRATE values ('20111229','USDJPY',77.61,77.95,77.96,77.6,null, -0.32,-0.00411);</v>
      </c>
    </row>
    <row r="1236" spans="1:20" x14ac:dyDescent="0.2">
      <c r="A1236" s="1">
        <v>20111230</v>
      </c>
      <c r="B1236" s="1" t="s">
        <v>5</v>
      </c>
      <c r="C1236" s="2">
        <v>76.92</v>
      </c>
      <c r="D1236" s="2">
        <v>77.599999999999994</v>
      </c>
      <c r="E1236" s="2">
        <v>77.709999999999994</v>
      </c>
      <c r="F1236" s="2">
        <v>76.900000000000006</v>
      </c>
      <c r="G1236" s="1" t="s">
        <v>6</v>
      </c>
      <c r="H1236" s="2">
        <f t="shared" si="209"/>
        <v>-0.68999999999999773</v>
      </c>
      <c r="I1236" s="3">
        <f t="shared" si="210"/>
        <v>-8.8906068805566004E-3</v>
      </c>
      <c r="K1236" s="4" t="str">
        <f t="shared" si="211"/>
        <v>'20111230',</v>
      </c>
      <c r="L1236" s="4" t="str">
        <f t="shared" si="212"/>
        <v>'USDJPY',</v>
      </c>
      <c r="M1236" s="4" t="str">
        <f t="shared" si="213"/>
        <v>76.92,</v>
      </c>
      <c r="N1236" s="4" t="str">
        <f t="shared" si="214"/>
        <v>77.6,</v>
      </c>
      <c r="O1236" s="4" t="str">
        <f t="shared" si="215"/>
        <v>77.71,</v>
      </c>
      <c r="P1236" s="4" t="str">
        <f t="shared" si="216"/>
        <v>76.9,</v>
      </c>
      <c r="Q1236" s="5" t="s">
        <v>10</v>
      </c>
      <c r="R1236" s="4" t="str">
        <f t="shared" si="217"/>
        <v>-0.69,</v>
      </c>
      <c r="S1236" s="4" t="str">
        <f t="shared" si="218"/>
        <v>-0.00889</v>
      </c>
      <c r="T1236" s="4" t="str">
        <f t="shared" si="219"/>
        <v>insert into FXRATE values ('20111230','USDJPY',76.92,77.6,77.71,76.9,null, -0.69,-0.00889);</v>
      </c>
    </row>
    <row r="1237" spans="1:20" x14ac:dyDescent="0.2">
      <c r="A1237" s="1">
        <v>20120103</v>
      </c>
      <c r="B1237" s="1" t="s">
        <v>5</v>
      </c>
      <c r="C1237" s="2">
        <v>76.739999999999995</v>
      </c>
      <c r="D1237" s="2">
        <v>76.89</v>
      </c>
      <c r="E1237" s="2">
        <v>76.959999999999994</v>
      </c>
      <c r="F1237" s="2">
        <v>76.62</v>
      </c>
      <c r="G1237" s="1" t="s">
        <v>6</v>
      </c>
      <c r="H1237" s="2">
        <f t="shared" si="209"/>
        <v>-0.18000000000000682</v>
      </c>
      <c r="I1237" s="3">
        <f t="shared" si="210"/>
        <v>-2.3400936037442383E-3</v>
      </c>
      <c r="K1237" s="4" t="str">
        <f t="shared" si="211"/>
        <v>'20120103',</v>
      </c>
      <c r="L1237" s="4" t="str">
        <f t="shared" si="212"/>
        <v>'USDJPY',</v>
      </c>
      <c r="M1237" s="4" t="str">
        <f t="shared" si="213"/>
        <v>76.74,</v>
      </c>
      <c r="N1237" s="4" t="str">
        <f t="shared" si="214"/>
        <v>76.89,</v>
      </c>
      <c r="O1237" s="4" t="str">
        <f t="shared" si="215"/>
        <v>76.96,</v>
      </c>
      <c r="P1237" s="4" t="str">
        <f t="shared" si="216"/>
        <v>76.62,</v>
      </c>
      <c r="Q1237" s="5" t="s">
        <v>10</v>
      </c>
      <c r="R1237" s="4" t="str">
        <f t="shared" si="217"/>
        <v>-0.18,</v>
      </c>
      <c r="S1237" s="4" t="str">
        <f t="shared" si="218"/>
        <v>-0.00234</v>
      </c>
      <c r="T1237" s="4" t="str">
        <f t="shared" si="219"/>
        <v>insert into FXRATE values ('20120103','USDJPY',76.74,76.89,76.96,76.62,null, -0.18,-0.00234);</v>
      </c>
    </row>
    <row r="1238" spans="1:20" x14ac:dyDescent="0.2">
      <c r="A1238" s="1">
        <v>20120104</v>
      </c>
      <c r="B1238" s="1" t="s">
        <v>5</v>
      </c>
      <c r="C1238" s="2">
        <v>76.709999999999994</v>
      </c>
      <c r="D1238" s="2">
        <v>76.739999999999995</v>
      </c>
      <c r="E1238" s="2">
        <v>76.81</v>
      </c>
      <c r="F1238" s="2">
        <v>76.599999999999994</v>
      </c>
      <c r="G1238" s="1" t="s">
        <v>6</v>
      </c>
      <c r="H1238" s="2">
        <f t="shared" si="209"/>
        <v>-3.0000000000001137E-2</v>
      </c>
      <c r="I1238" s="3">
        <f t="shared" si="210"/>
        <v>-3.909304143862541E-4</v>
      </c>
      <c r="K1238" s="4" t="str">
        <f t="shared" si="211"/>
        <v>'20120104',</v>
      </c>
      <c r="L1238" s="4" t="str">
        <f t="shared" si="212"/>
        <v>'USDJPY',</v>
      </c>
      <c r="M1238" s="4" t="str">
        <f t="shared" si="213"/>
        <v>76.71,</v>
      </c>
      <c r="N1238" s="4" t="str">
        <f t="shared" si="214"/>
        <v>76.74,</v>
      </c>
      <c r="O1238" s="4" t="str">
        <f t="shared" si="215"/>
        <v>76.81,</v>
      </c>
      <c r="P1238" s="4" t="str">
        <f t="shared" si="216"/>
        <v>76.6,</v>
      </c>
      <c r="Q1238" s="5" t="s">
        <v>10</v>
      </c>
      <c r="R1238" s="4" t="str">
        <f t="shared" si="217"/>
        <v>-0.03,</v>
      </c>
      <c r="S1238" s="4" t="str">
        <f t="shared" si="218"/>
        <v>-0.00039</v>
      </c>
      <c r="T1238" s="4" t="str">
        <f t="shared" si="219"/>
        <v>insert into FXRATE values ('20120104','USDJPY',76.71,76.74,76.81,76.6,null, -0.03,-0.00039);</v>
      </c>
    </row>
    <row r="1239" spans="1:20" x14ac:dyDescent="0.2">
      <c r="A1239" s="1">
        <v>20120105</v>
      </c>
      <c r="B1239" s="1" t="s">
        <v>5</v>
      </c>
      <c r="C1239" s="2">
        <v>77.099999999999994</v>
      </c>
      <c r="D1239" s="2">
        <v>76.739999999999995</v>
      </c>
      <c r="E1239" s="2">
        <v>77.22</v>
      </c>
      <c r="F1239" s="2">
        <v>76.62</v>
      </c>
      <c r="G1239" s="1" t="s">
        <v>6</v>
      </c>
      <c r="H1239" s="2">
        <f t="shared" si="209"/>
        <v>0.39000000000000057</v>
      </c>
      <c r="I1239" s="3">
        <f t="shared" si="210"/>
        <v>5.0840829096597652E-3</v>
      </c>
      <c r="K1239" s="4" t="str">
        <f t="shared" si="211"/>
        <v>'20120105',</v>
      </c>
      <c r="L1239" s="4" t="str">
        <f t="shared" si="212"/>
        <v>'USDJPY',</v>
      </c>
      <c r="M1239" s="4" t="str">
        <f t="shared" si="213"/>
        <v>77.1,</v>
      </c>
      <c r="N1239" s="4" t="str">
        <f t="shared" si="214"/>
        <v>76.74,</v>
      </c>
      <c r="O1239" s="4" t="str">
        <f t="shared" si="215"/>
        <v>77.22,</v>
      </c>
      <c r="P1239" s="4" t="str">
        <f t="shared" si="216"/>
        <v>76.62,</v>
      </c>
      <c r="Q1239" s="5" t="s">
        <v>10</v>
      </c>
      <c r="R1239" s="4" t="str">
        <f t="shared" si="217"/>
        <v>0.39,</v>
      </c>
      <c r="S1239" s="4" t="str">
        <f t="shared" si="218"/>
        <v>0.00508</v>
      </c>
      <c r="T1239" s="4" t="str">
        <f t="shared" si="219"/>
        <v>insert into FXRATE values ('20120105','USDJPY',77.1,76.74,77.22,76.62,null, 0.39,0.00508);</v>
      </c>
    </row>
    <row r="1240" spans="1:20" x14ac:dyDescent="0.2">
      <c r="A1240" s="1">
        <v>20120106</v>
      </c>
      <c r="B1240" s="1" t="s">
        <v>5</v>
      </c>
      <c r="C1240" s="2">
        <v>76.97</v>
      </c>
      <c r="D1240" s="2">
        <v>77.099999999999994</v>
      </c>
      <c r="E1240" s="2">
        <v>77.3</v>
      </c>
      <c r="F1240" s="2">
        <v>76.94</v>
      </c>
      <c r="G1240" s="1" t="s">
        <v>6</v>
      </c>
      <c r="H1240" s="2">
        <f t="shared" si="209"/>
        <v>-0.12999999999999545</v>
      </c>
      <c r="I1240" s="3">
        <f t="shared" si="210"/>
        <v>-1.6861219195848957E-3</v>
      </c>
      <c r="K1240" s="4" t="str">
        <f t="shared" si="211"/>
        <v>'20120106',</v>
      </c>
      <c r="L1240" s="4" t="str">
        <f t="shared" si="212"/>
        <v>'USDJPY',</v>
      </c>
      <c r="M1240" s="4" t="str">
        <f t="shared" si="213"/>
        <v>76.97,</v>
      </c>
      <c r="N1240" s="4" t="str">
        <f t="shared" si="214"/>
        <v>77.1,</v>
      </c>
      <c r="O1240" s="4" t="str">
        <f t="shared" si="215"/>
        <v>77.3,</v>
      </c>
      <c r="P1240" s="4" t="str">
        <f t="shared" si="216"/>
        <v>76.94,</v>
      </c>
      <c r="Q1240" s="5" t="s">
        <v>10</v>
      </c>
      <c r="R1240" s="4" t="str">
        <f t="shared" si="217"/>
        <v>-0.13,</v>
      </c>
      <c r="S1240" s="4" t="str">
        <f t="shared" si="218"/>
        <v>-0.00169</v>
      </c>
      <c r="T1240" s="4" t="str">
        <f t="shared" si="219"/>
        <v>insert into FXRATE values ('20120106','USDJPY',76.97,77.1,77.3,76.94,null, -0.13,-0.00169);</v>
      </c>
    </row>
    <row r="1241" spans="1:20" x14ac:dyDescent="0.2">
      <c r="A1241" s="1">
        <v>20120109</v>
      </c>
      <c r="B1241" s="1" t="s">
        <v>5</v>
      </c>
      <c r="C1241" s="2">
        <v>76.819999999999993</v>
      </c>
      <c r="D1241" s="2">
        <v>76.89</v>
      </c>
      <c r="E1241" s="2">
        <v>77</v>
      </c>
      <c r="F1241" s="2">
        <v>76.77</v>
      </c>
      <c r="G1241" s="1" t="s">
        <v>6</v>
      </c>
      <c r="H1241" s="2">
        <f t="shared" si="209"/>
        <v>-0.15000000000000568</v>
      </c>
      <c r="I1241" s="3">
        <f t="shared" si="210"/>
        <v>-1.9488112251527308E-3</v>
      </c>
      <c r="K1241" s="4" t="str">
        <f t="shared" si="211"/>
        <v>'20120109',</v>
      </c>
      <c r="L1241" s="4" t="str">
        <f t="shared" si="212"/>
        <v>'USDJPY',</v>
      </c>
      <c r="M1241" s="4" t="str">
        <f t="shared" si="213"/>
        <v>76.82,</v>
      </c>
      <c r="N1241" s="4" t="str">
        <f t="shared" si="214"/>
        <v>76.89,</v>
      </c>
      <c r="O1241" s="4" t="str">
        <f t="shared" si="215"/>
        <v>77,</v>
      </c>
      <c r="P1241" s="4" t="str">
        <f t="shared" si="216"/>
        <v>76.77,</v>
      </c>
      <c r="Q1241" s="5" t="s">
        <v>10</v>
      </c>
      <c r="R1241" s="4" t="str">
        <f t="shared" si="217"/>
        <v>-0.15,</v>
      </c>
      <c r="S1241" s="4" t="str">
        <f t="shared" si="218"/>
        <v>-0.00195</v>
      </c>
      <c r="T1241" s="4" t="str">
        <f t="shared" si="219"/>
        <v>insert into FXRATE values ('20120109','USDJPY',76.82,76.89,77,76.77,null, -0.15,-0.00195);</v>
      </c>
    </row>
    <row r="1242" spans="1:20" x14ac:dyDescent="0.2">
      <c r="A1242" s="1">
        <v>20120110</v>
      </c>
      <c r="B1242" s="1" t="s">
        <v>5</v>
      </c>
      <c r="C1242" s="2">
        <v>76.84</v>
      </c>
      <c r="D1242" s="2">
        <v>76.84</v>
      </c>
      <c r="E1242" s="2">
        <v>76.89</v>
      </c>
      <c r="F1242" s="2">
        <v>76.77</v>
      </c>
      <c r="G1242" s="1" t="s">
        <v>6</v>
      </c>
      <c r="H1242" s="2">
        <f t="shared" si="209"/>
        <v>2.0000000000010232E-2</v>
      </c>
      <c r="I1242" s="3">
        <f t="shared" si="210"/>
        <v>2.6034886748255967E-4</v>
      </c>
      <c r="K1242" s="4" t="str">
        <f t="shared" si="211"/>
        <v>'20120110',</v>
      </c>
      <c r="L1242" s="4" t="str">
        <f t="shared" si="212"/>
        <v>'USDJPY',</v>
      </c>
      <c r="M1242" s="4" t="str">
        <f t="shared" si="213"/>
        <v>76.84,</v>
      </c>
      <c r="N1242" s="4" t="str">
        <f t="shared" si="214"/>
        <v>76.84,</v>
      </c>
      <c r="O1242" s="4" t="str">
        <f t="shared" si="215"/>
        <v>76.89,</v>
      </c>
      <c r="P1242" s="4" t="str">
        <f t="shared" si="216"/>
        <v>76.77,</v>
      </c>
      <c r="Q1242" s="5" t="s">
        <v>10</v>
      </c>
      <c r="R1242" s="4" t="str">
        <f t="shared" si="217"/>
        <v>0.02,</v>
      </c>
      <c r="S1242" s="4" t="str">
        <f t="shared" si="218"/>
        <v>0.00026</v>
      </c>
      <c r="T1242" s="4" t="str">
        <f t="shared" si="219"/>
        <v>insert into FXRATE values ('20120110','USDJPY',76.84,76.84,76.89,76.77,null, 0.02,0.00026);</v>
      </c>
    </row>
    <row r="1243" spans="1:20" x14ac:dyDescent="0.2">
      <c r="A1243" s="1">
        <v>20120111</v>
      </c>
      <c r="B1243" s="1" t="s">
        <v>5</v>
      </c>
      <c r="C1243" s="2">
        <v>76.88</v>
      </c>
      <c r="D1243" s="2">
        <v>76.83</v>
      </c>
      <c r="E1243" s="2">
        <v>77.010000000000005</v>
      </c>
      <c r="F1243" s="2">
        <v>76.8</v>
      </c>
      <c r="G1243" s="1" t="s">
        <v>6</v>
      </c>
      <c r="H1243" s="2">
        <f t="shared" si="209"/>
        <v>3.9999999999992042E-2</v>
      </c>
      <c r="I1243" s="3">
        <f t="shared" si="210"/>
        <v>5.2056220718365491E-4</v>
      </c>
      <c r="K1243" s="4" t="str">
        <f t="shared" si="211"/>
        <v>'20120111',</v>
      </c>
      <c r="L1243" s="4" t="str">
        <f t="shared" si="212"/>
        <v>'USDJPY',</v>
      </c>
      <c r="M1243" s="4" t="str">
        <f t="shared" si="213"/>
        <v>76.88,</v>
      </c>
      <c r="N1243" s="4" t="str">
        <f t="shared" si="214"/>
        <v>76.83,</v>
      </c>
      <c r="O1243" s="4" t="str">
        <f t="shared" si="215"/>
        <v>77.01,</v>
      </c>
      <c r="P1243" s="4" t="str">
        <f t="shared" si="216"/>
        <v>76.8,</v>
      </c>
      <c r="Q1243" s="5" t="s">
        <v>10</v>
      </c>
      <c r="R1243" s="4" t="str">
        <f t="shared" si="217"/>
        <v>0.04,</v>
      </c>
      <c r="S1243" s="4" t="str">
        <f t="shared" si="218"/>
        <v>0.00052</v>
      </c>
      <c r="T1243" s="4" t="str">
        <f t="shared" si="219"/>
        <v>insert into FXRATE values ('20120111','USDJPY',76.88,76.83,77.01,76.8,null, 0.04,0.00052);</v>
      </c>
    </row>
    <row r="1244" spans="1:20" x14ac:dyDescent="0.2">
      <c r="A1244" s="1">
        <v>20120112</v>
      </c>
      <c r="B1244" s="1" t="s">
        <v>5</v>
      </c>
      <c r="C1244" s="2">
        <v>76.739999999999995</v>
      </c>
      <c r="D1244" s="2">
        <v>76.88</v>
      </c>
      <c r="E1244" s="2">
        <v>76.959999999999994</v>
      </c>
      <c r="F1244" s="2">
        <v>76.67</v>
      </c>
      <c r="G1244" s="1" t="s">
        <v>6</v>
      </c>
      <c r="H1244" s="2">
        <f t="shared" si="209"/>
        <v>-0.14000000000000057</v>
      </c>
      <c r="I1244" s="3">
        <f t="shared" si="210"/>
        <v>-1.8210197710718076E-3</v>
      </c>
      <c r="K1244" s="4" t="str">
        <f t="shared" si="211"/>
        <v>'20120112',</v>
      </c>
      <c r="L1244" s="4" t="str">
        <f t="shared" si="212"/>
        <v>'USDJPY',</v>
      </c>
      <c r="M1244" s="4" t="str">
        <f t="shared" si="213"/>
        <v>76.74,</v>
      </c>
      <c r="N1244" s="4" t="str">
        <f t="shared" si="214"/>
        <v>76.88,</v>
      </c>
      <c r="O1244" s="4" t="str">
        <f t="shared" si="215"/>
        <v>76.96,</v>
      </c>
      <c r="P1244" s="4" t="str">
        <f t="shared" si="216"/>
        <v>76.67,</v>
      </c>
      <c r="Q1244" s="5" t="s">
        <v>10</v>
      </c>
      <c r="R1244" s="4" t="str">
        <f t="shared" si="217"/>
        <v>-0.14,</v>
      </c>
      <c r="S1244" s="4" t="str">
        <f t="shared" si="218"/>
        <v>-0.00182</v>
      </c>
      <c r="T1244" s="4" t="str">
        <f t="shared" si="219"/>
        <v>insert into FXRATE values ('20120112','USDJPY',76.74,76.88,76.96,76.67,null, -0.14,-0.00182);</v>
      </c>
    </row>
    <row r="1245" spans="1:20" x14ac:dyDescent="0.2">
      <c r="A1245" s="1">
        <v>20120113</v>
      </c>
      <c r="B1245" s="1" t="s">
        <v>5</v>
      </c>
      <c r="C1245" s="2">
        <v>76.89</v>
      </c>
      <c r="D1245" s="2">
        <v>76.78</v>
      </c>
      <c r="E1245" s="2">
        <v>76.97</v>
      </c>
      <c r="F1245" s="2">
        <v>76.66</v>
      </c>
      <c r="G1245" s="1" t="s">
        <v>6</v>
      </c>
      <c r="H1245" s="2">
        <f t="shared" si="209"/>
        <v>0.15000000000000568</v>
      </c>
      <c r="I1245" s="3">
        <f t="shared" si="210"/>
        <v>1.9546520719312703E-3</v>
      </c>
      <c r="K1245" s="4" t="str">
        <f t="shared" si="211"/>
        <v>'20120113',</v>
      </c>
      <c r="L1245" s="4" t="str">
        <f t="shared" si="212"/>
        <v>'USDJPY',</v>
      </c>
      <c r="M1245" s="4" t="str">
        <f t="shared" si="213"/>
        <v>76.89,</v>
      </c>
      <c r="N1245" s="4" t="str">
        <f t="shared" si="214"/>
        <v>76.78,</v>
      </c>
      <c r="O1245" s="4" t="str">
        <f t="shared" si="215"/>
        <v>76.97,</v>
      </c>
      <c r="P1245" s="4" t="str">
        <f t="shared" si="216"/>
        <v>76.66,</v>
      </c>
      <c r="Q1245" s="5" t="s">
        <v>10</v>
      </c>
      <c r="R1245" s="4" t="str">
        <f t="shared" si="217"/>
        <v>0.15,</v>
      </c>
      <c r="S1245" s="4" t="str">
        <f t="shared" si="218"/>
        <v>0.00195</v>
      </c>
      <c r="T1245" s="4" t="str">
        <f t="shared" si="219"/>
        <v>insert into FXRATE values ('20120113','USDJPY',76.89,76.78,76.97,76.66,null, 0.15,0.00195);</v>
      </c>
    </row>
    <row r="1246" spans="1:20" x14ac:dyDescent="0.2">
      <c r="A1246" s="1">
        <v>20120116</v>
      </c>
      <c r="B1246" s="1" t="s">
        <v>5</v>
      </c>
      <c r="C1246" s="2">
        <v>76.760000000000005</v>
      </c>
      <c r="D1246" s="2">
        <v>76.94</v>
      </c>
      <c r="E1246" s="2">
        <v>76.94</v>
      </c>
      <c r="F1246" s="2">
        <v>76.7</v>
      </c>
      <c r="G1246" s="1" t="s">
        <v>6</v>
      </c>
      <c r="H1246" s="2">
        <f t="shared" si="209"/>
        <v>-0.12999999999999545</v>
      </c>
      <c r="I1246" s="3">
        <f t="shared" si="210"/>
        <v>-1.6907270126153655E-3</v>
      </c>
      <c r="K1246" s="4" t="str">
        <f t="shared" si="211"/>
        <v>'20120116',</v>
      </c>
      <c r="L1246" s="4" t="str">
        <f t="shared" si="212"/>
        <v>'USDJPY',</v>
      </c>
      <c r="M1246" s="4" t="str">
        <f t="shared" si="213"/>
        <v>76.76,</v>
      </c>
      <c r="N1246" s="4" t="str">
        <f t="shared" si="214"/>
        <v>76.94,</v>
      </c>
      <c r="O1246" s="4" t="str">
        <f t="shared" si="215"/>
        <v>76.94,</v>
      </c>
      <c r="P1246" s="4" t="str">
        <f t="shared" si="216"/>
        <v>76.7,</v>
      </c>
      <c r="Q1246" s="5" t="s">
        <v>10</v>
      </c>
      <c r="R1246" s="4" t="str">
        <f t="shared" si="217"/>
        <v>-0.13,</v>
      </c>
      <c r="S1246" s="4" t="str">
        <f t="shared" si="218"/>
        <v>-0.00169</v>
      </c>
      <c r="T1246" s="4" t="str">
        <f t="shared" si="219"/>
        <v>insert into FXRATE values ('20120116','USDJPY',76.76,76.94,76.94,76.7,null, -0.13,-0.00169);</v>
      </c>
    </row>
    <row r="1247" spans="1:20" x14ac:dyDescent="0.2">
      <c r="A1247" s="1">
        <v>20120117</v>
      </c>
      <c r="B1247" s="1" t="s">
        <v>5</v>
      </c>
      <c r="C1247" s="2">
        <v>76.790000000000006</v>
      </c>
      <c r="D1247" s="2">
        <v>76.78</v>
      </c>
      <c r="E1247" s="2">
        <v>76.849999999999994</v>
      </c>
      <c r="F1247" s="2">
        <v>76.55</v>
      </c>
      <c r="G1247" s="1" t="s">
        <v>6</v>
      </c>
      <c r="H1247" s="2">
        <f t="shared" si="209"/>
        <v>3.0000000000001137E-2</v>
      </c>
      <c r="I1247" s="3">
        <f t="shared" si="210"/>
        <v>3.9082855653987931E-4</v>
      </c>
      <c r="K1247" s="4" t="str">
        <f t="shared" si="211"/>
        <v>'20120117',</v>
      </c>
      <c r="L1247" s="4" t="str">
        <f t="shared" si="212"/>
        <v>'USDJPY',</v>
      </c>
      <c r="M1247" s="4" t="str">
        <f t="shared" si="213"/>
        <v>76.79,</v>
      </c>
      <c r="N1247" s="4" t="str">
        <f t="shared" si="214"/>
        <v>76.78,</v>
      </c>
      <c r="O1247" s="4" t="str">
        <f t="shared" si="215"/>
        <v>76.85,</v>
      </c>
      <c r="P1247" s="4" t="str">
        <f t="shared" si="216"/>
        <v>76.55,</v>
      </c>
      <c r="Q1247" s="5" t="s">
        <v>10</v>
      </c>
      <c r="R1247" s="4" t="str">
        <f t="shared" si="217"/>
        <v>0.03,</v>
      </c>
      <c r="S1247" s="4" t="str">
        <f t="shared" si="218"/>
        <v>0.00039</v>
      </c>
      <c r="T1247" s="4" t="str">
        <f t="shared" si="219"/>
        <v>insert into FXRATE values ('20120117','USDJPY',76.79,76.78,76.85,76.55,null, 0.03,0.00039);</v>
      </c>
    </row>
    <row r="1248" spans="1:20" x14ac:dyDescent="0.2">
      <c r="A1248" s="1">
        <v>20120118</v>
      </c>
      <c r="B1248" s="1" t="s">
        <v>5</v>
      </c>
      <c r="C1248" s="2">
        <v>76.81</v>
      </c>
      <c r="D1248" s="2">
        <v>76.81</v>
      </c>
      <c r="E1248" s="2">
        <v>76.84</v>
      </c>
      <c r="F1248" s="2">
        <v>76.650000000000006</v>
      </c>
      <c r="G1248" s="1" t="s">
        <v>6</v>
      </c>
      <c r="H1248" s="2">
        <f t="shared" si="209"/>
        <v>1.9999999999996021E-2</v>
      </c>
      <c r="I1248" s="3">
        <f t="shared" si="210"/>
        <v>2.6045057950248757E-4</v>
      </c>
      <c r="K1248" s="4" t="str">
        <f t="shared" si="211"/>
        <v>'20120118',</v>
      </c>
      <c r="L1248" s="4" t="str">
        <f t="shared" si="212"/>
        <v>'USDJPY',</v>
      </c>
      <c r="M1248" s="4" t="str">
        <f t="shared" si="213"/>
        <v>76.81,</v>
      </c>
      <c r="N1248" s="4" t="str">
        <f t="shared" si="214"/>
        <v>76.81,</v>
      </c>
      <c r="O1248" s="4" t="str">
        <f t="shared" si="215"/>
        <v>76.84,</v>
      </c>
      <c r="P1248" s="4" t="str">
        <f t="shared" si="216"/>
        <v>76.65,</v>
      </c>
      <c r="Q1248" s="5" t="s">
        <v>10</v>
      </c>
      <c r="R1248" s="4" t="str">
        <f t="shared" si="217"/>
        <v>0.02,</v>
      </c>
      <c r="S1248" s="4" t="str">
        <f t="shared" si="218"/>
        <v>0.00026</v>
      </c>
      <c r="T1248" s="4" t="str">
        <f t="shared" si="219"/>
        <v>insert into FXRATE values ('20120118','USDJPY',76.81,76.81,76.84,76.65,null, 0.02,0.00026);</v>
      </c>
    </row>
    <row r="1249" spans="1:20" x14ac:dyDescent="0.2">
      <c r="A1249" s="1">
        <v>20120119</v>
      </c>
      <c r="B1249" s="1" t="s">
        <v>5</v>
      </c>
      <c r="C1249" s="2">
        <v>77.099999999999994</v>
      </c>
      <c r="D1249" s="2">
        <v>76.78</v>
      </c>
      <c r="E1249" s="2">
        <v>77.290000000000006</v>
      </c>
      <c r="F1249" s="2">
        <v>76.69</v>
      </c>
      <c r="G1249" s="1" t="s">
        <v>6</v>
      </c>
      <c r="H1249" s="2">
        <f t="shared" si="209"/>
        <v>0.28999999999999204</v>
      </c>
      <c r="I1249" s="3">
        <f t="shared" si="210"/>
        <v>3.7755500585860179E-3</v>
      </c>
      <c r="K1249" s="4" t="str">
        <f t="shared" si="211"/>
        <v>'20120119',</v>
      </c>
      <c r="L1249" s="4" t="str">
        <f t="shared" si="212"/>
        <v>'USDJPY',</v>
      </c>
      <c r="M1249" s="4" t="str">
        <f t="shared" si="213"/>
        <v>77.1,</v>
      </c>
      <c r="N1249" s="4" t="str">
        <f t="shared" si="214"/>
        <v>76.78,</v>
      </c>
      <c r="O1249" s="4" t="str">
        <f t="shared" si="215"/>
        <v>77.29,</v>
      </c>
      <c r="P1249" s="4" t="str">
        <f t="shared" si="216"/>
        <v>76.69,</v>
      </c>
      <c r="Q1249" s="5" t="s">
        <v>10</v>
      </c>
      <c r="R1249" s="4" t="str">
        <f t="shared" si="217"/>
        <v>0.29,</v>
      </c>
      <c r="S1249" s="4" t="str">
        <f t="shared" si="218"/>
        <v>0.00378</v>
      </c>
      <c r="T1249" s="4" t="str">
        <f t="shared" si="219"/>
        <v>insert into FXRATE values ('20120119','USDJPY',77.1,76.78,77.29,76.69,null, 0.29,0.00378);</v>
      </c>
    </row>
    <row r="1250" spans="1:20" x14ac:dyDescent="0.2">
      <c r="A1250" s="1">
        <v>20120120</v>
      </c>
      <c r="B1250" s="1" t="s">
        <v>5</v>
      </c>
      <c r="C1250" s="2">
        <v>76.959999999999994</v>
      </c>
      <c r="D1250" s="2">
        <v>77.11</v>
      </c>
      <c r="E1250" s="2">
        <v>77.27</v>
      </c>
      <c r="F1250" s="2">
        <v>76.89</v>
      </c>
      <c r="G1250" s="1" t="s">
        <v>6</v>
      </c>
      <c r="H1250" s="2">
        <f t="shared" si="209"/>
        <v>-0.14000000000000057</v>
      </c>
      <c r="I1250" s="3">
        <f t="shared" si="210"/>
        <v>-1.8158236057068816E-3</v>
      </c>
      <c r="K1250" s="4" t="str">
        <f t="shared" si="211"/>
        <v>'20120120',</v>
      </c>
      <c r="L1250" s="4" t="str">
        <f t="shared" si="212"/>
        <v>'USDJPY',</v>
      </c>
      <c r="M1250" s="4" t="str">
        <f t="shared" si="213"/>
        <v>76.96,</v>
      </c>
      <c r="N1250" s="4" t="str">
        <f t="shared" si="214"/>
        <v>77.11,</v>
      </c>
      <c r="O1250" s="4" t="str">
        <f t="shared" si="215"/>
        <v>77.27,</v>
      </c>
      <c r="P1250" s="4" t="str">
        <f t="shared" si="216"/>
        <v>76.89,</v>
      </c>
      <c r="Q1250" s="5" t="s">
        <v>10</v>
      </c>
      <c r="R1250" s="4" t="str">
        <f t="shared" si="217"/>
        <v>-0.14,</v>
      </c>
      <c r="S1250" s="4" t="str">
        <f t="shared" si="218"/>
        <v>-0.00182</v>
      </c>
      <c r="T1250" s="4" t="str">
        <f t="shared" si="219"/>
        <v>insert into FXRATE values ('20120120','USDJPY',76.96,77.11,77.27,76.89,null, -0.14,-0.00182);</v>
      </c>
    </row>
    <row r="1251" spans="1:20" x14ac:dyDescent="0.2">
      <c r="A1251" s="1">
        <v>20120123</v>
      </c>
      <c r="B1251" s="1" t="s">
        <v>5</v>
      </c>
      <c r="C1251" s="2">
        <v>76.98</v>
      </c>
      <c r="D1251" s="2">
        <v>76.989999999999995</v>
      </c>
      <c r="E1251" s="2">
        <v>77.069999999999993</v>
      </c>
      <c r="F1251" s="2">
        <v>76.86</v>
      </c>
      <c r="G1251" s="1" t="s">
        <v>6</v>
      </c>
      <c r="H1251" s="2">
        <f t="shared" si="209"/>
        <v>2.0000000000010232E-2</v>
      </c>
      <c r="I1251" s="3">
        <f t="shared" si="210"/>
        <v>2.5987525987539287E-4</v>
      </c>
      <c r="K1251" s="4" t="str">
        <f t="shared" si="211"/>
        <v>'20120123',</v>
      </c>
      <c r="L1251" s="4" t="str">
        <f t="shared" si="212"/>
        <v>'USDJPY',</v>
      </c>
      <c r="M1251" s="4" t="str">
        <f t="shared" si="213"/>
        <v>76.98,</v>
      </c>
      <c r="N1251" s="4" t="str">
        <f t="shared" si="214"/>
        <v>76.99,</v>
      </c>
      <c r="O1251" s="4" t="str">
        <f t="shared" si="215"/>
        <v>77.07,</v>
      </c>
      <c r="P1251" s="4" t="str">
        <f t="shared" si="216"/>
        <v>76.86,</v>
      </c>
      <c r="Q1251" s="5" t="s">
        <v>10</v>
      </c>
      <c r="R1251" s="4" t="str">
        <f t="shared" si="217"/>
        <v>0.02,</v>
      </c>
      <c r="S1251" s="4" t="str">
        <f t="shared" si="218"/>
        <v>0.00026</v>
      </c>
      <c r="T1251" s="4" t="str">
        <f t="shared" si="219"/>
        <v>insert into FXRATE values ('20120123','USDJPY',76.98,76.99,77.07,76.86,null, 0.02,0.00026);</v>
      </c>
    </row>
    <row r="1252" spans="1:20" x14ac:dyDescent="0.2">
      <c r="A1252" s="1">
        <v>20120124</v>
      </c>
      <c r="B1252" s="1" t="s">
        <v>5</v>
      </c>
      <c r="C1252" s="2">
        <v>77.66</v>
      </c>
      <c r="D1252" s="2">
        <v>76.98</v>
      </c>
      <c r="E1252" s="2">
        <v>77.83</v>
      </c>
      <c r="F1252" s="2">
        <v>76.95</v>
      </c>
      <c r="G1252" s="1" t="s">
        <v>6</v>
      </c>
      <c r="H1252" s="2">
        <f t="shared" si="209"/>
        <v>0.67999999999999261</v>
      </c>
      <c r="I1252" s="3">
        <f t="shared" si="210"/>
        <v>8.8334632372043722E-3</v>
      </c>
      <c r="K1252" s="4" t="str">
        <f t="shared" si="211"/>
        <v>'20120124',</v>
      </c>
      <c r="L1252" s="4" t="str">
        <f t="shared" si="212"/>
        <v>'USDJPY',</v>
      </c>
      <c r="M1252" s="4" t="str">
        <f t="shared" si="213"/>
        <v>77.66,</v>
      </c>
      <c r="N1252" s="4" t="str">
        <f t="shared" si="214"/>
        <v>76.98,</v>
      </c>
      <c r="O1252" s="4" t="str">
        <f t="shared" si="215"/>
        <v>77.83,</v>
      </c>
      <c r="P1252" s="4" t="str">
        <f t="shared" si="216"/>
        <v>76.95,</v>
      </c>
      <c r="Q1252" s="5" t="s">
        <v>10</v>
      </c>
      <c r="R1252" s="4" t="str">
        <f t="shared" si="217"/>
        <v>0.68,</v>
      </c>
      <c r="S1252" s="4" t="str">
        <f t="shared" si="218"/>
        <v>0.00883</v>
      </c>
      <c r="T1252" s="4" t="str">
        <f t="shared" si="219"/>
        <v>insert into FXRATE values ('20120124','USDJPY',77.66,76.98,77.83,76.95,null, 0.68,0.00883);</v>
      </c>
    </row>
    <row r="1253" spans="1:20" x14ac:dyDescent="0.2">
      <c r="A1253" s="1">
        <v>20120125</v>
      </c>
      <c r="B1253" s="1" t="s">
        <v>5</v>
      </c>
      <c r="C1253" s="2">
        <v>77.760000000000005</v>
      </c>
      <c r="D1253" s="2">
        <v>77.66</v>
      </c>
      <c r="E1253" s="2">
        <v>78.25</v>
      </c>
      <c r="F1253" s="2">
        <v>77.55</v>
      </c>
      <c r="G1253" s="1" t="s">
        <v>6</v>
      </c>
      <c r="H1253" s="2">
        <f t="shared" si="209"/>
        <v>0.10000000000000853</v>
      </c>
      <c r="I1253" s="3">
        <f t="shared" si="210"/>
        <v>1.2876641771827006E-3</v>
      </c>
      <c r="K1253" s="4" t="str">
        <f t="shared" si="211"/>
        <v>'20120125',</v>
      </c>
      <c r="L1253" s="4" t="str">
        <f t="shared" si="212"/>
        <v>'USDJPY',</v>
      </c>
      <c r="M1253" s="4" t="str">
        <f t="shared" si="213"/>
        <v>77.76,</v>
      </c>
      <c r="N1253" s="4" t="str">
        <f t="shared" si="214"/>
        <v>77.66,</v>
      </c>
      <c r="O1253" s="4" t="str">
        <f t="shared" si="215"/>
        <v>78.25,</v>
      </c>
      <c r="P1253" s="4" t="str">
        <f t="shared" si="216"/>
        <v>77.55,</v>
      </c>
      <c r="Q1253" s="5" t="s">
        <v>10</v>
      </c>
      <c r="R1253" s="4" t="str">
        <f t="shared" si="217"/>
        <v>0.1,</v>
      </c>
      <c r="S1253" s="4" t="str">
        <f t="shared" si="218"/>
        <v>0.00129</v>
      </c>
      <c r="T1253" s="4" t="str">
        <f t="shared" si="219"/>
        <v>insert into FXRATE values ('20120125','USDJPY',77.76,77.66,78.25,77.55,null, 0.1,0.00129);</v>
      </c>
    </row>
    <row r="1254" spans="1:20" x14ac:dyDescent="0.2">
      <c r="A1254" s="1">
        <v>20120126</v>
      </c>
      <c r="B1254" s="1" t="s">
        <v>5</v>
      </c>
      <c r="C1254" s="2">
        <v>77.42</v>
      </c>
      <c r="D1254" s="2">
        <v>77.72</v>
      </c>
      <c r="E1254" s="2">
        <v>77.790000000000006</v>
      </c>
      <c r="F1254" s="2">
        <v>77.290000000000006</v>
      </c>
      <c r="G1254" s="1" t="s">
        <v>6</v>
      </c>
      <c r="H1254" s="2">
        <f t="shared" si="209"/>
        <v>-0.34000000000000341</v>
      </c>
      <c r="I1254" s="3">
        <f t="shared" si="210"/>
        <v>-4.3724279835391381E-3</v>
      </c>
      <c r="K1254" s="4" t="str">
        <f t="shared" si="211"/>
        <v>'20120126',</v>
      </c>
      <c r="L1254" s="4" t="str">
        <f t="shared" si="212"/>
        <v>'USDJPY',</v>
      </c>
      <c r="M1254" s="4" t="str">
        <f t="shared" si="213"/>
        <v>77.42,</v>
      </c>
      <c r="N1254" s="4" t="str">
        <f t="shared" si="214"/>
        <v>77.72,</v>
      </c>
      <c r="O1254" s="4" t="str">
        <f t="shared" si="215"/>
        <v>77.79,</v>
      </c>
      <c r="P1254" s="4" t="str">
        <f t="shared" si="216"/>
        <v>77.29,</v>
      </c>
      <c r="Q1254" s="5" t="s">
        <v>10</v>
      </c>
      <c r="R1254" s="4" t="str">
        <f t="shared" si="217"/>
        <v>-0.34,</v>
      </c>
      <c r="S1254" s="4" t="str">
        <f t="shared" si="218"/>
        <v>-0.00437</v>
      </c>
      <c r="T1254" s="4" t="str">
        <f t="shared" si="219"/>
        <v>insert into FXRATE values ('20120126','USDJPY',77.42,77.72,77.79,77.29,null, -0.34,-0.00437);</v>
      </c>
    </row>
    <row r="1255" spans="1:20" x14ac:dyDescent="0.2">
      <c r="A1255" s="1">
        <v>20120127</v>
      </c>
      <c r="B1255" s="1" t="s">
        <v>5</v>
      </c>
      <c r="C1255" s="2">
        <v>76.67</v>
      </c>
      <c r="D1255" s="2">
        <v>77.42</v>
      </c>
      <c r="E1255" s="2">
        <v>77.47</v>
      </c>
      <c r="F1255" s="2">
        <v>76.650000000000006</v>
      </c>
      <c r="G1255" s="1" t="s">
        <v>6</v>
      </c>
      <c r="H1255" s="2">
        <f t="shared" si="209"/>
        <v>-0.75</v>
      </c>
      <c r="I1255" s="3">
        <f t="shared" si="210"/>
        <v>-9.6874192715060703E-3</v>
      </c>
      <c r="K1255" s="4" t="str">
        <f t="shared" si="211"/>
        <v>'20120127',</v>
      </c>
      <c r="L1255" s="4" t="str">
        <f t="shared" si="212"/>
        <v>'USDJPY',</v>
      </c>
      <c r="M1255" s="4" t="str">
        <f t="shared" si="213"/>
        <v>76.67,</v>
      </c>
      <c r="N1255" s="4" t="str">
        <f t="shared" si="214"/>
        <v>77.42,</v>
      </c>
      <c r="O1255" s="4" t="str">
        <f t="shared" si="215"/>
        <v>77.47,</v>
      </c>
      <c r="P1255" s="4" t="str">
        <f t="shared" si="216"/>
        <v>76.65,</v>
      </c>
      <c r="Q1255" s="5" t="s">
        <v>10</v>
      </c>
      <c r="R1255" s="4" t="str">
        <f t="shared" si="217"/>
        <v>-0.75,</v>
      </c>
      <c r="S1255" s="4" t="str">
        <f t="shared" si="218"/>
        <v>-0.00969</v>
      </c>
      <c r="T1255" s="4" t="str">
        <f t="shared" si="219"/>
        <v>insert into FXRATE values ('20120127','USDJPY',76.67,77.42,77.47,76.65,null, -0.75,-0.00969);</v>
      </c>
    </row>
    <row r="1256" spans="1:20" x14ac:dyDescent="0.2">
      <c r="A1256" s="1">
        <v>20120130</v>
      </c>
      <c r="B1256" s="1" t="s">
        <v>5</v>
      </c>
      <c r="C1256" s="2">
        <v>76.31</v>
      </c>
      <c r="D1256" s="2">
        <v>76.67</v>
      </c>
      <c r="E1256" s="2">
        <v>76.760000000000005</v>
      </c>
      <c r="F1256" s="2">
        <v>76.2</v>
      </c>
      <c r="G1256" s="1" t="s">
        <v>6</v>
      </c>
      <c r="H1256" s="2">
        <f t="shared" si="209"/>
        <v>-0.35999999999999943</v>
      </c>
      <c r="I1256" s="3">
        <f t="shared" si="210"/>
        <v>-4.6954480239989492E-3</v>
      </c>
      <c r="K1256" s="4" t="str">
        <f t="shared" si="211"/>
        <v>'20120130',</v>
      </c>
      <c r="L1256" s="4" t="str">
        <f t="shared" si="212"/>
        <v>'USDJPY',</v>
      </c>
      <c r="M1256" s="4" t="str">
        <f t="shared" si="213"/>
        <v>76.31,</v>
      </c>
      <c r="N1256" s="4" t="str">
        <f t="shared" si="214"/>
        <v>76.67,</v>
      </c>
      <c r="O1256" s="4" t="str">
        <f t="shared" si="215"/>
        <v>76.76,</v>
      </c>
      <c r="P1256" s="4" t="str">
        <f t="shared" si="216"/>
        <v>76.2,</v>
      </c>
      <c r="Q1256" s="5" t="s">
        <v>10</v>
      </c>
      <c r="R1256" s="4" t="str">
        <f t="shared" si="217"/>
        <v>-0.36,</v>
      </c>
      <c r="S1256" s="4" t="str">
        <f t="shared" si="218"/>
        <v>-0.0047</v>
      </c>
      <c r="T1256" s="4" t="str">
        <f t="shared" si="219"/>
        <v>insert into FXRATE values ('20120130','USDJPY',76.31,76.67,76.76,76.2,null, -0.36,-0.0047);</v>
      </c>
    </row>
    <row r="1257" spans="1:20" x14ac:dyDescent="0.2">
      <c r="A1257" s="1">
        <v>20120131</v>
      </c>
      <c r="B1257" s="1" t="s">
        <v>5</v>
      </c>
      <c r="C1257" s="2">
        <v>76.239999999999995</v>
      </c>
      <c r="D1257" s="2">
        <v>76.349999999999994</v>
      </c>
      <c r="E1257" s="2">
        <v>76.39</v>
      </c>
      <c r="F1257" s="2">
        <v>76.14</v>
      </c>
      <c r="G1257" s="1" t="s">
        <v>6</v>
      </c>
      <c r="H1257" s="2">
        <f t="shared" si="209"/>
        <v>-7.000000000000739E-2</v>
      </c>
      <c r="I1257" s="3">
        <f t="shared" si="210"/>
        <v>-9.1731096841839057E-4</v>
      </c>
      <c r="K1257" s="4" t="str">
        <f t="shared" si="211"/>
        <v>'20120131',</v>
      </c>
      <c r="L1257" s="4" t="str">
        <f t="shared" si="212"/>
        <v>'USDJPY',</v>
      </c>
      <c r="M1257" s="4" t="str">
        <f t="shared" si="213"/>
        <v>76.24,</v>
      </c>
      <c r="N1257" s="4" t="str">
        <f t="shared" si="214"/>
        <v>76.35,</v>
      </c>
      <c r="O1257" s="4" t="str">
        <f t="shared" si="215"/>
        <v>76.39,</v>
      </c>
      <c r="P1257" s="4" t="str">
        <f t="shared" si="216"/>
        <v>76.14,</v>
      </c>
      <c r="Q1257" s="5" t="s">
        <v>10</v>
      </c>
      <c r="R1257" s="4" t="str">
        <f t="shared" si="217"/>
        <v>-0.07,</v>
      </c>
      <c r="S1257" s="4" t="str">
        <f t="shared" si="218"/>
        <v>-0.00092</v>
      </c>
      <c r="T1257" s="4" t="str">
        <f t="shared" si="219"/>
        <v>insert into FXRATE values ('20120131','USDJPY',76.24,76.35,76.39,76.14,null, -0.07,-0.00092);</v>
      </c>
    </row>
    <row r="1258" spans="1:20" x14ac:dyDescent="0.2">
      <c r="A1258" s="1">
        <v>20120201</v>
      </c>
      <c r="B1258" s="1" t="s">
        <v>5</v>
      </c>
      <c r="C1258" s="2">
        <v>76.2</v>
      </c>
      <c r="D1258" s="2">
        <v>76.22</v>
      </c>
      <c r="E1258" s="2">
        <v>76.34</v>
      </c>
      <c r="F1258" s="2">
        <v>76</v>
      </c>
      <c r="G1258" s="1" t="s">
        <v>6</v>
      </c>
      <c r="H1258" s="2">
        <f t="shared" si="209"/>
        <v>-3.9999999999992042E-2</v>
      </c>
      <c r="I1258" s="3">
        <f t="shared" si="210"/>
        <v>-5.2465897166831114E-4</v>
      </c>
      <c r="K1258" s="4" t="str">
        <f t="shared" si="211"/>
        <v>'20120201',</v>
      </c>
      <c r="L1258" s="4" t="str">
        <f t="shared" si="212"/>
        <v>'USDJPY',</v>
      </c>
      <c r="M1258" s="4" t="str">
        <f t="shared" si="213"/>
        <v>76.2,</v>
      </c>
      <c r="N1258" s="4" t="str">
        <f t="shared" si="214"/>
        <v>76.22,</v>
      </c>
      <c r="O1258" s="4" t="str">
        <f t="shared" si="215"/>
        <v>76.34,</v>
      </c>
      <c r="P1258" s="4" t="str">
        <f t="shared" si="216"/>
        <v>76,</v>
      </c>
      <c r="Q1258" s="5" t="s">
        <v>10</v>
      </c>
      <c r="R1258" s="4" t="str">
        <f t="shared" si="217"/>
        <v>-0.04,</v>
      </c>
      <c r="S1258" s="4" t="str">
        <f t="shared" si="218"/>
        <v>-0.00052</v>
      </c>
      <c r="T1258" s="4" t="str">
        <f t="shared" si="219"/>
        <v>insert into FXRATE values ('20120201','USDJPY',76.2,76.22,76.34,76,null, -0.04,-0.00052);</v>
      </c>
    </row>
    <row r="1259" spans="1:20" x14ac:dyDescent="0.2">
      <c r="A1259" s="1">
        <v>20120202</v>
      </c>
      <c r="B1259" s="1" t="s">
        <v>5</v>
      </c>
      <c r="C1259" s="2">
        <v>76.2</v>
      </c>
      <c r="D1259" s="2">
        <v>76.17</v>
      </c>
      <c r="E1259" s="2">
        <v>76.209999999999994</v>
      </c>
      <c r="F1259" s="2">
        <v>76.040000000000006</v>
      </c>
      <c r="G1259" s="1" t="s">
        <v>6</v>
      </c>
      <c r="H1259" s="2">
        <f t="shared" si="209"/>
        <v>0</v>
      </c>
      <c r="I1259" s="3">
        <f t="shared" si="210"/>
        <v>0</v>
      </c>
      <c r="K1259" s="4" t="str">
        <f t="shared" si="211"/>
        <v>'20120202',</v>
      </c>
      <c r="L1259" s="4" t="str">
        <f t="shared" si="212"/>
        <v>'USDJPY',</v>
      </c>
      <c r="M1259" s="4" t="str">
        <f t="shared" si="213"/>
        <v>76.2,</v>
      </c>
      <c r="N1259" s="4" t="str">
        <f t="shared" si="214"/>
        <v>76.17,</v>
      </c>
      <c r="O1259" s="4" t="str">
        <f t="shared" si="215"/>
        <v>76.21,</v>
      </c>
      <c r="P1259" s="4" t="str">
        <f t="shared" si="216"/>
        <v>76.04,</v>
      </c>
      <c r="Q1259" s="5" t="s">
        <v>10</v>
      </c>
      <c r="R1259" s="4" t="str">
        <f t="shared" si="217"/>
        <v>0,</v>
      </c>
      <c r="S1259" s="4" t="str">
        <f t="shared" si="218"/>
        <v>0</v>
      </c>
      <c r="T1259" s="4" t="str">
        <f t="shared" si="219"/>
        <v>insert into FXRATE values ('20120202','USDJPY',76.2,76.17,76.21,76.04,null, 0,0);</v>
      </c>
    </row>
    <row r="1260" spans="1:20" x14ac:dyDescent="0.2">
      <c r="A1260" s="1">
        <v>20120203</v>
      </c>
      <c r="B1260" s="1" t="s">
        <v>5</v>
      </c>
      <c r="C1260" s="2">
        <v>76.540000000000006</v>
      </c>
      <c r="D1260" s="2">
        <v>76.2</v>
      </c>
      <c r="E1260" s="2">
        <v>76.7</v>
      </c>
      <c r="F1260" s="2">
        <v>76.11</v>
      </c>
      <c r="G1260" s="1" t="s">
        <v>6</v>
      </c>
      <c r="H1260" s="2">
        <f t="shared" si="209"/>
        <v>0.34000000000000341</v>
      </c>
      <c r="I1260" s="3">
        <f t="shared" si="210"/>
        <v>4.4619422572178919E-3</v>
      </c>
      <c r="K1260" s="4" t="str">
        <f t="shared" si="211"/>
        <v>'20120203',</v>
      </c>
      <c r="L1260" s="4" t="str">
        <f t="shared" si="212"/>
        <v>'USDJPY',</v>
      </c>
      <c r="M1260" s="4" t="str">
        <f t="shared" si="213"/>
        <v>76.54,</v>
      </c>
      <c r="N1260" s="4" t="str">
        <f t="shared" si="214"/>
        <v>76.2,</v>
      </c>
      <c r="O1260" s="4" t="str">
        <f t="shared" si="215"/>
        <v>76.7,</v>
      </c>
      <c r="P1260" s="4" t="str">
        <f t="shared" si="216"/>
        <v>76.11,</v>
      </c>
      <c r="Q1260" s="5" t="s">
        <v>10</v>
      </c>
      <c r="R1260" s="4" t="str">
        <f t="shared" si="217"/>
        <v>0.34,</v>
      </c>
      <c r="S1260" s="4" t="str">
        <f t="shared" si="218"/>
        <v>0.00446</v>
      </c>
      <c r="T1260" s="4" t="str">
        <f t="shared" si="219"/>
        <v>insert into FXRATE values ('20120203','USDJPY',76.54,76.2,76.7,76.11,null, 0.34,0.00446);</v>
      </c>
    </row>
    <row r="1261" spans="1:20" x14ac:dyDescent="0.2">
      <c r="A1261" s="1">
        <v>20120206</v>
      </c>
      <c r="B1261" s="1" t="s">
        <v>5</v>
      </c>
      <c r="C1261" s="2">
        <v>76.52</v>
      </c>
      <c r="D1261" s="2">
        <v>76.5</v>
      </c>
      <c r="E1261" s="2">
        <v>76.77</v>
      </c>
      <c r="F1261" s="2">
        <v>76.48</v>
      </c>
      <c r="G1261" s="1" t="s">
        <v>6</v>
      </c>
      <c r="H1261" s="2">
        <f t="shared" si="209"/>
        <v>-2.0000000000010232E-2</v>
      </c>
      <c r="I1261" s="3">
        <f t="shared" si="210"/>
        <v>-2.613012803764075E-4</v>
      </c>
      <c r="K1261" s="4" t="str">
        <f t="shared" si="211"/>
        <v>'20120206',</v>
      </c>
      <c r="L1261" s="4" t="str">
        <f t="shared" si="212"/>
        <v>'USDJPY',</v>
      </c>
      <c r="M1261" s="4" t="str">
        <f t="shared" si="213"/>
        <v>76.52,</v>
      </c>
      <c r="N1261" s="4" t="str">
        <f t="shared" si="214"/>
        <v>76.5,</v>
      </c>
      <c r="O1261" s="4" t="str">
        <f t="shared" si="215"/>
        <v>76.77,</v>
      </c>
      <c r="P1261" s="4" t="str">
        <f t="shared" si="216"/>
        <v>76.48,</v>
      </c>
      <c r="Q1261" s="5" t="s">
        <v>10</v>
      </c>
      <c r="R1261" s="4" t="str">
        <f t="shared" si="217"/>
        <v>-0.02,</v>
      </c>
      <c r="S1261" s="4" t="str">
        <f t="shared" si="218"/>
        <v>-0.00026</v>
      </c>
      <c r="T1261" s="4" t="str">
        <f t="shared" si="219"/>
        <v>insert into FXRATE values ('20120206','USDJPY',76.52,76.5,76.77,76.48,null, -0.02,-0.00026);</v>
      </c>
    </row>
    <row r="1262" spans="1:20" x14ac:dyDescent="0.2">
      <c r="A1262" s="1">
        <v>20120207</v>
      </c>
      <c r="B1262" s="1" t="s">
        <v>5</v>
      </c>
      <c r="C1262" s="2">
        <v>76.739999999999995</v>
      </c>
      <c r="D1262" s="2">
        <v>76.52</v>
      </c>
      <c r="E1262" s="2">
        <v>76.930000000000007</v>
      </c>
      <c r="F1262" s="2">
        <v>76.510000000000005</v>
      </c>
      <c r="G1262" s="1" t="s">
        <v>6</v>
      </c>
      <c r="H1262" s="2">
        <f t="shared" si="209"/>
        <v>0.21999999999999886</v>
      </c>
      <c r="I1262" s="3">
        <f t="shared" si="210"/>
        <v>2.8750653423941304E-3</v>
      </c>
      <c r="K1262" s="4" t="str">
        <f t="shared" si="211"/>
        <v>'20120207',</v>
      </c>
      <c r="L1262" s="4" t="str">
        <f t="shared" si="212"/>
        <v>'USDJPY',</v>
      </c>
      <c r="M1262" s="4" t="str">
        <f t="shared" si="213"/>
        <v>76.74,</v>
      </c>
      <c r="N1262" s="4" t="str">
        <f t="shared" si="214"/>
        <v>76.52,</v>
      </c>
      <c r="O1262" s="4" t="str">
        <f t="shared" si="215"/>
        <v>76.93,</v>
      </c>
      <c r="P1262" s="4" t="str">
        <f t="shared" si="216"/>
        <v>76.51,</v>
      </c>
      <c r="Q1262" s="5" t="s">
        <v>10</v>
      </c>
      <c r="R1262" s="4" t="str">
        <f t="shared" si="217"/>
        <v>0.22,</v>
      </c>
      <c r="S1262" s="4" t="str">
        <f t="shared" si="218"/>
        <v>0.00288</v>
      </c>
      <c r="T1262" s="4" t="str">
        <f t="shared" si="219"/>
        <v>insert into FXRATE values ('20120207','USDJPY',76.74,76.52,76.93,76.51,null, 0.22,0.00288);</v>
      </c>
    </row>
    <row r="1263" spans="1:20" x14ac:dyDescent="0.2">
      <c r="A1263" s="1">
        <v>20120208</v>
      </c>
      <c r="B1263" s="1" t="s">
        <v>5</v>
      </c>
      <c r="C1263" s="2">
        <v>77.02</v>
      </c>
      <c r="D1263" s="2">
        <v>76.739999999999995</v>
      </c>
      <c r="E1263" s="2">
        <v>77.16</v>
      </c>
      <c r="F1263" s="2">
        <v>76.709999999999994</v>
      </c>
      <c r="G1263" s="1" t="s">
        <v>6</v>
      </c>
      <c r="H1263" s="2">
        <f t="shared" si="209"/>
        <v>0.28000000000000114</v>
      </c>
      <c r="I1263" s="3">
        <f t="shared" si="210"/>
        <v>3.6486838676049148E-3</v>
      </c>
      <c r="K1263" s="4" t="str">
        <f t="shared" si="211"/>
        <v>'20120208',</v>
      </c>
      <c r="L1263" s="4" t="str">
        <f t="shared" si="212"/>
        <v>'USDJPY',</v>
      </c>
      <c r="M1263" s="4" t="str">
        <f t="shared" si="213"/>
        <v>77.02,</v>
      </c>
      <c r="N1263" s="4" t="str">
        <f t="shared" si="214"/>
        <v>76.74,</v>
      </c>
      <c r="O1263" s="4" t="str">
        <f t="shared" si="215"/>
        <v>77.16,</v>
      </c>
      <c r="P1263" s="4" t="str">
        <f t="shared" si="216"/>
        <v>76.71,</v>
      </c>
      <c r="Q1263" s="5" t="s">
        <v>10</v>
      </c>
      <c r="R1263" s="4" t="str">
        <f t="shared" si="217"/>
        <v>0.28,</v>
      </c>
      <c r="S1263" s="4" t="str">
        <f t="shared" si="218"/>
        <v>0.00365</v>
      </c>
      <c r="T1263" s="4" t="str">
        <f t="shared" si="219"/>
        <v>insert into FXRATE values ('20120208','USDJPY',77.02,76.74,77.16,76.71,null, 0.28,0.00365);</v>
      </c>
    </row>
    <row r="1264" spans="1:20" x14ac:dyDescent="0.2">
      <c r="A1264" s="1">
        <v>20120209</v>
      </c>
      <c r="B1264" s="1" t="s">
        <v>5</v>
      </c>
      <c r="C1264" s="2">
        <v>77.64</v>
      </c>
      <c r="D1264" s="2">
        <v>77.03</v>
      </c>
      <c r="E1264" s="2">
        <v>77.69</v>
      </c>
      <c r="F1264" s="2">
        <v>77</v>
      </c>
      <c r="G1264" s="1" t="s">
        <v>6</v>
      </c>
      <c r="H1264" s="2">
        <f t="shared" si="209"/>
        <v>0.62000000000000455</v>
      </c>
      <c r="I1264" s="3">
        <f t="shared" si="210"/>
        <v>8.0498571799533184E-3</v>
      </c>
      <c r="K1264" s="4" t="str">
        <f t="shared" si="211"/>
        <v>'20120209',</v>
      </c>
      <c r="L1264" s="4" t="str">
        <f t="shared" si="212"/>
        <v>'USDJPY',</v>
      </c>
      <c r="M1264" s="4" t="str">
        <f t="shared" si="213"/>
        <v>77.64,</v>
      </c>
      <c r="N1264" s="4" t="str">
        <f t="shared" si="214"/>
        <v>77.03,</v>
      </c>
      <c r="O1264" s="4" t="str">
        <f t="shared" si="215"/>
        <v>77.69,</v>
      </c>
      <c r="P1264" s="4" t="str">
        <f t="shared" si="216"/>
        <v>77,</v>
      </c>
      <c r="Q1264" s="5" t="s">
        <v>10</v>
      </c>
      <c r="R1264" s="4" t="str">
        <f t="shared" si="217"/>
        <v>0.62,</v>
      </c>
      <c r="S1264" s="4" t="str">
        <f t="shared" si="218"/>
        <v>0.00805</v>
      </c>
      <c r="T1264" s="4" t="str">
        <f t="shared" si="219"/>
        <v>insert into FXRATE values ('20120209','USDJPY',77.64,77.03,77.69,77,null, 0.62,0.00805);</v>
      </c>
    </row>
    <row r="1265" spans="1:20" x14ac:dyDescent="0.2">
      <c r="A1265" s="1">
        <v>20120210</v>
      </c>
      <c r="B1265" s="1" t="s">
        <v>5</v>
      </c>
      <c r="C1265" s="2">
        <v>77.64</v>
      </c>
      <c r="D1265" s="2">
        <v>77.650000000000006</v>
      </c>
      <c r="E1265" s="2">
        <v>77.77</v>
      </c>
      <c r="F1265" s="2">
        <v>77.52</v>
      </c>
      <c r="G1265" s="1" t="s">
        <v>6</v>
      </c>
      <c r="H1265" s="2">
        <f t="shared" si="209"/>
        <v>0</v>
      </c>
      <c r="I1265" s="3">
        <f t="shared" si="210"/>
        <v>0</v>
      </c>
      <c r="K1265" s="4" t="str">
        <f t="shared" si="211"/>
        <v>'20120210',</v>
      </c>
      <c r="L1265" s="4" t="str">
        <f t="shared" si="212"/>
        <v>'USDJPY',</v>
      </c>
      <c r="M1265" s="4" t="str">
        <f t="shared" si="213"/>
        <v>77.64,</v>
      </c>
      <c r="N1265" s="4" t="str">
        <f t="shared" si="214"/>
        <v>77.65,</v>
      </c>
      <c r="O1265" s="4" t="str">
        <f t="shared" si="215"/>
        <v>77.77,</v>
      </c>
      <c r="P1265" s="4" t="str">
        <f t="shared" si="216"/>
        <v>77.52,</v>
      </c>
      <c r="Q1265" s="5" t="s">
        <v>10</v>
      </c>
      <c r="R1265" s="4" t="str">
        <f t="shared" si="217"/>
        <v>0,</v>
      </c>
      <c r="S1265" s="4" t="str">
        <f t="shared" si="218"/>
        <v>0</v>
      </c>
      <c r="T1265" s="4" t="str">
        <f t="shared" si="219"/>
        <v>insert into FXRATE values ('20120210','USDJPY',77.64,77.65,77.77,77.52,null, 0,0);</v>
      </c>
    </row>
    <row r="1266" spans="1:20" x14ac:dyDescent="0.2">
      <c r="A1266" s="1">
        <v>20120213</v>
      </c>
      <c r="B1266" s="1" t="s">
        <v>5</v>
      </c>
      <c r="C1266" s="2">
        <v>77.55</v>
      </c>
      <c r="D1266" s="2">
        <v>77.64</v>
      </c>
      <c r="E1266" s="2">
        <v>77.75</v>
      </c>
      <c r="F1266" s="2">
        <v>77.39</v>
      </c>
      <c r="G1266" s="1" t="s">
        <v>6</v>
      </c>
      <c r="H1266" s="2">
        <f t="shared" si="209"/>
        <v>-9.0000000000003411E-2</v>
      </c>
      <c r="I1266" s="3">
        <f t="shared" si="210"/>
        <v>-1.1591962905719141E-3</v>
      </c>
      <c r="K1266" s="4" t="str">
        <f t="shared" si="211"/>
        <v>'20120213',</v>
      </c>
      <c r="L1266" s="4" t="str">
        <f t="shared" si="212"/>
        <v>'USDJPY',</v>
      </c>
      <c r="M1266" s="4" t="str">
        <f t="shared" si="213"/>
        <v>77.55,</v>
      </c>
      <c r="N1266" s="4" t="str">
        <f t="shared" si="214"/>
        <v>77.64,</v>
      </c>
      <c r="O1266" s="4" t="str">
        <f t="shared" si="215"/>
        <v>77.75,</v>
      </c>
      <c r="P1266" s="4" t="str">
        <f t="shared" si="216"/>
        <v>77.39,</v>
      </c>
      <c r="Q1266" s="5" t="s">
        <v>10</v>
      </c>
      <c r="R1266" s="4" t="str">
        <f t="shared" si="217"/>
        <v>-0.09,</v>
      </c>
      <c r="S1266" s="4" t="str">
        <f t="shared" si="218"/>
        <v>-0.00116</v>
      </c>
      <c r="T1266" s="4" t="str">
        <f t="shared" si="219"/>
        <v>insert into FXRATE values ('20120213','USDJPY',77.55,77.64,77.75,77.39,null, -0.09,-0.00116);</v>
      </c>
    </row>
    <row r="1267" spans="1:20" x14ac:dyDescent="0.2">
      <c r="A1267" s="1">
        <v>20120214</v>
      </c>
      <c r="B1267" s="1" t="s">
        <v>5</v>
      </c>
      <c r="C1267" s="2">
        <v>78.42</v>
      </c>
      <c r="D1267" s="2">
        <v>77.569999999999993</v>
      </c>
      <c r="E1267" s="2">
        <v>78.5</v>
      </c>
      <c r="F1267" s="2">
        <v>77.36</v>
      </c>
      <c r="G1267" s="1" t="s">
        <v>6</v>
      </c>
      <c r="H1267" s="2">
        <f t="shared" si="209"/>
        <v>0.87000000000000455</v>
      </c>
      <c r="I1267" s="3">
        <f t="shared" si="210"/>
        <v>1.1218568665377236E-2</v>
      </c>
      <c r="K1267" s="4" t="str">
        <f t="shared" si="211"/>
        <v>'20120214',</v>
      </c>
      <c r="L1267" s="4" t="str">
        <f t="shared" si="212"/>
        <v>'USDJPY',</v>
      </c>
      <c r="M1267" s="4" t="str">
        <f t="shared" si="213"/>
        <v>78.42,</v>
      </c>
      <c r="N1267" s="4" t="str">
        <f t="shared" si="214"/>
        <v>77.57,</v>
      </c>
      <c r="O1267" s="4" t="str">
        <f t="shared" si="215"/>
        <v>78.5,</v>
      </c>
      <c r="P1267" s="4" t="str">
        <f t="shared" si="216"/>
        <v>77.36,</v>
      </c>
      <c r="Q1267" s="5" t="s">
        <v>10</v>
      </c>
      <c r="R1267" s="4" t="str">
        <f t="shared" si="217"/>
        <v>0.87,</v>
      </c>
      <c r="S1267" s="4" t="str">
        <f t="shared" si="218"/>
        <v>0.01122</v>
      </c>
      <c r="T1267" s="4" t="str">
        <f t="shared" si="219"/>
        <v>insert into FXRATE values ('20120214','USDJPY',78.42,77.57,78.5,77.36,null, 0.87,0.01122);</v>
      </c>
    </row>
    <row r="1268" spans="1:20" x14ac:dyDescent="0.2">
      <c r="A1268" s="1">
        <v>20120215</v>
      </c>
      <c r="B1268" s="1" t="s">
        <v>5</v>
      </c>
      <c r="C1268" s="2">
        <v>78.400000000000006</v>
      </c>
      <c r="D1268" s="2">
        <v>78.430000000000007</v>
      </c>
      <c r="E1268" s="2">
        <v>78.63</v>
      </c>
      <c r="F1268" s="2">
        <v>78.17</v>
      </c>
      <c r="G1268" s="1" t="s">
        <v>6</v>
      </c>
      <c r="H1268" s="2">
        <f t="shared" si="209"/>
        <v>-1.9999999999996021E-2</v>
      </c>
      <c r="I1268" s="3">
        <f t="shared" si="210"/>
        <v>-2.5503698036210176E-4</v>
      </c>
      <c r="K1268" s="4" t="str">
        <f t="shared" si="211"/>
        <v>'20120215',</v>
      </c>
      <c r="L1268" s="4" t="str">
        <f t="shared" si="212"/>
        <v>'USDJPY',</v>
      </c>
      <c r="M1268" s="4" t="str">
        <f t="shared" si="213"/>
        <v>78.4,</v>
      </c>
      <c r="N1268" s="4" t="str">
        <f t="shared" si="214"/>
        <v>78.43,</v>
      </c>
      <c r="O1268" s="4" t="str">
        <f t="shared" si="215"/>
        <v>78.63,</v>
      </c>
      <c r="P1268" s="4" t="str">
        <f t="shared" si="216"/>
        <v>78.17,</v>
      </c>
      <c r="Q1268" s="5" t="s">
        <v>10</v>
      </c>
      <c r="R1268" s="4" t="str">
        <f t="shared" si="217"/>
        <v>-0.02,</v>
      </c>
      <c r="S1268" s="4" t="str">
        <f t="shared" si="218"/>
        <v>-0.00026</v>
      </c>
      <c r="T1268" s="4" t="str">
        <f t="shared" si="219"/>
        <v>insert into FXRATE values ('20120215','USDJPY',78.4,78.43,78.63,78.17,null, -0.02,-0.00026);</v>
      </c>
    </row>
    <row r="1269" spans="1:20" x14ac:dyDescent="0.2">
      <c r="A1269" s="1">
        <v>20120216</v>
      </c>
      <c r="B1269" s="1" t="s">
        <v>5</v>
      </c>
      <c r="C1269" s="2">
        <v>78.91</v>
      </c>
      <c r="D1269" s="2">
        <v>78.39</v>
      </c>
      <c r="E1269" s="2">
        <v>78.959999999999994</v>
      </c>
      <c r="F1269" s="2">
        <v>78.34</v>
      </c>
      <c r="G1269" s="1" t="s">
        <v>6</v>
      </c>
      <c r="H1269" s="2">
        <f t="shared" si="209"/>
        <v>0.50999999999999091</v>
      </c>
      <c r="I1269" s="3">
        <f t="shared" si="210"/>
        <v>6.5051020408162102E-3</v>
      </c>
      <c r="K1269" s="4" t="str">
        <f t="shared" si="211"/>
        <v>'20120216',</v>
      </c>
      <c r="L1269" s="4" t="str">
        <f t="shared" si="212"/>
        <v>'USDJPY',</v>
      </c>
      <c r="M1269" s="4" t="str">
        <f t="shared" si="213"/>
        <v>78.91,</v>
      </c>
      <c r="N1269" s="4" t="str">
        <f t="shared" si="214"/>
        <v>78.39,</v>
      </c>
      <c r="O1269" s="4" t="str">
        <f t="shared" si="215"/>
        <v>78.96,</v>
      </c>
      <c r="P1269" s="4" t="str">
        <f t="shared" si="216"/>
        <v>78.34,</v>
      </c>
      <c r="Q1269" s="5" t="s">
        <v>10</v>
      </c>
      <c r="R1269" s="4" t="str">
        <f t="shared" si="217"/>
        <v>0.51,</v>
      </c>
      <c r="S1269" s="4" t="str">
        <f t="shared" si="218"/>
        <v>0.00651</v>
      </c>
      <c r="T1269" s="4" t="str">
        <f t="shared" si="219"/>
        <v>insert into FXRATE values ('20120216','USDJPY',78.91,78.39,78.96,78.34,null, 0.51,0.00651);</v>
      </c>
    </row>
    <row r="1270" spans="1:20" x14ac:dyDescent="0.2">
      <c r="A1270" s="1">
        <v>20120217</v>
      </c>
      <c r="B1270" s="1" t="s">
        <v>5</v>
      </c>
      <c r="C1270" s="2">
        <v>79.459999999999994</v>
      </c>
      <c r="D1270" s="2">
        <v>78.86</v>
      </c>
      <c r="E1270" s="2">
        <v>79.58</v>
      </c>
      <c r="F1270" s="2">
        <v>78.790000000000006</v>
      </c>
      <c r="G1270" s="1" t="s">
        <v>6</v>
      </c>
      <c r="H1270" s="2">
        <f t="shared" si="209"/>
        <v>0.54999999999999716</v>
      </c>
      <c r="I1270" s="3">
        <f t="shared" si="210"/>
        <v>6.9699657838042982E-3</v>
      </c>
      <c r="K1270" s="4" t="str">
        <f t="shared" si="211"/>
        <v>'20120217',</v>
      </c>
      <c r="L1270" s="4" t="str">
        <f t="shared" si="212"/>
        <v>'USDJPY',</v>
      </c>
      <c r="M1270" s="4" t="str">
        <f t="shared" si="213"/>
        <v>79.46,</v>
      </c>
      <c r="N1270" s="4" t="str">
        <f t="shared" si="214"/>
        <v>78.86,</v>
      </c>
      <c r="O1270" s="4" t="str">
        <f t="shared" si="215"/>
        <v>79.58,</v>
      </c>
      <c r="P1270" s="4" t="str">
        <f t="shared" si="216"/>
        <v>78.79,</v>
      </c>
      <c r="Q1270" s="5" t="s">
        <v>10</v>
      </c>
      <c r="R1270" s="4" t="str">
        <f t="shared" si="217"/>
        <v>0.55,</v>
      </c>
      <c r="S1270" s="4" t="str">
        <f t="shared" si="218"/>
        <v>0.00697</v>
      </c>
      <c r="T1270" s="4" t="str">
        <f t="shared" si="219"/>
        <v>insert into FXRATE values ('20120217','USDJPY',79.46,78.86,79.58,78.79,null, 0.55,0.00697);</v>
      </c>
    </row>
    <row r="1271" spans="1:20" x14ac:dyDescent="0.2">
      <c r="A1271" s="1">
        <v>20120220</v>
      </c>
      <c r="B1271" s="1" t="s">
        <v>5</v>
      </c>
      <c r="C1271" s="2">
        <v>79.63</v>
      </c>
      <c r="D1271" s="2">
        <v>79.69</v>
      </c>
      <c r="E1271" s="2">
        <v>79.89</v>
      </c>
      <c r="F1271" s="2">
        <v>79.36</v>
      </c>
      <c r="G1271" s="1" t="s">
        <v>6</v>
      </c>
      <c r="H1271" s="2">
        <f t="shared" si="209"/>
        <v>0.17000000000000171</v>
      </c>
      <c r="I1271" s="3">
        <f t="shared" si="210"/>
        <v>2.1394412282909857E-3</v>
      </c>
      <c r="K1271" s="4" t="str">
        <f t="shared" si="211"/>
        <v>'20120220',</v>
      </c>
      <c r="L1271" s="4" t="str">
        <f t="shared" si="212"/>
        <v>'USDJPY',</v>
      </c>
      <c r="M1271" s="4" t="str">
        <f t="shared" si="213"/>
        <v>79.63,</v>
      </c>
      <c r="N1271" s="4" t="str">
        <f t="shared" si="214"/>
        <v>79.69,</v>
      </c>
      <c r="O1271" s="4" t="str">
        <f t="shared" si="215"/>
        <v>79.89,</v>
      </c>
      <c r="P1271" s="4" t="str">
        <f t="shared" si="216"/>
        <v>79.36,</v>
      </c>
      <c r="Q1271" s="5" t="s">
        <v>10</v>
      </c>
      <c r="R1271" s="4" t="str">
        <f t="shared" si="217"/>
        <v>0.17,</v>
      </c>
      <c r="S1271" s="4" t="str">
        <f t="shared" si="218"/>
        <v>0.00214</v>
      </c>
      <c r="T1271" s="4" t="str">
        <f t="shared" si="219"/>
        <v>insert into FXRATE values ('20120220','USDJPY',79.63,79.69,79.89,79.36,null, 0.17,0.00214);</v>
      </c>
    </row>
    <row r="1272" spans="1:20" x14ac:dyDescent="0.2">
      <c r="A1272" s="1">
        <v>20120221</v>
      </c>
      <c r="B1272" s="1" t="s">
        <v>5</v>
      </c>
      <c r="C1272" s="2">
        <v>79.72</v>
      </c>
      <c r="D1272" s="2">
        <v>79.63</v>
      </c>
      <c r="E1272" s="2">
        <v>79.819999999999993</v>
      </c>
      <c r="F1272" s="2">
        <v>79.55</v>
      </c>
      <c r="G1272" s="1" t="s">
        <v>6</v>
      </c>
      <c r="H1272" s="2">
        <f t="shared" si="209"/>
        <v>9.0000000000003411E-2</v>
      </c>
      <c r="I1272" s="3">
        <f t="shared" si="210"/>
        <v>1.130227301268409E-3</v>
      </c>
      <c r="K1272" s="4" t="str">
        <f t="shared" si="211"/>
        <v>'20120221',</v>
      </c>
      <c r="L1272" s="4" t="str">
        <f t="shared" si="212"/>
        <v>'USDJPY',</v>
      </c>
      <c r="M1272" s="4" t="str">
        <f t="shared" si="213"/>
        <v>79.72,</v>
      </c>
      <c r="N1272" s="4" t="str">
        <f t="shared" si="214"/>
        <v>79.63,</v>
      </c>
      <c r="O1272" s="4" t="str">
        <f t="shared" si="215"/>
        <v>79.82,</v>
      </c>
      <c r="P1272" s="4" t="str">
        <f t="shared" si="216"/>
        <v>79.55,</v>
      </c>
      <c r="Q1272" s="5" t="s">
        <v>10</v>
      </c>
      <c r="R1272" s="4" t="str">
        <f t="shared" si="217"/>
        <v>0.09,</v>
      </c>
      <c r="S1272" s="4" t="str">
        <f t="shared" si="218"/>
        <v>0.00113</v>
      </c>
      <c r="T1272" s="4" t="str">
        <f t="shared" si="219"/>
        <v>insert into FXRATE values ('20120221','USDJPY',79.72,79.63,79.82,79.55,null, 0.09,0.00113);</v>
      </c>
    </row>
    <row r="1273" spans="1:20" x14ac:dyDescent="0.2">
      <c r="A1273" s="1">
        <v>20120222</v>
      </c>
      <c r="B1273" s="1" t="s">
        <v>5</v>
      </c>
      <c r="C1273" s="2">
        <v>80.290000000000006</v>
      </c>
      <c r="D1273" s="2">
        <v>79.7</v>
      </c>
      <c r="E1273" s="2">
        <v>80.39</v>
      </c>
      <c r="F1273" s="2">
        <v>79.67</v>
      </c>
      <c r="G1273" s="1" t="s">
        <v>6</v>
      </c>
      <c r="H1273" s="2">
        <f t="shared" si="209"/>
        <v>0.57000000000000739</v>
      </c>
      <c r="I1273" s="3">
        <f t="shared" si="210"/>
        <v>7.1500250878074184E-3</v>
      </c>
      <c r="K1273" s="4" t="str">
        <f t="shared" si="211"/>
        <v>'20120222',</v>
      </c>
      <c r="L1273" s="4" t="str">
        <f t="shared" si="212"/>
        <v>'USDJPY',</v>
      </c>
      <c r="M1273" s="4" t="str">
        <f t="shared" si="213"/>
        <v>80.29,</v>
      </c>
      <c r="N1273" s="4" t="str">
        <f t="shared" si="214"/>
        <v>79.7,</v>
      </c>
      <c r="O1273" s="4" t="str">
        <f t="shared" si="215"/>
        <v>80.39,</v>
      </c>
      <c r="P1273" s="4" t="str">
        <f t="shared" si="216"/>
        <v>79.67,</v>
      </c>
      <c r="Q1273" s="5" t="s">
        <v>10</v>
      </c>
      <c r="R1273" s="4" t="str">
        <f t="shared" si="217"/>
        <v>0.57,</v>
      </c>
      <c r="S1273" s="4" t="str">
        <f t="shared" si="218"/>
        <v>0.00715</v>
      </c>
      <c r="T1273" s="4" t="str">
        <f t="shared" si="219"/>
        <v>insert into FXRATE values ('20120222','USDJPY',80.29,79.7,80.39,79.67,null, 0.57,0.00715);</v>
      </c>
    </row>
    <row r="1274" spans="1:20" x14ac:dyDescent="0.2">
      <c r="A1274" s="1">
        <v>20120223</v>
      </c>
      <c r="B1274" s="1" t="s">
        <v>5</v>
      </c>
      <c r="C1274" s="2">
        <v>79.95</v>
      </c>
      <c r="D1274" s="2">
        <v>80.260000000000005</v>
      </c>
      <c r="E1274" s="2">
        <v>80.349999999999994</v>
      </c>
      <c r="F1274" s="2">
        <v>79.849999999999994</v>
      </c>
      <c r="G1274" s="1" t="s">
        <v>6</v>
      </c>
      <c r="H1274" s="2">
        <f t="shared" si="209"/>
        <v>-0.34000000000000341</v>
      </c>
      <c r="I1274" s="3">
        <f t="shared" si="210"/>
        <v>-4.2346493959397611E-3</v>
      </c>
      <c r="K1274" s="4" t="str">
        <f t="shared" si="211"/>
        <v>'20120223',</v>
      </c>
      <c r="L1274" s="4" t="str">
        <f t="shared" si="212"/>
        <v>'USDJPY',</v>
      </c>
      <c r="M1274" s="4" t="str">
        <f t="shared" si="213"/>
        <v>79.95,</v>
      </c>
      <c r="N1274" s="4" t="str">
        <f t="shared" si="214"/>
        <v>80.26,</v>
      </c>
      <c r="O1274" s="4" t="str">
        <f t="shared" si="215"/>
        <v>80.35,</v>
      </c>
      <c r="P1274" s="4" t="str">
        <f t="shared" si="216"/>
        <v>79.85,</v>
      </c>
      <c r="Q1274" s="5" t="s">
        <v>10</v>
      </c>
      <c r="R1274" s="4" t="str">
        <f t="shared" si="217"/>
        <v>-0.34,</v>
      </c>
      <c r="S1274" s="4" t="str">
        <f t="shared" si="218"/>
        <v>-0.00423</v>
      </c>
      <c r="T1274" s="4" t="str">
        <f t="shared" si="219"/>
        <v>insert into FXRATE values ('20120223','USDJPY',79.95,80.26,80.35,79.85,null, -0.34,-0.00423);</v>
      </c>
    </row>
    <row r="1275" spans="1:20" x14ac:dyDescent="0.2">
      <c r="A1275" s="1">
        <v>20120224</v>
      </c>
      <c r="B1275" s="1" t="s">
        <v>5</v>
      </c>
      <c r="C1275" s="2">
        <v>81.12</v>
      </c>
      <c r="D1275" s="2">
        <v>79.91</v>
      </c>
      <c r="E1275" s="2">
        <v>81.14</v>
      </c>
      <c r="F1275" s="2">
        <v>79.89</v>
      </c>
      <c r="G1275" s="1" t="s">
        <v>6</v>
      </c>
      <c r="H1275" s="2">
        <f t="shared" si="209"/>
        <v>1.1700000000000017</v>
      </c>
      <c r="I1275" s="3">
        <f t="shared" si="210"/>
        <v>1.4634146341463436E-2</v>
      </c>
      <c r="K1275" s="4" t="str">
        <f t="shared" si="211"/>
        <v>'20120224',</v>
      </c>
      <c r="L1275" s="4" t="str">
        <f t="shared" si="212"/>
        <v>'USDJPY',</v>
      </c>
      <c r="M1275" s="4" t="str">
        <f t="shared" si="213"/>
        <v>81.12,</v>
      </c>
      <c r="N1275" s="4" t="str">
        <f t="shared" si="214"/>
        <v>79.91,</v>
      </c>
      <c r="O1275" s="4" t="str">
        <f t="shared" si="215"/>
        <v>81.14,</v>
      </c>
      <c r="P1275" s="4" t="str">
        <f t="shared" si="216"/>
        <v>79.89,</v>
      </c>
      <c r="Q1275" s="5" t="s">
        <v>10</v>
      </c>
      <c r="R1275" s="4" t="str">
        <f t="shared" si="217"/>
        <v>1.17,</v>
      </c>
      <c r="S1275" s="4" t="str">
        <f t="shared" si="218"/>
        <v>0.01463</v>
      </c>
      <c r="T1275" s="4" t="str">
        <f t="shared" si="219"/>
        <v>insert into FXRATE values ('20120224','USDJPY',81.12,79.91,81.14,79.89,null, 1.17,0.01463);</v>
      </c>
    </row>
    <row r="1276" spans="1:20" x14ac:dyDescent="0.2">
      <c r="A1276" s="1">
        <v>20120227</v>
      </c>
      <c r="B1276" s="1" t="s">
        <v>5</v>
      </c>
      <c r="C1276" s="2">
        <v>80.59</v>
      </c>
      <c r="D1276" s="2">
        <v>81.239999999999995</v>
      </c>
      <c r="E1276" s="2">
        <v>81.61</v>
      </c>
      <c r="F1276" s="2">
        <v>80.13</v>
      </c>
      <c r="G1276" s="1" t="s">
        <v>6</v>
      </c>
      <c r="H1276" s="2">
        <f t="shared" si="209"/>
        <v>-0.53000000000000114</v>
      </c>
      <c r="I1276" s="3">
        <f t="shared" si="210"/>
        <v>-6.5335305719921239E-3</v>
      </c>
      <c r="K1276" s="4" t="str">
        <f t="shared" si="211"/>
        <v>'20120227',</v>
      </c>
      <c r="L1276" s="4" t="str">
        <f t="shared" si="212"/>
        <v>'USDJPY',</v>
      </c>
      <c r="M1276" s="4" t="str">
        <f t="shared" si="213"/>
        <v>80.59,</v>
      </c>
      <c r="N1276" s="4" t="str">
        <f t="shared" si="214"/>
        <v>81.24,</v>
      </c>
      <c r="O1276" s="4" t="str">
        <f t="shared" si="215"/>
        <v>81.61,</v>
      </c>
      <c r="P1276" s="4" t="str">
        <f t="shared" si="216"/>
        <v>80.13,</v>
      </c>
      <c r="Q1276" s="5" t="s">
        <v>10</v>
      </c>
      <c r="R1276" s="4" t="str">
        <f t="shared" si="217"/>
        <v>-0.53,</v>
      </c>
      <c r="S1276" s="4" t="str">
        <f t="shared" si="218"/>
        <v>-0.00653</v>
      </c>
      <c r="T1276" s="4" t="str">
        <f t="shared" si="219"/>
        <v>insert into FXRATE values ('20120227','USDJPY',80.59,81.24,81.61,80.13,null, -0.53,-0.00653);</v>
      </c>
    </row>
    <row r="1277" spans="1:20" x14ac:dyDescent="0.2">
      <c r="A1277" s="1">
        <v>20120228</v>
      </c>
      <c r="B1277" s="1" t="s">
        <v>5</v>
      </c>
      <c r="C1277" s="2">
        <v>80.459999999999994</v>
      </c>
      <c r="D1277" s="2">
        <v>80.59</v>
      </c>
      <c r="E1277" s="2">
        <v>80.75</v>
      </c>
      <c r="F1277" s="2">
        <v>80.02</v>
      </c>
      <c r="G1277" s="1" t="s">
        <v>6</v>
      </c>
      <c r="H1277" s="2">
        <f t="shared" si="209"/>
        <v>-0.13000000000000966</v>
      </c>
      <c r="I1277" s="3">
        <f t="shared" si="210"/>
        <v>-1.6131033627002067E-3</v>
      </c>
      <c r="K1277" s="4" t="str">
        <f t="shared" si="211"/>
        <v>'20120228',</v>
      </c>
      <c r="L1277" s="4" t="str">
        <f t="shared" si="212"/>
        <v>'USDJPY',</v>
      </c>
      <c r="M1277" s="4" t="str">
        <f t="shared" si="213"/>
        <v>80.46,</v>
      </c>
      <c r="N1277" s="4" t="str">
        <f t="shared" si="214"/>
        <v>80.59,</v>
      </c>
      <c r="O1277" s="4" t="str">
        <f t="shared" si="215"/>
        <v>80.75,</v>
      </c>
      <c r="P1277" s="4" t="str">
        <f t="shared" si="216"/>
        <v>80.02,</v>
      </c>
      <c r="Q1277" s="5" t="s">
        <v>10</v>
      </c>
      <c r="R1277" s="4" t="str">
        <f t="shared" si="217"/>
        <v>-0.13,</v>
      </c>
      <c r="S1277" s="4" t="str">
        <f t="shared" si="218"/>
        <v>-0.00161</v>
      </c>
      <c r="T1277" s="4" t="str">
        <f t="shared" si="219"/>
        <v>insert into FXRATE values ('20120228','USDJPY',80.46,80.59,80.75,80.02,null, -0.13,-0.00161);</v>
      </c>
    </row>
    <row r="1278" spans="1:20" x14ac:dyDescent="0.2">
      <c r="A1278" s="1">
        <v>20120229</v>
      </c>
      <c r="B1278" s="1" t="s">
        <v>5</v>
      </c>
      <c r="C1278" s="2">
        <v>81.150000000000006</v>
      </c>
      <c r="D1278" s="2">
        <v>80.47</v>
      </c>
      <c r="E1278" s="2">
        <v>81.27</v>
      </c>
      <c r="F1278" s="2">
        <v>80.25</v>
      </c>
      <c r="G1278" s="1" t="s">
        <v>6</v>
      </c>
      <c r="H1278" s="2">
        <f t="shared" si="209"/>
        <v>0.69000000000001194</v>
      </c>
      <c r="I1278" s="3">
        <f t="shared" si="210"/>
        <v>8.5756897837436247E-3</v>
      </c>
      <c r="K1278" s="4" t="str">
        <f t="shared" si="211"/>
        <v>'20120229',</v>
      </c>
      <c r="L1278" s="4" t="str">
        <f t="shared" si="212"/>
        <v>'USDJPY',</v>
      </c>
      <c r="M1278" s="4" t="str">
        <f t="shared" si="213"/>
        <v>81.15,</v>
      </c>
      <c r="N1278" s="4" t="str">
        <f t="shared" si="214"/>
        <v>80.47,</v>
      </c>
      <c r="O1278" s="4" t="str">
        <f t="shared" si="215"/>
        <v>81.27,</v>
      </c>
      <c r="P1278" s="4" t="str">
        <f t="shared" si="216"/>
        <v>80.25,</v>
      </c>
      <c r="Q1278" s="5" t="s">
        <v>10</v>
      </c>
      <c r="R1278" s="4" t="str">
        <f t="shared" si="217"/>
        <v>0.69,</v>
      </c>
      <c r="S1278" s="4" t="str">
        <f t="shared" si="218"/>
        <v>0.00858</v>
      </c>
      <c r="T1278" s="4" t="str">
        <f t="shared" si="219"/>
        <v>insert into FXRATE values ('20120229','USDJPY',81.15,80.47,81.27,80.25,null, 0.69,0.00858);</v>
      </c>
    </row>
    <row r="1279" spans="1:20" x14ac:dyDescent="0.2">
      <c r="A1279" s="1">
        <v>20120301</v>
      </c>
      <c r="B1279" s="1" t="s">
        <v>5</v>
      </c>
      <c r="C1279" s="2">
        <v>81.11</v>
      </c>
      <c r="D1279" s="2">
        <v>81.2</v>
      </c>
      <c r="E1279" s="2">
        <v>81.349999999999994</v>
      </c>
      <c r="F1279" s="2">
        <v>80.84</v>
      </c>
      <c r="G1279" s="1" t="s">
        <v>6</v>
      </c>
      <c r="H1279" s="2">
        <f t="shared" si="209"/>
        <v>-4.0000000000006253E-2</v>
      </c>
      <c r="I1279" s="3">
        <f t="shared" si="210"/>
        <v>-4.9291435613069937E-4</v>
      </c>
      <c r="K1279" s="4" t="str">
        <f t="shared" si="211"/>
        <v>'20120301',</v>
      </c>
      <c r="L1279" s="4" t="str">
        <f t="shared" si="212"/>
        <v>'USDJPY',</v>
      </c>
      <c r="M1279" s="4" t="str">
        <f t="shared" si="213"/>
        <v>81.11,</v>
      </c>
      <c r="N1279" s="4" t="str">
        <f t="shared" si="214"/>
        <v>81.2,</v>
      </c>
      <c r="O1279" s="4" t="str">
        <f t="shared" si="215"/>
        <v>81.35,</v>
      </c>
      <c r="P1279" s="4" t="str">
        <f t="shared" si="216"/>
        <v>80.84,</v>
      </c>
      <c r="Q1279" s="5" t="s">
        <v>10</v>
      </c>
      <c r="R1279" s="4" t="str">
        <f t="shared" si="217"/>
        <v>-0.04,</v>
      </c>
      <c r="S1279" s="4" t="str">
        <f t="shared" si="218"/>
        <v>-0.00049</v>
      </c>
      <c r="T1279" s="4" t="str">
        <f t="shared" si="219"/>
        <v>insert into FXRATE values ('20120301','USDJPY',81.11,81.2,81.35,80.84,null, -0.04,-0.00049);</v>
      </c>
    </row>
    <row r="1280" spans="1:20" x14ac:dyDescent="0.2">
      <c r="A1280" s="1">
        <v>20120302</v>
      </c>
      <c r="B1280" s="1" t="s">
        <v>5</v>
      </c>
      <c r="C1280" s="2">
        <v>81.75</v>
      </c>
      <c r="D1280" s="2">
        <v>81.12</v>
      </c>
      <c r="E1280" s="2">
        <v>81.84</v>
      </c>
      <c r="F1280" s="2">
        <v>81.08</v>
      </c>
      <c r="G1280" s="1" t="s">
        <v>6</v>
      </c>
      <c r="H1280" s="2">
        <f t="shared" si="209"/>
        <v>0.64000000000000057</v>
      </c>
      <c r="I1280" s="3">
        <f t="shared" si="210"/>
        <v>7.890519048206146E-3</v>
      </c>
      <c r="K1280" s="4" t="str">
        <f t="shared" si="211"/>
        <v>'20120302',</v>
      </c>
      <c r="L1280" s="4" t="str">
        <f t="shared" si="212"/>
        <v>'USDJPY',</v>
      </c>
      <c r="M1280" s="4" t="str">
        <f t="shared" si="213"/>
        <v>81.75,</v>
      </c>
      <c r="N1280" s="4" t="str">
        <f t="shared" si="214"/>
        <v>81.12,</v>
      </c>
      <c r="O1280" s="4" t="str">
        <f t="shared" si="215"/>
        <v>81.84,</v>
      </c>
      <c r="P1280" s="4" t="str">
        <f t="shared" si="216"/>
        <v>81.08,</v>
      </c>
      <c r="Q1280" s="5" t="s">
        <v>10</v>
      </c>
      <c r="R1280" s="4" t="str">
        <f t="shared" si="217"/>
        <v>0.64,</v>
      </c>
      <c r="S1280" s="4" t="str">
        <f t="shared" si="218"/>
        <v>0.00789</v>
      </c>
      <c r="T1280" s="4" t="str">
        <f t="shared" si="219"/>
        <v>insert into FXRATE values ('20120302','USDJPY',81.75,81.12,81.84,81.08,null, 0.64,0.00789);</v>
      </c>
    </row>
    <row r="1281" spans="1:20" x14ac:dyDescent="0.2">
      <c r="A1281" s="1">
        <v>20120305</v>
      </c>
      <c r="B1281" s="1" t="s">
        <v>5</v>
      </c>
      <c r="C1281" s="2">
        <v>81.52</v>
      </c>
      <c r="D1281" s="2">
        <v>81.84</v>
      </c>
      <c r="E1281" s="2">
        <v>81.84</v>
      </c>
      <c r="F1281" s="2">
        <v>81.14</v>
      </c>
      <c r="G1281" s="1" t="s">
        <v>6</v>
      </c>
      <c r="H1281" s="2">
        <f t="shared" si="209"/>
        <v>-0.23000000000000398</v>
      </c>
      <c r="I1281" s="3">
        <f t="shared" si="210"/>
        <v>-2.8134556574924033E-3</v>
      </c>
      <c r="K1281" s="4" t="str">
        <f t="shared" si="211"/>
        <v>'20120305',</v>
      </c>
      <c r="L1281" s="4" t="str">
        <f t="shared" si="212"/>
        <v>'USDJPY',</v>
      </c>
      <c r="M1281" s="4" t="str">
        <f t="shared" si="213"/>
        <v>81.52,</v>
      </c>
      <c r="N1281" s="4" t="str">
        <f t="shared" si="214"/>
        <v>81.84,</v>
      </c>
      <c r="O1281" s="4" t="str">
        <f t="shared" si="215"/>
        <v>81.84,</v>
      </c>
      <c r="P1281" s="4" t="str">
        <f t="shared" si="216"/>
        <v>81.14,</v>
      </c>
      <c r="Q1281" s="5" t="s">
        <v>10</v>
      </c>
      <c r="R1281" s="4" t="str">
        <f t="shared" si="217"/>
        <v>-0.23,</v>
      </c>
      <c r="S1281" s="4" t="str">
        <f t="shared" si="218"/>
        <v>-0.00281</v>
      </c>
      <c r="T1281" s="4" t="str">
        <f t="shared" si="219"/>
        <v>insert into FXRATE values ('20120305','USDJPY',81.52,81.84,81.84,81.14,null, -0.23,-0.00281);</v>
      </c>
    </row>
    <row r="1282" spans="1:20" x14ac:dyDescent="0.2">
      <c r="A1282" s="1">
        <v>20120306</v>
      </c>
      <c r="B1282" s="1" t="s">
        <v>5</v>
      </c>
      <c r="C1282" s="2">
        <v>80.87</v>
      </c>
      <c r="D1282" s="2">
        <v>81.53</v>
      </c>
      <c r="E1282" s="2">
        <v>81.55</v>
      </c>
      <c r="F1282" s="2">
        <v>80.58</v>
      </c>
      <c r="G1282" s="1" t="s">
        <v>6</v>
      </c>
      <c r="H1282" s="2">
        <f t="shared" si="209"/>
        <v>-0.64999999999999147</v>
      </c>
      <c r="I1282" s="3">
        <f t="shared" si="210"/>
        <v>-7.9735034347398377E-3</v>
      </c>
      <c r="K1282" s="4" t="str">
        <f t="shared" si="211"/>
        <v>'20120306',</v>
      </c>
      <c r="L1282" s="4" t="str">
        <f t="shared" si="212"/>
        <v>'USDJPY',</v>
      </c>
      <c r="M1282" s="4" t="str">
        <f t="shared" si="213"/>
        <v>80.87,</v>
      </c>
      <c r="N1282" s="4" t="str">
        <f t="shared" si="214"/>
        <v>81.53,</v>
      </c>
      <c r="O1282" s="4" t="str">
        <f t="shared" si="215"/>
        <v>81.55,</v>
      </c>
      <c r="P1282" s="4" t="str">
        <f t="shared" si="216"/>
        <v>80.58,</v>
      </c>
      <c r="Q1282" s="5" t="s">
        <v>10</v>
      </c>
      <c r="R1282" s="4" t="str">
        <f t="shared" si="217"/>
        <v>-0.65,</v>
      </c>
      <c r="S1282" s="4" t="str">
        <f t="shared" si="218"/>
        <v>-0.00797</v>
      </c>
      <c r="T1282" s="4" t="str">
        <f t="shared" si="219"/>
        <v>insert into FXRATE values ('20120306','USDJPY',80.87,81.53,81.55,80.58,null, -0.65,-0.00797);</v>
      </c>
    </row>
    <row r="1283" spans="1:20" x14ac:dyDescent="0.2">
      <c r="A1283" s="1">
        <v>20120307</v>
      </c>
      <c r="B1283" s="1" t="s">
        <v>5</v>
      </c>
      <c r="C1283" s="2">
        <v>81.069999999999993</v>
      </c>
      <c r="D1283" s="2">
        <v>80.849999999999994</v>
      </c>
      <c r="E1283" s="2">
        <v>81.180000000000007</v>
      </c>
      <c r="F1283" s="2">
        <v>80.58</v>
      </c>
      <c r="G1283" s="1" t="s">
        <v>6</v>
      </c>
      <c r="H1283" s="2">
        <f t="shared" si="209"/>
        <v>0.19999999999998863</v>
      </c>
      <c r="I1283" s="3">
        <f t="shared" si="210"/>
        <v>2.4731049833064006E-3</v>
      </c>
      <c r="K1283" s="4" t="str">
        <f t="shared" si="211"/>
        <v>'20120307',</v>
      </c>
      <c r="L1283" s="4" t="str">
        <f t="shared" si="212"/>
        <v>'USDJPY',</v>
      </c>
      <c r="M1283" s="4" t="str">
        <f t="shared" si="213"/>
        <v>81.07,</v>
      </c>
      <c r="N1283" s="4" t="str">
        <f t="shared" si="214"/>
        <v>80.85,</v>
      </c>
      <c r="O1283" s="4" t="str">
        <f t="shared" si="215"/>
        <v>81.18,</v>
      </c>
      <c r="P1283" s="4" t="str">
        <f t="shared" si="216"/>
        <v>80.58,</v>
      </c>
      <c r="Q1283" s="5" t="s">
        <v>10</v>
      </c>
      <c r="R1283" s="4" t="str">
        <f t="shared" si="217"/>
        <v>0.2,</v>
      </c>
      <c r="S1283" s="4" t="str">
        <f t="shared" si="218"/>
        <v>0.00247</v>
      </c>
      <c r="T1283" s="4" t="str">
        <f t="shared" si="219"/>
        <v>insert into FXRATE values ('20120307','USDJPY',81.07,80.85,81.18,80.58,null, 0.2,0.00247);</v>
      </c>
    </row>
    <row r="1284" spans="1:20" x14ac:dyDescent="0.2">
      <c r="A1284" s="1">
        <v>20120308</v>
      </c>
      <c r="B1284" s="1" t="s">
        <v>5</v>
      </c>
      <c r="C1284" s="2">
        <v>81.55</v>
      </c>
      <c r="D1284" s="2">
        <v>81.08</v>
      </c>
      <c r="E1284" s="2">
        <v>81.7</v>
      </c>
      <c r="F1284" s="2">
        <v>81.08</v>
      </c>
      <c r="G1284" s="1" t="s">
        <v>6</v>
      </c>
      <c r="H1284" s="2">
        <f t="shared" ref="H1284:H1347" si="220">C1284-C1283</f>
        <v>0.48000000000000398</v>
      </c>
      <c r="I1284" s="3">
        <f t="shared" ref="I1284:I1347" si="221">(C1284-C1283)/C1283</f>
        <v>5.9208091772542746E-3</v>
      </c>
      <c r="K1284" s="4" t="str">
        <f t="shared" ref="K1284:K1347" si="222">"'"&amp;A1284&amp;"',"</f>
        <v>'20120308',</v>
      </c>
      <c r="L1284" s="4" t="str">
        <f t="shared" ref="L1284:L1347" si="223">"'"&amp;B1284&amp;"',"</f>
        <v>'USDJPY',</v>
      </c>
      <c r="M1284" s="4" t="str">
        <f t="shared" ref="M1284:M1347" si="224">""&amp;C1284&amp;","</f>
        <v>81.55,</v>
      </c>
      <c r="N1284" s="4" t="str">
        <f t="shared" ref="N1284:N1347" si="225">""&amp;D1284&amp;","</f>
        <v>81.08,</v>
      </c>
      <c r="O1284" s="4" t="str">
        <f t="shared" ref="O1284:O1347" si="226">""&amp;E1284&amp;","</f>
        <v>81.7,</v>
      </c>
      <c r="P1284" s="4" t="str">
        <f t="shared" ref="P1284:P1347" si="227">""&amp;F1284&amp;","</f>
        <v>81.08,</v>
      </c>
      <c r="Q1284" s="5" t="s">
        <v>10</v>
      </c>
      <c r="R1284" s="4" t="str">
        <f t="shared" ref="R1284:R1347" si="228">""&amp;ROUND(H1284, 5)&amp;","</f>
        <v>0.48,</v>
      </c>
      <c r="S1284" s="4" t="str">
        <f t="shared" ref="S1284:S1347" si="229">""&amp;ROUND(I1284,5)&amp;""</f>
        <v>0.00592</v>
      </c>
      <c r="T1284" s="4" t="str">
        <f t="shared" ref="T1284:T1347" si="230">"insert into FXRATE values ("&amp;K1284&amp;L1284&amp;M1284&amp;N1284&amp;O1284&amp;P1284&amp;Q1284&amp;R1284&amp;S1284&amp;");"</f>
        <v>insert into FXRATE values ('20120308','USDJPY',81.55,81.08,81.7,81.08,null, 0.48,0.00592);</v>
      </c>
    </row>
    <row r="1285" spans="1:20" x14ac:dyDescent="0.2">
      <c r="A1285" s="1">
        <v>20120309</v>
      </c>
      <c r="B1285" s="1" t="s">
        <v>5</v>
      </c>
      <c r="C1285" s="2">
        <v>82.41</v>
      </c>
      <c r="D1285" s="2">
        <v>81.55</v>
      </c>
      <c r="E1285" s="2">
        <v>82.61</v>
      </c>
      <c r="F1285" s="2">
        <v>81.47</v>
      </c>
      <c r="G1285" s="1" t="s">
        <v>6</v>
      </c>
      <c r="H1285" s="2">
        <f t="shared" si="220"/>
        <v>0.85999999999999943</v>
      </c>
      <c r="I1285" s="3">
        <f t="shared" si="221"/>
        <v>1.0545677498467191E-2</v>
      </c>
      <c r="K1285" s="4" t="str">
        <f t="shared" si="222"/>
        <v>'20120309',</v>
      </c>
      <c r="L1285" s="4" t="str">
        <f t="shared" si="223"/>
        <v>'USDJPY',</v>
      </c>
      <c r="M1285" s="4" t="str">
        <f t="shared" si="224"/>
        <v>82.41,</v>
      </c>
      <c r="N1285" s="4" t="str">
        <f t="shared" si="225"/>
        <v>81.55,</v>
      </c>
      <c r="O1285" s="4" t="str">
        <f t="shared" si="226"/>
        <v>82.61,</v>
      </c>
      <c r="P1285" s="4" t="str">
        <f t="shared" si="227"/>
        <v>81.47,</v>
      </c>
      <c r="Q1285" s="5" t="s">
        <v>10</v>
      </c>
      <c r="R1285" s="4" t="str">
        <f t="shared" si="228"/>
        <v>0.86,</v>
      </c>
      <c r="S1285" s="4" t="str">
        <f t="shared" si="229"/>
        <v>0.01055</v>
      </c>
      <c r="T1285" s="4" t="str">
        <f t="shared" si="230"/>
        <v>insert into FXRATE values ('20120309','USDJPY',82.41,81.55,82.61,81.47,null, 0.86,0.01055);</v>
      </c>
    </row>
    <row r="1286" spans="1:20" x14ac:dyDescent="0.2">
      <c r="A1286" s="1">
        <v>20120312</v>
      </c>
      <c r="B1286" s="1" t="s">
        <v>5</v>
      </c>
      <c r="C1286" s="2">
        <v>82.22</v>
      </c>
      <c r="D1286" s="2">
        <v>82.56</v>
      </c>
      <c r="E1286" s="2">
        <v>82.56</v>
      </c>
      <c r="F1286" s="2">
        <v>82.1</v>
      </c>
      <c r="G1286" s="1" t="s">
        <v>6</v>
      </c>
      <c r="H1286" s="2">
        <f t="shared" si="220"/>
        <v>-0.18999999999999773</v>
      </c>
      <c r="I1286" s="3">
        <f t="shared" si="221"/>
        <v>-2.3055454435141091E-3</v>
      </c>
      <c r="K1286" s="4" t="str">
        <f t="shared" si="222"/>
        <v>'20120312',</v>
      </c>
      <c r="L1286" s="4" t="str">
        <f t="shared" si="223"/>
        <v>'USDJPY',</v>
      </c>
      <c r="M1286" s="4" t="str">
        <f t="shared" si="224"/>
        <v>82.22,</v>
      </c>
      <c r="N1286" s="4" t="str">
        <f t="shared" si="225"/>
        <v>82.56,</v>
      </c>
      <c r="O1286" s="4" t="str">
        <f t="shared" si="226"/>
        <v>82.56,</v>
      </c>
      <c r="P1286" s="4" t="str">
        <f t="shared" si="227"/>
        <v>82.1,</v>
      </c>
      <c r="Q1286" s="5" t="s">
        <v>10</v>
      </c>
      <c r="R1286" s="4" t="str">
        <f t="shared" si="228"/>
        <v>-0.19,</v>
      </c>
      <c r="S1286" s="4" t="str">
        <f t="shared" si="229"/>
        <v>-0.00231</v>
      </c>
      <c r="T1286" s="4" t="str">
        <f t="shared" si="230"/>
        <v>insert into FXRATE values ('20120312','USDJPY',82.22,82.56,82.56,82.1,null, -0.19,-0.00231);</v>
      </c>
    </row>
    <row r="1287" spans="1:20" x14ac:dyDescent="0.2">
      <c r="A1287" s="1">
        <v>20120313</v>
      </c>
      <c r="B1287" s="1" t="s">
        <v>5</v>
      </c>
      <c r="C1287" s="2">
        <v>82.92</v>
      </c>
      <c r="D1287" s="2">
        <v>82.23</v>
      </c>
      <c r="E1287" s="2">
        <v>83.05</v>
      </c>
      <c r="F1287" s="2">
        <v>81.97</v>
      </c>
      <c r="G1287" s="1" t="s">
        <v>6</v>
      </c>
      <c r="H1287" s="2">
        <f t="shared" si="220"/>
        <v>0.70000000000000284</v>
      </c>
      <c r="I1287" s="3">
        <f t="shared" si="221"/>
        <v>8.5137436146923238E-3</v>
      </c>
      <c r="K1287" s="4" t="str">
        <f t="shared" si="222"/>
        <v>'20120313',</v>
      </c>
      <c r="L1287" s="4" t="str">
        <f t="shared" si="223"/>
        <v>'USDJPY',</v>
      </c>
      <c r="M1287" s="4" t="str">
        <f t="shared" si="224"/>
        <v>82.92,</v>
      </c>
      <c r="N1287" s="4" t="str">
        <f t="shared" si="225"/>
        <v>82.23,</v>
      </c>
      <c r="O1287" s="4" t="str">
        <f t="shared" si="226"/>
        <v>83.05,</v>
      </c>
      <c r="P1287" s="4" t="str">
        <f t="shared" si="227"/>
        <v>81.97,</v>
      </c>
      <c r="Q1287" s="5" t="s">
        <v>10</v>
      </c>
      <c r="R1287" s="4" t="str">
        <f t="shared" si="228"/>
        <v>0.7,</v>
      </c>
      <c r="S1287" s="4" t="str">
        <f t="shared" si="229"/>
        <v>0.00851</v>
      </c>
      <c r="T1287" s="4" t="str">
        <f t="shared" si="230"/>
        <v>insert into FXRATE values ('20120313','USDJPY',82.92,82.23,83.05,81.97,null, 0.7,0.00851);</v>
      </c>
    </row>
    <row r="1288" spans="1:20" x14ac:dyDescent="0.2">
      <c r="A1288" s="1">
        <v>20120314</v>
      </c>
      <c r="B1288" s="1" t="s">
        <v>5</v>
      </c>
      <c r="C1288" s="2">
        <v>83.72</v>
      </c>
      <c r="D1288" s="2">
        <v>82.9</v>
      </c>
      <c r="E1288" s="2">
        <v>83.79</v>
      </c>
      <c r="F1288" s="2">
        <v>82.87</v>
      </c>
      <c r="G1288" s="1" t="s">
        <v>6</v>
      </c>
      <c r="H1288" s="2">
        <f t="shared" si="220"/>
        <v>0.79999999999999716</v>
      </c>
      <c r="I1288" s="3">
        <f t="shared" si="221"/>
        <v>9.6478533526290055E-3</v>
      </c>
      <c r="K1288" s="4" t="str">
        <f t="shared" si="222"/>
        <v>'20120314',</v>
      </c>
      <c r="L1288" s="4" t="str">
        <f t="shared" si="223"/>
        <v>'USDJPY',</v>
      </c>
      <c r="M1288" s="4" t="str">
        <f t="shared" si="224"/>
        <v>83.72,</v>
      </c>
      <c r="N1288" s="4" t="str">
        <f t="shared" si="225"/>
        <v>82.9,</v>
      </c>
      <c r="O1288" s="4" t="str">
        <f t="shared" si="226"/>
        <v>83.79,</v>
      </c>
      <c r="P1288" s="4" t="str">
        <f t="shared" si="227"/>
        <v>82.87,</v>
      </c>
      <c r="Q1288" s="5" t="s">
        <v>10</v>
      </c>
      <c r="R1288" s="4" t="str">
        <f t="shared" si="228"/>
        <v>0.8,</v>
      </c>
      <c r="S1288" s="4" t="str">
        <f t="shared" si="229"/>
        <v>0.00965</v>
      </c>
      <c r="T1288" s="4" t="str">
        <f t="shared" si="230"/>
        <v>insert into FXRATE values ('20120314','USDJPY',83.72,82.9,83.79,82.87,null, 0.8,0.00965);</v>
      </c>
    </row>
    <row r="1289" spans="1:20" x14ac:dyDescent="0.2">
      <c r="A1289" s="1">
        <v>20120315</v>
      </c>
      <c r="B1289" s="1" t="s">
        <v>5</v>
      </c>
      <c r="C1289" s="2">
        <v>83.53</v>
      </c>
      <c r="D1289" s="2">
        <v>83.7</v>
      </c>
      <c r="E1289" s="2">
        <v>84.17</v>
      </c>
      <c r="F1289" s="2">
        <v>83.19</v>
      </c>
      <c r="G1289" s="1" t="s">
        <v>6</v>
      </c>
      <c r="H1289" s="2">
        <f t="shared" si="220"/>
        <v>-0.18999999999999773</v>
      </c>
      <c r="I1289" s="3">
        <f t="shared" si="221"/>
        <v>-2.2694696607739816E-3</v>
      </c>
      <c r="K1289" s="4" t="str">
        <f t="shared" si="222"/>
        <v>'20120315',</v>
      </c>
      <c r="L1289" s="4" t="str">
        <f t="shared" si="223"/>
        <v>'USDJPY',</v>
      </c>
      <c r="M1289" s="4" t="str">
        <f t="shared" si="224"/>
        <v>83.53,</v>
      </c>
      <c r="N1289" s="4" t="str">
        <f t="shared" si="225"/>
        <v>83.7,</v>
      </c>
      <c r="O1289" s="4" t="str">
        <f t="shared" si="226"/>
        <v>84.17,</v>
      </c>
      <c r="P1289" s="4" t="str">
        <f t="shared" si="227"/>
        <v>83.19,</v>
      </c>
      <c r="Q1289" s="5" t="s">
        <v>10</v>
      </c>
      <c r="R1289" s="4" t="str">
        <f t="shared" si="228"/>
        <v>-0.19,</v>
      </c>
      <c r="S1289" s="4" t="str">
        <f t="shared" si="229"/>
        <v>-0.00227</v>
      </c>
      <c r="T1289" s="4" t="str">
        <f t="shared" si="230"/>
        <v>insert into FXRATE values ('20120315','USDJPY',83.53,83.7,84.17,83.19,null, -0.19,-0.00227);</v>
      </c>
    </row>
    <row r="1290" spans="1:20" x14ac:dyDescent="0.2">
      <c r="A1290" s="1">
        <v>20120316</v>
      </c>
      <c r="B1290" s="1" t="s">
        <v>5</v>
      </c>
      <c r="C1290" s="2">
        <v>83.38</v>
      </c>
      <c r="D1290" s="2">
        <v>83.51</v>
      </c>
      <c r="E1290" s="2">
        <v>83.91</v>
      </c>
      <c r="F1290" s="2">
        <v>83.18</v>
      </c>
      <c r="G1290" s="1" t="s">
        <v>6</v>
      </c>
      <c r="H1290" s="2">
        <f t="shared" si="220"/>
        <v>-0.15000000000000568</v>
      </c>
      <c r="I1290" s="3">
        <f t="shared" si="221"/>
        <v>-1.7957620016761126E-3</v>
      </c>
      <c r="K1290" s="4" t="str">
        <f t="shared" si="222"/>
        <v>'20120316',</v>
      </c>
      <c r="L1290" s="4" t="str">
        <f t="shared" si="223"/>
        <v>'USDJPY',</v>
      </c>
      <c r="M1290" s="4" t="str">
        <f t="shared" si="224"/>
        <v>83.38,</v>
      </c>
      <c r="N1290" s="4" t="str">
        <f t="shared" si="225"/>
        <v>83.51,</v>
      </c>
      <c r="O1290" s="4" t="str">
        <f t="shared" si="226"/>
        <v>83.91,</v>
      </c>
      <c r="P1290" s="4" t="str">
        <f t="shared" si="227"/>
        <v>83.18,</v>
      </c>
      <c r="Q1290" s="5" t="s">
        <v>10</v>
      </c>
      <c r="R1290" s="4" t="str">
        <f t="shared" si="228"/>
        <v>-0.15,</v>
      </c>
      <c r="S1290" s="4" t="str">
        <f t="shared" si="229"/>
        <v>-0.0018</v>
      </c>
      <c r="T1290" s="4" t="str">
        <f t="shared" si="230"/>
        <v>insert into FXRATE values ('20120316','USDJPY',83.38,83.51,83.91,83.18,null, -0.15,-0.0018);</v>
      </c>
    </row>
    <row r="1291" spans="1:20" x14ac:dyDescent="0.2">
      <c r="A1291" s="1">
        <v>20120319</v>
      </c>
      <c r="B1291" s="1" t="s">
        <v>5</v>
      </c>
      <c r="C1291" s="2">
        <v>83.32</v>
      </c>
      <c r="D1291" s="2">
        <v>83.43</v>
      </c>
      <c r="E1291" s="2">
        <v>83.56</v>
      </c>
      <c r="F1291" s="2">
        <v>83</v>
      </c>
      <c r="G1291" s="1" t="s">
        <v>6</v>
      </c>
      <c r="H1291" s="2">
        <f t="shared" si="220"/>
        <v>-6.0000000000002274E-2</v>
      </c>
      <c r="I1291" s="3">
        <f t="shared" si="221"/>
        <v>-7.1959702566565459E-4</v>
      </c>
      <c r="K1291" s="4" t="str">
        <f t="shared" si="222"/>
        <v>'20120319',</v>
      </c>
      <c r="L1291" s="4" t="str">
        <f t="shared" si="223"/>
        <v>'USDJPY',</v>
      </c>
      <c r="M1291" s="4" t="str">
        <f t="shared" si="224"/>
        <v>83.32,</v>
      </c>
      <c r="N1291" s="4" t="str">
        <f t="shared" si="225"/>
        <v>83.43,</v>
      </c>
      <c r="O1291" s="4" t="str">
        <f t="shared" si="226"/>
        <v>83.56,</v>
      </c>
      <c r="P1291" s="4" t="str">
        <f t="shared" si="227"/>
        <v>83,</v>
      </c>
      <c r="Q1291" s="5" t="s">
        <v>10</v>
      </c>
      <c r="R1291" s="4" t="str">
        <f t="shared" si="228"/>
        <v>-0.06,</v>
      </c>
      <c r="S1291" s="4" t="str">
        <f t="shared" si="229"/>
        <v>-0.00072</v>
      </c>
      <c r="T1291" s="4" t="str">
        <f t="shared" si="230"/>
        <v>insert into FXRATE values ('20120319','USDJPY',83.32,83.43,83.56,83,null, -0.06,-0.00072);</v>
      </c>
    </row>
    <row r="1292" spans="1:20" x14ac:dyDescent="0.2">
      <c r="A1292" s="1">
        <v>20120320</v>
      </c>
      <c r="B1292" s="1" t="s">
        <v>5</v>
      </c>
      <c r="C1292" s="2">
        <v>83.68</v>
      </c>
      <c r="D1292" s="2">
        <v>83.33</v>
      </c>
      <c r="E1292" s="2">
        <v>83.8</v>
      </c>
      <c r="F1292" s="2">
        <v>83.32</v>
      </c>
      <c r="G1292" s="1" t="s">
        <v>6</v>
      </c>
      <c r="H1292" s="2">
        <f t="shared" si="220"/>
        <v>0.36000000000001364</v>
      </c>
      <c r="I1292" s="3">
        <f t="shared" si="221"/>
        <v>4.3206913106098614E-3</v>
      </c>
      <c r="K1292" s="4" t="str">
        <f t="shared" si="222"/>
        <v>'20120320',</v>
      </c>
      <c r="L1292" s="4" t="str">
        <f t="shared" si="223"/>
        <v>'USDJPY',</v>
      </c>
      <c r="M1292" s="4" t="str">
        <f t="shared" si="224"/>
        <v>83.68,</v>
      </c>
      <c r="N1292" s="4" t="str">
        <f t="shared" si="225"/>
        <v>83.33,</v>
      </c>
      <c r="O1292" s="4" t="str">
        <f t="shared" si="226"/>
        <v>83.8,</v>
      </c>
      <c r="P1292" s="4" t="str">
        <f t="shared" si="227"/>
        <v>83.32,</v>
      </c>
      <c r="Q1292" s="5" t="s">
        <v>10</v>
      </c>
      <c r="R1292" s="4" t="str">
        <f t="shared" si="228"/>
        <v>0.36,</v>
      </c>
      <c r="S1292" s="4" t="str">
        <f t="shared" si="229"/>
        <v>0.00432</v>
      </c>
      <c r="T1292" s="4" t="str">
        <f t="shared" si="230"/>
        <v>insert into FXRATE values ('20120320','USDJPY',83.68,83.33,83.8,83.32,null, 0.36,0.00432);</v>
      </c>
    </row>
    <row r="1293" spans="1:20" x14ac:dyDescent="0.2">
      <c r="A1293" s="1">
        <v>20120321</v>
      </c>
      <c r="B1293" s="1" t="s">
        <v>5</v>
      </c>
      <c r="C1293" s="2">
        <v>83.37</v>
      </c>
      <c r="D1293" s="2">
        <v>83.67</v>
      </c>
      <c r="E1293" s="2">
        <v>84.06</v>
      </c>
      <c r="F1293" s="2">
        <v>83.29</v>
      </c>
      <c r="G1293" s="1" t="s">
        <v>6</v>
      </c>
      <c r="H1293" s="2">
        <f t="shared" si="220"/>
        <v>-0.31000000000000227</v>
      </c>
      <c r="I1293" s="3">
        <f t="shared" si="221"/>
        <v>-3.7045889101338702E-3</v>
      </c>
      <c r="K1293" s="4" t="str">
        <f t="shared" si="222"/>
        <v>'20120321',</v>
      </c>
      <c r="L1293" s="4" t="str">
        <f t="shared" si="223"/>
        <v>'USDJPY',</v>
      </c>
      <c r="M1293" s="4" t="str">
        <f t="shared" si="224"/>
        <v>83.37,</v>
      </c>
      <c r="N1293" s="4" t="str">
        <f t="shared" si="225"/>
        <v>83.67,</v>
      </c>
      <c r="O1293" s="4" t="str">
        <f t="shared" si="226"/>
        <v>84.06,</v>
      </c>
      <c r="P1293" s="4" t="str">
        <f t="shared" si="227"/>
        <v>83.29,</v>
      </c>
      <c r="Q1293" s="5" t="s">
        <v>10</v>
      </c>
      <c r="R1293" s="4" t="str">
        <f t="shared" si="228"/>
        <v>-0.31,</v>
      </c>
      <c r="S1293" s="4" t="str">
        <f t="shared" si="229"/>
        <v>-0.0037</v>
      </c>
      <c r="T1293" s="4" t="str">
        <f t="shared" si="230"/>
        <v>insert into FXRATE values ('20120321','USDJPY',83.37,83.67,84.06,83.29,null, -0.31,-0.0037);</v>
      </c>
    </row>
    <row r="1294" spans="1:20" x14ac:dyDescent="0.2">
      <c r="A1294" s="1">
        <v>20120322</v>
      </c>
      <c r="B1294" s="1" t="s">
        <v>5</v>
      </c>
      <c r="C1294" s="2">
        <v>82.51</v>
      </c>
      <c r="D1294" s="2">
        <v>83.33</v>
      </c>
      <c r="E1294" s="2">
        <v>83.44</v>
      </c>
      <c r="F1294" s="2">
        <v>82.3</v>
      </c>
      <c r="G1294" s="1" t="s">
        <v>6</v>
      </c>
      <c r="H1294" s="2">
        <f t="shared" si="220"/>
        <v>-0.85999999999999943</v>
      </c>
      <c r="I1294" s="3">
        <f t="shared" si="221"/>
        <v>-1.0315461197073281E-2</v>
      </c>
      <c r="K1294" s="4" t="str">
        <f t="shared" si="222"/>
        <v>'20120322',</v>
      </c>
      <c r="L1294" s="4" t="str">
        <f t="shared" si="223"/>
        <v>'USDJPY',</v>
      </c>
      <c r="M1294" s="4" t="str">
        <f t="shared" si="224"/>
        <v>82.51,</v>
      </c>
      <c r="N1294" s="4" t="str">
        <f t="shared" si="225"/>
        <v>83.33,</v>
      </c>
      <c r="O1294" s="4" t="str">
        <f t="shared" si="226"/>
        <v>83.44,</v>
      </c>
      <c r="P1294" s="4" t="str">
        <f t="shared" si="227"/>
        <v>82.3,</v>
      </c>
      <c r="Q1294" s="5" t="s">
        <v>10</v>
      </c>
      <c r="R1294" s="4" t="str">
        <f t="shared" si="228"/>
        <v>-0.86,</v>
      </c>
      <c r="S1294" s="4" t="str">
        <f t="shared" si="229"/>
        <v>-0.01032</v>
      </c>
      <c r="T1294" s="4" t="str">
        <f t="shared" si="230"/>
        <v>insert into FXRATE values ('20120322','USDJPY',82.51,83.33,83.44,82.3,null, -0.86,-0.01032);</v>
      </c>
    </row>
    <row r="1295" spans="1:20" x14ac:dyDescent="0.2">
      <c r="A1295" s="1">
        <v>20120323</v>
      </c>
      <c r="B1295" s="1" t="s">
        <v>5</v>
      </c>
      <c r="C1295" s="2">
        <v>82.43</v>
      </c>
      <c r="D1295" s="2">
        <v>82.52</v>
      </c>
      <c r="E1295" s="2">
        <v>82.92</v>
      </c>
      <c r="F1295" s="2">
        <v>81.97</v>
      </c>
      <c r="G1295" s="1" t="s">
        <v>6</v>
      </c>
      <c r="H1295" s="2">
        <f t="shared" si="220"/>
        <v>-7.9999999999998295E-2</v>
      </c>
      <c r="I1295" s="3">
        <f t="shared" si="221"/>
        <v>-9.6957944491574707E-4</v>
      </c>
      <c r="K1295" s="4" t="str">
        <f t="shared" si="222"/>
        <v>'20120323',</v>
      </c>
      <c r="L1295" s="4" t="str">
        <f t="shared" si="223"/>
        <v>'USDJPY',</v>
      </c>
      <c r="M1295" s="4" t="str">
        <f t="shared" si="224"/>
        <v>82.43,</v>
      </c>
      <c r="N1295" s="4" t="str">
        <f t="shared" si="225"/>
        <v>82.52,</v>
      </c>
      <c r="O1295" s="4" t="str">
        <f t="shared" si="226"/>
        <v>82.92,</v>
      </c>
      <c r="P1295" s="4" t="str">
        <f t="shared" si="227"/>
        <v>81.97,</v>
      </c>
      <c r="Q1295" s="5" t="s">
        <v>10</v>
      </c>
      <c r="R1295" s="4" t="str">
        <f t="shared" si="228"/>
        <v>-0.08,</v>
      </c>
      <c r="S1295" s="4" t="str">
        <f t="shared" si="229"/>
        <v>-0.00097</v>
      </c>
      <c r="T1295" s="4" t="str">
        <f t="shared" si="230"/>
        <v>insert into FXRATE values ('20120323','USDJPY',82.43,82.52,82.92,81.97,null, -0.08,-0.00097);</v>
      </c>
    </row>
    <row r="1296" spans="1:20" x14ac:dyDescent="0.2">
      <c r="A1296" s="1">
        <v>20120326</v>
      </c>
      <c r="B1296" s="1" t="s">
        <v>5</v>
      </c>
      <c r="C1296" s="2">
        <v>82.8</v>
      </c>
      <c r="D1296" s="2">
        <v>82.49</v>
      </c>
      <c r="E1296" s="2">
        <v>82.97</v>
      </c>
      <c r="F1296" s="2">
        <v>82.45</v>
      </c>
      <c r="G1296" s="1" t="s">
        <v>6</v>
      </c>
      <c r="H1296" s="2">
        <f t="shared" si="220"/>
        <v>0.36999999999999034</v>
      </c>
      <c r="I1296" s="3">
        <f t="shared" si="221"/>
        <v>4.4886570423388365E-3</v>
      </c>
      <c r="K1296" s="4" t="str">
        <f t="shared" si="222"/>
        <v>'20120326',</v>
      </c>
      <c r="L1296" s="4" t="str">
        <f t="shared" si="223"/>
        <v>'USDJPY',</v>
      </c>
      <c r="M1296" s="4" t="str">
        <f t="shared" si="224"/>
        <v>82.8,</v>
      </c>
      <c r="N1296" s="4" t="str">
        <f t="shared" si="225"/>
        <v>82.49,</v>
      </c>
      <c r="O1296" s="4" t="str">
        <f t="shared" si="226"/>
        <v>82.97,</v>
      </c>
      <c r="P1296" s="4" t="str">
        <f t="shared" si="227"/>
        <v>82.45,</v>
      </c>
      <c r="Q1296" s="5" t="s">
        <v>10</v>
      </c>
      <c r="R1296" s="4" t="str">
        <f t="shared" si="228"/>
        <v>0.37,</v>
      </c>
      <c r="S1296" s="4" t="str">
        <f t="shared" si="229"/>
        <v>0.00449</v>
      </c>
      <c r="T1296" s="4" t="str">
        <f t="shared" si="230"/>
        <v>insert into FXRATE values ('20120326','USDJPY',82.8,82.49,82.97,82.45,null, 0.37,0.00449);</v>
      </c>
    </row>
    <row r="1297" spans="1:20" x14ac:dyDescent="0.2">
      <c r="A1297" s="1">
        <v>20120327</v>
      </c>
      <c r="B1297" s="1" t="s">
        <v>5</v>
      </c>
      <c r="C1297" s="2">
        <v>83.13</v>
      </c>
      <c r="D1297" s="2">
        <v>82.83</v>
      </c>
      <c r="E1297" s="2">
        <v>83.35</v>
      </c>
      <c r="F1297" s="2">
        <v>82.64</v>
      </c>
      <c r="G1297" s="1" t="s">
        <v>6</v>
      </c>
      <c r="H1297" s="2">
        <f t="shared" si="220"/>
        <v>0.32999999999999829</v>
      </c>
      <c r="I1297" s="3">
        <f t="shared" si="221"/>
        <v>3.9855072463767915E-3</v>
      </c>
      <c r="K1297" s="4" t="str">
        <f t="shared" si="222"/>
        <v>'20120327',</v>
      </c>
      <c r="L1297" s="4" t="str">
        <f t="shared" si="223"/>
        <v>'USDJPY',</v>
      </c>
      <c r="M1297" s="4" t="str">
        <f t="shared" si="224"/>
        <v>83.13,</v>
      </c>
      <c r="N1297" s="4" t="str">
        <f t="shared" si="225"/>
        <v>82.83,</v>
      </c>
      <c r="O1297" s="4" t="str">
        <f t="shared" si="226"/>
        <v>83.35,</v>
      </c>
      <c r="P1297" s="4" t="str">
        <f t="shared" si="227"/>
        <v>82.64,</v>
      </c>
      <c r="Q1297" s="5" t="s">
        <v>10</v>
      </c>
      <c r="R1297" s="4" t="str">
        <f t="shared" si="228"/>
        <v>0.33,</v>
      </c>
      <c r="S1297" s="4" t="str">
        <f t="shared" si="229"/>
        <v>0.00399</v>
      </c>
      <c r="T1297" s="4" t="str">
        <f t="shared" si="230"/>
        <v>insert into FXRATE values ('20120327','USDJPY',83.13,82.83,83.35,82.64,null, 0.33,0.00399);</v>
      </c>
    </row>
    <row r="1298" spans="1:20" x14ac:dyDescent="0.2">
      <c r="A1298" s="1">
        <v>20120328</v>
      </c>
      <c r="B1298" s="1" t="s">
        <v>5</v>
      </c>
      <c r="C1298" s="2">
        <v>82.86</v>
      </c>
      <c r="D1298" s="2">
        <v>83.12</v>
      </c>
      <c r="E1298" s="2">
        <v>83.18</v>
      </c>
      <c r="F1298" s="2">
        <v>82.61</v>
      </c>
      <c r="G1298" s="1" t="s">
        <v>6</v>
      </c>
      <c r="H1298" s="2">
        <f t="shared" si="220"/>
        <v>-0.26999999999999602</v>
      </c>
      <c r="I1298" s="3">
        <f t="shared" si="221"/>
        <v>-3.2479249368458562E-3</v>
      </c>
      <c r="K1298" s="4" t="str">
        <f t="shared" si="222"/>
        <v>'20120328',</v>
      </c>
      <c r="L1298" s="4" t="str">
        <f t="shared" si="223"/>
        <v>'USDJPY',</v>
      </c>
      <c r="M1298" s="4" t="str">
        <f t="shared" si="224"/>
        <v>82.86,</v>
      </c>
      <c r="N1298" s="4" t="str">
        <f t="shared" si="225"/>
        <v>83.12,</v>
      </c>
      <c r="O1298" s="4" t="str">
        <f t="shared" si="226"/>
        <v>83.18,</v>
      </c>
      <c r="P1298" s="4" t="str">
        <f t="shared" si="227"/>
        <v>82.61,</v>
      </c>
      <c r="Q1298" s="5" t="s">
        <v>10</v>
      </c>
      <c r="R1298" s="4" t="str">
        <f t="shared" si="228"/>
        <v>-0.27,</v>
      </c>
      <c r="S1298" s="4" t="str">
        <f t="shared" si="229"/>
        <v>-0.00325</v>
      </c>
      <c r="T1298" s="4" t="str">
        <f t="shared" si="230"/>
        <v>insert into FXRATE values ('20120328','USDJPY',82.86,83.12,83.18,82.61,null, -0.27,-0.00325);</v>
      </c>
    </row>
    <row r="1299" spans="1:20" x14ac:dyDescent="0.2">
      <c r="A1299" s="1">
        <v>20120329</v>
      </c>
      <c r="B1299" s="1" t="s">
        <v>5</v>
      </c>
      <c r="C1299" s="2">
        <v>82.43</v>
      </c>
      <c r="D1299" s="2">
        <v>82.85</v>
      </c>
      <c r="E1299" s="2">
        <v>82.94</v>
      </c>
      <c r="F1299" s="2">
        <v>81.900000000000006</v>
      </c>
      <c r="G1299" s="1" t="s">
        <v>6</v>
      </c>
      <c r="H1299" s="2">
        <f t="shared" si="220"/>
        <v>-0.42999999999999261</v>
      </c>
      <c r="I1299" s="3">
        <f t="shared" si="221"/>
        <v>-5.1894762249576707E-3</v>
      </c>
      <c r="K1299" s="4" t="str">
        <f t="shared" si="222"/>
        <v>'20120329',</v>
      </c>
      <c r="L1299" s="4" t="str">
        <f t="shared" si="223"/>
        <v>'USDJPY',</v>
      </c>
      <c r="M1299" s="4" t="str">
        <f t="shared" si="224"/>
        <v>82.43,</v>
      </c>
      <c r="N1299" s="4" t="str">
        <f t="shared" si="225"/>
        <v>82.85,</v>
      </c>
      <c r="O1299" s="4" t="str">
        <f t="shared" si="226"/>
        <v>82.94,</v>
      </c>
      <c r="P1299" s="4" t="str">
        <f t="shared" si="227"/>
        <v>81.9,</v>
      </c>
      <c r="Q1299" s="5" t="s">
        <v>10</v>
      </c>
      <c r="R1299" s="4" t="str">
        <f t="shared" si="228"/>
        <v>-0.43,</v>
      </c>
      <c r="S1299" s="4" t="str">
        <f t="shared" si="229"/>
        <v>-0.00519</v>
      </c>
      <c r="T1299" s="4" t="str">
        <f t="shared" si="230"/>
        <v>insert into FXRATE values ('20120329','USDJPY',82.43,82.85,82.94,81.9,null, -0.43,-0.00519);</v>
      </c>
    </row>
    <row r="1300" spans="1:20" x14ac:dyDescent="0.2">
      <c r="A1300" s="1">
        <v>20120330</v>
      </c>
      <c r="B1300" s="1" t="s">
        <v>5</v>
      </c>
      <c r="C1300" s="2">
        <v>82.83</v>
      </c>
      <c r="D1300" s="2">
        <v>82.43</v>
      </c>
      <c r="E1300" s="2">
        <v>82.84</v>
      </c>
      <c r="F1300" s="2">
        <v>81.83</v>
      </c>
      <c r="G1300" s="1" t="s">
        <v>6</v>
      </c>
      <c r="H1300" s="2">
        <f t="shared" si="220"/>
        <v>0.39999999999999147</v>
      </c>
      <c r="I1300" s="3">
        <f t="shared" si="221"/>
        <v>4.8526022079339011E-3</v>
      </c>
      <c r="K1300" s="4" t="str">
        <f t="shared" si="222"/>
        <v>'20120330',</v>
      </c>
      <c r="L1300" s="4" t="str">
        <f t="shared" si="223"/>
        <v>'USDJPY',</v>
      </c>
      <c r="M1300" s="4" t="str">
        <f t="shared" si="224"/>
        <v>82.83,</v>
      </c>
      <c r="N1300" s="4" t="str">
        <f t="shared" si="225"/>
        <v>82.43,</v>
      </c>
      <c r="O1300" s="4" t="str">
        <f t="shared" si="226"/>
        <v>82.84,</v>
      </c>
      <c r="P1300" s="4" t="str">
        <f t="shared" si="227"/>
        <v>81.83,</v>
      </c>
      <c r="Q1300" s="5" t="s">
        <v>10</v>
      </c>
      <c r="R1300" s="4" t="str">
        <f t="shared" si="228"/>
        <v>0.4,</v>
      </c>
      <c r="S1300" s="4" t="str">
        <f t="shared" si="229"/>
        <v>0.00485</v>
      </c>
      <c r="T1300" s="4" t="str">
        <f t="shared" si="230"/>
        <v>insert into FXRATE values ('20120330','USDJPY',82.83,82.43,82.84,81.83,null, 0.4,0.00485);</v>
      </c>
    </row>
    <row r="1301" spans="1:20" x14ac:dyDescent="0.2">
      <c r="A1301" s="1">
        <v>20120402</v>
      </c>
      <c r="B1301" s="1" t="s">
        <v>5</v>
      </c>
      <c r="C1301" s="2">
        <v>82.06</v>
      </c>
      <c r="D1301" s="2">
        <v>82.8</v>
      </c>
      <c r="E1301" s="2">
        <v>83.27</v>
      </c>
      <c r="F1301" s="2">
        <v>81.87</v>
      </c>
      <c r="G1301" s="1" t="s">
        <v>6</v>
      </c>
      <c r="H1301" s="2">
        <f t="shared" si="220"/>
        <v>-0.76999999999999602</v>
      </c>
      <c r="I1301" s="3">
        <f t="shared" si="221"/>
        <v>-9.2961487383797659E-3</v>
      </c>
      <c r="K1301" s="4" t="str">
        <f t="shared" si="222"/>
        <v>'20120402',</v>
      </c>
      <c r="L1301" s="4" t="str">
        <f t="shared" si="223"/>
        <v>'USDJPY',</v>
      </c>
      <c r="M1301" s="4" t="str">
        <f t="shared" si="224"/>
        <v>82.06,</v>
      </c>
      <c r="N1301" s="4" t="str">
        <f t="shared" si="225"/>
        <v>82.8,</v>
      </c>
      <c r="O1301" s="4" t="str">
        <f t="shared" si="226"/>
        <v>83.27,</v>
      </c>
      <c r="P1301" s="4" t="str">
        <f t="shared" si="227"/>
        <v>81.87,</v>
      </c>
      <c r="Q1301" s="5" t="s">
        <v>10</v>
      </c>
      <c r="R1301" s="4" t="str">
        <f t="shared" si="228"/>
        <v>-0.77,</v>
      </c>
      <c r="S1301" s="4" t="str">
        <f t="shared" si="229"/>
        <v>-0.0093</v>
      </c>
      <c r="T1301" s="4" t="str">
        <f t="shared" si="230"/>
        <v>insert into FXRATE values ('20120402','USDJPY',82.06,82.8,83.27,81.87,null, -0.77,-0.0093);</v>
      </c>
    </row>
    <row r="1302" spans="1:20" x14ac:dyDescent="0.2">
      <c r="A1302" s="1">
        <v>20120403</v>
      </c>
      <c r="B1302" s="1" t="s">
        <v>5</v>
      </c>
      <c r="C1302" s="2">
        <v>82.77</v>
      </c>
      <c r="D1302" s="2">
        <v>82.05</v>
      </c>
      <c r="E1302" s="2">
        <v>82.96</v>
      </c>
      <c r="F1302" s="2">
        <v>81.55</v>
      </c>
      <c r="G1302" s="1" t="s">
        <v>6</v>
      </c>
      <c r="H1302" s="2">
        <f t="shared" si="220"/>
        <v>0.70999999999999375</v>
      </c>
      <c r="I1302" s="3">
        <f t="shared" si="221"/>
        <v>8.6522057031439645E-3</v>
      </c>
      <c r="K1302" s="4" t="str">
        <f t="shared" si="222"/>
        <v>'20120403',</v>
      </c>
      <c r="L1302" s="4" t="str">
        <f t="shared" si="223"/>
        <v>'USDJPY',</v>
      </c>
      <c r="M1302" s="4" t="str">
        <f t="shared" si="224"/>
        <v>82.77,</v>
      </c>
      <c r="N1302" s="4" t="str">
        <f t="shared" si="225"/>
        <v>82.05,</v>
      </c>
      <c r="O1302" s="4" t="str">
        <f t="shared" si="226"/>
        <v>82.96,</v>
      </c>
      <c r="P1302" s="4" t="str">
        <f t="shared" si="227"/>
        <v>81.55,</v>
      </c>
      <c r="Q1302" s="5" t="s">
        <v>10</v>
      </c>
      <c r="R1302" s="4" t="str">
        <f t="shared" si="228"/>
        <v>0.71,</v>
      </c>
      <c r="S1302" s="4" t="str">
        <f t="shared" si="229"/>
        <v>0.00865</v>
      </c>
      <c r="T1302" s="4" t="str">
        <f t="shared" si="230"/>
        <v>insert into FXRATE values ('20120403','USDJPY',82.77,82.05,82.96,81.55,null, 0.71,0.00865);</v>
      </c>
    </row>
    <row r="1303" spans="1:20" x14ac:dyDescent="0.2">
      <c r="A1303" s="1">
        <v>20120404</v>
      </c>
      <c r="B1303" s="1" t="s">
        <v>5</v>
      </c>
      <c r="C1303" s="2">
        <v>82.44</v>
      </c>
      <c r="D1303" s="2">
        <v>82.8</v>
      </c>
      <c r="E1303" s="2">
        <v>82.9</v>
      </c>
      <c r="F1303" s="2">
        <v>82.09</v>
      </c>
      <c r="G1303" s="1" t="s">
        <v>6</v>
      </c>
      <c r="H1303" s="2">
        <f t="shared" si="220"/>
        <v>-0.32999999999999829</v>
      </c>
      <c r="I1303" s="3">
        <f t="shared" si="221"/>
        <v>-3.9869517941282873E-3</v>
      </c>
      <c r="K1303" s="4" t="str">
        <f t="shared" si="222"/>
        <v>'20120404',</v>
      </c>
      <c r="L1303" s="4" t="str">
        <f t="shared" si="223"/>
        <v>'USDJPY',</v>
      </c>
      <c r="M1303" s="4" t="str">
        <f t="shared" si="224"/>
        <v>82.44,</v>
      </c>
      <c r="N1303" s="4" t="str">
        <f t="shared" si="225"/>
        <v>82.8,</v>
      </c>
      <c r="O1303" s="4" t="str">
        <f t="shared" si="226"/>
        <v>82.9,</v>
      </c>
      <c r="P1303" s="4" t="str">
        <f t="shared" si="227"/>
        <v>82.09,</v>
      </c>
      <c r="Q1303" s="5" t="s">
        <v>10</v>
      </c>
      <c r="R1303" s="4" t="str">
        <f t="shared" si="228"/>
        <v>-0.33,</v>
      </c>
      <c r="S1303" s="4" t="str">
        <f t="shared" si="229"/>
        <v>-0.00399</v>
      </c>
      <c r="T1303" s="4" t="str">
        <f t="shared" si="230"/>
        <v>insert into FXRATE values ('20120404','USDJPY',82.44,82.8,82.9,82.09,null, -0.33,-0.00399);</v>
      </c>
    </row>
    <row r="1304" spans="1:20" x14ac:dyDescent="0.2">
      <c r="A1304" s="1">
        <v>20120405</v>
      </c>
      <c r="B1304" s="1" t="s">
        <v>5</v>
      </c>
      <c r="C1304" s="2">
        <v>82.33</v>
      </c>
      <c r="D1304" s="2">
        <v>82.43</v>
      </c>
      <c r="E1304" s="2">
        <v>82.46</v>
      </c>
      <c r="F1304" s="2">
        <v>81.819999999999993</v>
      </c>
      <c r="G1304" s="1" t="s">
        <v>6</v>
      </c>
      <c r="H1304" s="2">
        <f t="shared" si="220"/>
        <v>-0.10999999999999943</v>
      </c>
      <c r="I1304" s="3">
        <f t="shared" si="221"/>
        <v>-1.3343037360504541E-3</v>
      </c>
      <c r="K1304" s="4" t="str">
        <f t="shared" si="222"/>
        <v>'20120405',</v>
      </c>
      <c r="L1304" s="4" t="str">
        <f t="shared" si="223"/>
        <v>'USDJPY',</v>
      </c>
      <c r="M1304" s="4" t="str">
        <f t="shared" si="224"/>
        <v>82.33,</v>
      </c>
      <c r="N1304" s="4" t="str">
        <f t="shared" si="225"/>
        <v>82.43,</v>
      </c>
      <c r="O1304" s="4" t="str">
        <f t="shared" si="226"/>
        <v>82.46,</v>
      </c>
      <c r="P1304" s="4" t="str">
        <f t="shared" si="227"/>
        <v>81.82,</v>
      </c>
      <c r="Q1304" s="5" t="s">
        <v>10</v>
      </c>
      <c r="R1304" s="4" t="str">
        <f t="shared" si="228"/>
        <v>-0.11,</v>
      </c>
      <c r="S1304" s="4" t="str">
        <f t="shared" si="229"/>
        <v>-0.00133</v>
      </c>
      <c r="T1304" s="4" t="str">
        <f t="shared" si="230"/>
        <v>insert into FXRATE values ('20120405','USDJPY',82.33,82.43,82.46,81.82,null, -0.11,-0.00133);</v>
      </c>
    </row>
    <row r="1305" spans="1:20" x14ac:dyDescent="0.2">
      <c r="A1305" s="1">
        <v>20120406</v>
      </c>
      <c r="B1305" s="1" t="s">
        <v>5</v>
      </c>
      <c r="C1305" s="2">
        <v>81.53</v>
      </c>
      <c r="D1305" s="2">
        <v>82.3</v>
      </c>
      <c r="E1305" s="2">
        <v>82.52</v>
      </c>
      <c r="F1305" s="2">
        <v>81.33</v>
      </c>
      <c r="G1305" s="1" t="s">
        <v>6</v>
      </c>
      <c r="H1305" s="2">
        <f t="shared" si="220"/>
        <v>-0.79999999999999716</v>
      </c>
      <c r="I1305" s="3">
        <f t="shared" si="221"/>
        <v>-9.7169925907931148E-3</v>
      </c>
      <c r="K1305" s="4" t="str">
        <f t="shared" si="222"/>
        <v>'20120406',</v>
      </c>
      <c r="L1305" s="4" t="str">
        <f t="shared" si="223"/>
        <v>'USDJPY',</v>
      </c>
      <c r="M1305" s="4" t="str">
        <f t="shared" si="224"/>
        <v>81.53,</v>
      </c>
      <c r="N1305" s="4" t="str">
        <f t="shared" si="225"/>
        <v>82.3,</v>
      </c>
      <c r="O1305" s="4" t="str">
        <f t="shared" si="226"/>
        <v>82.52,</v>
      </c>
      <c r="P1305" s="4" t="str">
        <f t="shared" si="227"/>
        <v>81.33,</v>
      </c>
      <c r="Q1305" s="5" t="s">
        <v>10</v>
      </c>
      <c r="R1305" s="4" t="str">
        <f t="shared" si="228"/>
        <v>-0.8,</v>
      </c>
      <c r="S1305" s="4" t="str">
        <f t="shared" si="229"/>
        <v>-0.00972</v>
      </c>
      <c r="T1305" s="4" t="str">
        <f t="shared" si="230"/>
        <v>insert into FXRATE values ('20120406','USDJPY',81.53,82.3,82.52,81.33,null, -0.8,-0.00972);</v>
      </c>
    </row>
    <row r="1306" spans="1:20" x14ac:dyDescent="0.2">
      <c r="A1306" s="1">
        <v>20120409</v>
      </c>
      <c r="B1306" s="1" t="s">
        <v>5</v>
      </c>
      <c r="C1306" s="2">
        <v>81.459999999999994</v>
      </c>
      <c r="D1306" s="2">
        <v>81.489999999999995</v>
      </c>
      <c r="E1306" s="2">
        <v>81.63</v>
      </c>
      <c r="F1306" s="2">
        <v>81.2</v>
      </c>
      <c r="G1306" s="1" t="s">
        <v>6</v>
      </c>
      <c r="H1306" s="2">
        <f t="shared" si="220"/>
        <v>-7.000000000000739E-2</v>
      </c>
      <c r="I1306" s="3">
        <f t="shared" si="221"/>
        <v>-8.5857966392747934E-4</v>
      </c>
      <c r="K1306" s="4" t="str">
        <f t="shared" si="222"/>
        <v>'20120409',</v>
      </c>
      <c r="L1306" s="4" t="str">
        <f t="shared" si="223"/>
        <v>'USDJPY',</v>
      </c>
      <c r="M1306" s="4" t="str">
        <f t="shared" si="224"/>
        <v>81.46,</v>
      </c>
      <c r="N1306" s="4" t="str">
        <f t="shared" si="225"/>
        <v>81.49,</v>
      </c>
      <c r="O1306" s="4" t="str">
        <f t="shared" si="226"/>
        <v>81.63,</v>
      </c>
      <c r="P1306" s="4" t="str">
        <f t="shared" si="227"/>
        <v>81.2,</v>
      </c>
      <c r="Q1306" s="5" t="s">
        <v>10</v>
      </c>
      <c r="R1306" s="4" t="str">
        <f t="shared" si="228"/>
        <v>-0.07,</v>
      </c>
      <c r="S1306" s="4" t="str">
        <f t="shared" si="229"/>
        <v>-0.00086</v>
      </c>
      <c r="T1306" s="4" t="str">
        <f t="shared" si="230"/>
        <v>insert into FXRATE values ('20120409','USDJPY',81.46,81.49,81.63,81.2,null, -0.07,-0.00086);</v>
      </c>
    </row>
    <row r="1307" spans="1:20" x14ac:dyDescent="0.2">
      <c r="A1307" s="1">
        <v>20120410</v>
      </c>
      <c r="B1307" s="1" t="s">
        <v>5</v>
      </c>
      <c r="C1307" s="2">
        <v>80.650000000000006</v>
      </c>
      <c r="D1307" s="2">
        <v>81.53</v>
      </c>
      <c r="E1307" s="2">
        <v>81.83</v>
      </c>
      <c r="F1307" s="2">
        <v>80.650000000000006</v>
      </c>
      <c r="G1307" s="1" t="s">
        <v>6</v>
      </c>
      <c r="H1307" s="2">
        <f t="shared" si="220"/>
        <v>-0.80999999999998806</v>
      </c>
      <c r="I1307" s="3">
        <f t="shared" si="221"/>
        <v>-9.9435305671493751E-3</v>
      </c>
      <c r="K1307" s="4" t="str">
        <f t="shared" si="222"/>
        <v>'20120410',</v>
      </c>
      <c r="L1307" s="4" t="str">
        <f t="shared" si="223"/>
        <v>'USDJPY',</v>
      </c>
      <c r="M1307" s="4" t="str">
        <f t="shared" si="224"/>
        <v>80.65,</v>
      </c>
      <c r="N1307" s="4" t="str">
        <f t="shared" si="225"/>
        <v>81.53,</v>
      </c>
      <c r="O1307" s="4" t="str">
        <f t="shared" si="226"/>
        <v>81.83,</v>
      </c>
      <c r="P1307" s="4" t="str">
        <f t="shared" si="227"/>
        <v>80.65,</v>
      </c>
      <c r="Q1307" s="5" t="s">
        <v>10</v>
      </c>
      <c r="R1307" s="4" t="str">
        <f t="shared" si="228"/>
        <v>-0.81,</v>
      </c>
      <c r="S1307" s="4" t="str">
        <f t="shared" si="229"/>
        <v>-0.00994</v>
      </c>
      <c r="T1307" s="4" t="str">
        <f t="shared" si="230"/>
        <v>insert into FXRATE values ('20120410','USDJPY',80.65,81.53,81.83,80.65,null, -0.81,-0.00994);</v>
      </c>
    </row>
    <row r="1308" spans="1:20" x14ac:dyDescent="0.2">
      <c r="A1308" s="1">
        <v>20120411</v>
      </c>
      <c r="B1308" s="1" t="s">
        <v>5</v>
      </c>
      <c r="C1308" s="2">
        <v>80.849999999999994</v>
      </c>
      <c r="D1308" s="2">
        <v>80.66</v>
      </c>
      <c r="E1308" s="2">
        <v>81.09</v>
      </c>
      <c r="F1308" s="2">
        <v>80.569999999999993</v>
      </c>
      <c r="G1308" s="1" t="s">
        <v>6</v>
      </c>
      <c r="H1308" s="2">
        <f t="shared" si="220"/>
        <v>0.19999999999998863</v>
      </c>
      <c r="I1308" s="3">
        <f t="shared" si="221"/>
        <v>2.4798512089273233E-3</v>
      </c>
      <c r="K1308" s="4" t="str">
        <f t="shared" si="222"/>
        <v>'20120411',</v>
      </c>
      <c r="L1308" s="4" t="str">
        <f t="shared" si="223"/>
        <v>'USDJPY',</v>
      </c>
      <c r="M1308" s="4" t="str">
        <f t="shared" si="224"/>
        <v>80.85,</v>
      </c>
      <c r="N1308" s="4" t="str">
        <f t="shared" si="225"/>
        <v>80.66,</v>
      </c>
      <c r="O1308" s="4" t="str">
        <f t="shared" si="226"/>
        <v>81.09,</v>
      </c>
      <c r="P1308" s="4" t="str">
        <f t="shared" si="227"/>
        <v>80.57,</v>
      </c>
      <c r="Q1308" s="5" t="s">
        <v>10</v>
      </c>
      <c r="R1308" s="4" t="str">
        <f t="shared" si="228"/>
        <v>0.2,</v>
      </c>
      <c r="S1308" s="4" t="str">
        <f t="shared" si="229"/>
        <v>0.00248</v>
      </c>
      <c r="T1308" s="4" t="str">
        <f t="shared" si="230"/>
        <v>insert into FXRATE values ('20120411','USDJPY',80.85,80.66,81.09,80.57,null, 0.2,0.00248);</v>
      </c>
    </row>
    <row r="1309" spans="1:20" x14ac:dyDescent="0.2">
      <c r="A1309" s="1">
        <v>20120412</v>
      </c>
      <c r="B1309" s="1" t="s">
        <v>5</v>
      </c>
      <c r="C1309" s="2">
        <v>80.86</v>
      </c>
      <c r="D1309" s="2">
        <v>80.86</v>
      </c>
      <c r="E1309" s="2">
        <v>81.099999999999994</v>
      </c>
      <c r="F1309" s="2">
        <v>80.73</v>
      </c>
      <c r="G1309" s="1" t="s">
        <v>6</v>
      </c>
      <c r="H1309" s="2">
        <f t="shared" si="220"/>
        <v>1.0000000000005116E-2</v>
      </c>
      <c r="I1309" s="3">
        <f t="shared" si="221"/>
        <v>1.2368583797161555E-4</v>
      </c>
      <c r="K1309" s="4" t="str">
        <f t="shared" si="222"/>
        <v>'20120412',</v>
      </c>
      <c r="L1309" s="4" t="str">
        <f t="shared" si="223"/>
        <v>'USDJPY',</v>
      </c>
      <c r="M1309" s="4" t="str">
        <f t="shared" si="224"/>
        <v>80.86,</v>
      </c>
      <c r="N1309" s="4" t="str">
        <f t="shared" si="225"/>
        <v>80.86,</v>
      </c>
      <c r="O1309" s="4" t="str">
        <f t="shared" si="226"/>
        <v>81.1,</v>
      </c>
      <c r="P1309" s="4" t="str">
        <f t="shared" si="227"/>
        <v>80.73,</v>
      </c>
      <c r="Q1309" s="5" t="s">
        <v>10</v>
      </c>
      <c r="R1309" s="4" t="str">
        <f t="shared" si="228"/>
        <v>0.01,</v>
      </c>
      <c r="S1309" s="4" t="str">
        <f t="shared" si="229"/>
        <v>0.00012</v>
      </c>
      <c r="T1309" s="4" t="str">
        <f t="shared" si="230"/>
        <v>insert into FXRATE values ('20120412','USDJPY',80.86,80.86,81.1,80.73,null, 0.01,0.00012);</v>
      </c>
    </row>
    <row r="1310" spans="1:20" x14ac:dyDescent="0.2">
      <c r="A1310" s="1">
        <v>20120413</v>
      </c>
      <c r="B1310" s="1" t="s">
        <v>5</v>
      </c>
      <c r="C1310" s="2">
        <v>80.88</v>
      </c>
      <c r="D1310" s="2">
        <v>80.86</v>
      </c>
      <c r="E1310" s="2">
        <v>81.16</v>
      </c>
      <c r="F1310" s="2">
        <v>80.83</v>
      </c>
      <c r="G1310" s="1" t="s">
        <v>6</v>
      </c>
      <c r="H1310" s="2">
        <f t="shared" si="220"/>
        <v>1.9999999999996021E-2</v>
      </c>
      <c r="I1310" s="3">
        <f t="shared" si="221"/>
        <v>2.4734108335389588E-4</v>
      </c>
      <c r="K1310" s="4" t="str">
        <f t="shared" si="222"/>
        <v>'20120413',</v>
      </c>
      <c r="L1310" s="4" t="str">
        <f t="shared" si="223"/>
        <v>'USDJPY',</v>
      </c>
      <c r="M1310" s="4" t="str">
        <f t="shared" si="224"/>
        <v>80.88,</v>
      </c>
      <c r="N1310" s="4" t="str">
        <f t="shared" si="225"/>
        <v>80.86,</v>
      </c>
      <c r="O1310" s="4" t="str">
        <f t="shared" si="226"/>
        <v>81.16,</v>
      </c>
      <c r="P1310" s="4" t="str">
        <f t="shared" si="227"/>
        <v>80.83,</v>
      </c>
      <c r="Q1310" s="5" t="s">
        <v>10</v>
      </c>
      <c r="R1310" s="4" t="str">
        <f t="shared" si="228"/>
        <v>0.02,</v>
      </c>
      <c r="S1310" s="4" t="str">
        <f t="shared" si="229"/>
        <v>0.00025</v>
      </c>
      <c r="T1310" s="4" t="str">
        <f t="shared" si="230"/>
        <v>insert into FXRATE values ('20120413','USDJPY',80.88,80.86,81.16,80.83,null, 0.02,0.00025);</v>
      </c>
    </row>
    <row r="1311" spans="1:20" x14ac:dyDescent="0.2">
      <c r="A1311" s="1">
        <v>20120416</v>
      </c>
      <c r="B1311" s="1" t="s">
        <v>5</v>
      </c>
      <c r="C1311" s="2">
        <v>80.38</v>
      </c>
      <c r="D1311" s="2">
        <v>80.98</v>
      </c>
      <c r="E1311" s="2">
        <v>80.98</v>
      </c>
      <c r="F1311" s="2">
        <v>80.290000000000006</v>
      </c>
      <c r="G1311" s="1" t="s">
        <v>6</v>
      </c>
      <c r="H1311" s="2">
        <f t="shared" si="220"/>
        <v>-0.5</v>
      </c>
      <c r="I1311" s="3">
        <f t="shared" si="221"/>
        <v>-6.1819980217606334E-3</v>
      </c>
      <c r="K1311" s="4" t="str">
        <f t="shared" si="222"/>
        <v>'20120416',</v>
      </c>
      <c r="L1311" s="4" t="str">
        <f t="shared" si="223"/>
        <v>'USDJPY',</v>
      </c>
      <c r="M1311" s="4" t="str">
        <f t="shared" si="224"/>
        <v>80.38,</v>
      </c>
      <c r="N1311" s="4" t="str">
        <f t="shared" si="225"/>
        <v>80.98,</v>
      </c>
      <c r="O1311" s="4" t="str">
        <f t="shared" si="226"/>
        <v>80.98,</v>
      </c>
      <c r="P1311" s="4" t="str">
        <f t="shared" si="227"/>
        <v>80.29,</v>
      </c>
      <c r="Q1311" s="5" t="s">
        <v>10</v>
      </c>
      <c r="R1311" s="4" t="str">
        <f t="shared" si="228"/>
        <v>-0.5,</v>
      </c>
      <c r="S1311" s="4" t="str">
        <f t="shared" si="229"/>
        <v>-0.00618</v>
      </c>
      <c r="T1311" s="4" t="str">
        <f t="shared" si="230"/>
        <v>insert into FXRATE values ('20120416','USDJPY',80.38,80.98,80.98,80.29,null, -0.5,-0.00618);</v>
      </c>
    </row>
    <row r="1312" spans="1:20" x14ac:dyDescent="0.2">
      <c r="A1312" s="1">
        <v>20120417</v>
      </c>
      <c r="B1312" s="1" t="s">
        <v>5</v>
      </c>
      <c r="C1312" s="2">
        <v>80.849999999999994</v>
      </c>
      <c r="D1312" s="2">
        <v>80.42</v>
      </c>
      <c r="E1312" s="2">
        <v>80.89</v>
      </c>
      <c r="F1312" s="2">
        <v>80.33</v>
      </c>
      <c r="G1312" s="1" t="s">
        <v>6</v>
      </c>
      <c r="H1312" s="2">
        <f t="shared" si="220"/>
        <v>0.46999999999999886</v>
      </c>
      <c r="I1312" s="3">
        <f t="shared" si="221"/>
        <v>5.8472256780293464E-3</v>
      </c>
      <c r="K1312" s="4" t="str">
        <f t="shared" si="222"/>
        <v>'20120417',</v>
      </c>
      <c r="L1312" s="4" t="str">
        <f t="shared" si="223"/>
        <v>'USDJPY',</v>
      </c>
      <c r="M1312" s="4" t="str">
        <f t="shared" si="224"/>
        <v>80.85,</v>
      </c>
      <c r="N1312" s="4" t="str">
        <f t="shared" si="225"/>
        <v>80.42,</v>
      </c>
      <c r="O1312" s="4" t="str">
        <f t="shared" si="226"/>
        <v>80.89,</v>
      </c>
      <c r="P1312" s="4" t="str">
        <f t="shared" si="227"/>
        <v>80.33,</v>
      </c>
      <c r="Q1312" s="5" t="s">
        <v>10</v>
      </c>
      <c r="R1312" s="4" t="str">
        <f t="shared" si="228"/>
        <v>0.47,</v>
      </c>
      <c r="S1312" s="4" t="str">
        <f t="shared" si="229"/>
        <v>0.00585</v>
      </c>
      <c r="T1312" s="4" t="str">
        <f t="shared" si="230"/>
        <v>insert into FXRATE values ('20120417','USDJPY',80.85,80.42,80.89,80.33,null, 0.47,0.00585);</v>
      </c>
    </row>
    <row r="1313" spans="1:20" x14ac:dyDescent="0.2">
      <c r="A1313" s="1">
        <v>20120418</v>
      </c>
      <c r="B1313" s="1" t="s">
        <v>5</v>
      </c>
      <c r="C1313" s="2">
        <v>81.23</v>
      </c>
      <c r="D1313" s="2">
        <v>80.86</v>
      </c>
      <c r="E1313" s="2">
        <v>81.53</v>
      </c>
      <c r="F1313" s="2">
        <v>80.849999999999994</v>
      </c>
      <c r="G1313" s="1" t="s">
        <v>6</v>
      </c>
      <c r="H1313" s="2">
        <f t="shared" si="220"/>
        <v>0.38000000000000966</v>
      </c>
      <c r="I1313" s="3">
        <f t="shared" si="221"/>
        <v>4.7000618429191053E-3</v>
      </c>
      <c r="K1313" s="4" t="str">
        <f t="shared" si="222"/>
        <v>'20120418',</v>
      </c>
      <c r="L1313" s="4" t="str">
        <f t="shared" si="223"/>
        <v>'USDJPY',</v>
      </c>
      <c r="M1313" s="4" t="str">
        <f t="shared" si="224"/>
        <v>81.23,</v>
      </c>
      <c r="N1313" s="4" t="str">
        <f t="shared" si="225"/>
        <v>80.86,</v>
      </c>
      <c r="O1313" s="4" t="str">
        <f t="shared" si="226"/>
        <v>81.53,</v>
      </c>
      <c r="P1313" s="4" t="str">
        <f t="shared" si="227"/>
        <v>80.85,</v>
      </c>
      <c r="Q1313" s="5" t="s">
        <v>10</v>
      </c>
      <c r="R1313" s="4" t="str">
        <f t="shared" si="228"/>
        <v>0.38,</v>
      </c>
      <c r="S1313" s="4" t="str">
        <f t="shared" si="229"/>
        <v>0.0047</v>
      </c>
      <c r="T1313" s="4" t="str">
        <f t="shared" si="230"/>
        <v>insert into FXRATE values ('20120418','USDJPY',81.23,80.86,81.53,80.85,null, 0.38,0.0047);</v>
      </c>
    </row>
    <row r="1314" spans="1:20" x14ac:dyDescent="0.2">
      <c r="A1314" s="1">
        <v>20120419</v>
      </c>
      <c r="B1314" s="1" t="s">
        <v>5</v>
      </c>
      <c r="C1314" s="2">
        <v>81.569999999999993</v>
      </c>
      <c r="D1314" s="2">
        <v>81.27</v>
      </c>
      <c r="E1314" s="2">
        <v>81.7</v>
      </c>
      <c r="F1314" s="2">
        <v>81.150000000000006</v>
      </c>
      <c r="G1314" s="1" t="s">
        <v>6</v>
      </c>
      <c r="H1314" s="2">
        <f t="shared" si="220"/>
        <v>0.3399999999999892</v>
      </c>
      <c r="I1314" s="3">
        <f t="shared" si="221"/>
        <v>4.1856456974023043E-3</v>
      </c>
      <c r="K1314" s="4" t="str">
        <f t="shared" si="222"/>
        <v>'20120419',</v>
      </c>
      <c r="L1314" s="4" t="str">
        <f t="shared" si="223"/>
        <v>'USDJPY',</v>
      </c>
      <c r="M1314" s="4" t="str">
        <f t="shared" si="224"/>
        <v>81.57,</v>
      </c>
      <c r="N1314" s="4" t="str">
        <f t="shared" si="225"/>
        <v>81.27,</v>
      </c>
      <c r="O1314" s="4" t="str">
        <f t="shared" si="226"/>
        <v>81.7,</v>
      </c>
      <c r="P1314" s="4" t="str">
        <f t="shared" si="227"/>
        <v>81.15,</v>
      </c>
      <c r="Q1314" s="5" t="s">
        <v>10</v>
      </c>
      <c r="R1314" s="4" t="str">
        <f t="shared" si="228"/>
        <v>0.34,</v>
      </c>
      <c r="S1314" s="4" t="str">
        <f t="shared" si="229"/>
        <v>0.00419</v>
      </c>
      <c r="T1314" s="4" t="str">
        <f t="shared" si="230"/>
        <v>insert into FXRATE values ('20120419','USDJPY',81.57,81.27,81.7,81.15,null, 0.34,0.00419);</v>
      </c>
    </row>
    <row r="1315" spans="1:20" x14ac:dyDescent="0.2">
      <c r="A1315" s="1">
        <v>20120420</v>
      </c>
      <c r="B1315" s="1" t="s">
        <v>5</v>
      </c>
      <c r="C1315" s="2">
        <v>81.489999999999995</v>
      </c>
      <c r="D1315" s="2">
        <v>81.599999999999994</v>
      </c>
      <c r="E1315" s="2">
        <v>81.75</v>
      </c>
      <c r="F1315" s="2">
        <v>81.489999999999995</v>
      </c>
      <c r="G1315" s="1" t="s">
        <v>6</v>
      </c>
      <c r="H1315" s="2">
        <f t="shared" si="220"/>
        <v>-7.9999999999998295E-2</v>
      </c>
      <c r="I1315" s="3">
        <f t="shared" si="221"/>
        <v>-9.8075272771850318E-4</v>
      </c>
      <c r="K1315" s="4" t="str">
        <f t="shared" si="222"/>
        <v>'20120420',</v>
      </c>
      <c r="L1315" s="4" t="str">
        <f t="shared" si="223"/>
        <v>'USDJPY',</v>
      </c>
      <c r="M1315" s="4" t="str">
        <f t="shared" si="224"/>
        <v>81.49,</v>
      </c>
      <c r="N1315" s="4" t="str">
        <f t="shared" si="225"/>
        <v>81.6,</v>
      </c>
      <c r="O1315" s="4" t="str">
        <f t="shared" si="226"/>
        <v>81.75,</v>
      </c>
      <c r="P1315" s="4" t="str">
        <f t="shared" si="227"/>
        <v>81.49,</v>
      </c>
      <c r="Q1315" s="5" t="s">
        <v>10</v>
      </c>
      <c r="R1315" s="4" t="str">
        <f t="shared" si="228"/>
        <v>-0.08,</v>
      </c>
      <c r="S1315" s="4" t="str">
        <f t="shared" si="229"/>
        <v>-0.00098</v>
      </c>
      <c r="T1315" s="4" t="str">
        <f t="shared" si="230"/>
        <v>insert into FXRATE values ('20120420','USDJPY',81.49,81.6,81.75,81.49,null, -0.08,-0.00098);</v>
      </c>
    </row>
    <row r="1316" spans="1:20" x14ac:dyDescent="0.2">
      <c r="A1316" s="1">
        <v>20120423</v>
      </c>
      <c r="B1316" s="1" t="s">
        <v>5</v>
      </c>
      <c r="C1316" s="2">
        <v>81.17</v>
      </c>
      <c r="D1316" s="2">
        <v>81.59</v>
      </c>
      <c r="E1316" s="2">
        <v>81.63</v>
      </c>
      <c r="F1316" s="2">
        <v>80.97</v>
      </c>
      <c r="G1316" s="1" t="s">
        <v>6</v>
      </c>
      <c r="H1316" s="2">
        <f t="shared" si="220"/>
        <v>-0.31999999999999318</v>
      </c>
      <c r="I1316" s="3">
        <f t="shared" si="221"/>
        <v>-3.9268621916798774E-3</v>
      </c>
      <c r="K1316" s="4" t="str">
        <f t="shared" si="222"/>
        <v>'20120423',</v>
      </c>
      <c r="L1316" s="4" t="str">
        <f t="shared" si="223"/>
        <v>'USDJPY',</v>
      </c>
      <c r="M1316" s="4" t="str">
        <f t="shared" si="224"/>
        <v>81.17,</v>
      </c>
      <c r="N1316" s="4" t="str">
        <f t="shared" si="225"/>
        <v>81.59,</v>
      </c>
      <c r="O1316" s="4" t="str">
        <f t="shared" si="226"/>
        <v>81.63,</v>
      </c>
      <c r="P1316" s="4" t="str">
        <f t="shared" si="227"/>
        <v>80.97,</v>
      </c>
      <c r="Q1316" s="5" t="s">
        <v>10</v>
      </c>
      <c r="R1316" s="4" t="str">
        <f t="shared" si="228"/>
        <v>-0.32,</v>
      </c>
      <c r="S1316" s="4" t="str">
        <f t="shared" si="229"/>
        <v>-0.00393</v>
      </c>
      <c r="T1316" s="4" t="str">
        <f t="shared" si="230"/>
        <v>insert into FXRATE values ('20120423','USDJPY',81.17,81.59,81.63,80.97,null, -0.32,-0.00393);</v>
      </c>
    </row>
    <row r="1317" spans="1:20" x14ac:dyDescent="0.2">
      <c r="A1317" s="1">
        <v>20120424</v>
      </c>
      <c r="B1317" s="1" t="s">
        <v>5</v>
      </c>
      <c r="C1317" s="2">
        <v>81.290000000000006</v>
      </c>
      <c r="D1317" s="2">
        <v>81.16</v>
      </c>
      <c r="E1317" s="2">
        <v>81.349999999999994</v>
      </c>
      <c r="F1317" s="2">
        <v>80.849999999999994</v>
      </c>
      <c r="G1317" s="1" t="s">
        <v>6</v>
      </c>
      <c r="H1317" s="2">
        <f t="shared" si="220"/>
        <v>0.12000000000000455</v>
      </c>
      <c r="I1317" s="3">
        <f t="shared" si="221"/>
        <v>1.4783787113466125E-3</v>
      </c>
      <c r="K1317" s="4" t="str">
        <f t="shared" si="222"/>
        <v>'20120424',</v>
      </c>
      <c r="L1317" s="4" t="str">
        <f t="shared" si="223"/>
        <v>'USDJPY',</v>
      </c>
      <c r="M1317" s="4" t="str">
        <f t="shared" si="224"/>
        <v>81.29,</v>
      </c>
      <c r="N1317" s="4" t="str">
        <f t="shared" si="225"/>
        <v>81.16,</v>
      </c>
      <c r="O1317" s="4" t="str">
        <f t="shared" si="226"/>
        <v>81.35,</v>
      </c>
      <c r="P1317" s="4" t="str">
        <f t="shared" si="227"/>
        <v>80.85,</v>
      </c>
      <c r="Q1317" s="5" t="s">
        <v>10</v>
      </c>
      <c r="R1317" s="4" t="str">
        <f t="shared" si="228"/>
        <v>0.12,</v>
      </c>
      <c r="S1317" s="4" t="str">
        <f t="shared" si="229"/>
        <v>0.00148</v>
      </c>
      <c r="T1317" s="4" t="str">
        <f t="shared" si="230"/>
        <v>insert into FXRATE values ('20120424','USDJPY',81.29,81.16,81.35,80.85,null, 0.12,0.00148);</v>
      </c>
    </row>
    <row r="1318" spans="1:20" x14ac:dyDescent="0.2">
      <c r="A1318" s="1">
        <v>20120425</v>
      </c>
      <c r="B1318" s="1" t="s">
        <v>5</v>
      </c>
      <c r="C1318" s="2">
        <v>81.319999999999993</v>
      </c>
      <c r="D1318" s="2">
        <v>81.31</v>
      </c>
      <c r="E1318" s="2">
        <v>81.650000000000006</v>
      </c>
      <c r="F1318" s="2">
        <v>81.069999999999993</v>
      </c>
      <c r="G1318" s="1" t="s">
        <v>6</v>
      </c>
      <c r="H1318" s="2">
        <f t="shared" si="220"/>
        <v>2.9999999999986926E-2</v>
      </c>
      <c r="I1318" s="3">
        <f t="shared" si="221"/>
        <v>3.6904908352794838E-4</v>
      </c>
      <c r="K1318" s="4" t="str">
        <f t="shared" si="222"/>
        <v>'20120425',</v>
      </c>
      <c r="L1318" s="4" t="str">
        <f t="shared" si="223"/>
        <v>'USDJPY',</v>
      </c>
      <c r="M1318" s="4" t="str">
        <f t="shared" si="224"/>
        <v>81.32,</v>
      </c>
      <c r="N1318" s="4" t="str">
        <f t="shared" si="225"/>
        <v>81.31,</v>
      </c>
      <c r="O1318" s="4" t="str">
        <f t="shared" si="226"/>
        <v>81.65,</v>
      </c>
      <c r="P1318" s="4" t="str">
        <f t="shared" si="227"/>
        <v>81.07,</v>
      </c>
      <c r="Q1318" s="5" t="s">
        <v>10</v>
      </c>
      <c r="R1318" s="4" t="str">
        <f t="shared" si="228"/>
        <v>0.03,</v>
      </c>
      <c r="S1318" s="4" t="str">
        <f t="shared" si="229"/>
        <v>0.00037</v>
      </c>
      <c r="T1318" s="4" t="str">
        <f t="shared" si="230"/>
        <v>insert into FXRATE values ('20120425','USDJPY',81.32,81.31,81.65,81.07,null, 0.03,0.00037);</v>
      </c>
    </row>
    <row r="1319" spans="1:20" x14ac:dyDescent="0.2">
      <c r="A1319" s="1">
        <v>20120426</v>
      </c>
      <c r="B1319" s="1" t="s">
        <v>5</v>
      </c>
      <c r="C1319" s="2">
        <v>80.92</v>
      </c>
      <c r="D1319" s="2">
        <v>81.31</v>
      </c>
      <c r="E1319" s="2">
        <v>81.39</v>
      </c>
      <c r="F1319" s="2">
        <v>80.66</v>
      </c>
      <c r="G1319" s="1" t="s">
        <v>6</v>
      </c>
      <c r="H1319" s="2">
        <f t="shared" si="220"/>
        <v>-0.39999999999999147</v>
      </c>
      <c r="I1319" s="3">
        <f t="shared" si="221"/>
        <v>-4.9188391539595607E-3</v>
      </c>
      <c r="K1319" s="4" t="str">
        <f t="shared" si="222"/>
        <v>'20120426',</v>
      </c>
      <c r="L1319" s="4" t="str">
        <f t="shared" si="223"/>
        <v>'USDJPY',</v>
      </c>
      <c r="M1319" s="4" t="str">
        <f t="shared" si="224"/>
        <v>80.92,</v>
      </c>
      <c r="N1319" s="4" t="str">
        <f t="shared" si="225"/>
        <v>81.31,</v>
      </c>
      <c r="O1319" s="4" t="str">
        <f t="shared" si="226"/>
        <v>81.39,</v>
      </c>
      <c r="P1319" s="4" t="str">
        <f t="shared" si="227"/>
        <v>80.66,</v>
      </c>
      <c r="Q1319" s="5" t="s">
        <v>10</v>
      </c>
      <c r="R1319" s="4" t="str">
        <f t="shared" si="228"/>
        <v>-0.4,</v>
      </c>
      <c r="S1319" s="4" t="str">
        <f t="shared" si="229"/>
        <v>-0.00492</v>
      </c>
      <c r="T1319" s="4" t="str">
        <f t="shared" si="230"/>
        <v>insert into FXRATE values ('20120426','USDJPY',80.92,81.31,81.39,80.66,null, -0.4,-0.00492);</v>
      </c>
    </row>
    <row r="1320" spans="1:20" x14ac:dyDescent="0.2">
      <c r="A1320" s="1">
        <v>20120427</v>
      </c>
      <c r="B1320" s="1" t="s">
        <v>5</v>
      </c>
      <c r="C1320" s="2">
        <v>80.25</v>
      </c>
      <c r="D1320" s="2">
        <v>80.989999999999995</v>
      </c>
      <c r="E1320" s="2">
        <v>81.400000000000006</v>
      </c>
      <c r="F1320" s="2">
        <v>80.25</v>
      </c>
      <c r="G1320" s="1" t="s">
        <v>6</v>
      </c>
      <c r="H1320" s="2">
        <f t="shared" si="220"/>
        <v>-0.67000000000000171</v>
      </c>
      <c r="I1320" s="3">
        <f t="shared" si="221"/>
        <v>-8.2797825012358092E-3</v>
      </c>
      <c r="K1320" s="4" t="str">
        <f t="shared" si="222"/>
        <v>'20120427',</v>
      </c>
      <c r="L1320" s="4" t="str">
        <f t="shared" si="223"/>
        <v>'USDJPY',</v>
      </c>
      <c r="M1320" s="4" t="str">
        <f t="shared" si="224"/>
        <v>80.25,</v>
      </c>
      <c r="N1320" s="4" t="str">
        <f t="shared" si="225"/>
        <v>80.99,</v>
      </c>
      <c r="O1320" s="4" t="str">
        <f t="shared" si="226"/>
        <v>81.4,</v>
      </c>
      <c r="P1320" s="4" t="str">
        <f t="shared" si="227"/>
        <v>80.25,</v>
      </c>
      <c r="Q1320" s="5" t="s">
        <v>10</v>
      </c>
      <c r="R1320" s="4" t="str">
        <f t="shared" si="228"/>
        <v>-0.67,</v>
      </c>
      <c r="S1320" s="4" t="str">
        <f t="shared" si="229"/>
        <v>-0.00828</v>
      </c>
      <c r="T1320" s="4" t="str">
        <f t="shared" si="230"/>
        <v>insert into FXRATE values ('20120427','USDJPY',80.25,80.99,81.4,80.25,null, -0.67,-0.00828);</v>
      </c>
    </row>
    <row r="1321" spans="1:20" x14ac:dyDescent="0.2">
      <c r="A1321" s="1">
        <v>20120430</v>
      </c>
      <c r="B1321" s="1" t="s">
        <v>5</v>
      </c>
      <c r="C1321" s="2">
        <v>79.8</v>
      </c>
      <c r="D1321" s="2">
        <v>80.25</v>
      </c>
      <c r="E1321" s="2">
        <v>80.38</v>
      </c>
      <c r="F1321" s="2">
        <v>79.73</v>
      </c>
      <c r="G1321" s="1" t="s">
        <v>6</v>
      </c>
      <c r="H1321" s="2">
        <f t="shared" si="220"/>
        <v>-0.45000000000000284</v>
      </c>
      <c r="I1321" s="3">
        <f t="shared" si="221"/>
        <v>-5.6074766355140538E-3</v>
      </c>
      <c r="K1321" s="4" t="str">
        <f t="shared" si="222"/>
        <v>'20120430',</v>
      </c>
      <c r="L1321" s="4" t="str">
        <f t="shared" si="223"/>
        <v>'USDJPY',</v>
      </c>
      <c r="M1321" s="4" t="str">
        <f t="shared" si="224"/>
        <v>79.8,</v>
      </c>
      <c r="N1321" s="4" t="str">
        <f t="shared" si="225"/>
        <v>80.25,</v>
      </c>
      <c r="O1321" s="4" t="str">
        <f t="shared" si="226"/>
        <v>80.38,</v>
      </c>
      <c r="P1321" s="4" t="str">
        <f t="shared" si="227"/>
        <v>79.73,</v>
      </c>
      <c r="Q1321" s="5" t="s">
        <v>10</v>
      </c>
      <c r="R1321" s="4" t="str">
        <f t="shared" si="228"/>
        <v>-0.45,</v>
      </c>
      <c r="S1321" s="4" t="str">
        <f t="shared" si="229"/>
        <v>-0.00561</v>
      </c>
      <c r="T1321" s="4" t="str">
        <f t="shared" si="230"/>
        <v>insert into FXRATE values ('20120430','USDJPY',79.8,80.25,80.38,79.73,null, -0.45,-0.00561);</v>
      </c>
    </row>
    <row r="1322" spans="1:20" x14ac:dyDescent="0.2">
      <c r="A1322" s="1">
        <v>20120501</v>
      </c>
      <c r="B1322" s="1" t="s">
        <v>5</v>
      </c>
      <c r="C1322" s="2">
        <v>80.099999999999994</v>
      </c>
      <c r="D1322" s="2">
        <v>79.77</v>
      </c>
      <c r="E1322" s="2">
        <v>80.27</v>
      </c>
      <c r="F1322" s="2">
        <v>79.64</v>
      </c>
      <c r="G1322" s="1" t="s">
        <v>6</v>
      </c>
      <c r="H1322" s="2">
        <f t="shared" si="220"/>
        <v>0.29999999999999716</v>
      </c>
      <c r="I1322" s="3">
        <f t="shared" si="221"/>
        <v>3.7593984962405662E-3</v>
      </c>
      <c r="K1322" s="4" t="str">
        <f t="shared" si="222"/>
        <v>'20120501',</v>
      </c>
      <c r="L1322" s="4" t="str">
        <f t="shared" si="223"/>
        <v>'USDJPY',</v>
      </c>
      <c r="M1322" s="4" t="str">
        <f t="shared" si="224"/>
        <v>80.1,</v>
      </c>
      <c r="N1322" s="4" t="str">
        <f t="shared" si="225"/>
        <v>79.77,</v>
      </c>
      <c r="O1322" s="4" t="str">
        <f t="shared" si="226"/>
        <v>80.27,</v>
      </c>
      <c r="P1322" s="4" t="str">
        <f t="shared" si="227"/>
        <v>79.64,</v>
      </c>
      <c r="Q1322" s="5" t="s">
        <v>10</v>
      </c>
      <c r="R1322" s="4" t="str">
        <f t="shared" si="228"/>
        <v>0.3,</v>
      </c>
      <c r="S1322" s="4" t="str">
        <f t="shared" si="229"/>
        <v>0.00376</v>
      </c>
      <c r="T1322" s="4" t="str">
        <f t="shared" si="230"/>
        <v>insert into FXRATE values ('20120501','USDJPY',80.1,79.77,80.27,79.64,null, 0.3,0.00376);</v>
      </c>
    </row>
    <row r="1323" spans="1:20" x14ac:dyDescent="0.2">
      <c r="A1323" s="1">
        <v>20120502</v>
      </c>
      <c r="B1323" s="1" t="s">
        <v>5</v>
      </c>
      <c r="C1323" s="2">
        <v>80.14</v>
      </c>
      <c r="D1323" s="2">
        <v>80.08</v>
      </c>
      <c r="E1323" s="2">
        <v>80.58</v>
      </c>
      <c r="F1323" s="2">
        <v>80.040000000000006</v>
      </c>
      <c r="G1323" s="1" t="s">
        <v>6</v>
      </c>
      <c r="H1323" s="2">
        <f t="shared" si="220"/>
        <v>4.0000000000006253E-2</v>
      </c>
      <c r="I1323" s="3">
        <f t="shared" si="221"/>
        <v>4.9937578027473473E-4</v>
      </c>
      <c r="K1323" s="4" t="str">
        <f t="shared" si="222"/>
        <v>'20120502',</v>
      </c>
      <c r="L1323" s="4" t="str">
        <f t="shared" si="223"/>
        <v>'USDJPY',</v>
      </c>
      <c r="M1323" s="4" t="str">
        <f t="shared" si="224"/>
        <v>80.14,</v>
      </c>
      <c r="N1323" s="4" t="str">
        <f t="shared" si="225"/>
        <v>80.08,</v>
      </c>
      <c r="O1323" s="4" t="str">
        <f t="shared" si="226"/>
        <v>80.58,</v>
      </c>
      <c r="P1323" s="4" t="str">
        <f t="shared" si="227"/>
        <v>80.04,</v>
      </c>
      <c r="Q1323" s="5" t="s">
        <v>10</v>
      </c>
      <c r="R1323" s="4" t="str">
        <f t="shared" si="228"/>
        <v>0.04,</v>
      </c>
      <c r="S1323" s="4" t="str">
        <f t="shared" si="229"/>
        <v>0.0005</v>
      </c>
      <c r="T1323" s="4" t="str">
        <f t="shared" si="230"/>
        <v>insert into FXRATE values ('20120502','USDJPY',80.14,80.08,80.58,80.04,null, 0.04,0.0005);</v>
      </c>
    </row>
    <row r="1324" spans="1:20" x14ac:dyDescent="0.2">
      <c r="A1324" s="1">
        <v>20120503</v>
      </c>
      <c r="B1324" s="1" t="s">
        <v>5</v>
      </c>
      <c r="C1324" s="2">
        <v>80.16</v>
      </c>
      <c r="D1324" s="2">
        <v>80.13</v>
      </c>
      <c r="E1324" s="2">
        <v>80.52</v>
      </c>
      <c r="F1324" s="2">
        <v>80.08</v>
      </c>
      <c r="G1324" s="1" t="s">
        <v>6</v>
      </c>
      <c r="H1324" s="2">
        <f t="shared" si="220"/>
        <v>1.9999999999996021E-2</v>
      </c>
      <c r="I1324" s="3">
        <f t="shared" si="221"/>
        <v>2.4956326428744724E-4</v>
      </c>
      <c r="K1324" s="4" t="str">
        <f t="shared" si="222"/>
        <v>'20120503',</v>
      </c>
      <c r="L1324" s="4" t="str">
        <f t="shared" si="223"/>
        <v>'USDJPY',</v>
      </c>
      <c r="M1324" s="4" t="str">
        <f t="shared" si="224"/>
        <v>80.16,</v>
      </c>
      <c r="N1324" s="4" t="str">
        <f t="shared" si="225"/>
        <v>80.13,</v>
      </c>
      <c r="O1324" s="4" t="str">
        <f t="shared" si="226"/>
        <v>80.52,</v>
      </c>
      <c r="P1324" s="4" t="str">
        <f t="shared" si="227"/>
        <v>80.08,</v>
      </c>
      <c r="Q1324" s="5" t="s">
        <v>10</v>
      </c>
      <c r="R1324" s="4" t="str">
        <f t="shared" si="228"/>
        <v>0.02,</v>
      </c>
      <c r="S1324" s="4" t="str">
        <f t="shared" si="229"/>
        <v>0.00025</v>
      </c>
      <c r="T1324" s="4" t="str">
        <f t="shared" si="230"/>
        <v>insert into FXRATE values ('20120503','USDJPY',80.16,80.13,80.52,80.08,null, 0.02,0.00025);</v>
      </c>
    </row>
    <row r="1325" spans="1:20" x14ac:dyDescent="0.2">
      <c r="A1325" s="1">
        <v>20120504</v>
      </c>
      <c r="B1325" s="1" t="s">
        <v>5</v>
      </c>
      <c r="C1325" s="2">
        <v>79.819999999999993</v>
      </c>
      <c r="D1325" s="2">
        <v>80.16</v>
      </c>
      <c r="E1325" s="2">
        <v>80.36</v>
      </c>
      <c r="F1325" s="2">
        <v>79.73</v>
      </c>
      <c r="G1325" s="1" t="s">
        <v>6</v>
      </c>
      <c r="H1325" s="2">
        <f t="shared" si="220"/>
        <v>-0.34000000000000341</v>
      </c>
      <c r="I1325" s="3">
        <f t="shared" si="221"/>
        <v>-4.241516966067907E-3</v>
      </c>
      <c r="K1325" s="4" t="str">
        <f t="shared" si="222"/>
        <v>'20120504',</v>
      </c>
      <c r="L1325" s="4" t="str">
        <f t="shared" si="223"/>
        <v>'USDJPY',</v>
      </c>
      <c r="M1325" s="4" t="str">
        <f t="shared" si="224"/>
        <v>79.82,</v>
      </c>
      <c r="N1325" s="4" t="str">
        <f t="shared" si="225"/>
        <v>80.16,</v>
      </c>
      <c r="O1325" s="4" t="str">
        <f t="shared" si="226"/>
        <v>80.36,</v>
      </c>
      <c r="P1325" s="4" t="str">
        <f t="shared" si="227"/>
        <v>79.73,</v>
      </c>
      <c r="Q1325" s="5" t="s">
        <v>10</v>
      </c>
      <c r="R1325" s="4" t="str">
        <f t="shared" si="228"/>
        <v>-0.34,</v>
      </c>
      <c r="S1325" s="4" t="str">
        <f t="shared" si="229"/>
        <v>-0.00424</v>
      </c>
      <c r="T1325" s="4" t="str">
        <f t="shared" si="230"/>
        <v>insert into FXRATE values ('20120504','USDJPY',79.82,80.16,80.36,79.73,null, -0.34,-0.00424);</v>
      </c>
    </row>
    <row r="1326" spans="1:20" x14ac:dyDescent="0.2">
      <c r="A1326" s="1">
        <v>20120507</v>
      </c>
      <c r="B1326" s="1" t="s">
        <v>5</v>
      </c>
      <c r="C1326" s="2">
        <v>79.88</v>
      </c>
      <c r="D1326" s="2">
        <v>79.819999999999993</v>
      </c>
      <c r="E1326" s="2">
        <v>79.959999999999994</v>
      </c>
      <c r="F1326" s="2">
        <v>79.63</v>
      </c>
      <c r="G1326" s="1" t="s">
        <v>6</v>
      </c>
      <c r="H1326" s="2">
        <f t="shared" si="220"/>
        <v>6.0000000000002274E-2</v>
      </c>
      <c r="I1326" s="3">
        <f t="shared" si="221"/>
        <v>7.5169130543726237E-4</v>
      </c>
      <c r="K1326" s="4" t="str">
        <f t="shared" si="222"/>
        <v>'20120507',</v>
      </c>
      <c r="L1326" s="4" t="str">
        <f t="shared" si="223"/>
        <v>'USDJPY',</v>
      </c>
      <c r="M1326" s="4" t="str">
        <f t="shared" si="224"/>
        <v>79.88,</v>
      </c>
      <c r="N1326" s="4" t="str">
        <f t="shared" si="225"/>
        <v>79.82,</v>
      </c>
      <c r="O1326" s="4" t="str">
        <f t="shared" si="226"/>
        <v>79.96,</v>
      </c>
      <c r="P1326" s="4" t="str">
        <f t="shared" si="227"/>
        <v>79.63,</v>
      </c>
      <c r="Q1326" s="5" t="s">
        <v>10</v>
      </c>
      <c r="R1326" s="4" t="str">
        <f t="shared" si="228"/>
        <v>0.06,</v>
      </c>
      <c r="S1326" s="4" t="str">
        <f t="shared" si="229"/>
        <v>0.00075</v>
      </c>
      <c r="T1326" s="4" t="str">
        <f t="shared" si="230"/>
        <v>insert into FXRATE values ('20120507','USDJPY',79.88,79.82,79.96,79.63,null, 0.06,0.00075);</v>
      </c>
    </row>
    <row r="1327" spans="1:20" x14ac:dyDescent="0.2">
      <c r="A1327" s="1">
        <v>20120508</v>
      </c>
      <c r="B1327" s="1" t="s">
        <v>5</v>
      </c>
      <c r="C1327" s="2">
        <v>79.86</v>
      </c>
      <c r="D1327" s="2">
        <v>79.89</v>
      </c>
      <c r="E1327" s="2">
        <v>80.05</v>
      </c>
      <c r="F1327" s="2">
        <v>79.7</v>
      </c>
      <c r="G1327" s="1" t="s">
        <v>6</v>
      </c>
      <c r="H1327" s="2">
        <f t="shared" si="220"/>
        <v>-1.9999999999996021E-2</v>
      </c>
      <c r="I1327" s="3">
        <f t="shared" si="221"/>
        <v>-2.5037556334496773E-4</v>
      </c>
      <c r="K1327" s="4" t="str">
        <f t="shared" si="222"/>
        <v>'20120508',</v>
      </c>
      <c r="L1327" s="4" t="str">
        <f t="shared" si="223"/>
        <v>'USDJPY',</v>
      </c>
      <c r="M1327" s="4" t="str">
        <f t="shared" si="224"/>
        <v>79.86,</v>
      </c>
      <c r="N1327" s="4" t="str">
        <f t="shared" si="225"/>
        <v>79.89,</v>
      </c>
      <c r="O1327" s="4" t="str">
        <f t="shared" si="226"/>
        <v>80.05,</v>
      </c>
      <c r="P1327" s="4" t="str">
        <f t="shared" si="227"/>
        <v>79.7,</v>
      </c>
      <c r="Q1327" s="5" t="s">
        <v>10</v>
      </c>
      <c r="R1327" s="4" t="str">
        <f t="shared" si="228"/>
        <v>-0.02,</v>
      </c>
      <c r="S1327" s="4" t="str">
        <f t="shared" si="229"/>
        <v>-0.00025</v>
      </c>
      <c r="T1327" s="4" t="str">
        <f t="shared" si="230"/>
        <v>insert into FXRATE values ('20120508','USDJPY',79.86,79.89,80.05,79.7,null, -0.02,-0.00025);</v>
      </c>
    </row>
    <row r="1328" spans="1:20" x14ac:dyDescent="0.2">
      <c r="A1328" s="1">
        <v>20120509</v>
      </c>
      <c r="B1328" s="1" t="s">
        <v>5</v>
      </c>
      <c r="C1328" s="2">
        <v>79.62</v>
      </c>
      <c r="D1328" s="2">
        <v>79.86</v>
      </c>
      <c r="E1328" s="2">
        <v>79.91</v>
      </c>
      <c r="F1328" s="2">
        <v>79.430000000000007</v>
      </c>
      <c r="G1328" s="1" t="s">
        <v>6</v>
      </c>
      <c r="H1328" s="2">
        <f t="shared" si="220"/>
        <v>-0.23999999999999488</v>
      </c>
      <c r="I1328" s="3">
        <f t="shared" si="221"/>
        <v>-3.005259203606247E-3</v>
      </c>
      <c r="K1328" s="4" t="str">
        <f t="shared" si="222"/>
        <v>'20120509',</v>
      </c>
      <c r="L1328" s="4" t="str">
        <f t="shared" si="223"/>
        <v>'USDJPY',</v>
      </c>
      <c r="M1328" s="4" t="str">
        <f t="shared" si="224"/>
        <v>79.62,</v>
      </c>
      <c r="N1328" s="4" t="str">
        <f t="shared" si="225"/>
        <v>79.86,</v>
      </c>
      <c r="O1328" s="4" t="str">
        <f t="shared" si="226"/>
        <v>79.91,</v>
      </c>
      <c r="P1328" s="4" t="str">
        <f t="shared" si="227"/>
        <v>79.43,</v>
      </c>
      <c r="Q1328" s="5" t="s">
        <v>10</v>
      </c>
      <c r="R1328" s="4" t="str">
        <f t="shared" si="228"/>
        <v>-0.24,</v>
      </c>
      <c r="S1328" s="4" t="str">
        <f t="shared" si="229"/>
        <v>-0.00301</v>
      </c>
      <c r="T1328" s="4" t="str">
        <f t="shared" si="230"/>
        <v>insert into FXRATE values ('20120509','USDJPY',79.62,79.86,79.91,79.43,null, -0.24,-0.00301);</v>
      </c>
    </row>
    <row r="1329" spans="1:20" x14ac:dyDescent="0.2">
      <c r="A1329" s="1">
        <v>20120510</v>
      </c>
      <c r="B1329" s="1" t="s">
        <v>5</v>
      </c>
      <c r="C1329" s="2">
        <v>79.87</v>
      </c>
      <c r="D1329" s="2">
        <v>79.67</v>
      </c>
      <c r="E1329" s="2">
        <v>79.98</v>
      </c>
      <c r="F1329" s="2">
        <v>79.599999999999994</v>
      </c>
      <c r="G1329" s="1" t="s">
        <v>6</v>
      </c>
      <c r="H1329" s="2">
        <f t="shared" si="220"/>
        <v>0.25</v>
      </c>
      <c r="I1329" s="3">
        <f t="shared" si="221"/>
        <v>3.1399145943230341E-3</v>
      </c>
      <c r="K1329" s="4" t="str">
        <f t="shared" si="222"/>
        <v>'20120510',</v>
      </c>
      <c r="L1329" s="4" t="str">
        <f t="shared" si="223"/>
        <v>'USDJPY',</v>
      </c>
      <c r="M1329" s="4" t="str">
        <f t="shared" si="224"/>
        <v>79.87,</v>
      </c>
      <c r="N1329" s="4" t="str">
        <f t="shared" si="225"/>
        <v>79.67,</v>
      </c>
      <c r="O1329" s="4" t="str">
        <f t="shared" si="226"/>
        <v>79.98,</v>
      </c>
      <c r="P1329" s="4" t="str">
        <f t="shared" si="227"/>
        <v>79.6,</v>
      </c>
      <c r="Q1329" s="5" t="s">
        <v>10</v>
      </c>
      <c r="R1329" s="4" t="str">
        <f t="shared" si="228"/>
        <v>0.25,</v>
      </c>
      <c r="S1329" s="4" t="str">
        <f t="shared" si="229"/>
        <v>0.00314</v>
      </c>
      <c r="T1329" s="4" t="str">
        <f t="shared" si="230"/>
        <v>insert into FXRATE values ('20120510','USDJPY',79.87,79.67,79.98,79.6,null, 0.25,0.00314);</v>
      </c>
    </row>
    <row r="1330" spans="1:20" x14ac:dyDescent="0.2">
      <c r="A1330" s="1">
        <v>20120511</v>
      </c>
      <c r="B1330" s="1" t="s">
        <v>5</v>
      </c>
      <c r="C1330" s="2">
        <v>79.87</v>
      </c>
      <c r="D1330" s="2">
        <v>79.84</v>
      </c>
      <c r="E1330" s="2">
        <v>79.95</v>
      </c>
      <c r="F1330" s="2">
        <v>79.72</v>
      </c>
      <c r="G1330" s="1" t="s">
        <v>6</v>
      </c>
      <c r="H1330" s="2">
        <f t="shared" si="220"/>
        <v>0</v>
      </c>
      <c r="I1330" s="3">
        <f t="shared" si="221"/>
        <v>0</v>
      </c>
      <c r="K1330" s="4" t="str">
        <f t="shared" si="222"/>
        <v>'20120511',</v>
      </c>
      <c r="L1330" s="4" t="str">
        <f t="shared" si="223"/>
        <v>'USDJPY',</v>
      </c>
      <c r="M1330" s="4" t="str">
        <f t="shared" si="224"/>
        <v>79.87,</v>
      </c>
      <c r="N1330" s="4" t="str">
        <f t="shared" si="225"/>
        <v>79.84,</v>
      </c>
      <c r="O1330" s="4" t="str">
        <f t="shared" si="226"/>
        <v>79.95,</v>
      </c>
      <c r="P1330" s="4" t="str">
        <f t="shared" si="227"/>
        <v>79.72,</v>
      </c>
      <c r="Q1330" s="5" t="s">
        <v>10</v>
      </c>
      <c r="R1330" s="4" t="str">
        <f t="shared" si="228"/>
        <v>0,</v>
      </c>
      <c r="S1330" s="4" t="str">
        <f t="shared" si="229"/>
        <v>0</v>
      </c>
      <c r="T1330" s="4" t="str">
        <f t="shared" si="230"/>
        <v>insert into FXRATE values ('20120511','USDJPY',79.87,79.84,79.95,79.72,null, 0,0);</v>
      </c>
    </row>
    <row r="1331" spans="1:20" x14ac:dyDescent="0.2">
      <c r="A1331" s="1">
        <v>20120514</v>
      </c>
      <c r="B1331" s="1" t="s">
        <v>5</v>
      </c>
      <c r="C1331" s="2">
        <v>79.819999999999993</v>
      </c>
      <c r="D1331" s="2">
        <v>79.84</v>
      </c>
      <c r="E1331" s="2">
        <v>80.16</v>
      </c>
      <c r="F1331" s="2">
        <v>79.680000000000007</v>
      </c>
      <c r="G1331" s="1" t="s">
        <v>6</v>
      </c>
      <c r="H1331" s="2">
        <f t="shared" si="220"/>
        <v>-5.0000000000011369E-2</v>
      </c>
      <c r="I1331" s="3">
        <f t="shared" si="221"/>
        <v>-6.2601727807701723E-4</v>
      </c>
      <c r="K1331" s="4" t="str">
        <f t="shared" si="222"/>
        <v>'20120514',</v>
      </c>
      <c r="L1331" s="4" t="str">
        <f t="shared" si="223"/>
        <v>'USDJPY',</v>
      </c>
      <c r="M1331" s="4" t="str">
        <f t="shared" si="224"/>
        <v>79.82,</v>
      </c>
      <c r="N1331" s="4" t="str">
        <f t="shared" si="225"/>
        <v>79.84,</v>
      </c>
      <c r="O1331" s="4" t="str">
        <f t="shared" si="226"/>
        <v>80.16,</v>
      </c>
      <c r="P1331" s="4" t="str">
        <f t="shared" si="227"/>
        <v>79.68,</v>
      </c>
      <c r="Q1331" s="5" t="s">
        <v>10</v>
      </c>
      <c r="R1331" s="4" t="str">
        <f t="shared" si="228"/>
        <v>-0.05,</v>
      </c>
      <c r="S1331" s="4" t="str">
        <f t="shared" si="229"/>
        <v>-0.00063</v>
      </c>
      <c r="T1331" s="4" t="str">
        <f t="shared" si="230"/>
        <v>insert into FXRATE values ('20120514','USDJPY',79.82,79.84,80.16,79.68,null, -0.05,-0.00063);</v>
      </c>
    </row>
    <row r="1332" spans="1:20" x14ac:dyDescent="0.2">
      <c r="A1332" s="1">
        <v>20120515</v>
      </c>
      <c r="B1332" s="1" t="s">
        <v>5</v>
      </c>
      <c r="C1332" s="2">
        <v>80.19</v>
      </c>
      <c r="D1332" s="2">
        <v>79.83</v>
      </c>
      <c r="E1332" s="2">
        <v>80.3</v>
      </c>
      <c r="F1332" s="2">
        <v>79.790000000000006</v>
      </c>
      <c r="G1332" s="1" t="s">
        <v>6</v>
      </c>
      <c r="H1332" s="2">
        <f t="shared" si="220"/>
        <v>0.37000000000000455</v>
      </c>
      <c r="I1332" s="3">
        <f t="shared" si="221"/>
        <v>4.6354297168629986E-3</v>
      </c>
      <c r="K1332" s="4" t="str">
        <f t="shared" si="222"/>
        <v>'20120515',</v>
      </c>
      <c r="L1332" s="4" t="str">
        <f t="shared" si="223"/>
        <v>'USDJPY',</v>
      </c>
      <c r="M1332" s="4" t="str">
        <f t="shared" si="224"/>
        <v>80.19,</v>
      </c>
      <c r="N1332" s="4" t="str">
        <f t="shared" si="225"/>
        <v>79.83,</v>
      </c>
      <c r="O1332" s="4" t="str">
        <f t="shared" si="226"/>
        <v>80.3,</v>
      </c>
      <c r="P1332" s="4" t="str">
        <f t="shared" si="227"/>
        <v>79.79,</v>
      </c>
      <c r="Q1332" s="5" t="s">
        <v>10</v>
      </c>
      <c r="R1332" s="4" t="str">
        <f t="shared" si="228"/>
        <v>0.37,</v>
      </c>
      <c r="S1332" s="4" t="str">
        <f t="shared" si="229"/>
        <v>0.00464</v>
      </c>
      <c r="T1332" s="4" t="str">
        <f t="shared" si="230"/>
        <v>insert into FXRATE values ('20120515','USDJPY',80.19,79.83,80.3,79.79,null, 0.37,0.00464);</v>
      </c>
    </row>
    <row r="1333" spans="1:20" x14ac:dyDescent="0.2">
      <c r="A1333" s="1">
        <v>20120516</v>
      </c>
      <c r="B1333" s="1" t="s">
        <v>5</v>
      </c>
      <c r="C1333" s="2">
        <v>80.319999999999993</v>
      </c>
      <c r="D1333" s="2">
        <v>80.180000000000007</v>
      </c>
      <c r="E1333" s="2">
        <v>80.52</v>
      </c>
      <c r="F1333" s="2">
        <v>80.150000000000006</v>
      </c>
      <c r="G1333" s="1" t="s">
        <v>6</v>
      </c>
      <c r="H1333" s="2">
        <f t="shared" si="220"/>
        <v>0.12999999999999545</v>
      </c>
      <c r="I1333" s="3">
        <f t="shared" si="221"/>
        <v>1.6211497692978608E-3</v>
      </c>
      <c r="K1333" s="4" t="str">
        <f t="shared" si="222"/>
        <v>'20120516',</v>
      </c>
      <c r="L1333" s="4" t="str">
        <f t="shared" si="223"/>
        <v>'USDJPY',</v>
      </c>
      <c r="M1333" s="4" t="str">
        <f t="shared" si="224"/>
        <v>80.32,</v>
      </c>
      <c r="N1333" s="4" t="str">
        <f t="shared" si="225"/>
        <v>80.18,</v>
      </c>
      <c r="O1333" s="4" t="str">
        <f t="shared" si="226"/>
        <v>80.52,</v>
      </c>
      <c r="P1333" s="4" t="str">
        <f t="shared" si="227"/>
        <v>80.15,</v>
      </c>
      <c r="Q1333" s="5" t="s">
        <v>10</v>
      </c>
      <c r="R1333" s="4" t="str">
        <f t="shared" si="228"/>
        <v>0.13,</v>
      </c>
      <c r="S1333" s="4" t="str">
        <f t="shared" si="229"/>
        <v>0.00162</v>
      </c>
      <c r="T1333" s="4" t="str">
        <f t="shared" si="230"/>
        <v>insert into FXRATE values ('20120516','USDJPY',80.32,80.18,80.52,80.15,null, 0.13,0.00162);</v>
      </c>
    </row>
    <row r="1334" spans="1:20" x14ac:dyDescent="0.2">
      <c r="A1334" s="1">
        <v>20120517</v>
      </c>
      <c r="B1334" s="1" t="s">
        <v>5</v>
      </c>
      <c r="C1334" s="2">
        <v>79.28</v>
      </c>
      <c r="D1334" s="2">
        <v>80.31</v>
      </c>
      <c r="E1334" s="2">
        <v>80.38</v>
      </c>
      <c r="F1334" s="2">
        <v>79.099999999999994</v>
      </c>
      <c r="G1334" s="1" t="s">
        <v>6</v>
      </c>
      <c r="H1334" s="2">
        <f t="shared" si="220"/>
        <v>-1.039999999999992</v>
      </c>
      <c r="I1334" s="3">
        <f t="shared" si="221"/>
        <v>-1.2948207171314643E-2</v>
      </c>
      <c r="K1334" s="4" t="str">
        <f t="shared" si="222"/>
        <v>'20120517',</v>
      </c>
      <c r="L1334" s="4" t="str">
        <f t="shared" si="223"/>
        <v>'USDJPY',</v>
      </c>
      <c r="M1334" s="4" t="str">
        <f t="shared" si="224"/>
        <v>79.28,</v>
      </c>
      <c r="N1334" s="4" t="str">
        <f t="shared" si="225"/>
        <v>80.31,</v>
      </c>
      <c r="O1334" s="4" t="str">
        <f t="shared" si="226"/>
        <v>80.38,</v>
      </c>
      <c r="P1334" s="4" t="str">
        <f t="shared" si="227"/>
        <v>79.1,</v>
      </c>
      <c r="Q1334" s="5" t="s">
        <v>10</v>
      </c>
      <c r="R1334" s="4" t="str">
        <f t="shared" si="228"/>
        <v>-1.04,</v>
      </c>
      <c r="S1334" s="4" t="str">
        <f t="shared" si="229"/>
        <v>-0.01295</v>
      </c>
      <c r="T1334" s="4" t="str">
        <f t="shared" si="230"/>
        <v>insert into FXRATE values ('20120517','USDJPY',79.28,80.31,80.38,79.1,null, -1.04,-0.01295);</v>
      </c>
    </row>
    <row r="1335" spans="1:20" x14ac:dyDescent="0.2">
      <c r="A1335" s="1">
        <v>20120518</v>
      </c>
      <c r="B1335" s="1" t="s">
        <v>5</v>
      </c>
      <c r="C1335" s="2">
        <v>79.02</v>
      </c>
      <c r="D1335" s="2">
        <v>79.290000000000006</v>
      </c>
      <c r="E1335" s="2">
        <v>79.430000000000007</v>
      </c>
      <c r="F1335" s="2">
        <v>78.989999999999995</v>
      </c>
      <c r="G1335" s="1" t="s">
        <v>6</v>
      </c>
      <c r="H1335" s="2">
        <f t="shared" si="220"/>
        <v>-0.26000000000000512</v>
      </c>
      <c r="I1335" s="3">
        <f t="shared" si="221"/>
        <v>-3.2795156407669666E-3</v>
      </c>
      <c r="K1335" s="4" t="str">
        <f t="shared" si="222"/>
        <v>'20120518',</v>
      </c>
      <c r="L1335" s="4" t="str">
        <f t="shared" si="223"/>
        <v>'USDJPY',</v>
      </c>
      <c r="M1335" s="4" t="str">
        <f t="shared" si="224"/>
        <v>79.02,</v>
      </c>
      <c r="N1335" s="4" t="str">
        <f t="shared" si="225"/>
        <v>79.29,</v>
      </c>
      <c r="O1335" s="4" t="str">
        <f t="shared" si="226"/>
        <v>79.43,</v>
      </c>
      <c r="P1335" s="4" t="str">
        <f t="shared" si="227"/>
        <v>78.99,</v>
      </c>
      <c r="Q1335" s="5" t="s">
        <v>10</v>
      </c>
      <c r="R1335" s="4" t="str">
        <f t="shared" si="228"/>
        <v>-0.26,</v>
      </c>
      <c r="S1335" s="4" t="str">
        <f t="shared" si="229"/>
        <v>-0.00328</v>
      </c>
      <c r="T1335" s="4" t="str">
        <f t="shared" si="230"/>
        <v>insert into FXRATE values ('20120518','USDJPY',79.02,79.29,79.43,78.99,null, -0.26,-0.00328);</v>
      </c>
    </row>
    <row r="1336" spans="1:20" x14ac:dyDescent="0.2">
      <c r="A1336" s="1">
        <v>20120521</v>
      </c>
      <c r="B1336" s="1" t="s">
        <v>5</v>
      </c>
      <c r="C1336" s="2">
        <v>79.290000000000006</v>
      </c>
      <c r="D1336" s="2">
        <v>79.099999999999994</v>
      </c>
      <c r="E1336" s="2">
        <v>79.41</v>
      </c>
      <c r="F1336" s="2">
        <v>79.08</v>
      </c>
      <c r="G1336" s="1" t="s">
        <v>6</v>
      </c>
      <c r="H1336" s="2">
        <f t="shared" si="220"/>
        <v>0.27000000000001023</v>
      </c>
      <c r="I1336" s="3">
        <f t="shared" si="221"/>
        <v>3.4168564920274646E-3</v>
      </c>
      <c r="K1336" s="4" t="str">
        <f t="shared" si="222"/>
        <v>'20120521',</v>
      </c>
      <c r="L1336" s="4" t="str">
        <f t="shared" si="223"/>
        <v>'USDJPY',</v>
      </c>
      <c r="M1336" s="4" t="str">
        <f t="shared" si="224"/>
        <v>79.29,</v>
      </c>
      <c r="N1336" s="4" t="str">
        <f t="shared" si="225"/>
        <v>79.1,</v>
      </c>
      <c r="O1336" s="4" t="str">
        <f t="shared" si="226"/>
        <v>79.41,</v>
      </c>
      <c r="P1336" s="4" t="str">
        <f t="shared" si="227"/>
        <v>79.08,</v>
      </c>
      <c r="Q1336" s="5" t="s">
        <v>10</v>
      </c>
      <c r="R1336" s="4" t="str">
        <f t="shared" si="228"/>
        <v>0.27,</v>
      </c>
      <c r="S1336" s="4" t="str">
        <f t="shared" si="229"/>
        <v>0.00342</v>
      </c>
      <c r="T1336" s="4" t="str">
        <f t="shared" si="230"/>
        <v>insert into FXRATE values ('20120521','USDJPY',79.29,79.1,79.41,79.08,null, 0.27,0.00342);</v>
      </c>
    </row>
    <row r="1337" spans="1:20" x14ac:dyDescent="0.2">
      <c r="A1337" s="1">
        <v>20120522</v>
      </c>
      <c r="B1337" s="1" t="s">
        <v>5</v>
      </c>
      <c r="C1337" s="2">
        <v>79.95</v>
      </c>
      <c r="D1337" s="2">
        <v>79.28</v>
      </c>
      <c r="E1337" s="2">
        <v>80.11</v>
      </c>
      <c r="F1337" s="2">
        <v>79.27</v>
      </c>
      <c r="G1337" s="1" t="s">
        <v>6</v>
      </c>
      <c r="H1337" s="2">
        <f t="shared" si="220"/>
        <v>0.65999999999999659</v>
      </c>
      <c r="I1337" s="3">
        <f t="shared" si="221"/>
        <v>8.3238743851683263E-3</v>
      </c>
      <c r="K1337" s="4" t="str">
        <f t="shared" si="222"/>
        <v>'20120522',</v>
      </c>
      <c r="L1337" s="4" t="str">
        <f t="shared" si="223"/>
        <v>'USDJPY',</v>
      </c>
      <c r="M1337" s="4" t="str">
        <f t="shared" si="224"/>
        <v>79.95,</v>
      </c>
      <c r="N1337" s="4" t="str">
        <f t="shared" si="225"/>
        <v>79.28,</v>
      </c>
      <c r="O1337" s="4" t="str">
        <f t="shared" si="226"/>
        <v>80.11,</v>
      </c>
      <c r="P1337" s="4" t="str">
        <f t="shared" si="227"/>
        <v>79.27,</v>
      </c>
      <c r="Q1337" s="5" t="s">
        <v>10</v>
      </c>
      <c r="R1337" s="4" t="str">
        <f t="shared" si="228"/>
        <v>0.66,</v>
      </c>
      <c r="S1337" s="4" t="str">
        <f t="shared" si="229"/>
        <v>0.00832</v>
      </c>
      <c r="T1337" s="4" t="str">
        <f t="shared" si="230"/>
        <v>insert into FXRATE values ('20120522','USDJPY',79.95,79.28,80.11,79.27,null, 0.66,0.00832);</v>
      </c>
    </row>
    <row r="1338" spans="1:20" x14ac:dyDescent="0.2">
      <c r="A1338" s="1">
        <v>20120523</v>
      </c>
      <c r="B1338" s="1" t="s">
        <v>5</v>
      </c>
      <c r="C1338" s="2">
        <v>79.44</v>
      </c>
      <c r="D1338" s="2">
        <v>79.97</v>
      </c>
      <c r="E1338" s="2">
        <v>80.06</v>
      </c>
      <c r="F1338" s="2">
        <v>79.209999999999994</v>
      </c>
      <c r="G1338" s="1" t="s">
        <v>6</v>
      </c>
      <c r="H1338" s="2">
        <f t="shared" si="220"/>
        <v>-0.51000000000000512</v>
      </c>
      <c r="I1338" s="3">
        <f t="shared" si="221"/>
        <v>-6.378986866791809E-3</v>
      </c>
      <c r="K1338" s="4" t="str">
        <f t="shared" si="222"/>
        <v>'20120523',</v>
      </c>
      <c r="L1338" s="4" t="str">
        <f t="shared" si="223"/>
        <v>'USDJPY',</v>
      </c>
      <c r="M1338" s="4" t="str">
        <f t="shared" si="224"/>
        <v>79.44,</v>
      </c>
      <c r="N1338" s="4" t="str">
        <f t="shared" si="225"/>
        <v>79.97,</v>
      </c>
      <c r="O1338" s="4" t="str">
        <f t="shared" si="226"/>
        <v>80.06,</v>
      </c>
      <c r="P1338" s="4" t="str">
        <f t="shared" si="227"/>
        <v>79.21,</v>
      </c>
      <c r="Q1338" s="5" t="s">
        <v>10</v>
      </c>
      <c r="R1338" s="4" t="str">
        <f t="shared" si="228"/>
        <v>-0.51,</v>
      </c>
      <c r="S1338" s="4" t="str">
        <f t="shared" si="229"/>
        <v>-0.00638</v>
      </c>
      <c r="T1338" s="4" t="str">
        <f t="shared" si="230"/>
        <v>insert into FXRATE values ('20120523','USDJPY',79.44,79.97,80.06,79.21,null, -0.51,-0.00638);</v>
      </c>
    </row>
    <row r="1339" spans="1:20" x14ac:dyDescent="0.2">
      <c r="A1339" s="1">
        <v>20120524</v>
      </c>
      <c r="B1339" s="1" t="s">
        <v>5</v>
      </c>
      <c r="C1339" s="2">
        <v>79.55</v>
      </c>
      <c r="D1339" s="2">
        <v>79.42</v>
      </c>
      <c r="E1339" s="2">
        <v>79.599999999999994</v>
      </c>
      <c r="F1339" s="2">
        <v>79.3</v>
      </c>
      <c r="G1339" s="1" t="s">
        <v>6</v>
      </c>
      <c r="H1339" s="2">
        <f t="shared" si="220"/>
        <v>0.10999999999999943</v>
      </c>
      <c r="I1339" s="3">
        <f t="shared" si="221"/>
        <v>1.3846928499496405E-3</v>
      </c>
      <c r="K1339" s="4" t="str">
        <f t="shared" si="222"/>
        <v>'20120524',</v>
      </c>
      <c r="L1339" s="4" t="str">
        <f t="shared" si="223"/>
        <v>'USDJPY',</v>
      </c>
      <c r="M1339" s="4" t="str">
        <f t="shared" si="224"/>
        <v>79.55,</v>
      </c>
      <c r="N1339" s="4" t="str">
        <f t="shared" si="225"/>
        <v>79.42,</v>
      </c>
      <c r="O1339" s="4" t="str">
        <f t="shared" si="226"/>
        <v>79.6,</v>
      </c>
      <c r="P1339" s="4" t="str">
        <f t="shared" si="227"/>
        <v>79.3,</v>
      </c>
      <c r="Q1339" s="5" t="s">
        <v>10</v>
      </c>
      <c r="R1339" s="4" t="str">
        <f t="shared" si="228"/>
        <v>0.11,</v>
      </c>
      <c r="S1339" s="4" t="str">
        <f t="shared" si="229"/>
        <v>0.00138</v>
      </c>
      <c r="T1339" s="4" t="str">
        <f t="shared" si="230"/>
        <v>insert into FXRATE values ('20120524','USDJPY',79.55,79.42,79.6,79.3,null, 0.11,0.00138);</v>
      </c>
    </row>
    <row r="1340" spans="1:20" x14ac:dyDescent="0.2">
      <c r="A1340" s="1">
        <v>20120525</v>
      </c>
      <c r="B1340" s="1" t="s">
        <v>5</v>
      </c>
      <c r="C1340" s="2">
        <v>79.61</v>
      </c>
      <c r="D1340" s="2">
        <v>79.540000000000006</v>
      </c>
      <c r="E1340" s="2">
        <v>79.790000000000006</v>
      </c>
      <c r="F1340" s="2">
        <v>79.489999999999995</v>
      </c>
      <c r="G1340" s="1" t="s">
        <v>6</v>
      </c>
      <c r="H1340" s="2">
        <f t="shared" si="220"/>
        <v>6.0000000000002274E-2</v>
      </c>
      <c r="I1340" s="3">
        <f t="shared" si="221"/>
        <v>7.5424261470775965E-4</v>
      </c>
      <c r="K1340" s="4" t="str">
        <f t="shared" si="222"/>
        <v>'20120525',</v>
      </c>
      <c r="L1340" s="4" t="str">
        <f t="shared" si="223"/>
        <v>'USDJPY',</v>
      </c>
      <c r="M1340" s="4" t="str">
        <f t="shared" si="224"/>
        <v>79.61,</v>
      </c>
      <c r="N1340" s="4" t="str">
        <f t="shared" si="225"/>
        <v>79.54,</v>
      </c>
      <c r="O1340" s="4" t="str">
        <f t="shared" si="226"/>
        <v>79.79,</v>
      </c>
      <c r="P1340" s="4" t="str">
        <f t="shared" si="227"/>
        <v>79.49,</v>
      </c>
      <c r="Q1340" s="5" t="s">
        <v>10</v>
      </c>
      <c r="R1340" s="4" t="str">
        <f t="shared" si="228"/>
        <v>0.06,</v>
      </c>
      <c r="S1340" s="4" t="str">
        <f t="shared" si="229"/>
        <v>0.00075</v>
      </c>
      <c r="T1340" s="4" t="str">
        <f t="shared" si="230"/>
        <v>insert into FXRATE values ('20120525','USDJPY',79.61,79.54,79.79,79.49,null, 0.06,0.00075);</v>
      </c>
    </row>
    <row r="1341" spans="1:20" x14ac:dyDescent="0.2">
      <c r="A1341" s="1">
        <v>20120528</v>
      </c>
      <c r="B1341" s="1" t="s">
        <v>5</v>
      </c>
      <c r="C1341" s="2">
        <v>79.459999999999994</v>
      </c>
      <c r="D1341" s="2">
        <v>79.61</v>
      </c>
      <c r="E1341" s="2">
        <v>79.62</v>
      </c>
      <c r="F1341" s="2">
        <v>79.33</v>
      </c>
      <c r="G1341" s="1" t="s">
        <v>6</v>
      </c>
      <c r="H1341" s="2">
        <f t="shared" si="220"/>
        <v>-0.15000000000000568</v>
      </c>
      <c r="I1341" s="3">
        <f t="shared" si="221"/>
        <v>-1.8841854038438095E-3</v>
      </c>
      <c r="K1341" s="4" t="str">
        <f t="shared" si="222"/>
        <v>'20120528',</v>
      </c>
      <c r="L1341" s="4" t="str">
        <f t="shared" si="223"/>
        <v>'USDJPY',</v>
      </c>
      <c r="M1341" s="4" t="str">
        <f t="shared" si="224"/>
        <v>79.46,</v>
      </c>
      <c r="N1341" s="4" t="str">
        <f t="shared" si="225"/>
        <v>79.61,</v>
      </c>
      <c r="O1341" s="4" t="str">
        <f t="shared" si="226"/>
        <v>79.62,</v>
      </c>
      <c r="P1341" s="4" t="str">
        <f t="shared" si="227"/>
        <v>79.33,</v>
      </c>
      <c r="Q1341" s="5" t="s">
        <v>10</v>
      </c>
      <c r="R1341" s="4" t="str">
        <f t="shared" si="228"/>
        <v>-0.15,</v>
      </c>
      <c r="S1341" s="4" t="str">
        <f t="shared" si="229"/>
        <v>-0.00188</v>
      </c>
      <c r="T1341" s="4" t="str">
        <f t="shared" si="230"/>
        <v>insert into FXRATE values ('20120528','USDJPY',79.46,79.61,79.62,79.33,null, -0.15,-0.00188);</v>
      </c>
    </row>
    <row r="1342" spans="1:20" x14ac:dyDescent="0.2">
      <c r="A1342" s="1">
        <v>20120529</v>
      </c>
      <c r="B1342" s="1" t="s">
        <v>5</v>
      </c>
      <c r="C1342" s="2">
        <v>79.48</v>
      </c>
      <c r="D1342" s="2">
        <v>79.459999999999994</v>
      </c>
      <c r="E1342" s="2">
        <v>79.61</v>
      </c>
      <c r="F1342" s="2">
        <v>79.37</v>
      </c>
      <c r="G1342" s="1" t="s">
        <v>6</v>
      </c>
      <c r="H1342" s="2">
        <f t="shared" si="220"/>
        <v>2.0000000000010232E-2</v>
      </c>
      <c r="I1342" s="3">
        <f t="shared" si="221"/>
        <v>2.5169896803435983E-4</v>
      </c>
      <c r="K1342" s="4" t="str">
        <f t="shared" si="222"/>
        <v>'20120529',</v>
      </c>
      <c r="L1342" s="4" t="str">
        <f t="shared" si="223"/>
        <v>'USDJPY',</v>
      </c>
      <c r="M1342" s="4" t="str">
        <f t="shared" si="224"/>
        <v>79.48,</v>
      </c>
      <c r="N1342" s="4" t="str">
        <f t="shared" si="225"/>
        <v>79.46,</v>
      </c>
      <c r="O1342" s="4" t="str">
        <f t="shared" si="226"/>
        <v>79.61,</v>
      </c>
      <c r="P1342" s="4" t="str">
        <f t="shared" si="227"/>
        <v>79.37,</v>
      </c>
      <c r="Q1342" s="5" t="s">
        <v>10</v>
      </c>
      <c r="R1342" s="4" t="str">
        <f t="shared" si="228"/>
        <v>0.02,</v>
      </c>
      <c r="S1342" s="4" t="str">
        <f t="shared" si="229"/>
        <v>0.00025</v>
      </c>
      <c r="T1342" s="4" t="str">
        <f t="shared" si="230"/>
        <v>insert into FXRATE values ('20120529','USDJPY',79.48,79.46,79.61,79.37,null, 0.02,0.00025);</v>
      </c>
    </row>
    <row r="1343" spans="1:20" x14ac:dyDescent="0.2">
      <c r="A1343" s="1">
        <v>20120530</v>
      </c>
      <c r="B1343" s="1" t="s">
        <v>5</v>
      </c>
      <c r="C1343" s="2">
        <v>79.040000000000006</v>
      </c>
      <c r="D1343" s="2">
        <v>79.5</v>
      </c>
      <c r="E1343" s="2">
        <v>79.53</v>
      </c>
      <c r="F1343" s="2">
        <v>78.86</v>
      </c>
      <c r="G1343" s="1" t="s">
        <v>6</v>
      </c>
      <c r="H1343" s="2">
        <f t="shared" si="220"/>
        <v>-0.43999999999999773</v>
      </c>
      <c r="I1343" s="3">
        <f t="shared" si="221"/>
        <v>-5.5359838953195481E-3</v>
      </c>
      <c r="K1343" s="4" t="str">
        <f t="shared" si="222"/>
        <v>'20120530',</v>
      </c>
      <c r="L1343" s="4" t="str">
        <f t="shared" si="223"/>
        <v>'USDJPY',</v>
      </c>
      <c r="M1343" s="4" t="str">
        <f t="shared" si="224"/>
        <v>79.04,</v>
      </c>
      <c r="N1343" s="4" t="str">
        <f t="shared" si="225"/>
        <v>79.5,</v>
      </c>
      <c r="O1343" s="4" t="str">
        <f t="shared" si="226"/>
        <v>79.53,</v>
      </c>
      <c r="P1343" s="4" t="str">
        <f t="shared" si="227"/>
        <v>78.86,</v>
      </c>
      <c r="Q1343" s="5" t="s">
        <v>10</v>
      </c>
      <c r="R1343" s="4" t="str">
        <f t="shared" si="228"/>
        <v>-0.44,</v>
      </c>
      <c r="S1343" s="4" t="str">
        <f t="shared" si="229"/>
        <v>-0.00554</v>
      </c>
      <c r="T1343" s="4" t="str">
        <f t="shared" si="230"/>
        <v>insert into FXRATE values ('20120530','USDJPY',79.04,79.5,79.53,78.86,null, -0.44,-0.00554);</v>
      </c>
    </row>
    <row r="1344" spans="1:20" x14ac:dyDescent="0.2">
      <c r="A1344" s="1">
        <v>20120531</v>
      </c>
      <c r="B1344" s="1" t="s">
        <v>5</v>
      </c>
      <c r="C1344" s="2">
        <v>78.3</v>
      </c>
      <c r="D1344" s="2">
        <v>79.08</v>
      </c>
      <c r="E1344" s="2">
        <v>79.09</v>
      </c>
      <c r="F1344" s="2">
        <v>78.180000000000007</v>
      </c>
      <c r="G1344" s="1" t="s">
        <v>6</v>
      </c>
      <c r="H1344" s="2">
        <f t="shared" si="220"/>
        <v>-0.74000000000000909</v>
      </c>
      <c r="I1344" s="3">
        <f t="shared" si="221"/>
        <v>-9.3623481781377662E-3</v>
      </c>
      <c r="K1344" s="4" t="str">
        <f t="shared" si="222"/>
        <v>'20120531',</v>
      </c>
      <c r="L1344" s="4" t="str">
        <f t="shared" si="223"/>
        <v>'USDJPY',</v>
      </c>
      <c r="M1344" s="4" t="str">
        <f t="shared" si="224"/>
        <v>78.3,</v>
      </c>
      <c r="N1344" s="4" t="str">
        <f t="shared" si="225"/>
        <v>79.08,</v>
      </c>
      <c r="O1344" s="4" t="str">
        <f t="shared" si="226"/>
        <v>79.09,</v>
      </c>
      <c r="P1344" s="4" t="str">
        <f t="shared" si="227"/>
        <v>78.18,</v>
      </c>
      <c r="Q1344" s="5" t="s">
        <v>10</v>
      </c>
      <c r="R1344" s="4" t="str">
        <f t="shared" si="228"/>
        <v>-0.74,</v>
      </c>
      <c r="S1344" s="4" t="str">
        <f t="shared" si="229"/>
        <v>-0.00936</v>
      </c>
      <c r="T1344" s="4" t="str">
        <f t="shared" si="230"/>
        <v>insert into FXRATE values ('20120531','USDJPY',78.3,79.08,79.09,78.18,null, -0.74,-0.00936);</v>
      </c>
    </row>
    <row r="1345" spans="1:20" x14ac:dyDescent="0.2">
      <c r="A1345" s="1">
        <v>20120601</v>
      </c>
      <c r="B1345" s="1" t="s">
        <v>5</v>
      </c>
      <c r="C1345" s="2">
        <v>78.06</v>
      </c>
      <c r="D1345" s="2">
        <v>78.33</v>
      </c>
      <c r="E1345" s="2">
        <v>78.680000000000007</v>
      </c>
      <c r="F1345" s="2">
        <v>77.569999999999993</v>
      </c>
      <c r="G1345" s="1" t="s">
        <v>6</v>
      </c>
      <c r="H1345" s="2">
        <f t="shared" si="220"/>
        <v>-0.23999999999999488</v>
      </c>
      <c r="I1345" s="3">
        <f t="shared" si="221"/>
        <v>-3.0651340996167929E-3</v>
      </c>
      <c r="K1345" s="4" t="str">
        <f t="shared" si="222"/>
        <v>'20120601',</v>
      </c>
      <c r="L1345" s="4" t="str">
        <f t="shared" si="223"/>
        <v>'USDJPY',</v>
      </c>
      <c r="M1345" s="4" t="str">
        <f t="shared" si="224"/>
        <v>78.06,</v>
      </c>
      <c r="N1345" s="4" t="str">
        <f t="shared" si="225"/>
        <v>78.33,</v>
      </c>
      <c r="O1345" s="4" t="str">
        <f t="shared" si="226"/>
        <v>78.68,</v>
      </c>
      <c r="P1345" s="4" t="str">
        <f t="shared" si="227"/>
        <v>77.57,</v>
      </c>
      <c r="Q1345" s="5" t="s">
        <v>10</v>
      </c>
      <c r="R1345" s="4" t="str">
        <f t="shared" si="228"/>
        <v>-0.24,</v>
      </c>
      <c r="S1345" s="4" t="str">
        <f t="shared" si="229"/>
        <v>-0.00307</v>
      </c>
      <c r="T1345" s="4" t="str">
        <f t="shared" si="230"/>
        <v>insert into FXRATE values ('20120601','USDJPY',78.06,78.33,78.68,77.57,null, -0.24,-0.00307);</v>
      </c>
    </row>
    <row r="1346" spans="1:20" x14ac:dyDescent="0.2">
      <c r="A1346" s="1">
        <v>20120604</v>
      </c>
      <c r="B1346" s="1" t="s">
        <v>5</v>
      </c>
      <c r="C1346" s="2">
        <v>78.319999999999993</v>
      </c>
      <c r="D1346" s="2">
        <v>78.260000000000005</v>
      </c>
      <c r="E1346" s="2">
        <v>78.41</v>
      </c>
      <c r="F1346" s="2">
        <v>77.98</v>
      </c>
      <c r="G1346" s="1" t="s">
        <v>6</v>
      </c>
      <c r="H1346" s="2">
        <f t="shared" si="220"/>
        <v>0.25999999999999091</v>
      </c>
      <c r="I1346" s="3">
        <f t="shared" si="221"/>
        <v>3.3307712016396479E-3</v>
      </c>
      <c r="K1346" s="4" t="str">
        <f t="shared" si="222"/>
        <v>'20120604',</v>
      </c>
      <c r="L1346" s="4" t="str">
        <f t="shared" si="223"/>
        <v>'USDJPY',</v>
      </c>
      <c r="M1346" s="4" t="str">
        <f t="shared" si="224"/>
        <v>78.32,</v>
      </c>
      <c r="N1346" s="4" t="str">
        <f t="shared" si="225"/>
        <v>78.26,</v>
      </c>
      <c r="O1346" s="4" t="str">
        <f t="shared" si="226"/>
        <v>78.41,</v>
      </c>
      <c r="P1346" s="4" t="str">
        <f t="shared" si="227"/>
        <v>77.98,</v>
      </c>
      <c r="Q1346" s="5" t="s">
        <v>10</v>
      </c>
      <c r="R1346" s="4" t="str">
        <f t="shared" si="228"/>
        <v>0.26,</v>
      </c>
      <c r="S1346" s="4" t="str">
        <f t="shared" si="229"/>
        <v>0.00333</v>
      </c>
      <c r="T1346" s="4" t="str">
        <f t="shared" si="230"/>
        <v>insert into FXRATE values ('20120604','USDJPY',78.32,78.26,78.41,77.98,null, 0.26,0.00333);</v>
      </c>
    </row>
    <row r="1347" spans="1:20" x14ac:dyDescent="0.2">
      <c r="A1347" s="1">
        <v>20120605</v>
      </c>
      <c r="B1347" s="1" t="s">
        <v>5</v>
      </c>
      <c r="C1347" s="2">
        <v>78.73</v>
      </c>
      <c r="D1347" s="2">
        <v>78.349999999999994</v>
      </c>
      <c r="E1347" s="2">
        <v>78.930000000000007</v>
      </c>
      <c r="F1347" s="2">
        <v>78.099999999999994</v>
      </c>
      <c r="G1347" s="1" t="s">
        <v>6</v>
      </c>
      <c r="H1347" s="2">
        <f t="shared" si="220"/>
        <v>0.4100000000000108</v>
      </c>
      <c r="I1347" s="3">
        <f t="shared" si="221"/>
        <v>5.234933605720261E-3</v>
      </c>
      <c r="K1347" s="4" t="str">
        <f t="shared" si="222"/>
        <v>'20120605',</v>
      </c>
      <c r="L1347" s="4" t="str">
        <f t="shared" si="223"/>
        <v>'USDJPY',</v>
      </c>
      <c r="M1347" s="4" t="str">
        <f t="shared" si="224"/>
        <v>78.73,</v>
      </c>
      <c r="N1347" s="4" t="str">
        <f t="shared" si="225"/>
        <v>78.35,</v>
      </c>
      <c r="O1347" s="4" t="str">
        <f t="shared" si="226"/>
        <v>78.93,</v>
      </c>
      <c r="P1347" s="4" t="str">
        <f t="shared" si="227"/>
        <v>78.1,</v>
      </c>
      <c r="Q1347" s="5" t="s">
        <v>10</v>
      </c>
      <c r="R1347" s="4" t="str">
        <f t="shared" si="228"/>
        <v>0.41,</v>
      </c>
      <c r="S1347" s="4" t="str">
        <f t="shared" si="229"/>
        <v>0.00523</v>
      </c>
      <c r="T1347" s="4" t="str">
        <f t="shared" si="230"/>
        <v>insert into FXRATE values ('20120605','USDJPY',78.73,78.35,78.93,78.1,null, 0.41,0.00523);</v>
      </c>
    </row>
    <row r="1348" spans="1:20" x14ac:dyDescent="0.2">
      <c r="A1348" s="1">
        <v>20120606</v>
      </c>
      <c r="B1348" s="1" t="s">
        <v>5</v>
      </c>
      <c r="C1348" s="2">
        <v>79.17</v>
      </c>
      <c r="D1348" s="2">
        <v>78.75</v>
      </c>
      <c r="E1348" s="2">
        <v>79.239999999999995</v>
      </c>
      <c r="F1348" s="2">
        <v>78.599999999999994</v>
      </c>
      <c r="G1348" s="1" t="s">
        <v>6</v>
      </c>
      <c r="H1348" s="2">
        <f t="shared" ref="H1348:H1411" si="231">C1348-C1347</f>
        <v>0.43999999999999773</v>
      </c>
      <c r="I1348" s="3">
        <f t="shared" ref="I1348:I1411" si="232">(C1348-C1347)/C1347</f>
        <v>5.5887209450018764E-3</v>
      </c>
      <c r="K1348" s="4" t="str">
        <f t="shared" ref="K1348:K1411" si="233">"'"&amp;A1348&amp;"',"</f>
        <v>'20120606',</v>
      </c>
      <c r="L1348" s="4" t="str">
        <f t="shared" ref="L1348:L1411" si="234">"'"&amp;B1348&amp;"',"</f>
        <v>'USDJPY',</v>
      </c>
      <c r="M1348" s="4" t="str">
        <f t="shared" ref="M1348:M1411" si="235">""&amp;C1348&amp;","</f>
        <v>79.17,</v>
      </c>
      <c r="N1348" s="4" t="str">
        <f t="shared" ref="N1348:N1411" si="236">""&amp;D1348&amp;","</f>
        <v>78.75,</v>
      </c>
      <c r="O1348" s="4" t="str">
        <f t="shared" ref="O1348:O1411" si="237">""&amp;E1348&amp;","</f>
        <v>79.24,</v>
      </c>
      <c r="P1348" s="4" t="str">
        <f t="shared" ref="P1348:P1411" si="238">""&amp;F1348&amp;","</f>
        <v>78.6,</v>
      </c>
      <c r="Q1348" s="5" t="s">
        <v>10</v>
      </c>
      <c r="R1348" s="4" t="str">
        <f t="shared" ref="R1348:R1411" si="239">""&amp;ROUND(H1348, 5)&amp;","</f>
        <v>0.44,</v>
      </c>
      <c r="S1348" s="4" t="str">
        <f t="shared" ref="S1348:S1411" si="240">""&amp;ROUND(I1348,5)&amp;""</f>
        <v>0.00559</v>
      </c>
      <c r="T1348" s="4" t="str">
        <f t="shared" ref="T1348:T1411" si="241">"insert into FXRATE values ("&amp;K1348&amp;L1348&amp;M1348&amp;N1348&amp;O1348&amp;P1348&amp;Q1348&amp;R1348&amp;S1348&amp;");"</f>
        <v>insert into FXRATE values ('20120606','USDJPY',79.17,78.75,79.24,78.6,null, 0.44,0.00559);</v>
      </c>
    </row>
    <row r="1349" spans="1:20" x14ac:dyDescent="0.2">
      <c r="A1349" s="1">
        <v>20120607</v>
      </c>
      <c r="B1349" s="1" t="s">
        <v>5</v>
      </c>
      <c r="C1349" s="2">
        <v>79.63</v>
      </c>
      <c r="D1349" s="2">
        <v>79.17</v>
      </c>
      <c r="E1349" s="2">
        <v>79.760000000000005</v>
      </c>
      <c r="F1349" s="2">
        <v>79.17</v>
      </c>
      <c r="G1349" s="1" t="s">
        <v>6</v>
      </c>
      <c r="H1349" s="2">
        <f t="shared" si="231"/>
        <v>0.45999999999999375</v>
      </c>
      <c r="I1349" s="3">
        <f t="shared" si="232"/>
        <v>5.8102816723505585E-3</v>
      </c>
      <c r="K1349" s="4" t="str">
        <f t="shared" si="233"/>
        <v>'20120607',</v>
      </c>
      <c r="L1349" s="4" t="str">
        <f t="shared" si="234"/>
        <v>'USDJPY',</v>
      </c>
      <c r="M1349" s="4" t="str">
        <f t="shared" si="235"/>
        <v>79.63,</v>
      </c>
      <c r="N1349" s="4" t="str">
        <f t="shared" si="236"/>
        <v>79.17,</v>
      </c>
      <c r="O1349" s="4" t="str">
        <f t="shared" si="237"/>
        <v>79.76,</v>
      </c>
      <c r="P1349" s="4" t="str">
        <f t="shared" si="238"/>
        <v>79.17,</v>
      </c>
      <c r="Q1349" s="5" t="s">
        <v>10</v>
      </c>
      <c r="R1349" s="4" t="str">
        <f t="shared" si="239"/>
        <v>0.46,</v>
      </c>
      <c r="S1349" s="4" t="str">
        <f t="shared" si="240"/>
        <v>0.00581</v>
      </c>
      <c r="T1349" s="4" t="str">
        <f t="shared" si="241"/>
        <v>insert into FXRATE values ('20120607','USDJPY',79.63,79.17,79.76,79.17,null, 0.46,0.00581);</v>
      </c>
    </row>
    <row r="1350" spans="1:20" x14ac:dyDescent="0.2">
      <c r="A1350" s="1">
        <v>20120608</v>
      </c>
      <c r="B1350" s="1" t="s">
        <v>5</v>
      </c>
      <c r="C1350" s="2">
        <v>79.36</v>
      </c>
      <c r="D1350" s="2">
        <v>79.64</v>
      </c>
      <c r="E1350" s="2">
        <v>79.72</v>
      </c>
      <c r="F1350" s="2">
        <v>79.11</v>
      </c>
      <c r="G1350" s="1" t="s">
        <v>6</v>
      </c>
      <c r="H1350" s="2">
        <f t="shared" si="231"/>
        <v>-0.26999999999999602</v>
      </c>
      <c r="I1350" s="3">
        <f t="shared" si="232"/>
        <v>-3.390681903805049E-3</v>
      </c>
      <c r="K1350" s="4" t="str">
        <f t="shared" si="233"/>
        <v>'20120608',</v>
      </c>
      <c r="L1350" s="4" t="str">
        <f t="shared" si="234"/>
        <v>'USDJPY',</v>
      </c>
      <c r="M1350" s="4" t="str">
        <f t="shared" si="235"/>
        <v>79.36,</v>
      </c>
      <c r="N1350" s="4" t="str">
        <f t="shared" si="236"/>
        <v>79.64,</v>
      </c>
      <c r="O1350" s="4" t="str">
        <f t="shared" si="237"/>
        <v>79.72,</v>
      </c>
      <c r="P1350" s="4" t="str">
        <f t="shared" si="238"/>
        <v>79.11,</v>
      </c>
      <c r="Q1350" s="5" t="s">
        <v>10</v>
      </c>
      <c r="R1350" s="4" t="str">
        <f t="shared" si="239"/>
        <v>-0.27,</v>
      </c>
      <c r="S1350" s="4" t="str">
        <f t="shared" si="240"/>
        <v>-0.00339</v>
      </c>
      <c r="T1350" s="4" t="str">
        <f t="shared" si="241"/>
        <v>insert into FXRATE values ('20120608','USDJPY',79.36,79.64,79.72,79.11,null, -0.27,-0.00339);</v>
      </c>
    </row>
    <row r="1351" spans="1:20" x14ac:dyDescent="0.2">
      <c r="A1351" s="1">
        <v>20120611</v>
      </c>
      <c r="B1351" s="1" t="s">
        <v>5</v>
      </c>
      <c r="C1351" s="2">
        <v>79.44</v>
      </c>
      <c r="D1351" s="2">
        <v>79.459999999999994</v>
      </c>
      <c r="E1351" s="2">
        <v>79.69</v>
      </c>
      <c r="F1351" s="2">
        <v>79.349999999999994</v>
      </c>
      <c r="G1351" s="1" t="s">
        <v>6</v>
      </c>
      <c r="H1351" s="2">
        <f t="shared" si="231"/>
        <v>7.9999999999998295E-2</v>
      </c>
      <c r="I1351" s="3">
        <f t="shared" si="232"/>
        <v>1.0080645161290108E-3</v>
      </c>
      <c r="K1351" s="4" t="str">
        <f t="shared" si="233"/>
        <v>'20120611',</v>
      </c>
      <c r="L1351" s="4" t="str">
        <f t="shared" si="234"/>
        <v>'USDJPY',</v>
      </c>
      <c r="M1351" s="4" t="str">
        <f t="shared" si="235"/>
        <v>79.44,</v>
      </c>
      <c r="N1351" s="4" t="str">
        <f t="shared" si="236"/>
        <v>79.46,</v>
      </c>
      <c r="O1351" s="4" t="str">
        <f t="shared" si="237"/>
        <v>79.69,</v>
      </c>
      <c r="P1351" s="4" t="str">
        <f t="shared" si="238"/>
        <v>79.35,</v>
      </c>
      <c r="Q1351" s="5" t="s">
        <v>10</v>
      </c>
      <c r="R1351" s="4" t="str">
        <f t="shared" si="239"/>
        <v>0.08,</v>
      </c>
      <c r="S1351" s="4" t="str">
        <f t="shared" si="240"/>
        <v>0.00101</v>
      </c>
      <c r="T1351" s="4" t="str">
        <f t="shared" si="241"/>
        <v>insert into FXRATE values ('20120611','USDJPY',79.44,79.46,79.69,79.35,null, 0.08,0.00101);</v>
      </c>
    </row>
    <row r="1352" spans="1:20" x14ac:dyDescent="0.2">
      <c r="A1352" s="1">
        <v>20120612</v>
      </c>
      <c r="B1352" s="1" t="s">
        <v>5</v>
      </c>
      <c r="C1352" s="2">
        <v>79.5</v>
      </c>
      <c r="D1352" s="2">
        <v>79.430000000000007</v>
      </c>
      <c r="E1352" s="2">
        <v>79.66</v>
      </c>
      <c r="F1352" s="2">
        <v>79.17</v>
      </c>
      <c r="G1352" s="1" t="s">
        <v>6</v>
      </c>
      <c r="H1352" s="2">
        <f t="shared" si="231"/>
        <v>6.0000000000002274E-2</v>
      </c>
      <c r="I1352" s="3">
        <f t="shared" si="232"/>
        <v>7.5528700906347273E-4</v>
      </c>
      <c r="K1352" s="4" t="str">
        <f t="shared" si="233"/>
        <v>'20120612',</v>
      </c>
      <c r="L1352" s="4" t="str">
        <f t="shared" si="234"/>
        <v>'USDJPY',</v>
      </c>
      <c r="M1352" s="4" t="str">
        <f t="shared" si="235"/>
        <v>79.5,</v>
      </c>
      <c r="N1352" s="4" t="str">
        <f t="shared" si="236"/>
        <v>79.43,</v>
      </c>
      <c r="O1352" s="4" t="str">
        <f t="shared" si="237"/>
        <v>79.66,</v>
      </c>
      <c r="P1352" s="4" t="str">
        <f t="shared" si="238"/>
        <v>79.17,</v>
      </c>
      <c r="Q1352" s="5" t="s">
        <v>10</v>
      </c>
      <c r="R1352" s="4" t="str">
        <f t="shared" si="239"/>
        <v>0.06,</v>
      </c>
      <c r="S1352" s="4" t="str">
        <f t="shared" si="240"/>
        <v>0.00076</v>
      </c>
      <c r="T1352" s="4" t="str">
        <f t="shared" si="241"/>
        <v>insert into FXRATE values ('20120612','USDJPY',79.5,79.43,79.66,79.17,null, 0.06,0.00076);</v>
      </c>
    </row>
    <row r="1353" spans="1:20" x14ac:dyDescent="0.2">
      <c r="A1353" s="1">
        <v>20120613</v>
      </c>
      <c r="B1353" s="1" t="s">
        <v>5</v>
      </c>
      <c r="C1353" s="2">
        <v>79.45</v>
      </c>
      <c r="D1353" s="2">
        <v>79.53</v>
      </c>
      <c r="E1353" s="2">
        <v>79.709999999999994</v>
      </c>
      <c r="F1353" s="2">
        <v>79.3</v>
      </c>
      <c r="G1353" s="1" t="s">
        <v>6</v>
      </c>
      <c r="H1353" s="2">
        <f t="shared" si="231"/>
        <v>-4.9999999999997158E-2</v>
      </c>
      <c r="I1353" s="3">
        <f t="shared" si="232"/>
        <v>-6.2893081761002719E-4</v>
      </c>
      <c r="K1353" s="4" t="str">
        <f t="shared" si="233"/>
        <v>'20120613',</v>
      </c>
      <c r="L1353" s="4" t="str">
        <f t="shared" si="234"/>
        <v>'USDJPY',</v>
      </c>
      <c r="M1353" s="4" t="str">
        <f t="shared" si="235"/>
        <v>79.45,</v>
      </c>
      <c r="N1353" s="4" t="str">
        <f t="shared" si="236"/>
        <v>79.53,</v>
      </c>
      <c r="O1353" s="4" t="str">
        <f t="shared" si="237"/>
        <v>79.71,</v>
      </c>
      <c r="P1353" s="4" t="str">
        <f t="shared" si="238"/>
        <v>79.3,</v>
      </c>
      <c r="Q1353" s="5" t="s">
        <v>10</v>
      </c>
      <c r="R1353" s="4" t="str">
        <f t="shared" si="239"/>
        <v>-0.05,</v>
      </c>
      <c r="S1353" s="4" t="str">
        <f t="shared" si="240"/>
        <v>-0.00063</v>
      </c>
      <c r="T1353" s="4" t="str">
        <f t="shared" si="241"/>
        <v>insert into FXRATE values ('20120613','USDJPY',79.45,79.53,79.71,79.3,null, -0.05,-0.00063);</v>
      </c>
    </row>
    <row r="1354" spans="1:20" x14ac:dyDescent="0.2">
      <c r="A1354" s="1">
        <v>20120614</v>
      </c>
      <c r="B1354" s="1" t="s">
        <v>5</v>
      </c>
      <c r="C1354" s="2">
        <v>79.34</v>
      </c>
      <c r="D1354" s="2">
        <v>79.45</v>
      </c>
      <c r="E1354" s="2">
        <v>79.45</v>
      </c>
      <c r="F1354" s="2">
        <v>79.16</v>
      </c>
      <c r="G1354" s="1" t="s">
        <v>6</v>
      </c>
      <c r="H1354" s="2">
        <f t="shared" si="231"/>
        <v>-0.10999999999999943</v>
      </c>
      <c r="I1354" s="3">
        <f t="shared" si="232"/>
        <v>-1.3845185651352981E-3</v>
      </c>
      <c r="K1354" s="4" t="str">
        <f t="shared" si="233"/>
        <v>'20120614',</v>
      </c>
      <c r="L1354" s="4" t="str">
        <f t="shared" si="234"/>
        <v>'USDJPY',</v>
      </c>
      <c r="M1354" s="4" t="str">
        <f t="shared" si="235"/>
        <v>79.34,</v>
      </c>
      <c r="N1354" s="4" t="str">
        <f t="shared" si="236"/>
        <v>79.45,</v>
      </c>
      <c r="O1354" s="4" t="str">
        <f t="shared" si="237"/>
        <v>79.45,</v>
      </c>
      <c r="P1354" s="4" t="str">
        <f t="shared" si="238"/>
        <v>79.16,</v>
      </c>
      <c r="Q1354" s="5" t="s">
        <v>10</v>
      </c>
      <c r="R1354" s="4" t="str">
        <f t="shared" si="239"/>
        <v>-0.11,</v>
      </c>
      <c r="S1354" s="4" t="str">
        <f t="shared" si="240"/>
        <v>-0.00138</v>
      </c>
      <c r="T1354" s="4" t="str">
        <f t="shared" si="241"/>
        <v>insert into FXRATE values ('20120614','USDJPY',79.34,79.45,79.45,79.16,null, -0.11,-0.00138);</v>
      </c>
    </row>
    <row r="1355" spans="1:20" x14ac:dyDescent="0.2">
      <c r="A1355" s="1">
        <v>20120615</v>
      </c>
      <c r="B1355" s="1" t="s">
        <v>5</v>
      </c>
      <c r="C1355" s="2">
        <v>78.680000000000007</v>
      </c>
      <c r="D1355" s="2">
        <v>79.37</v>
      </c>
      <c r="E1355" s="2">
        <v>79.48</v>
      </c>
      <c r="F1355" s="2">
        <v>78.599999999999994</v>
      </c>
      <c r="G1355" s="1" t="s">
        <v>6</v>
      </c>
      <c r="H1355" s="2">
        <f t="shared" si="231"/>
        <v>-0.65999999999999659</v>
      </c>
      <c r="I1355" s="3">
        <f t="shared" si="232"/>
        <v>-8.3186286866649434E-3</v>
      </c>
      <c r="K1355" s="4" t="str">
        <f t="shared" si="233"/>
        <v>'20120615',</v>
      </c>
      <c r="L1355" s="4" t="str">
        <f t="shared" si="234"/>
        <v>'USDJPY',</v>
      </c>
      <c r="M1355" s="4" t="str">
        <f t="shared" si="235"/>
        <v>78.68,</v>
      </c>
      <c r="N1355" s="4" t="str">
        <f t="shared" si="236"/>
        <v>79.37,</v>
      </c>
      <c r="O1355" s="4" t="str">
        <f t="shared" si="237"/>
        <v>79.48,</v>
      </c>
      <c r="P1355" s="4" t="str">
        <f t="shared" si="238"/>
        <v>78.6,</v>
      </c>
      <c r="Q1355" s="5" t="s">
        <v>10</v>
      </c>
      <c r="R1355" s="4" t="str">
        <f t="shared" si="239"/>
        <v>-0.66,</v>
      </c>
      <c r="S1355" s="4" t="str">
        <f t="shared" si="240"/>
        <v>-0.00832</v>
      </c>
      <c r="T1355" s="4" t="str">
        <f t="shared" si="241"/>
        <v>insert into FXRATE values ('20120615','USDJPY',78.68,79.37,79.48,78.6,null, -0.66,-0.00832);</v>
      </c>
    </row>
    <row r="1356" spans="1:20" x14ac:dyDescent="0.2">
      <c r="A1356" s="1">
        <v>20120618</v>
      </c>
      <c r="B1356" s="1" t="s">
        <v>5</v>
      </c>
      <c r="C1356" s="2">
        <v>79.069999999999993</v>
      </c>
      <c r="D1356" s="2">
        <v>78.97</v>
      </c>
      <c r="E1356" s="2">
        <v>79.27</v>
      </c>
      <c r="F1356" s="2">
        <v>78.86</v>
      </c>
      <c r="G1356" s="1" t="s">
        <v>6</v>
      </c>
      <c r="H1356" s="2">
        <f t="shared" si="231"/>
        <v>0.38999999999998636</v>
      </c>
      <c r="I1356" s="3">
        <f t="shared" si="232"/>
        <v>4.9567869852565625E-3</v>
      </c>
      <c r="K1356" s="4" t="str">
        <f t="shared" si="233"/>
        <v>'20120618',</v>
      </c>
      <c r="L1356" s="4" t="str">
        <f t="shared" si="234"/>
        <v>'USDJPY',</v>
      </c>
      <c r="M1356" s="4" t="str">
        <f t="shared" si="235"/>
        <v>79.07,</v>
      </c>
      <c r="N1356" s="4" t="str">
        <f t="shared" si="236"/>
        <v>78.97,</v>
      </c>
      <c r="O1356" s="4" t="str">
        <f t="shared" si="237"/>
        <v>79.27,</v>
      </c>
      <c r="P1356" s="4" t="str">
        <f t="shared" si="238"/>
        <v>78.86,</v>
      </c>
      <c r="Q1356" s="5" t="s">
        <v>10</v>
      </c>
      <c r="R1356" s="4" t="str">
        <f t="shared" si="239"/>
        <v>0.39,</v>
      </c>
      <c r="S1356" s="4" t="str">
        <f t="shared" si="240"/>
        <v>0.00496</v>
      </c>
      <c r="T1356" s="4" t="str">
        <f t="shared" si="241"/>
        <v>insert into FXRATE values ('20120618','USDJPY',79.07,78.97,79.27,78.86,null, 0.39,0.00496);</v>
      </c>
    </row>
    <row r="1357" spans="1:20" x14ac:dyDescent="0.2">
      <c r="A1357" s="1">
        <v>20120619</v>
      </c>
      <c r="B1357" s="1" t="s">
        <v>5</v>
      </c>
      <c r="C1357" s="2">
        <v>78.930000000000007</v>
      </c>
      <c r="D1357" s="2">
        <v>79.069999999999993</v>
      </c>
      <c r="E1357" s="2">
        <v>79.09</v>
      </c>
      <c r="F1357" s="2">
        <v>78.84</v>
      </c>
      <c r="G1357" s="1" t="s">
        <v>6</v>
      </c>
      <c r="H1357" s="2">
        <f t="shared" si="231"/>
        <v>-0.13999999999998636</v>
      </c>
      <c r="I1357" s="3">
        <f t="shared" si="232"/>
        <v>-1.770583027696805E-3</v>
      </c>
      <c r="K1357" s="4" t="str">
        <f t="shared" si="233"/>
        <v>'20120619',</v>
      </c>
      <c r="L1357" s="4" t="str">
        <f t="shared" si="234"/>
        <v>'USDJPY',</v>
      </c>
      <c r="M1357" s="4" t="str">
        <f t="shared" si="235"/>
        <v>78.93,</v>
      </c>
      <c r="N1357" s="4" t="str">
        <f t="shared" si="236"/>
        <v>79.07,</v>
      </c>
      <c r="O1357" s="4" t="str">
        <f t="shared" si="237"/>
        <v>79.09,</v>
      </c>
      <c r="P1357" s="4" t="str">
        <f t="shared" si="238"/>
        <v>78.84,</v>
      </c>
      <c r="Q1357" s="5" t="s">
        <v>10</v>
      </c>
      <c r="R1357" s="4" t="str">
        <f t="shared" si="239"/>
        <v>-0.14,</v>
      </c>
      <c r="S1357" s="4" t="str">
        <f t="shared" si="240"/>
        <v>-0.00177</v>
      </c>
      <c r="T1357" s="4" t="str">
        <f t="shared" si="241"/>
        <v>insert into FXRATE values ('20120619','USDJPY',78.93,79.07,79.09,78.84,null, -0.14,-0.00177);</v>
      </c>
    </row>
    <row r="1358" spans="1:20" x14ac:dyDescent="0.2">
      <c r="A1358" s="1">
        <v>20120620</v>
      </c>
      <c r="B1358" s="1" t="s">
        <v>5</v>
      </c>
      <c r="C1358" s="2">
        <v>79.52</v>
      </c>
      <c r="D1358" s="2">
        <v>78.92</v>
      </c>
      <c r="E1358" s="2">
        <v>79.66</v>
      </c>
      <c r="F1358" s="2">
        <v>78.790000000000006</v>
      </c>
      <c r="G1358" s="1" t="s">
        <v>6</v>
      </c>
      <c r="H1358" s="2">
        <f t="shared" si="231"/>
        <v>0.5899999999999892</v>
      </c>
      <c r="I1358" s="3">
        <f t="shared" si="232"/>
        <v>7.474977828455456E-3</v>
      </c>
      <c r="K1358" s="4" t="str">
        <f t="shared" si="233"/>
        <v>'20120620',</v>
      </c>
      <c r="L1358" s="4" t="str">
        <f t="shared" si="234"/>
        <v>'USDJPY',</v>
      </c>
      <c r="M1358" s="4" t="str">
        <f t="shared" si="235"/>
        <v>79.52,</v>
      </c>
      <c r="N1358" s="4" t="str">
        <f t="shared" si="236"/>
        <v>78.92,</v>
      </c>
      <c r="O1358" s="4" t="str">
        <f t="shared" si="237"/>
        <v>79.66,</v>
      </c>
      <c r="P1358" s="4" t="str">
        <f t="shared" si="238"/>
        <v>78.79,</v>
      </c>
      <c r="Q1358" s="5" t="s">
        <v>10</v>
      </c>
      <c r="R1358" s="4" t="str">
        <f t="shared" si="239"/>
        <v>0.59,</v>
      </c>
      <c r="S1358" s="4" t="str">
        <f t="shared" si="240"/>
        <v>0.00747</v>
      </c>
      <c r="T1358" s="4" t="str">
        <f t="shared" si="241"/>
        <v>insert into FXRATE values ('20120620','USDJPY',79.52,78.92,79.66,78.79,null, 0.59,0.00747);</v>
      </c>
    </row>
    <row r="1359" spans="1:20" x14ac:dyDescent="0.2">
      <c r="A1359" s="1">
        <v>20120621</v>
      </c>
      <c r="B1359" s="1" t="s">
        <v>5</v>
      </c>
      <c r="C1359" s="2">
        <v>80.25</v>
      </c>
      <c r="D1359" s="2">
        <v>79.47</v>
      </c>
      <c r="E1359" s="2">
        <v>80.3</v>
      </c>
      <c r="F1359" s="2">
        <v>79.38</v>
      </c>
      <c r="G1359" s="1" t="s">
        <v>6</v>
      </c>
      <c r="H1359" s="2">
        <f t="shared" si="231"/>
        <v>0.73000000000000398</v>
      </c>
      <c r="I1359" s="3">
        <f t="shared" si="232"/>
        <v>9.180080482897434E-3</v>
      </c>
      <c r="K1359" s="4" t="str">
        <f t="shared" si="233"/>
        <v>'20120621',</v>
      </c>
      <c r="L1359" s="4" t="str">
        <f t="shared" si="234"/>
        <v>'USDJPY',</v>
      </c>
      <c r="M1359" s="4" t="str">
        <f t="shared" si="235"/>
        <v>80.25,</v>
      </c>
      <c r="N1359" s="4" t="str">
        <f t="shared" si="236"/>
        <v>79.47,</v>
      </c>
      <c r="O1359" s="4" t="str">
        <f t="shared" si="237"/>
        <v>80.3,</v>
      </c>
      <c r="P1359" s="4" t="str">
        <f t="shared" si="238"/>
        <v>79.38,</v>
      </c>
      <c r="Q1359" s="5" t="s">
        <v>10</v>
      </c>
      <c r="R1359" s="4" t="str">
        <f t="shared" si="239"/>
        <v>0.73,</v>
      </c>
      <c r="S1359" s="4" t="str">
        <f t="shared" si="240"/>
        <v>0.00918</v>
      </c>
      <c r="T1359" s="4" t="str">
        <f t="shared" si="241"/>
        <v>insert into FXRATE values ('20120621','USDJPY',80.25,79.47,80.3,79.38,null, 0.73,0.00918);</v>
      </c>
    </row>
    <row r="1360" spans="1:20" x14ac:dyDescent="0.2">
      <c r="A1360" s="1">
        <v>20120622</v>
      </c>
      <c r="B1360" s="1" t="s">
        <v>5</v>
      </c>
      <c r="C1360" s="2">
        <v>80.430000000000007</v>
      </c>
      <c r="D1360" s="2">
        <v>80.23</v>
      </c>
      <c r="E1360" s="2">
        <v>80.540000000000006</v>
      </c>
      <c r="F1360" s="2">
        <v>80</v>
      </c>
      <c r="G1360" s="1" t="s">
        <v>6</v>
      </c>
      <c r="H1360" s="2">
        <f t="shared" si="231"/>
        <v>0.18000000000000682</v>
      </c>
      <c r="I1360" s="3">
        <f t="shared" si="232"/>
        <v>2.2429906542056925E-3</v>
      </c>
      <c r="K1360" s="4" t="str">
        <f t="shared" si="233"/>
        <v>'20120622',</v>
      </c>
      <c r="L1360" s="4" t="str">
        <f t="shared" si="234"/>
        <v>'USDJPY',</v>
      </c>
      <c r="M1360" s="4" t="str">
        <f t="shared" si="235"/>
        <v>80.43,</v>
      </c>
      <c r="N1360" s="4" t="str">
        <f t="shared" si="236"/>
        <v>80.23,</v>
      </c>
      <c r="O1360" s="4" t="str">
        <f t="shared" si="237"/>
        <v>80.54,</v>
      </c>
      <c r="P1360" s="4" t="str">
        <f t="shared" si="238"/>
        <v>80,</v>
      </c>
      <c r="Q1360" s="5" t="s">
        <v>10</v>
      </c>
      <c r="R1360" s="4" t="str">
        <f t="shared" si="239"/>
        <v>0.18,</v>
      </c>
      <c r="S1360" s="4" t="str">
        <f t="shared" si="240"/>
        <v>0.00224</v>
      </c>
      <c r="T1360" s="4" t="str">
        <f t="shared" si="241"/>
        <v>insert into FXRATE values ('20120622','USDJPY',80.43,80.23,80.54,80,null, 0.18,0.00224);</v>
      </c>
    </row>
    <row r="1361" spans="1:20" x14ac:dyDescent="0.2">
      <c r="A1361" s="1">
        <v>20120625</v>
      </c>
      <c r="B1361" s="1" t="s">
        <v>5</v>
      </c>
      <c r="C1361" s="2">
        <v>79.66</v>
      </c>
      <c r="D1361" s="2">
        <v>80.540000000000006</v>
      </c>
      <c r="E1361" s="2">
        <v>80.59</v>
      </c>
      <c r="F1361" s="2">
        <v>79.44</v>
      </c>
      <c r="G1361" s="1" t="s">
        <v>6</v>
      </c>
      <c r="H1361" s="2">
        <f t="shared" si="231"/>
        <v>-0.77000000000001023</v>
      </c>
      <c r="I1361" s="3">
        <f t="shared" si="232"/>
        <v>-9.5735422106180551E-3</v>
      </c>
      <c r="K1361" s="4" t="str">
        <f t="shared" si="233"/>
        <v>'20120625',</v>
      </c>
      <c r="L1361" s="4" t="str">
        <f t="shared" si="234"/>
        <v>'USDJPY',</v>
      </c>
      <c r="M1361" s="4" t="str">
        <f t="shared" si="235"/>
        <v>79.66,</v>
      </c>
      <c r="N1361" s="4" t="str">
        <f t="shared" si="236"/>
        <v>80.54,</v>
      </c>
      <c r="O1361" s="4" t="str">
        <f t="shared" si="237"/>
        <v>80.59,</v>
      </c>
      <c r="P1361" s="4" t="str">
        <f t="shared" si="238"/>
        <v>79.44,</v>
      </c>
      <c r="Q1361" s="5" t="s">
        <v>10</v>
      </c>
      <c r="R1361" s="4" t="str">
        <f t="shared" si="239"/>
        <v>-0.77,</v>
      </c>
      <c r="S1361" s="4" t="str">
        <f t="shared" si="240"/>
        <v>-0.00957</v>
      </c>
      <c r="T1361" s="4" t="str">
        <f t="shared" si="241"/>
        <v>insert into FXRATE values ('20120625','USDJPY',79.66,80.54,80.59,79.44,null, -0.77,-0.00957);</v>
      </c>
    </row>
    <row r="1362" spans="1:20" x14ac:dyDescent="0.2">
      <c r="A1362" s="1">
        <v>20120626</v>
      </c>
      <c r="B1362" s="1" t="s">
        <v>5</v>
      </c>
      <c r="C1362" s="2">
        <v>79.5</v>
      </c>
      <c r="D1362" s="2">
        <v>79.67</v>
      </c>
      <c r="E1362" s="2">
        <v>79.75</v>
      </c>
      <c r="F1362" s="2">
        <v>79.23</v>
      </c>
      <c r="G1362" s="1" t="s">
        <v>6</v>
      </c>
      <c r="H1362" s="2">
        <f t="shared" si="231"/>
        <v>-0.15999999999999659</v>
      </c>
      <c r="I1362" s="3">
        <f t="shared" si="232"/>
        <v>-2.0085362791864999E-3</v>
      </c>
      <c r="K1362" s="4" t="str">
        <f t="shared" si="233"/>
        <v>'20120626',</v>
      </c>
      <c r="L1362" s="4" t="str">
        <f t="shared" si="234"/>
        <v>'USDJPY',</v>
      </c>
      <c r="M1362" s="4" t="str">
        <f t="shared" si="235"/>
        <v>79.5,</v>
      </c>
      <c r="N1362" s="4" t="str">
        <f t="shared" si="236"/>
        <v>79.67,</v>
      </c>
      <c r="O1362" s="4" t="str">
        <f t="shared" si="237"/>
        <v>79.75,</v>
      </c>
      <c r="P1362" s="4" t="str">
        <f t="shared" si="238"/>
        <v>79.23,</v>
      </c>
      <c r="Q1362" s="5" t="s">
        <v>10</v>
      </c>
      <c r="R1362" s="4" t="str">
        <f t="shared" si="239"/>
        <v>-0.16,</v>
      </c>
      <c r="S1362" s="4" t="str">
        <f t="shared" si="240"/>
        <v>-0.00201</v>
      </c>
      <c r="T1362" s="4" t="str">
        <f t="shared" si="241"/>
        <v>insert into FXRATE values ('20120626','USDJPY',79.5,79.67,79.75,79.23,null, -0.16,-0.00201);</v>
      </c>
    </row>
    <row r="1363" spans="1:20" x14ac:dyDescent="0.2">
      <c r="A1363" s="1">
        <v>20120627</v>
      </c>
      <c r="B1363" s="1" t="s">
        <v>5</v>
      </c>
      <c r="C1363" s="2">
        <v>79.72</v>
      </c>
      <c r="D1363" s="2">
        <v>79.48</v>
      </c>
      <c r="E1363" s="2">
        <v>79.83</v>
      </c>
      <c r="F1363" s="2">
        <v>79.349999999999994</v>
      </c>
      <c r="G1363" s="1" t="s">
        <v>6</v>
      </c>
      <c r="H1363" s="2">
        <f t="shared" si="231"/>
        <v>0.21999999999999886</v>
      </c>
      <c r="I1363" s="3">
        <f t="shared" si="232"/>
        <v>2.7672955974842625E-3</v>
      </c>
      <c r="K1363" s="4" t="str">
        <f t="shared" si="233"/>
        <v>'20120627',</v>
      </c>
      <c r="L1363" s="4" t="str">
        <f t="shared" si="234"/>
        <v>'USDJPY',</v>
      </c>
      <c r="M1363" s="4" t="str">
        <f t="shared" si="235"/>
        <v>79.72,</v>
      </c>
      <c r="N1363" s="4" t="str">
        <f t="shared" si="236"/>
        <v>79.48,</v>
      </c>
      <c r="O1363" s="4" t="str">
        <f t="shared" si="237"/>
        <v>79.83,</v>
      </c>
      <c r="P1363" s="4" t="str">
        <f t="shared" si="238"/>
        <v>79.35,</v>
      </c>
      <c r="Q1363" s="5" t="s">
        <v>10</v>
      </c>
      <c r="R1363" s="4" t="str">
        <f t="shared" si="239"/>
        <v>0.22,</v>
      </c>
      <c r="S1363" s="4" t="str">
        <f t="shared" si="240"/>
        <v>0.00277</v>
      </c>
      <c r="T1363" s="4" t="str">
        <f t="shared" si="241"/>
        <v>insert into FXRATE values ('20120627','USDJPY',79.72,79.48,79.83,79.35,null, 0.22,0.00277);</v>
      </c>
    </row>
    <row r="1364" spans="1:20" x14ac:dyDescent="0.2">
      <c r="A1364" s="1">
        <v>20120628</v>
      </c>
      <c r="B1364" s="1" t="s">
        <v>5</v>
      </c>
      <c r="C1364" s="2">
        <v>79.430000000000007</v>
      </c>
      <c r="D1364" s="2">
        <v>79.72</v>
      </c>
      <c r="E1364" s="2">
        <v>79.739999999999995</v>
      </c>
      <c r="F1364" s="2">
        <v>79.22</v>
      </c>
      <c r="G1364" s="1" t="s">
        <v>6</v>
      </c>
      <c r="H1364" s="2">
        <f t="shared" si="231"/>
        <v>-0.28999999999999204</v>
      </c>
      <c r="I1364" s="3">
        <f t="shared" si="232"/>
        <v>-3.6377320622176623E-3</v>
      </c>
      <c r="K1364" s="4" t="str">
        <f t="shared" si="233"/>
        <v>'20120628',</v>
      </c>
      <c r="L1364" s="4" t="str">
        <f t="shared" si="234"/>
        <v>'USDJPY',</v>
      </c>
      <c r="M1364" s="4" t="str">
        <f t="shared" si="235"/>
        <v>79.43,</v>
      </c>
      <c r="N1364" s="4" t="str">
        <f t="shared" si="236"/>
        <v>79.72,</v>
      </c>
      <c r="O1364" s="4" t="str">
        <f t="shared" si="237"/>
        <v>79.74,</v>
      </c>
      <c r="P1364" s="4" t="str">
        <f t="shared" si="238"/>
        <v>79.22,</v>
      </c>
      <c r="Q1364" s="5" t="s">
        <v>10</v>
      </c>
      <c r="R1364" s="4" t="str">
        <f t="shared" si="239"/>
        <v>-0.29,</v>
      </c>
      <c r="S1364" s="4" t="str">
        <f t="shared" si="240"/>
        <v>-0.00364</v>
      </c>
      <c r="T1364" s="4" t="str">
        <f t="shared" si="241"/>
        <v>insert into FXRATE values ('20120628','USDJPY',79.43,79.72,79.74,79.22,null, -0.29,-0.00364);</v>
      </c>
    </row>
    <row r="1365" spans="1:20" x14ac:dyDescent="0.2">
      <c r="A1365" s="1">
        <v>20120629</v>
      </c>
      <c r="B1365" s="1" t="s">
        <v>5</v>
      </c>
      <c r="C1365" s="2">
        <v>79.83</v>
      </c>
      <c r="D1365" s="2">
        <v>79.44</v>
      </c>
      <c r="E1365" s="2">
        <v>79.959999999999994</v>
      </c>
      <c r="F1365" s="2">
        <v>79.13</v>
      </c>
      <c r="G1365" s="1" t="s">
        <v>6</v>
      </c>
      <c r="H1365" s="2">
        <f t="shared" si="231"/>
        <v>0.39999999999999147</v>
      </c>
      <c r="I1365" s="3">
        <f t="shared" si="232"/>
        <v>5.0358806496284964E-3</v>
      </c>
      <c r="K1365" s="4" t="str">
        <f t="shared" si="233"/>
        <v>'20120629',</v>
      </c>
      <c r="L1365" s="4" t="str">
        <f t="shared" si="234"/>
        <v>'USDJPY',</v>
      </c>
      <c r="M1365" s="4" t="str">
        <f t="shared" si="235"/>
        <v>79.83,</v>
      </c>
      <c r="N1365" s="4" t="str">
        <f t="shared" si="236"/>
        <v>79.44,</v>
      </c>
      <c r="O1365" s="4" t="str">
        <f t="shared" si="237"/>
        <v>79.96,</v>
      </c>
      <c r="P1365" s="4" t="str">
        <f t="shared" si="238"/>
        <v>79.13,</v>
      </c>
      <c r="Q1365" s="5" t="s">
        <v>10</v>
      </c>
      <c r="R1365" s="4" t="str">
        <f t="shared" si="239"/>
        <v>0.4,</v>
      </c>
      <c r="S1365" s="4" t="str">
        <f t="shared" si="240"/>
        <v>0.00504</v>
      </c>
      <c r="T1365" s="4" t="str">
        <f t="shared" si="241"/>
        <v>insert into FXRATE values ('20120629','USDJPY',79.83,79.44,79.96,79.13,null, 0.4,0.00504);</v>
      </c>
    </row>
    <row r="1366" spans="1:20" x14ac:dyDescent="0.2">
      <c r="A1366" s="1">
        <v>20120702</v>
      </c>
      <c r="B1366" s="1" t="s">
        <v>5</v>
      </c>
      <c r="C1366" s="2">
        <v>79.489999999999995</v>
      </c>
      <c r="D1366" s="2">
        <v>79.959999999999994</v>
      </c>
      <c r="E1366" s="2">
        <v>79.959999999999994</v>
      </c>
      <c r="F1366" s="2">
        <v>79.31</v>
      </c>
      <c r="G1366" s="1" t="s">
        <v>6</v>
      </c>
      <c r="H1366" s="2">
        <f t="shared" si="231"/>
        <v>-0.34000000000000341</v>
      </c>
      <c r="I1366" s="3">
        <f t="shared" si="232"/>
        <v>-4.2590504822748766E-3</v>
      </c>
      <c r="K1366" s="4" t="str">
        <f t="shared" si="233"/>
        <v>'20120702',</v>
      </c>
      <c r="L1366" s="4" t="str">
        <f t="shared" si="234"/>
        <v>'USDJPY',</v>
      </c>
      <c r="M1366" s="4" t="str">
        <f t="shared" si="235"/>
        <v>79.49,</v>
      </c>
      <c r="N1366" s="4" t="str">
        <f t="shared" si="236"/>
        <v>79.96,</v>
      </c>
      <c r="O1366" s="4" t="str">
        <f t="shared" si="237"/>
        <v>79.96,</v>
      </c>
      <c r="P1366" s="4" t="str">
        <f t="shared" si="238"/>
        <v>79.31,</v>
      </c>
      <c r="Q1366" s="5" t="s">
        <v>10</v>
      </c>
      <c r="R1366" s="4" t="str">
        <f t="shared" si="239"/>
        <v>-0.34,</v>
      </c>
      <c r="S1366" s="4" t="str">
        <f t="shared" si="240"/>
        <v>-0.00426</v>
      </c>
      <c r="T1366" s="4" t="str">
        <f t="shared" si="241"/>
        <v>insert into FXRATE values ('20120702','USDJPY',79.49,79.96,79.96,79.31,null, -0.34,-0.00426);</v>
      </c>
    </row>
    <row r="1367" spans="1:20" x14ac:dyDescent="0.2">
      <c r="A1367" s="1">
        <v>20120703</v>
      </c>
      <c r="B1367" s="1" t="s">
        <v>5</v>
      </c>
      <c r="C1367" s="2">
        <v>79.790000000000006</v>
      </c>
      <c r="D1367" s="2">
        <v>79.48</v>
      </c>
      <c r="E1367" s="2">
        <v>79.900000000000006</v>
      </c>
      <c r="F1367" s="2">
        <v>79.41</v>
      </c>
      <c r="G1367" s="1" t="s">
        <v>6</v>
      </c>
      <c r="H1367" s="2">
        <f t="shared" si="231"/>
        <v>0.30000000000001137</v>
      </c>
      <c r="I1367" s="3">
        <f t="shared" si="232"/>
        <v>3.7740596301422996E-3</v>
      </c>
      <c r="K1367" s="4" t="str">
        <f t="shared" si="233"/>
        <v>'20120703',</v>
      </c>
      <c r="L1367" s="4" t="str">
        <f t="shared" si="234"/>
        <v>'USDJPY',</v>
      </c>
      <c r="M1367" s="4" t="str">
        <f t="shared" si="235"/>
        <v>79.79,</v>
      </c>
      <c r="N1367" s="4" t="str">
        <f t="shared" si="236"/>
        <v>79.48,</v>
      </c>
      <c r="O1367" s="4" t="str">
        <f t="shared" si="237"/>
        <v>79.9,</v>
      </c>
      <c r="P1367" s="4" t="str">
        <f t="shared" si="238"/>
        <v>79.41,</v>
      </c>
      <c r="Q1367" s="5" t="s">
        <v>10</v>
      </c>
      <c r="R1367" s="4" t="str">
        <f t="shared" si="239"/>
        <v>0.3,</v>
      </c>
      <c r="S1367" s="4" t="str">
        <f t="shared" si="240"/>
        <v>0.00377</v>
      </c>
      <c r="T1367" s="4" t="str">
        <f t="shared" si="241"/>
        <v>insert into FXRATE values ('20120703','USDJPY',79.79,79.48,79.9,79.41,null, 0.3,0.00377);</v>
      </c>
    </row>
    <row r="1368" spans="1:20" x14ac:dyDescent="0.2">
      <c r="A1368" s="1">
        <v>20120704</v>
      </c>
      <c r="B1368" s="1" t="s">
        <v>5</v>
      </c>
      <c r="C1368" s="2">
        <v>79.84</v>
      </c>
      <c r="D1368" s="2">
        <v>79.790000000000006</v>
      </c>
      <c r="E1368" s="2">
        <v>79.87</v>
      </c>
      <c r="F1368" s="2">
        <v>79.59</v>
      </c>
      <c r="G1368" s="1" t="s">
        <v>6</v>
      </c>
      <c r="H1368" s="2">
        <f t="shared" si="231"/>
        <v>4.9999999999997158E-2</v>
      </c>
      <c r="I1368" s="3">
        <f t="shared" si="232"/>
        <v>6.2664494297527457E-4</v>
      </c>
      <c r="K1368" s="4" t="str">
        <f t="shared" si="233"/>
        <v>'20120704',</v>
      </c>
      <c r="L1368" s="4" t="str">
        <f t="shared" si="234"/>
        <v>'USDJPY',</v>
      </c>
      <c r="M1368" s="4" t="str">
        <f t="shared" si="235"/>
        <v>79.84,</v>
      </c>
      <c r="N1368" s="4" t="str">
        <f t="shared" si="236"/>
        <v>79.79,</v>
      </c>
      <c r="O1368" s="4" t="str">
        <f t="shared" si="237"/>
        <v>79.87,</v>
      </c>
      <c r="P1368" s="4" t="str">
        <f t="shared" si="238"/>
        <v>79.59,</v>
      </c>
      <c r="Q1368" s="5" t="s">
        <v>10</v>
      </c>
      <c r="R1368" s="4" t="str">
        <f t="shared" si="239"/>
        <v>0.05,</v>
      </c>
      <c r="S1368" s="4" t="str">
        <f t="shared" si="240"/>
        <v>0.00063</v>
      </c>
      <c r="T1368" s="4" t="str">
        <f t="shared" si="241"/>
        <v>insert into FXRATE values ('20120704','USDJPY',79.84,79.79,79.87,79.59,null, 0.05,0.00063);</v>
      </c>
    </row>
    <row r="1369" spans="1:20" x14ac:dyDescent="0.2">
      <c r="A1369" s="1">
        <v>20120705</v>
      </c>
      <c r="B1369" s="1" t="s">
        <v>5</v>
      </c>
      <c r="C1369" s="2">
        <v>79.900000000000006</v>
      </c>
      <c r="D1369" s="2">
        <v>79.83</v>
      </c>
      <c r="E1369" s="2">
        <v>80.06</v>
      </c>
      <c r="F1369" s="2">
        <v>79.56</v>
      </c>
      <c r="G1369" s="1" t="s">
        <v>6</v>
      </c>
      <c r="H1369" s="2">
        <f t="shared" si="231"/>
        <v>6.0000000000002274E-2</v>
      </c>
      <c r="I1369" s="3">
        <f t="shared" si="232"/>
        <v>7.5150300601205245E-4</v>
      </c>
      <c r="K1369" s="4" t="str">
        <f t="shared" si="233"/>
        <v>'20120705',</v>
      </c>
      <c r="L1369" s="4" t="str">
        <f t="shared" si="234"/>
        <v>'USDJPY',</v>
      </c>
      <c r="M1369" s="4" t="str">
        <f t="shared" si="235"/>
        <v>79.9,</v>
      </c>
      <c r="N1369" s="4" t="str">
        <f t="shared" si="236"/>
        <v>79.83,</v>
      </c>
      <c r="O1369" s="4" t="str">
        <f t="shared" si="237"/>
        <v>80.06,</v>
      </c>
      <c r="P1369" s="4" t="str">
        <f t="shared" si="238"/>
        <v>79.56,</v>
      </c>
      <c r="Q1369" s="5" t="s">
        <v>10</v>
      </c>
      <c r="R1369" s="4" t="str">
        <f t="shared" si="239"/>
        <v>0.06,</v>
      </c>
      <c r="S1369" s="4" t="str">
        <f t="shared" si="240"/>
        <v>0.00075</v>
      </c>
      <c r="T1369" s="4" t="str">
        <f t="shared" si="241"/>
        <v>insert into FXRATE values ('20120705','USDJPY',79.9,79.83,80.06,79.56,null, 0.06,0.00075);</v>
      </c>
    </row>
    <row r="1370" spans="1:20" x14ac:dyDescent="0.2">
      <c r="A1370" s="1">
        <v>20120706</v>
      </c>
      <c r="B1370" s="1" t="s">
        <v>5</v>
      </c>
      <c r="C1370" s="2">
        <v>79.64</v>
      </c>
      <c r="D1370" s="2">
        <v>79.900000000000006</v>
      </c>
      <c r="E1370" s="2">
        <v>80</v>
      </c>
      <c r="F1370" s="2">
        <v>79.45</v>
      </c>
      <c r="G1370" s="1" t="s">
        <v>6</v>
      </c>
      <c r="H1370" s="2">
        <f t="shared" si="231"/>
        <v>-0.26000000000000512</v>
      </c>
      <c r="I1370" s="3">
        <f t="shared" si="232"/>
        <v>-3.2540675844806646E-3</v>
      </c>
      <c r="K1370" s="4" t="str">
        <f t="shared" si="233"/>
        <v>'20120706',</v>
      </c>
      <c r="L1370" s="4" t="str">
        <f t="shared" si="234"/>
        <v>'USDJPY',</v>
      </c>
      <c r="M1370" s="4" t="str">
        <f t="shared" si="235"/>
        <v>79.64,</v>
      </c>
      <c r="N1370" s="4" t="str">
        <f t="shared" si="236"/>
        <v>79.9,</v>
      </c>
      <c r="O1370" s="4" t="str">
        <f t="shared" si="237"/>
        <v>80,</v>
      </c>
      <c r="P1370" s="4" t="str">
        <f t="shared" si="238"/>
        <v>79.45,</v>
      </c>
      <c r="Q1370" s="5" t="s">
        <v>10</v>
      </c>
      <c r="R1370" s="4" t="str">
        <f t="shared" si="239"/>
        <v>-0.26,</v>
      </c>
      <c r="S1370" s="4" t="str">
        <f t="shared" si="240"/>
        <v>-0.00325</v>
      </c>
      <c r="T1370" s="4" t="str">
        <f t="shared" si="241"/>
        <v>insert into FXRATE values ('20120706','USDJPY',79.64,79.9,80,79.45,null, -0.26,-0.00325);</v>
      </c>
    </row>
    <row r="1371" spans="1:20" x14ac:dyDescent="0.2">
      <c r="A1371" s="1">
        <v>20120709</v>
      </c>
      <c r="B1371" s="1" t="s">
        <v>5</v>
      </c>
      <c r="C1371" s="2">
        <v>79.55</v>
      </c>
      <c r="D1371" s="2">
        <v>79.63</v>
      </c>
      <c r="E1371" s="2">
        <v>79.73</v>
      </c>
      <c r="F1371" s="2">
        <v>79.42</v>
      </c>
      <c r="G1371" s="1" t="s">
        <v>6</v>
      </c>
      <c r="H1371" s="2">
        <f t="shared" si="231"/>
        <v>-9.0000000000003411E-2</v>
      </c>
      <c r="I1371" s="3">
        <f t="shared" si="232"/>
        <v>-1.1300853842290735E-3</v>
      </c>
      <c r="K1371" s="4" t="str">
        <f t="shared" si="233"/>
        <v>'20120709',</v>
      </c>
      <c r="L1371" s="4" t="str">
        <f t="shared" si="234"/>
        <v>'USDJPY',</v>
      </c>
      <c r="M1371" s="4" t="str">
        <f t="shared" si="235"/>
        <v>79.55,</v>
      </c>
      <c r="N1371" s="4" t="str">
        <f t="shared" si="236"/>
        <v>79.63,</v>
      </c>
      <c r="O1371" s="4" t="str">
        <f t="shared" si="237"/>
        <v>79.73,</v>
      </c>
      <c r="P1371" s="4" t="str">
        <f t="shared" si="238"/>
        <v>79.42,</v>
      </c>
      <c r="Q1371" s="5" t="s">
        <v>10</v>
      </c>
      <c r="R1371" s="4" t="str">
        <f t="shared" si="239"/>
        <v>-0.09,</v>
      </c>
      <c r="S1371" s="4" t="str">
        <f t="shared" si="240"/>
        <v>-0.00113</v>
      </c>
      <c r="T1371" s="4" t="str">
        <f t="shared" si="241"/>
        <v>insert into FXRATE values ('20120709','USDJPY',79.55,79.63,79.73,79.42,null, -0.09,-0.00113);</v>
      </c>
    </row>
    <row r="1372" spans="1:20" x14ac:dyDescent="0.2">
      <c r="A1372" s="1">
        <v>20120710</v>
      </c>
      <c r="B1372" s="1" t="s">
        <v>5</v>
      </c>
      <c r="C1372" s="2">
        <v>79.400000000000006</v>
      </c>
      <c r="D1372" s="2">
        <v>79.55</v>
      </c>
      <c r="E1372" s="2">
        <v>79.59</v>
      </c>
      <c r="F1372" s="2">
        <v>79.209999999999994</v>
      </c>
      <c r="G1372" s="1" t="s">
        <v>6</v>
      </c>
      <c r="H1372" s="2">
        <f t="shared" si="231"/>
        <v>-0.14999999999999147</v>
      </c>
      <c r="I1372" s="3">
        <f t="shared" si="232"/>
        <v>-1.8856065367692204E-3</v>
      </c>
      <c r="K1372" s="4" t="str">
        <f t="shared" si="233"/>
        <v>'20120710',</v>
      </c>
      <c r="L1372" s="4" t="str">
        <f t="shared" si="234"/>
        <v>'USDJPY',</v>
      </c>
      <c r="M1372" s="4" t="str">
        <f t="shared" si="235"/>
        <v>79.4,</v>
      </c>
      <c r="N1372" s="4" t="str">
        <f t="shared" si="236"/>
        <v>79.55,</v>
      </c>
      <c r="O1372" s="4" t="str">
        <f t="shared" si="237"/>
        <v>79.59,</v>
      </c>
      <c r="P1372" s="4" t="str">
        <f t="shared" si="238"/>
        <v>79.21,</v>
      </c>
      <c r="Q1372" s="5" t="s">
        <v>10</v>
      </c>
      <c r="R1372" s="4" t="str">
        <f t="shared" si="239"/>
        <v>-0.15,</v>
      </c>
      <c r="S1372" s="4" t="str">
        <f t="shared" si="240"/>
        <v>-0.00189</v>
      </c>
      <c r="T1372" s="4" t="str">
        <f t="shared" si="241"/>
        <v>insert into FXRATE values ('20120710','USDJPY',79.4,79.55,79.59,79.21,null, -0.15,-0.00189);</v>
      </c>
    </row>
    <row r="1373" spans="1:20" x14ac:dyDescent="0.2">
      <c r="A1373" s="1">
        <v>20120711</v>
      </c>
      <c r="B1373" s="1" t="s">
        <v>5</v>
      </c>
      <c r="C1373" s="2">
        <v>79.73</v>
      </c>
      <c r="D1373" s="2">
        <v>79.38</v>
      </c>
      <c r="E1373" s="2">
        <v>79.760000000000005</v>
      </c>
      <c r="F1373" s="2">
        <v>79.13</v>
      </c>
      <c r="G1373" s="1" t="s">
        <v>6</v>
      </c>
      <c r="H1373" s="2">
        <f t="shared" si="231"/>
        <v>0.32999999999999829</v>
      </c>
      <c r="I1373" s="3">
        <f t="shared" si="232"/>
        <v>4.1561712846347387E-3</v>
      </c>
      <c r="K1373" s="4" t="str">
        <f t="shared" si="233"/>
        <v>'20120711',</v>
      </c>
      <c r="L1373" s="4" t="str">
        <f t="shared" si="234"/>
        <v>'USDJPY',</v>
      </c>
      <c r="M1373" s="4" t="str">
        <f t="shared" si="235"/>
        <v>79.73,</v>
      </c>
      <c r="N1373" s="4" t="str">
        <f t="shared" si="236"/>
        <v>79.38,</v>
      </c>
      <c r="O1373" s="4" t="str">
        <f t="shared" si="237"/>
        <v>79.76,</v>
      </c>
      <c r="P1373" s="4" t="str">
        <f t="shared" si="238"/>
        <v>79.13,</v>
      </c>
      <c r="Q1373" s="5" t="s">
        <v>10</v>
      </c>
      <c r="R1373" s="4" t="str">
        <f t="shared" si="239"/>
        <v>0.33,</v>
      </c>
      <c r="S1373" s="4" t="str">
        <f t="shared" si="240"/>
        <v>0.00416</v>
      </c>
      <c r="T1373" s="4" t="str">
        <f t="shared" si="241"/>
        <v>insert into FXRATE values ('20120711','USDJPY',79.73,79.38,79.76,79.13,null, 0.33,0.00416);</v>
      </c>
    </row>
    <row r="1374" spans="1:20" x14ac:dyDescent="0.2">
      <c r="A1374" s="1">
        <v>20120712</v>
      </c>
      <c r="B1374" s="1" t="s">
        <v>5</v>
      </c>
      <c r="C1374" s="2">
        <v>79.290000000000006</v>
      </c>
      <c r="D1374" s="2">
        <v>79.7</v>
      </c>
      <c r="E1374" s="2">
        <v>79.91</v>
      </c>
      <c r="F1374" s="2">
        <v>79.17</v>
      </c>
      <c r="G1374" s="1" t="s">
        <v>6</v>
      </c>
      <c r="H1374" s="2">
        <f t="shared" si="231"/>
        <v>-0.43999999999999773</v>
      </c>
      <c r="I1374" s="3">
        <f t="shared" si="232"/>
        <v>-5.5186253605919696E-3</v>
      </c>
      <c r="K1374" s="4" t="str">
        <f t="shared" si="233"/>
        <v>'20120712',</v>
      </c>
      <c r="L1374" s="4" t="str">
        <f t="shared" si="234"/>
        <v>'USDJPY',</v>
      </c>
      <c r="M1374" s="4" t="str">
        <f t="shared" si="235"/>
        <v>79.29,</v>
      </c>
      <c r="N1374" s="4" t="str">
        <f t="shared" si="236"/>
        <v>79.7,</v>
      </c>
      <c r="O1374" s="4" t="str">
        <f t="shared" si="237"/>
        <v>79.91,</v>
      </c>
      <c r="P1374" s="4" t="str">
        <f t="shared" si="238"/>
        <v>79.17,</v>
      </c>
      <c r="Q1374" s="5" t="s">
        <v>10</v>
      </c>
      <c r="R1374" s="4" t="str">
        <f t="shared" si="239"/>
        <v>-0.44,</v>
      </c>
      <c r="S1374" s="4" t="str">
        <f t="shared" si="240"/>
        <v>-0.00552</v>
      </c>
      <c r="T1374" s="4" t="str">
        <f t="shared" si="241"/>
        <v>insert into FXRATE values ('20120712','USDJPY',79.29,79.7,79.91,79.17,null, -0.44,-0.00552);</v>
      </c>
    </row>
    <row r="1375" spans="1:20" x14ac:dyDescent="0.2">
      <c r="A1375" s="1">
        <v>20120713</v>
      </c>
      <c r="B1375" s="1" t="s">
        <v>5</v>
      </c>
      <c r="C1375" s="2">
        <v>79.16</v>
      </c>
      <c r="D1375" s="2">
        <v>79.260000000000005</v>
      </c>
      <c r="E1375" s="2">
        <v>79.36</v>
      </c>
      <c r="F1375" s="2">
        <v>79.05</v>
      </c>
      <c r="G1375" s="1" t="s">
        <v>6</v>
      </c>
      <c r="H1375" s="2">
        <f t="shared" si="231"/>
        <v>-0.13000000000000966</v>
      </c>
      <c r="I1375" s="3">
        <f t="shared" si="232"/>
        <v>-1.6395510152605582E-3</v>
      </c>
      <c r="K1375" s="4" t="str">
        <f t="shared" si="233"/>
        <v>'20120713',</v>
      </c>
      <c r="L1375" s="4" t="str">
        <f t="shared" si="234"/>
        <v>'USDJPY',</v>
      </c>
      <c r="M1375" s="4" t="str">
        <f t="shared" si="235"/>
        <v>79.16,</v>
      </c>
      <c r="N1375" s="4" t="str">
        <f t="shared" si="236"/>
        <v>79.26,</v>
      </c>
      <c r="O1375" s="4" t="str">
        <f t="shared" si="237"/>
        <v>79.36,</v>
      </c>
      <c r="P1375" s="4" t="str">
        <f t="shared" si="238"/>
        <v>79.05,</v>
      </c>
      <c r="Q1375" s="5" t="s">
        <v>10</v>
      </c>
      <c r="R1375" s="4" t="str">
        <f t="shared" si="239"/>
        <v>-0.13,</v>
      </c>
      <c r="S1375" s="4" t="str">
        <f t="shared" si="240"/>
        <v>-0.00164</v>
      </c>
      <c r="T1375" s="4" t="str">
        <f t="shared" si="241"/>
        <v>insert into FXRATE values ('20120713','USDJPY',79.16,79.26,79.36,79.05,null, -0.13,-0.00164);</v>
      </c>
    </row>
    <row r="1376" spans="1:20" x14ac:dyDescent="0.2">
      <c r="A1376" s="1">
        <v>20120716</v>
      </c>
      <c r="B1376" s="1" t="s">
        <v>5</v>
      </c>
      <c r="C1376" s="2">
        <v>78.83</v>
      </c>
      <c r="D1376" s="2">
        <v>79.16</v>
      </c>
      <c r="E1376" s="2">
        <v>79.19</v>
      </c>
      <c r="F1376" s="2">
        <v>78.680000000000007</v>
      </c>
      <c r="G1376" s="1" t="s">
        <v>6</v>
      </c>
      <c r="H1376" s="2">
        <f t="shared" si="231"/>
        <v>-0.32999999999999829</v>
      </c>
      <c r="I1376" s="3">
        <f t="shared" si="232"/>
        <v>-4.1687721071247894E-3</v>
      </c>
      <c r="K1376" s="4" t="str">
        <f t="shared" si="233"/>
        <v>'20120716',</v>
      </c>
      <c r="L1376" s="4" t="str">
        <f t="shared" si="234"/>
        <v>'USDJPY',</v>
      </c>
      <c r="M1376" s="4" t="str">
        <f t="shared" si="235"/>
        <v>78.83,</v>
      </c>
      <c r="N1376" s="4" t="str">
        <f t="shared" si="236"/>
        <v>79.16,</v>
      </c>
      <c r="O1376" s="4" t="str">
        <f t="shared" si="237"/>
        <v>79.19,</v>
      </c>
      <c r="P1376" s="4" t="str">
        <f t="shared" si="238"/>
        <v>78.68,</v>
      </c>
      <c r="Q1376" s="5" t="s">
        <v>10</v>
      </c>
      <c r="R1376" s="4" t="str">
        <f t="shared" si="239"/>
        <v>-0.33,</v>
      </c>
      <c r="S1376" s="4" t="str">
        <f t="shared" si="240"/>
        <v>-0.00417</v>
      </c>
      <c r="T1376" s="4" t="str">
        <f t="shared" si="241"/>
        <v>insert into FXRATE values ('20120716','USDJPY',78.83,79.16,79.19,78.68,null, -0.33,-0.00417);</v>
      </c>
    </row>
    <row r="1377" spans="1:20" x14ac:dyDescent="0.2">
      <c r="A1377" s="1">
        <v>20120717</v>
      </c>
      <c r="B1377" s="1" t="s">
        <v>5</v>
      </c>
      <c r="C1377" s="2">
        <v>79.05</v>
      </c>
      <c r="D1377" s="2">
        <v>78.83</v>
      </c>
      <c r="E1377" s="2">
        <v>79.14</v>
      </c>
      <c r="F1377" s="2">
        <v>78.790000000000006</v>
      </c>
      <c r="G1377" s="1" t="s">
        <v>6</v>
      </c>
      <c r="H1377" s="2">
        <f t="shared" si="231"/>
        <v>0.21999999999999886</v>
      </c>
      <c r="I1377" s="3">
        <f t="shared" si="232"/>
        <v>2.7908156793098929E-3</v>
      </c>
      <c r="K1377" s="4" t="str">
        <f t="shared" si="233"/>
        <v>'20120717',</v>
      </c>
      <c r="L1377" s="4" t="str">
        <f t="shared" si="234"/>
        <v>'USDJPY',</v>
      </c>
      <c r="M1377" s="4" t="str">
        <f t="shared" si="235"/>
        <v>79.05,</v>
      </c>
      <c r="N1377" s="4" t="str">
        <f t="shared" si="236"/>
        <v>78.83,</v>
      </c>
      <c r="O1377" s="4" t="str">
        <f t="shared" si="237"/>
        <v>79.14,</v>
      </c>
      <c r="P1377" s="4" t="str">
        <f t="shared" si="238"/>
        <v>78.79,</v>
      </c>
      <c r="Q1377" s="5" t="s">
        <v>10</v>
      </c>
      <c r="R1377" s="4" t="str">
        <f t="shared" si="239"/>
        <v>0.22,</v>
      </c>
      <c r="S1377" s="4" t="str">
        <f t="shared" si="240"/>
        <v>0.00279</v>
      </c>
      <c r="T1377" s="4" t="str">
        <f t="shared" si="241"/>
        <v>insert into FXRATE values ('20120717','USDJPY',79.05,78.83,79.14,78.79,null, 0.22,0.00279);</v>
      </c>
    </row>
    <row r="1378" spans="1:20" x14ac:dyDescent="0.2">
      <c r="A1378" s="1">
        <v>20120718</v>
      </c>
      <c r="B1378" s="1" t="s">
        <v>5</v>
      </c>
      <c r="C1378" s="2">
        <v>78.78</v>
      </c>
      <c r="D1378" s="2">
        <v>79.06</v>
      </c>
      <c r="E1378" s="2">
        <v>79.12</v>
      </c>
      <c r="F1378" s="2">
        <v>78.75</v>
      </c>
      <c r="G1378" s="1" t="s">
        <v>6</v>
      </c>
      <c r="H1378" s="2">
        <f t="shared" si="231"/>
        <v>-0.26999999999999602</v>
      </c>
      <c r="I1378" s="3">
        <f t="shared" si="232"/>
        <v>-3.4155597722959649E-3</v>
      </c>
      <c r="K1378" s="4" t="str">
        <f t="shared" si="233"/>
        <v>'20120718',</v>
      </c>
      <c r="L1378" s="4" t="str">
        <f t="shared" si="234"/>
        <v>'USDJPY',</v>
      </c>
      <c r="M1378" s="4" t="str">
        <f t="shared" si="235"/>
        <v>78.78,</v>
      </c>
      <c r="N1378" s="4" t="str">
        <f t="shared" si="236"/>
        <v>79.06,</v>
      </c>
      <c r="O1378" s="4" t="str">
        <f t="shared" si="237"/>
        <v>79.12,</v>
      </c>
      <c r="P1378" s="4" t="str">
        <f t="shared" si="238"/>
        <v>78.75,</v>
      </c>
      <c r="Q1378" s="5" t="s">
        <v>10</v>
      </c>
      <c r="R1378" s="4" t="str">
        <f t="shared" si="239"/>
        <v>-0.27,</v>
      </c>
      <c r="S1378" s="4" t="str">
        <f t="shared" si="240"/>
        <v>-0.00342</v>
      </c>
      <c r="T1378" s="4" t="str">
        <f t="shared" si="241"/>
        <v>insert into FXRATE values ('20120718','USDJPY',78.78,79.06,79.12,78.75,null, -0.27,-0.00342);</v>
      </c>
    </row>
    <row r="1379" spans="1:20" x14ac:dyDescent="0.2">
      <c r="A1379" s="1">
        <v>20120719</v>
      </c>
      <c r="B1379" s="1" t="s">
        <v>5</v>
      </c>
      <c r="C1379" s="2">
        <v>78.569999999999993</v>
      </c>
      <c r="D1379" s="2">
        <v>78.790000000000006</v>
      </c>
      <c r="E1379" s="2">
        <v>78.8</v>
      </c>
      <c r="F1379" s="2">
        <v>78.42</v>
      </c>
      <c r="G1379" s="1" t="s">
        <v>6</v>
      </c>
      <c r="H1379" s="2">
        <f t="shared" si="231"/>
        <v>-0.21000000000000796</v>
      </c>
      <c r="I1379" s="3">
        <f t="shared" si="232"/>
        <v>-2.6656511805027666E-3</v>
      </c>
      <c r="K1379" s="4" t="str">
        <f t="shared" si="233"/>
        <v>'20120719',</v>
      </c>
      <c r="L1379" s="4" t="str">
        <f t="shared" si="234"/>
        <v>'USDJPY',</v>
      </c>
      <c r="M1379" s="4" t="str">
        <f t="shared" si="235"/>
        <v>78.57,</v>
      </c>
      <c r="N1379" s="4" t="str">
        <f t="shared" si="236"/>
        <v>78.79,</v>
      </c>
      <c r="O1379" s="4" t="str">
        <f t="shared" si="237"/>
        <v>78.8,</v>
      </c>
      <c r="P1379" s="4" t="str">
        <f t="shared" si="238"/>
        <v>78.42,</v>
      </c>
      <c r="Q1379" s="5" t="s">
        <v>10</v>
      </c>
      <c r="R1379" s="4" t="str">
        <f t="shared" si="239"/>
        <v>-0.21,</v>
      </c>
      <c r="S1379" s="4" t="str">
        <f t="shared" si="240"/>
        <v>-0.00267</v>
      </c>
      <c r="T1379" s="4" t="str">
        <f t="shared" si="241"/>
        <v>insert into FXRATE values ('20120719','USDJPY',78.57,78.79,78.8,78.42,null, -0.21,-0.00267);</v>
      </c>
    </row>
    <row r="1380" spans="1:20" x14ac:dyDescent="0.2">
      <c r="A1380" s="1">
        <v>20120720</v>
      </c>
      <c r="B1380" s="1" t="s">
        <v>5</v>
      </c>
      <c r="C1380" s="2">
        <v>78.45</v>
      </c>
      <c r="D1380" s="2">
        <v>78.569999999999993</v>
      </c>
      <c r="E1380" s="2">
        <v>78.78</v>
      </c>
      <c r="F1380" s="2">
        <v>78.45</v>
      </c>
      <c r="G1380" s="1" t="s">
        <v>6</v>
      </c>
      <c r="H1380" s="2">
        <f t="shared" si="231"/>
        <v>-0.11999999999999034</v>
      </c>
      <c r="I1380" s="3">
        <f t="shared" si="232"/>
        <v>-1.5273004963725384E-3</v>
      </c>
      <c r="K1380" s="4" t="str">
        <f t="shared" si="233"/>
        <v>'20120720',</v>
      </c>
      <c r="L1380" s="4" t="str">
        <f t="shared" si="234"/>
        <v>'USDJPY',</v>
      </c>
      <c r="M1380" s="4" t="str">
        <f t="shared" si="235"/>
        <v>78.45,</v>
      </c>
      <c r="N1380" s="4" t="str">
        <f t="shared" si="236"/>
        <v>78.57,</v>
      </c>
      <c r="O1380" s="4" t="str">
        <f t="shared" si="237"/>
        <v>78.78,</v>
      </c>
      <c r="P1380" s="4" t="str">
        <f t="shared" si="238"/>
        <v>78.45,</v>
      </c>
      <c r="Q1380" s="5" t="s">
        <v>10</v>
      </c>
      <c r="R1380" s="4" t="str">
        <f t="shared" si="239"/>
        <v>-0.12,</v>
      </c>
      <c r="S1380" s="4" t="str">
        <f t="shared" si="240"/>
        <v>-0.00153</v>
      </c>
      <c r="T1380" s="4" t="str">
        <f t="shared" si="241"/>
        <v>insert into FXRATE values ('20120720','USDJPY',78.45,78.57,78.78,78.45,null, -0.12,-0.00153);</v>
      </c>
    </row>
    <row r="1381" spans="1:20" x14ac:dyDescent="0.2">
      <c r="A1381" s="1">
        <v>20120723</v>
      </c>
      <c r="B1381" s="1" t="s">
        <v>5</v>
      </c>
      <c r="C1381" s="2">
        <v>78.37</v>
      </c>
      <c r="D1381" s="2">
        <v>78.489999999999995</v>
      </c>
      <c r="E1381" s="2">
        <v>78.489999999999995</v>
      </c>
      <c r="F1381" s="2">
        <v>77.94</v>
      </c>
      <c r="G1381" s="1" t="s">
        <v>6</v>
      </c>
      <c r="H1381" s="2">
        <f t="shared" si="231"/>
        <v>-7.9999999999998295E-2</v>
      </c>
      <c r="I1381" s="3">
        <f t="shared" si="232"/>
        <v>-1.0197578075206921E-3</v>
      </c>
      <c r="K1381" s="4" t="str">
        <f t="shared" si="233"/>
        <v>'20120723',</v>
      </c>
      <c r="L1381" s="4" t="str">
        <f t="shared" si="234"/>
        <v>'USDJPY',</v>
      </c>
      <c r="M1381" s="4" t="str">
        <f t="shared" si="235"/>
        <v>78.37,</v>
      </c>
      <c r="N1381" s="4" t="str">
        <f t="shared" si="236"/>
        <v>78.49,</v>
      </c>
      <c r="O1381" s="4" t="str">
        <f t="shared" si="237"/>
        <v>78.49,</v>
      </c>
      <c r="P1381" s="4" t="str">
        <f t="shared" si="238"/>
        <v>77.94,</v>
      </c>
      <c r="Q1381" s="5" t="s">
        <v>10</v>
      </c>
      <c r="R1381" s="4" t="str">
        <f t="shared" si="239"/>
        <v>-0.08,</v>
      </c>
      <c r="S1381" s="4" t="str">
        <f t="shared" si="240"/>
        <v>-0.00102</v>
      </c>
      <c r="T1381" s="4" t="str">
        <f t="shared" si="241"/>
        <v>insert into FXRATE values ('20120723','USDJPY',78.37,78.49,78.49,77.94,null, -0.08,-0.00102);</v>
      </c>
    </row>
    <row r="1382" spans="1:20" x14ac:dyDescent="0.2">
      <c r="A1382" s="1">
        <v>20120724</v>
      </c>
      <c r="B1382" s="1" t="s">
        <v>5</v>
      </c>
      <c r="C1382" s="2">
        <v>78.17</v>
      </c>
      <c r="D1382" s="2">
        <v>78.36</v>
      </c>
      <c r="E1382" s="2">
        <v>78.36</v>
      </c>
      <c r="F1382" s="2">
        <v>78.09</v>
      </c>
      <c r="G1382" s="1" t="s">
        <v>6</v>
      </c>
      <c r="H1382" s="2">
        <f t="shared" si="231"/>
        <v>-0.20000000000000284</v>
      </c>
      <c r="I1382" s="3">
        <f t="shared" si="232"/>
        <v>-2.5519969376037112E-3</v>
      </c>
      <c r="K1382" s="4" t="str">
        <f t="shared" si="233"/>
        <v>'20120724',</v>
      </c>
      <c r="L1382" s="4" t="str">
        <f t="shared" si="234"/>
        <v>'USDJPY',</v>
      </c>
      <c r="M1382" s="4" t="str">
        <f t="shared" si="235"/>
        <v>78.17,</v>
      </c>
      <c r="N1382" s="4" t="str">
        <f t="shared" si="236"/>
        <v>78.36,</v>
      </c>
      <c r="O1382" s="4" t="str">
        <f t="shared" si="237"/>
        <v>78.36,</v>
      </c>
      <c r="P1382" s="4" t="str">
        <f t="shared" si="238"/>
        <v>78.09,</v>
      </c>
      <c r="Q1382" s="5" t="s">
        <v>10</v>
      </c>
      <c r="R1382" s="4" t="str">
        <f t="shared" si="239"/>
        <v>-0.2,</v>
      </c>
      <c r="S1382" s="4" t="str">
        <f t="shared" si="240"/>
        <v>-0.00255</v>
      </c>
      <c r="T1382" s="4" t="str">
        <f t="shared" si="241"/>
        <v>insert into FXRATE values ('20120724','USDJPY',78.17,78.36,78.36,78.09,null, -0.2,-0.00255);</v>
      </c>
    </row>
    <row r="1383" spans="1:20" x14ac:dyDescent="0.2">
      <c r="A1383" s="1">
        <v>20120725</v>
      </c>
      <c r="B1383" s="1" t="s">
        <v>5</v>
      </c>
      <c r="C1383" s="2">
        <v>78.13</v>
      </c>
      <c r="D1383" s="2">
        <v>78.16</v>
      </c>
      <c r="E1383" s="2">
        <v>78.25</v>
      </c>
      <c r="F1383" s="2">
        <v>78.069999999999993</v>
      </c>
      <c r="G1383" s="1" t="s">
        <v>6</v>
      </c>
      <c r="H1383" s="2">
        <f t="shared" si="231"/>
        <v>-4.0000000000006253E-2</v>
      </c>
      <c r="I1383" s="3">
        <f t="shared" si="232"/>
        <v>-5.1170525777160354E-4</v>
      </c>
      <c r="K1383" s="4" t="str">
        <f t="shared" si="233"/>
        <v>'20120725',</v>
      </c>
      <c r="L1383" s="4" t="str">
        <f t="shared" si="234"/>
        <v>'USDJPY',</v>
      </c>
      <c r="M1383" s="4" t="str">
        <f t="shared" si="235"/>
        <v>78.13,</v>
      </c>
      <c r="N1383" s="4" t="str">
        <f t="shared" si="236"/>
        <v>78.16,</v>
      </c>
      <c r="O1383" s="4" t="str">
        <f t="shared" si="237"/>
        <v>78.25,</v>
      </c>
      <c r="P1383" s="4" t="str">
        <f t="shared" si="238"/>
        <v>78.07,</v>
      </c>
      <c r="Q1383" s="5" t="s">
        <v>10</v>
      </c>
      <c r="R1383" s="4" t="str">
        <f t="shared" si="239"/>
        <v>-0.04,</v>
      </c>
      <c r="S1383" s="4" t="str">
        <f t="shared" si="240"/>
        <v>-0.00051</v>
      </c>
      <c r="T1383" s="4" t="str">
        <f t="shared" si="241"/>
        <v>insert into FXRATE values ('20120725','USDJPY',78.13,78.16,78.25,78.07,null, -0.04,-0.00051);</v>
      </c>
    </row>
    <row r="1384" spans="1:20" x14ac:dyDescent="0.2">
      <c r="A1384" s="1">
        <v>20120726</v>
      </c>
      <c r="B1384" s="1" t="s">
        <v>5</v>
      </c>
      <c r="C1384" s="2">
        <v>78.19</v>
      </c>
      <c r="D1384" s="2">
        <v>78.14</v>
      </c>
      <c r="E1384" s="2">
        <v>78.28</v>
      </c>
      <c r="F1384" s="2">
        <v>78.010000000000005</v>
      </c>
      <c r="G1384" s="1" t="s">
        <v>6</v>
      </c>
      <c r="H1384" s="2">
        <f t="shared" si="231"/>
        <v>6.0000000000002274E-2</v>
      </c>
      <c r="I1384" s="3">
        <f t="shared" si="232"/>
        <v>7.6795085114555583E-4</v>
      </c>
      <c r="K1384" s="4" t="str">
        <f t="shared" si="233"/>
        <v>'20120726',</v>
      </c>
      <c r="L1384" s="4" t="str">
        <f t="shared" si="234"/>
        <v>'USDJPY',</v>
      </c>
      <c r="M1384" s="4" t="str">
        <f t="shared" si="235"/>
        <v>78.19,</v>
      </c>
      <c r="N1384" s="4" t="str">
        <f t="shared" si="236"/>
        <v>78.14,</v>
      </c>
      <c r="O1384" s="4" t="str">
        <f t="shared" si="237"/>
        <v>78.28,</v>
      </c>
      <c r="P1384" s="4" t="str">
        <f t="shared" si="238"/>
        <v>78.01,</v>
      </c>
      <c r="Q1384" s="5" t="s">
        <v>10</v>
      </c>
      <c r="R1384" s="4" t="str">
        <f t="shared" si="239"/>
        <v>0.06,</v>
      </c>
      <c r="S1384" s="4" t="str">
        <f t="shared" si="240"/>
        <v>0.00077</v>
      </c>
      <c r="T1384" s="4" t="str">
        <f t="shared" si="241"/>
        <v>insert into FXRATE values ('20120726','USDJPY',78.19,78.14,78.28,78.01,null, 0.06,0.00077);</v>
      </c>
    </row>
    <row r="1385" spans="1:20" x14ac:dyDescent="0.2">
      <c r="A1385" s="1">
        <v>20120727</v>
      </c>
      <c r="B1385" s="1" t="s">
        <v>5</v>
      </c>
      <c r="C1385" s="2">
        <v>78.510000000000005</v>
      </c>
      <c r="D1385" s="2">
        <v>78.19</v>
      </c>
      <c r="E1385" s="2">
        <v>78.650000000000006</v>
      </c>
      <c r="F1385" s="2">
        <v>78.069999999999993</v>
      </c>
      <c r="G1385" s="1" t="s">
        <v>6</v>
      </c>
      <c r="H1385" s="2">
        <f t="shared" si="231"/>
        <v>0.32000000000000739</v>
      </c>
      <c r="I1385" s="3">
        <f t="shared" si="232"/>
        <v>4.0925949609925492E-3</v>
      </c>
      <c r="K1385" s="4" t="str">
        <f t="shared" si="233"/>
        <v>'20120727',</v>
      </c>
      <c r="L1385" s="4" t="str">
        <f t="shared" si="234"/>
        <v>'USDJPY',</v>
      </c>
      <c r="M1385" s="4" t="str">
        <f t="shared" si="235"/>
        <v>78.51,</v>
      </c>
      <c r="N1385" s="4" t="str">
        <f t="shared" si="236"/>
        <v>78.19,</v>
      </c>
      <c r="O1385" s="4" t="str">
        <f t="shared" si="237"/>
        <v>78.65,</v>
      </c>
      <c r="P1385" s="4" t="str">
        <f t="shared" si="238"/>
        <v>78.07,</v>
      </c>
      <c r="Q1385" s="5" t="s">
        <v>10</v>
      </c>
      <c r="R1385" s="4" t="str">
        <f t="shared" si="239"/>
        <v>0.32,</v>
      </c>
      <c r="S1385" s="4" t="str">
        <f t="shared" si="240"/>
        <v>0.00409</v>
      </c>
      <c r="T1385" s="4" t="str">
        <f t="shared" si="241"/>
        <v>insert into FXRATE values ('20120727','USDJPY',78.51,78.19,78.65,78.07,null, 0.32,0.00409);</v>
      </c>
    </row>
    <row r="1386" spans="1:20" x14ac:dyDescent="0.2">
      <c r="A1386" s="1">
        <v>20120730</v>
      </c>
      <c r="B1386" s="1" t="s">
        <v>5</v>
      </c>
      <c r="C1386" s="2">
        <v>78.17</v>
      </c>
      <c r="D1386" s="2">
        <v>78.52</v>
      </c>
      <c r="E1386" s="2">
        <v>78.52</v>
      </c>
      <c r="F1386" s="2">
        <v>78.11</v>
      </c>
      <c r="G1386" s="1" t="s">
        <v>6</v>
      </c>
      <c r="H1386" s="2">
        <f t="shared" si="231"/>
        <v>-0.34000000000000341</v>
      </c>
      <c r="I1386" s="3">
        <f t="shared" si="232"/>
        <v>-4.3306585148389174E-3</v>
      </c>
      <c r="K1386" s="4" t="str">
        <f t="shared" si="233"/>
        <v>'20120730',</v>
      </c>
      <c r="L1386" s="4" t="str">
        <f t="shared" si="234"/>
        <v>'USDJPY',</v>
      </c>
      <c r="M1386" s="4" t="str">
        <f t="shared" si="235"/>
        <v>78.17,</v>
      </c>
      <c r="N1386" s="4" t="str">
        <f t="shared" si="236"/>
        <v>78.52,</v>
      </c>
      <c r="O1386" s="4" t="str">
        <f t="shared" si="237"/>
        <v>78.52,</v>
      </c>
      <c r="P1386" s="4" t="str">
        <f t="shared" si="238"/>
        <v>78.11,</v>
      </c>
      <c r="Q1386" s="5" t="s">
        <v>10</v>
      </c>
      <c r="R1386" s="4" t="str">
        <f t="shared" si="239"/>
        <v>-0.34,</v>
      </c>
      <c r="S1386" s="4" t="str">
        <f t="shared" si="240"/>
        <v>-0.00433</v>
      </c>
      <c r="T1386" s="4" t="str">
        <f t="shared" si="241"/>
        <v>insert into FXRATE values ('20120730','USDJPY',78.17,78.52,78.52,78.11,null, -0.34,-0.00433);</v>
      </c>
    </row>
    <row r="1387" spans="1:20" x14ac:dyDescent="0.2">
      <c r="A1387" s="1">
        <v>20120731</v>
      </c>
      <c r="B1387" s="1" t="s">
        <v>5</v>
      </c>
      <c r="C1387" s="2">
        <v>78.11</v>
      </c>
      <c r="D1387" s="2">
        <v>78.17</v>
      </c>
      <c r="E1387" s="2">
        <v>78.27</v>
      </c>
      <c r="F1387" s="2">
        <v>78.03</v>
      </c>
      <c r="G1387" s="1" t="s">
        <v>6</v>
      </c>
      <c r="H1387" s="2">
        <f t="shared" si="231"/>
        <v>-6.0000000000002274E-2</v>
      </c>
      <c r="I1387" s="3">
        <f t="shared" si="232"/>
        <v>-7.675578866573145E-4</v>
      </c>
      <c r="K1387" s="4" t="str">
        <f t="shared" si="233"/>
        <v>'20120731',</v>
      </c>
      <c r="L1387" s="4" t="str">
        <f t="shared" si="234"/>
        <v>'USDJPY',</v>
      </c>
      <c r="M1387" s="4" t="str">
        <f t="shared" si="235"/>
        <v>78.11,</v>
      </c>
      <c r="N1387" s="4" t="str">
        <f t="shared" si="236"/>
        <v>78.17,</v>
      </c>
      <c r="O1387" s="4" t="str">
        <f t="shared" si="237"/>
        <v>78.27,</v>
      </c>
      <c r="P1387" s="4" t="str">
        <f t="shared" si="238"/>
        <v>78.03,</v>
      </c>
      <c r="Q1387" s="5" t="s">
        <v>10</v>
      </c>
      <c r="R1387" s="4" t="str">
        <f t="shared" si="239"/>
        <v>-0.06,</v>
      </c>
      <c r="S1387" s="4" t="str">
        <f t="shared" si="240"/>
        <v>-0.00077</v>
      </c>
      <c r="T1387" s="4" t="str">
        <f t="shared" si="241"/>
        <v>insert into FXRATE values ('20120731','USDJPY',78.11,78.17,78.27,78.03,null, -0.06,-0.00077);</v>
      </c>
    </row>
    <row r="1388" spans="1:20" x14ac:dyDescent="0.2">
      <c r="A1388" s="1">
        <v>20120801</v>
      </c>
      <c r="B1388" s="1" t="s">
        <v>5</v>
      </c>
      <c r="C1388" s="2">
        <v>78.430000000000007</v>
      </c>
      <c r="D1388" s="2">
        <v>78.11</v>
      </c>
      <c r="E1388" s="2">
        <v>78.47</v>
      </c>
      <c r="F1388" s="2">
        <v>77.900000000000006</v>
      </c>
      <c r="G1388" s="1" t="s">
        <v>6</v>
      </c>
      <c r="H1388" s="2">
        <f t="shared" si="231"/>
        <v>0.32000000000000739</v>
      </c>
      <c r="I1388" s="3">
        <f t="shared" si="232"/>
        <v>4.0967865830240351E-3</v>
      </c>
      <c r="K1388" s="4" t="str">
        <f t="shared" si="233"/>
        <v>'20120801',</v>
      </c>
      <c r="L1388" s="4" t="str">
        <f t="shared" si="234"/>
        <v>'USDJPY',</v>
      </c>
      <c r="M1388" s="4" t="str">
        <f t="shared" si="235"/>
        <v>78.43,</v>
      </c>
      <c r="N1388" s="4" t="str">
        <f t="shared" si="236"/>
        <v>78.11,</v>
      </c>
      <c r="O1388" s="4" t="str">
        <f t="shared" si="237"/>
        <v>78.47,</v>
      </c>
      <c r="P1388" s="4" t="str">
        <f t="shared" si="238"/>
        <v>77.9,</v>
      </c>
      <c r="Q1388" s="5" t="s">
        <v>10</v>
      </c>
      <c r="R1388" s="4" t="str">
        <f t="shared" si="239"/>
        <v>0.32,</v>
      </c>
      <c r="S1388" s="4" t="str">
        <f t="shared" si="240"/>
        <v>0.0041</v>
      </c>
      <c r="T1388" s="4" t="str">
        <f t="shared" si="241"/>
        <v>insert into FXRATE values ('20120801','USDJPY',78.43,78.11,78.47,77.9,null, 0.32,0.0041);</v>
      </c>
    </row>
    <row r="1389" spans="1:20" x14ac:dyDescent="0.2">
      <c r="A1389" s="1">
        <v>20120802</v>
      </c>
      <c r="B1389" s="1" t="s">
        <v>5</v>
      </c>
      <c r="C1389" s="2">
        <v>78.209999999999994</v>
      </c>
      <c r="D1389" s="2">
        <v>78.41</v>
      </c>
      <c r="E1389" s="2">
        <v>78.510000000000005</v>
      </c>
      <c r="F1389" s="2">
        <v>78.11</v>
      </c>
      <c r="G1389" s="1" t="s">
        <v>6</v>
      </c>
      <c r="H1389" s="2">
        <f t="shared" si="231"/>
        <v>-0.22000000000001307</v>
      </c>
      <c r="I1389" s="3">
        <f t="shared" si="232"/>
        <v>-2.8050490883592127E-3</v>
      </c>
      <c r="K1389" s="4" t="str">
        <f t="shared" si="233"/>
        <v>'20120802',</v>
      </c>
      <c r="L1389" s="4" t="str">
        <f t="shared" si="234"/>
        <v>'USDJPY',</v>
      </c>
      <c r="M1389" s="4" t="str">
        <f t="shared" si="235"/>
        <v>78.21,</v>
      </c>
      <c r="N1389" s="4" t="str">
        <f t="shared" si="236"/>
        <v>78.41,</v>
      </c>
      <c r="O1389" s="4" t="str">
        <f t="shared" si="237"/>
        <v>78.51,</v>
      </c>
      <c r="P1389" s="4" t="str">
        <f t="shared" si="238"/>
        <v>78.11,</v>
      </c>
      <c r="Q1389" s="5" t="s">
        <v>10</v>
      </c>
      <c r="R1389" s="4" t="str">
        <f t="shared" si="239"/>
        <v>-0.22,</v>
      </c>
      <c r="S1389" s="4" t="str">
        <f t="shared" si="240"/>
        <v>-0.00281</v>
      </c>
      <c r="T1389" s="4" t="str">
        <f t="shared" si="241"/>
        <v>insert into FXRATE values ('20120802','USDJPY',78.21,78.41,78.51,78.11,null, -0.22,-0.00281);</v>
      </c>
    </row>
    <row r="1390" spans="1:20" x14ac:dyDescent="0.2">
      <c r="A1390" s="1">
        <v>20120803</v>
      </c>
      <c r="B1390" s="1" t="s">
        <v>5</v>
      </c>
      <c r="C1390" s="2">
        <v>78.569999999999993</v>
      </c>
      <c r="D1390" s="2">
        <v>78.23</v>
      </c>
      <c r="E1390" s="2">
        <v>78.739999999999995</v>
      </c>
      <c r="F1390" s="2">
        <v>78.069999999999993</v>
      </c>
      <c r="G1390" s="1" t="s">
        <v>6</v>
      </c>
      <c r="H1390" s="2">
        <f t="shared" si="231"/>
        <v>0.35999999999999943</v>
      </c>
      <c r="I1390" s="3">
        <f t="shared" si="232"/>
        <v>4.6029919447640897E-3</v>
      </c>
      <c r="K1390" s="4" t="str">
        <f t="shared" si="233"/>
        <v>'20120803',</v>
      </c>
      <c r="L1390" s="4" t="str">
        <f t="shared" si="234"/>
        <v>'USDJPY',</v>
      </c>
      <c r="M1390" s="4" t="str">
        <f t="shared" si="235"/>
        <v>78.57,</v>
      </c>
      <c r="N1390" s="4" t="str">
        <f t="shared" si="236"/>
        <v>78.23,</v>
      </c>
      <c r="O1390" s="4" t="str">
        <f t="shared" si="237"/>
        <v>78.74,</v>
      </c>
      <c r="P1390" s="4" t="str">
        <f t="shared" si="238"/>
        <v>78.07,</v>
      </c>
      <c r="Q1390" s="5" t="s">
        <v>10</v>
      </c>
      <c r="R1390" s="4" t="str">
        <f t="shared" si="239"/>
        <v>0.36,</v>
      </c>
      <c r="S1390" s="4" t="str">
        <f t="shared" si="240"/>
        <v>0.0046</v>
      </c>
      <c r="T1390" s="4" t="str">
        <f t="shared" si="241"/>
        <v>insert into FXRATE values ('20120803','USDJPY',78.57,78.23,78.74,78.07,null, 0.36,0.0046);</v>
      </c>
    </row>
    <row r="1391" spans="1:20" x14ac:dyDescent="0.2">
      <c r="A1391" s="1">
        <v>20120806</v>
      </c>
      <c r="B1391" s="1" t="s">
        <v>5</v>
      </c>
      <c r="C1391" s="2">
        <v>78.22</v>
      </c>
      <c r="D1391" s="2">
        <v>78.569999999999993</v>
      </c>
      <c r="E1391" s="2">
        <v>78.61</v>
      </c>
      <c r="F1391" s="2">
        <v>78.14</v>
      </c>
      <c r="G1391" s="1" t="s">
        <v>6</v>
      </c>
      <c r="H1391" s="2">
        <f t="shared" si="231"/>
        <v>-0.34999999999999432</v>
      </c>
      <c r="I1391" s="3">
        <f t="shared" si="232"/>
        <v>-4.4546264477535232E-3</v>
      </c>
      <c r="K1391" s="4" t="str">
        <f t="shared" si="233"/>
        <v>'20120806',</v>
      </c>
      <c r="L1391" s="4" t="str">
        <f t="shared" si="234"/>
        <v>'USDJPY',</v>
      </c>
      <c r="M1391" s="4" t="str">
        <f t="shared" si="235"/>
        <v>78.22,</v>
      </c>
      <c r="N1391" s="4" t="str">
        <f t="shared" si="236"/>
        <v>78.57,</v>
      </c>
      <c r="O1391" s="4" t="str">
        <f t="shared" si="237"/>
        <v>78.61,</v>
      </c>
      <c r="P1391" s="4" t="str">
        <f t="shared" si="238"/>
        <v>78.14,</v>
      </c>
      <c r="Q1391" s="5" t="s">
        <v>10</v>
      </c>
      <c r="R1391" s="4" t="str">
        <f t="shared" si="239"/>
        <v>-0.35,</v>
      </c>
      <c r="S1391" s="4" t="str">
        <f t="shared" si="240"/>
        <v>-0.00445</v>
      </c>
      <c r="T1391" s="4" t="str">
        <f t="shared" si="241"/>
        <v>insert into FXRATE values ('20120806','USDJPY',78.22,78.57,78.61,78.14,null, -0.35,-0.00445);</v>
      </c>
    </row>
    <row r="1392" spans="1:20" x14ac:dyDescent="0.2">
      <c r="A1392" s="1">
        <v>20120807</v>
      </c>
      <c r="B1392" s="1" t="s">
        <v>5</v>
      </c>
      <c r="C1392" s="2">
        <v>78.58</v>
      </c>
      <c r="D1392" s="2">
        <v>78.209999999999994</v>
      </c>
      <c r="E1392" s="2">
        <v>78.709999999999994</v>
      </c>
      <c r="F1392" s="2">
        <v>78.150000000000006</v>
      </c>
      <c r="G1392" s="1" t="s">
        <v>6</v>
      </c>
      <c r="H1392" s="2">
        <f t="shared" si="231"/>
        <v>0.35999999999999943</v>
      </c>
      <c r="I1392" s="3">
        <f t="shared" si="232"/>
        <v>4.6024034773715092E-3</v>
      </c>
      <c r="K1392" s="4" t="str">
        <f t="shared" si="233"/>
        <v>'20120807',</v>
      </c>
      <c r="L1392" s="4" t="str">
        <f t="shared" si="234"/>
        <v>'USDJPY',</v>
      </c>
      <c r="M1392" s="4" t="str">
        <f t="shared" si="235"/>
        <v>78.58,</v>
      </c>
      <c r="N1392" s="4" t="str">
        <f t="shared" si="236"/>
        <v>78.21,</v>
      </c>
      <c r="O1392" s="4" t="str">
        <f t="shared" si="237"/>
        <v>78.71,</v>
      </c>
      <c r="P1392" s="4" t="str">
        <f t="shared" si="238"/>
        <v>78.15,</v>
      </c>
      <c r="Q1392" s="5" t="s">
        <v>10</v>
      </c>
      <c r="R1392" s="4" t="str">
        <f t="shared" si="239"/>
        <v>0.36,</v>
      </c>
      <c r="S1392" s="4" t="str">
        <f t="shared" si="240"/>
        <v>0.0046</v>
      </c>
      <c r="T1392" s="4" t="str">
        <f t="shared" si="241"/>
        <v>insert into FXRATE values ('20120807','USDJPY',78.58,78.21,78.71,78.15,null, 0.36,0.0046);</v>
      </c>
    </row>
    <row r="1393" spans="1:20" x14ac:dyDescent="0.2">
      <c r="A1393" s="1">
        <v>20120808</v>
      </c>
      <c r="B1393" s="1" t="s">
        <v>5</v>
      </c>
      <c r="C1393" s="2">
        <v>78.42</v>
      </c>
      <c r="D1393" s="2">
        <v>78.59</v>
      </c>
      <c r="E1393" s="2">
        <v>78.66</v>
      </c>
      <c r="F1393" s="2">
        <v>78.23</v>
      </c>
      <c r="G1393" s="1" t="s">
        <v>6</v>
      </c>
      <c r="H1393" s="2">
        <f t="shared" si="231"/>
        <v>-0.15999999999999659</v>
      </c>
      <c r="I1393" s="3">
        <f t="shared" si="232"/>
        <v>-2.0361415118350292E-3</v>
      </c>
      <c r="K1393" s="4" t="str">
        <f t="shared" si="233"/>
        <v>'20120808',</v>
      </c>
      <c r="L1393" s="4" t="str">
        <f t="shared" si="234"/>
        <v>'USDJPY',</v>
      </c>
      <c r="M1393" s="4" t="str">
        <f t="shared" si="235"/>
        <v>78.42,</v>
      </c>
      <c r="N1393" s="4" t="str">
        <f t="shared" si="236"/>
        <v>78.59,</v>
      </c>
      <c r="O1393" s="4" t="str">
        <f t="shared" si="237"/>
        <v>78.66,</v>
      </c>
      <c r="P1393" s="4" t="str">
        <f t="shared" si="238"/>
        <v>78.23,</v>
      </c>
      <c r="Q1393" s="5" t="s">
        <v>10</v>
      </c>
      <c r="R1393" s="4" t="str">
        <f t="shared" si="239"/>
        <v>-0.16,</v>
      </c>
      <c r="S1393" s="4" t="str">
        <f t="shared" si="240"/>
        <v>-0.00204</v>
      </c>
      <c r="T1393" s="4" t="str">
        <f t="shared" si="241"/>
        <v>insert into FXRATE values ('20120808','USDJPY',78.42,78.59,78.66,78.23,null, -0.16,-0.00204);</v>
      </c>
    </row>
    <row r="1394" spans="1:20" x14ac:dyDescent="0.2">
      <c r="A1394" s="1">
        <v>20120809</v>
      </c>
      <c r="B1394" s="1" t="s">
        <v>5</v>
      </c>
      <c r="C1394" s="2">
        <v>78.55</v>
      </c>
      <c r="D1394" s="2">
        <v>78.430000000000007</v>
      </c>
      <c r="E1394" s="2">
        <v>78.760000000000005</v>
      </c>
      <c r="F1394" s="2">
        <v>78.290000000000006</v>
      </c>
      <c r="G1394" s="1" t="s">
        <v>6</v>
      </c>
      <c r="H1394" s="2">
        <f t="shared" si="231"/>
        <v>0.12999999999999545</v>
      </c>
      <c r="I1394" s="3">
        <f t="shared" si="232"/>
        <v>1.6577403723539333E-3</v>
      </c>
      <c r="K1394" s="4" t="str">
        <f t="shared" si="233"/>
        <v>'20120809',</v>
      </c>
      <c r="L1394" s="4" t="str">
        <f t="shared" si="234"/>
        <v>'USDJPY',</v>
      </c>
      <c r="M1394" s="4" t="str">
        <f t="shared" si="235"/>
        <v>78.55,</v>
      </c>
      <c r="N1394" s="4" t="str">
        <f t="shared" si="236"/>
        <v>78.43,</v>
      </c>
      <c r="O1394" s="4" t="str">
        <f t="shared" si="237"/>
        <v>78.76,</v>
      </c>
      <c r="P1394" s="4" t="str">
        <f t="shared" si="238"/>
        <v>78.29,</v>
      </c>
      <c r="Q1394" s="5" t="s">
        <v>10</v>
      </c>
      <c r="R1394" s="4" t="str">
        <f t="shared" si="239"/>
        <v>0.13,</v>
      </c>
      <c r="S1394" s="4" t="str">
        <f t="shared" si="240"/>
        <v>0.00166</v>
      </c>
      <c r="T1394" s="4" t="str">
        <f t="shared" si="241"/>
        <v>insert into FXRATE values ('20120809','USDJPY',78.55,78.43,78.76,78.29,null, 0.13,0.00166);</v>
      </c>
    </row>
    <row r="1395" spans="1:20" x14ac:dyDescent="0.2">
      <c r="A1395" s="1">
        <v>20120810</v>
      </c>
      <c r="B1395" s="1" t="s">
        <v>5</v>
      </c>
      <c r="C1395" s="2">
        <v>78.25</v>
      </c>
      <c r="D1395" s="2">
        <v>78.55</v>
      </c>
      <c r="E1395" s="2">
        <v>78.61</v>
      </c>
      <c r="F1395" s="2">
        <v>78.16</v>
      </c>
      <c r="G1395" s="1" t="s">
        <v>6</v>
      </c>
      <c r="H1395" s="2">
        <f t="shared" si="231"/>
        <v>-0.29999999999999716</v>
      </c>
      <c r="I1395" s="3">
        <f t="shared" si="232"/>
        <v>-3.8192234245703013E-3</v>
      </c>
      <c r="K1395" s="4" t="str">
        <f t="shared" si="233"/>
        <v>'20120810',</v>
      </c>
      <c r="L1395" s="4" t="str">
        <f t="shared" si="234"/>
        <v>'USDJPY',</v>
      </c>
      <c r="M1395" s="4" t="str">
        <f t="shared" si="235"/>
        <v>78.25,</v>
      </c>
      <c r="N1395" s="4" t="str">
        <f t="shared" si="236"/>
        <v>78.55,</v>
      </c>
      <c r="O1395" s="4" t="str">
        <f t="shared" si="237"/>
        <v>78.61,</v>
      </c>
      <c r="P1395" s="4" t="str">
        <f t="shared" si="238"/>
        <v>78.16,</v>
      </c>
      <c r="Q1395" s="5" t="s">
        <v>10</v>
      </c>
      <c r="R1395" s="4" t="str">
        <f t="shared" si="239"/>
        <v>-0.3,</v>
      </c>
      <c r="S1395" s="4" t="str">
        <f t="shared" si="240"/>
        <v>-0.00382</v>
      </c>
      <c r="T1395" s="4" t="str">
        <f t="shared" si="241"/>
        <v>insert into FXRATE values ('20120810','USDJPY',78.25,78.55,78.61,78.16,null, -0.3,-0.00382);</v>
      </c>
    </row>
    <row r="1396" spans="1:20" x14ac:dyDescent="0.2">
      <c r="A1396" s="1">
        <v>20120813</v>
      </c>
      <c r="B1396" s="1" t="s">
        <v>5</v>
      </c>
      <c r="C1396" s="2">
        <v>78.290000000000006</v>
      </c>
      <c r="D1396" s="2">
        <v>78.239999999999995</v>
      </c>
      <c r="E1396" s="2">
        <v>78.34</v>
      </c>
      <c r="F1396" s="2">
        <v>78.16</v>
      </c>
      <c r="G1396" s="1" t="s">
        <v>6</v>
      </c>
      <c r="H1396" s="2">
        <f t="shared" si="231"/>
        <v>4.0000000000006253E-2</v>
      </c>
      <c r="I1396" s="3">
        <f t="shared" si="232"/>
        <v>5.11182108626278E-4</v>
      </c>
      <c r="K1396" s="4" t="str">
        <f t="shared" si="233"/>
        <v>'20120813',</v>
      </c>
      <c r="L1396" s="4" t="str">
        <f t="shared" si="234"/>
        <v>'USDJPY',</v>
      </c>
      <c r="M1396" s="4" t="str">
        <f t="shared" si="235"/>
        <v>78.29,</v>
      </c>
      <c r="N1396" s="4" t="str">
        <f t="shared" si="236"/>
        <v>78.24,</v>
      </c>
      <c r="O1396" s="4" t="str">
        <f t="shared" si="237"/>
        <v>78.34,</v>
      </c>
      <c r="P1396" s="4" t="str">
        <f t="shared" si="238"/>
        <v>78.16,</v>
      </c>
      <c r="Q1396" s="5" t="s">
        <v>10</v>
      </c>
      <c r="R1396" s="4" t="str">
        <f t="shared" si="239"/>
        <v>0.04,</v>
      </c>
      <c r="S1396" s="4" t="str">
        <f t="shared" si="240"/>
        <v>0.00051</v>
      </c>
      <c r="T1396" s="4" t="str">
        <f t="shared" si="241"/>
        <v>insert into FXRATE values ('20120813','USDJPY',78.29,78.24,78.34,78.16,null, 0.04,0.00051);</v>
      </c>
    </row>
    <row r="1397" spans="1:20" x14ac:dyDescent="0.2">
      <c r="A1397" s="1">
        <v>20120814</v>
      </c>
      <c r="B1397" s="1" t="s">
        <v>5</v>
      </c>
      <c r="C1397" s="2">
        <v>78.709999999999994</v>
      </c>
      <c r="D1397" s="2">
        <v>78.31</v>
      </c>
      <c r="E1397" s="2">
        <v>78.900000000000006</v>
      </c>
      <c r="F1397" s="2">
        <v>78.290000000000006</v>
      </c>
      <c r="G1397" s="1" t="s">
        <v>6</v>
      </c>
      <c r="H1397" s="2">
        <f t="shared" si="231"/>
        <v>0.41999999999998749</v>
      </c>
      <c r="I1397" s="3">
        <f t="shared" si="232"/>
        <v>5.364669817345606E-3</v>
      </c>
      <c r="K1397" s="4" t="str">
        <f t="shared" si="233"/>
        <v>'20120814',</v>
      </c>
      <c r="L1397" s="4" t="str">
        <f t="shared" si="234"/>
        <v>'USDJPY',</v>
      </c>
      <c r="M1397" s="4" t="str">
        <f t="shared" si="235"/>
        <v>78.71,</v>
      </c>
      <c r="N1397" s="4" t="str">
        <f t="shared" si="236"/>
        <v>78.31,</v>
      </c>
      <c r="O1397" s="4" t="str">
        <f t="shared" si="237"/>
        <v>78.9,</v>
      </c>
      <c r="P1397" s="4" t="str">
        <f t="shared" si="238"/>
        <v>78.29,</v>
      </c>
      <c r="Q1397" s="5" t="s">
        <v>10</v>
      </c>
      <c r="R1397" s="4" t="str">
        <f t="shared" si="239"/>
        <v>0.42,</v>
      </c>
      <c r="S1397" s="4" t="str">
        <f t="shared" si="240"/>
        <v>0.00536</v>
      </c>
      <c r="T1397" s="4" t="str">
        <f t="shared" si="241"/>
        <v>insert into FXRATE values ('20120814','USDJPY',78.71,78.31,78.9,78.29,null, 0.42,0.00536);</v>
      </c>
    </row>
    <row r="1398" spans="1:20" x14ac:dyDescent="0.2">
      <c r="A1398" s="1">
        <v>20120815</v>
      </c>
      <c r="B1398" s="1" t="s">
        <v>5</v>
      </c>
      <c r="C1398" s="2">
        <v>78.92</v>
      </c>
      <c r="D1398" s="2">
        <v>78.73</v>
      </c>
      <c r="E1398" s="2">
        <v>79.02</v>
      </c>
      <c r="F1398" s="2">
        <v>78.58</v>
      </c>
      <c r="G1398" s="1" t="s">
        <v>6</v>
      </c>
      <c r="H1398" s="2">
        <f t="shared" si="231"/>
        <v>0.21000000000000796</v>
      </c>
      <c r="I1398" s="3">
        <f t="shared" si="232"/>
        <v>2.6680218523695586E-3</v>
      </c>
      <c r="K1398" s="4" t="str">
        <f t="shared" si="233"/>
        <v>'20120815',</v>
      </c>
      <c r="L1398" s="4" t="str">
        <f t="shared" si="234"/>
        <v>'USDJPY',</v>
      </c>
      <c r="M1398" s="4" t="str">
        <f t="shared" si="235"/>
        <v>78.92,</v>
      </c>
      <c r="N1398" s="4" t="str">
        <f t="shared" si="236"/>
        <v>78.73,</v>
      </c>
      <c r="O1398" s="4" t="str">
        <f t="shared" si="237"/>
        <v>79.02,</v>
      </c>
      <c r="P1398" s="4" t="str">
        <f t="shared" si="238"/>
        <v>78.58,</v>
      </c>
      <c r="Q1398" s="5" t="s">
        <v>10</v>
      </c>
      <c r="R1398" s="4" t="str">
        <f t="shared" si="239"/>
        <v>0.21,</v>
      </c>
      <c r="S1398" s="4" t="str">
        <f t="shared" si="240"/>
        <v>0.00267</v>
      </c>
      <c r="T1398" s="4" t="str">
        <f t="shared" si="241"/>
        <v>insert into FXRATE values ('20120815','USDJPY',78.92,78.73,79.02,78.58,null, 0.21,0.00267);</v>
      </c>
    </row>
    <row r="1399" spans="1:20" x14ac:dyDescent="0.2">
      <c r="A1399" s="1">
        <v>20120816</v>
      </c>
      <c r="B1399" s="1" t="s">
        <v>5</v>
      </c>
      <c r="C1399" s="2">
        <v>79.349999999999994</v>
      </c>
      <c r="D1399" s="2">
        <v>78.900000000000006</v>
      </c>
      <c r="E1399" s="2">
        <v>79.37</v>
      </c>
      <c r="F1399" s="2">
        <v>78.88</v>
      </c>
      <c r="G1399" s="1" t="s">
        <v>6</v>
      </c>
      <c r="H1399" s="2">
        <f t="shared" si="231"/>
        <v>0.42999999999999261</v>
      </c>
      <c r="I1399" s="3">
        <f t="shared" si="232"/>
        <v>5.4485554992396426E-3</v>
      </c>
      <c r="K1399" s="4" t="str">
        <f t="shared" si="233"/>
        <v>'20120816',</v>
      </c>
      <c r="L1399" s="4" t="str">
        <f t="shared" si="234"/>
        <v>'USDJPY',</v>
      </c>
      <c r="M1399" s="4" t="str">
        <f t="shared" si="235"/>
        <v>79.35,</v>
      </c>
      <c r="N1399" s="4" t="str">
        <f t="shared" si="236"/>
        <v>78.9,</v>
      </c>
      <c r="O1399" s="4" t="str">
        <f t="shared" si="237"/>
        <v>79.37,</v>
      </c>
      <c r="P1399" s="4" t="str">
        <f t="shared" si="238"/>
        <v>78.88,</v>
      </c>
      <c r="Q1399" s="5" t="s">
        <v>10</v>
      </c>
      <c r="R1399" s="4" t="str">
        <f t="shared" si="239"/>
        <v>0.43,</v>
      </c>
      <c r="S1399" s="4" t="str">
        <f t="shared" si="240"/>
        <v>0.00545</v>
      </c>
      <c r="T1399" s="4" t="str">
        <f t="shared" si="241"/>
        <v>insert into FXRATE values ('20120816','USDJPY',79.35,78.9,79.37,78.88,null, 0.43,0.00545);</v>
      </c>
    </row>
    <row r="1400" spans="1:20" x14ac:dyDescent="0.2">
      <c r="A1400" s="1">
        <v>20120817</v>
      </c>
      <c r="B1400" s="1" t="s">
        <v>5</v>
      </c>
      <c r="C1400" s="2">
        <v>79.52</v>
      </c>
      <c r="D1400" s="2">
        <v>79.33</v>
      </c>
      <c r="E1400" s="2">
        <v>79.540000000000006</v>
      </c>
      <c r="F1400" s="2">
        <v>79.23</v>
      </c>
      <c r="G1400" s="1" t="s">
        <v>6</v>
      </c>
      <c r="H1400" s="2">
        <f t="shared" si="231"/>
        <v>0.17000000000000171</v>
      </c>
      <c r="I1400" s="3">
        <f t="shared" si="232"/>
        <v>2.1424070573409166E-3</v>
      </c>
      <c r="K1400" s="4" t="str">
        <f t="shared" si="233"/>
        <v>'20120817',</v>
      </c>
      <c r="L1400" s="4" t="str">
        <f t="shared" si="234"/>
        <v>'USDJPY',</v>
      </c>
      <c r="M1400" s="4" t="str">
        <f t="shared" si="235"/>
        <v>79.52,</v>
      </c>
      <c r="N1400" s="4" t="str">
        <f t="shared" si="236"/>
        <v>79.33,</v>
      </c>
      <c r="O1400" s="4" t="str">
        <f t="shared" si="237"/>
        <v>79.54,</v>
      </c>
      <c r="P1400" s="4" t="str">
        <f t="shared" si="238"/>
        <v>79.23,</v>
      </c>
      <c r="Q1400" s="5" t="s">
        <v>10</v>
      </c>
      <c r="R1400" s="4" t="str">
        <f t="shared" si="239"/>
        <v>0.17,</v>
      </c>
      <c r="S1400" s="4" t="str">
        <f t="shared" si="240"/>
        <v>0.00214</v>
      </c>
      <c r="T1400" s="4" t="str">
        <f t="shared" si="241"/>
        <v>insert into FXRATE values ('20120817','USDJPY',79.52,79.33,79.54,79.23,null, 0.17,0.00214);</v>
      </c>
    </row>
    <row r="1401" spans="1:20" x14ac:dyDescent="0.2">
      <c r="A1401" s="1">
        <v>20120820</v>
      </c>
      <c r="B1401" s="1" t="s">
        <v>5</v>
      </c>
      <c r="C1401" s="2">
        <v>79.41</v>
      </c>
      <c r="D1401" s="2">
        <v>79.510000000000005</v>
      </c>
      <c r="E1401" s="2">
        <v>79.63</v>
      </c>
      <c r="F1401" s="2">
        <v>79.31</v>
      </c>
      <c r="G1401" s="1" t="s">
        <v>6</v>
      </c>
      <c r="H1401" s="2">
        <f t="shared" si="231"/>
        <v>-0.10999999999999943</v>
      </c>
      <c r="I1401" s="3">
        <f t="shared" si="232"/>
        <v>-1.3832997987927496E-3</v>
      </c>
      <c r="K1401" s="4" t="str">
        <f t="shared" si="233"/>
        <v>'20120820',</v>
      </c>
      <c r="L1401" s="4" t="str">
        <f t="shared" si="234"/>
        <v>'USDJPY',</v>
      </c>
      <c r="M1401" s="4" t="str">
        <f t="shared" si="235"/>
        <v>79.41,</v>
      </c>
      <c r="N1401" s="4" t="str">
        <f t="shared" si="236"/>
        <v>79.51,</v>
      </c>
      <c r="O1401" s="4" t="str">
        <f t="shared" si="237"/>
        <v>79.63,</v>
      </c>
      <c r="P1401" s="4" t="str">
        <f t="shared" si="238"/>
        <v>79.31,</v>
      </c>
      <c r="Q1401" s="5" t="s">
        <v>10</v>
      </c>
      <c r="R1401" s="4" t="str">
        <f t="shared" si="239"/>
        <v>-0.11,</v>
      </c>
      <c r="S1401" s="4" t="str">
        <f t="shared" si="240"/>
        <v>-0.00138</v>
      </c>
      <c r="T1401" s="4" t="str">
        <f t="shared" si="241"/>
        <v>insert into FXRATE values ('20120820','USDJPY',79.41,79.51,79.63,79.31,null, -0.11,-0.00138);</v>
      </c>
    </row>
    <row r="1402" spans="1:20" x14ac:dyDescent="0.2">
      <c r="A1402" s="1">
        <v>20120821</v>
      </c>
      <c r="B1402" s="1" t="s">
        <v>5</v>
      </c>
      <c r="C1402" s="2">
        <v>79.27</v>
      </c>
      <c r="D1402" s="2">
        <v>79.41</v>
      </c>
      <c r="E1402" s="2">
        <v>79.489999999999995</v>
      </c>
      <c r="F1402" s="2">
        <v>79.22</v>
      </c>
      <c r="G1402" s="1" t="s">
        <v>6</v>
      </c>
      <c r="H1402" s="2">
        <f t="shared" si="231"/>
        <v>-0.14000000000000057</v>
      </c>
      <c r="I1402" s="3">
        <f t="shared" si="232"/>
        <v>-1.7630021407883209E-3</v>
      </c>
      <c r="K1402" s="4" t="str">
        <f t="shared" si="233"/>
        <v>'20120821',</v>
      </c>
      <c r="L1402" s="4" t="str">
        <f t="shared" si="234"/>
        <v>'USDJPY',</v>
      </c>
      <c r="M1402" s="4" t="str">
        <f t="shared" si="235"/>
        <v>79.27,</v>
      </c>
      <c r="N1402" s="4" t="str">
        <f t="shared" si="236"/>
        <v>79.41,</v>
      </c>
      <c r="O1402" s="4" t="str">
        <f t="shared" si="237"/>
        <v>79.49,</v>
      </c>
      <c r="P1402" s="4" t="str">
        <f t="shared" si="238"/>
        <v>79.22,</v>
      </c>
      <c r="Q1402" s="5" t="s">
        <v>10</v>
      </c>
      <c r="R1402" s="4" t="str">
        <f t="shared" si="239"/>
        <v>-0.14,</v>
      </c>
      <c r="S1402" s="4" t="str">
        <f t="shared" si="240"/>
        <v>-0.00176</v>
      </c>
      <c r="T1402" s="4" t="str">
        <f t="shared" si="241"/>
        <v>insert into FXRATE values ('20120821','USDJPY',79.27,79.41,79.49,79.22,null, -0.14,-0.00176);</v>
      </c>
    </row>
    <row r="1403" spans="1:20" x14ac:dyDescent="0.2">
      <c r="A1403" s="1">
        <v>20120822</v>
      </c>
      <c r="B1403" s="1" t="s">
        <v>5</v>
      </c>
      <c r="C1403" s="2">
        <v>78.56</v>
      </c>
      <c r="D1403" s="2">
        <v>79.27</v>
      </c>
      <c r="E1403" s="2">
        <v>79.34</v>
      </c>
      <c r="F1403" s="2">
        <v>78.34</v>
      </c>
      <c r="G1403" s="1" t="s">
        <v>6</v>
      </c>
      <c r="H1403" s="2">
        <f t="shared" si="231"/>
        <v>-0.70999999999999375</v>
      </c>
      <c r="I1403" s="3">
        <f t="shared" si="232"/>
        <v>-8.9567301627348772E-3</v>
      </c>
      <c r="K1403" s="4" t="str">
        <f t="shared" si="233"/>
        <v>'20120822',</v>
      </c>
      <c r="L1403" s="4" t="str">
        <f t="shared" si="234"/>
        <v>'USDJPY',</v>
      </c>
      <c r="M1403" s="4" t="str">
        <f t="shared" si="235"/>
        <v>78.56,</v>
      </c>
      <c r="N1403" s="4" t="str">
        <f t="shared" si="236"/>
        <v>79.27,</v>
      </c>
      <c r="O1403" s="4" t="str">
        <f t="shared" si="237"/>
        <v>79.34,</v>
      </c>
      <c r="P1403" s="4" t="str">
        <f t="shared" si="238"/>
        <v>78.34,</v>
      </c>
      <c r="Q1403" s="5" t="s">
        <v>10</v>
      </c>
      <c r="R1403" s="4" t="str">
        <f t="shared" si="239"/>
        <v>-0.71,</v>
      </c>
      <c r="S1403" s="4" t="str">
        <f t="shared" si="240"/>
        <v>-0.00896</v>
      </c>
      <c r="T1403" s="4" t="str">
        <f t="shared" si="241"/>
        <v>insert into FXRATE values ('20120822','USDJPY',78.56,79.27,79.34,78.34,null, -0.71,-0.00896);</v>
      </c>
    </row>
    <row r="1404" spans="1:20" x14ac:dyDescent="0.2">
      <c r="A1404" s="1">
        <v>20120823</v>
      </c>
      <c r="B1404" s="1" t="s">
        <v>5</v>
      </c>
      <c r="C1404" s="2">
        <v>78.47</v>
      </c>
      <c r="D1404" s="2">
        <v>78.56</v>
      </c>
      <c r="E1404" s="2">
        <v>78.66</v>
      </c>
      <c r="F1404" s="2">
        <v>78.37</v>
      </c>
      <c r="G1404" s="1" t="s">
        <v>6</v>
      </c>
      <c r="H1404" s="2">
        <f t="shared" si="231"/>
        <v>-9.0000000000003411E-2</v>
      </c>
      <c r="I1404" s="3">
        <f t="shared" si="232"/>
        <v>-1.1456211812627725E-3</v>
      </c>
      <c r="K1404" s="4" t="str">
        <f t="shared" si="233"/>
        <v>'20120823',</v>
      </c>
      <c r="L1404" s="4" t="str">
        <f t="shared" si="234"/>
        <v>'USDJPY',</v>
      </c>
      <c r="M1404" s="4" t="str">
        <f t="shared" si="235"/>
        <v>78.47,</v>
      </c>
      <c r="N1404" s="4" t="str">
        <f t="shared" si="236"/>
        <v>78.56,</v>
      </c>
      <c r="O1404" s="4" t="str">
        <f t="shared" si="237"/>
        <v>78.66,</v>
      </c>
      <c r="P1404" s="4" t="str">
        <f t="shared" si="238"/>
        <v>78.37,</v>
      </c>
      <c r="Q1404" s="5" t="s">
        <v>10</v>
      </c>
      <c r="R1404" s="4" t="str">
        <f t="shared" si="239"/>
        <v>-0.09,</v>
      </c>
      <c r="S1404" s="4" t="str">
        <f t="shared" si="240"/>
        <v>-0.00115</v>
      </c>
      <c r="T1404" s="4" t="str">
        <f t="shared" si="241"/>
        <v>insert into FXRATE values ('20120823','USDJPY',78.47,78.56,78.66,78.37,null, -0.09,-0.00115);</v>
      </c>
    </row>
    <row r="1405" spans="1:20" x14ac:dyDescent="0.2">
      <c r="A1405" s="1">
        <v>20120824</v>
      </c>
      <c r="B1405" s="1" t="s">
        <v>5</v>
      </c>
      <c r="C1405" s="2">
        <v>78.67</v>
      </c>
      <c r="D1405" s="2">
        <v>78.47</v>
      </c>
      <c r="E1405" s="2">
        <v>78.680000000000007</v>
      </c>
      <c r="F1405" s="2">
        <v>78.430000000000007</v>
      </c>
      <c r="G1405" s="1" t="s">
        <v>6</v>
      </c>
      <c r="H1405" s="2">
        <f t="shared" si="231"/>
        <v>0.20000000000000284</v>
      </c>
      <c r="I1405" s="3">
        <f t="shared" si="232"/>
        <v>2.5487447432140033E-3</v>
      </c>
      <c r="K1405" s="4" t="str">
        <f t="shared" si="233"/>
        <v>'20120824',</v>
      </c>
      <c r="L1405" s="4" t="str">
        <f t="shared" si="234"/>
        <v>'USDJPY',</v>
      </c>
      <c r="M1405" s="4" t="str">
        <f t="shared" si="235"/>
        <v>78.67,</v>
      </c>
      <c r="N1405" s="4" t="str">
        <f t="shared" si="236"/>
        <v>78.47,</v>
      </c>
      <c r="O1405" s="4" t="str">
        <f t="shared" si="237"/>
        <v>78.68,</v>
      </c>
      <c r="P1405" s="4" t="str">
        <f t="shared" si="238"/>
        <v>78.43,</v>
      </c>
      <c r="Q1405" s="5" t="s">
        <v>10</v>
      </c>
      <c r="R1405" s="4" t="str">
        <f t="shared" si="239"/>
        <v>0.2,</v>
      </c>
      <c r="S1405" s="4" t="str">
        <f t="shared" si="240"/>
        <v>0.00255</v>
      </c>
      <c r="T1405" s="4" t="str">
        <f t="shared" si="241"/>
        <v>insert into FXRATE values ('20120824','USDJPY',78.67,78.47,78.68,78.43,null, 0.2,0.00255);</v>
      </c>
    </row>
    <row r="1406" spans="1:20" x14ac:dyDescent="0.2">
      <c r="A1406" s="1">
        <v>20120827</v>
      </c>
      <c r="B1406" s="1" t="s">
        <v>5</v>
      </c>
      <c r="C1406" s="2">
        <v>78.72</v>
      </c>
      <c r="D1406" s="2">
        <v>78.680000000000007</v>
      </c>
      <c r="E1406" s="2">
        <v>78.81</v>
      </c>
      <c r="F1406" s="2">
        <v>78.62</v>
      </c>
      <c r="G1406" s="1" t="s">
        <v>6</v>
      </c>
      <c r="H1406" s="2">
        <f t="shared" si="231"/>
        <v>4.9999999999997158E-2</v>
      </c>
      <c r="I1406" s="3">
        <f t="shared" si="232"/>
        <v>6.3556628956396542E-4</v>
      </c>
      <c r="K1406" s="4" t="str">
        <f t="shared" si="233"/>
        <v>'20120827',</v>
      </c>
      <c r="L1406" s="4" t="str">
        <f t="shared" si="234"/>
        <v>'USDJPY',</v>
      </c>
      <c r="M1406" s="4" t="str">
        <f t="shared" si="235"/>
        <v>78.72,</v>
      </c>
      <c r="N1406" s="4" t="str">
        <f t="shared" si="236"/>
        <v>78.68,</v>
      </c>
      <c r="O1406" s="4" t="str">
        <f t="shared" si="237"/>
        <v>78.81,</v>
      </c>
      <c r="P1406" s="4" t="str">
        <f t="shared" si="238"/>
        <v>78.62,</v>
      </c>
      <c r="Q1406" s="5" t="s">
        <v>10</v>
      </c>
      <c r="R1406" s="4" t="str">
        <f t="shared" si="239"/>
        <v>0.05,</v>
      </c>
      <c r="S1406" s="4" t="str">
        <f t="shared" si="240"/>
        <v>0.00064</v>
      </c>
      <c r="T1406" s="4" t="str">
        <f t="shared" si="241"/>
        <v>insert into FXRATE values ('20120827','USDJPY',78.72,78.68,78.81,78.62,null, 0.05,0.00064);</v>
      </c>
    </row>
    <row r="1407" spans="1:20" x14ac:dyDescent="0.2">
      <c r="A1407" s="1">
        <v>20120828</v>
      </c>
      <c r="B1407" s="1" t="s">
        <v>5</v>
      </c>
      <c r="C1407" s="2">
        <v>78.489999999999995</v>
      </c>
      <c r="D1407" s="2">
        <v>78.739999999999995</v>
      </c>
      <c r="E1407" s="2">
        <v>78.760000000000005</v>
      </c>
      <c r="F1407" s="2">
        <v>78.45</v>
      </c>
      <c r="G1407" s="1" t="s">
        <v>6</v>
      </c>
      <c r="H1407" s="2">
        <f t="shared" si="231"/>
        <v>-0.23000000000000398</v>
      </c>
      <c r="I1407" s="3">
        <f t="shared" si="232"/>
        <v>-2.9217479674797254E-3</v>
      </c>
      <c r="K1407" s="4" t="str">
        <f t="shared" si="233"/>
        <v>'20120828',</v>
      </c>
      <c r="L1407" s="4" t="str">
        <f t="shared" si="234"/>
        <v>'USDJPY',</v>
      </c>
      <c r="M1407" s="4" t="str">
        <f t="shared" si="235"/>
        <v>78.49,</v>
      </c>
      <c r="N1407" s="4" t="str">
        <f t="shared" si="236"/>
        <v>78.74,</v>
      </c>
      <c r="O1407" s="4" t="str">
        <f t="shared" si="237"/>
        <v>78.76,</v>
      </c>
      <c r="P1407" s="4" t="str">
        <f t="shared" si="238"/>
        <v>78.45,</v>
      </c>
      <c r="Q1407" s="5" t="s">
        <v>10</v>
      </c>
      <c r="R1407" s="4" t="str">
        <f t="shared" si="239"/>
        <v>-0.23,</v>
      </c>
      <c r="S1407" s="4" t="str">
        <f t="shared" si="240"/>
        <v>-0.00292</v>
      </c>
      <c r="T1407" s="4" t="str">
        <f t="shared" si="241"/>
        <v>insert into FXRATE values ('20120828','USDJPY',78.49,78.74,78.76,78.45,null, -0.23,-0.00292);</v>
      </c>
    </row>
    <row r="1408" spans="1:20" x14ac:dyDescent="0.2">
      <c r="A1408" s="1">
        <v>20120829</v>
      </c>
      <c r="B1408" s="1" t="s">
        <v>5</v>
      </c>
      <c r="C1408" s="2">
        <v>78.69</v>
      </c>
      <c r="D1408" s="2">
        <v>78.510000000000005</v>
      </c>
      <c r="E1408" s="2">
        <v>78.760000000000005</v>
      </c>
      <c r="F1408" s="2">
        <v>78.48</v>
      </c>
      <c r="G1408" s="1" t="s">
        <v>6</v>
      </c>
      <c r="H1408" s="2">
        <f t="shared" si="231"/>
        <v>0.20000000000000284</v>
      </c>
      <c r="I1408" s="3">
        <f t="shared" si="232"/>
        <v>2.5480952987642102E-3</v>
      </c>
      <c r="K1408" s="4" t="str">
        <f t="shared" si="233"/>
        <v>'20120829',</v>
      </c>
      <c r="L1408" s="4" t="str">
        <f t="shared" si="234"/>
        <v>'USDJPY',</v>
      </c>
      <c r="M1408" s="4" t="str">
        <f t="shared" si="235"/>
        <v>78.69,</v>
      </c>
      <c r="N1408" s="4" t="str">
        <f t="shared" si="236"/>
        <v>78.51,</v>
      </c>
      <c r="O1408" s="4" t="str">
        <f t="shared" si="237"/>
        <v>78.76,</v>
      </c>
      <c r="P1408" s="4" t="str">
        <f t="shared" si="238"/>
        <v>78.48,</v>
      </c>
      <c r="Q1408" s="5" t="s">
        <v>10</v>
      </c>
      <c r="R1408" s="4" t="str">
        <f t="shared" si="239"/>
        <v>0.2,</v>
      </c>
      <c r="S1408" s="4" t="str">
        <f t="shared" si="240"/>
        <v>0.00255</v>
      </c>
      <c r="T1408" s="4" t="str">
        <f t="shared" si="241"/>
        <v>insert into FXRATE values ('20120829','USDJPY',78.69,78.51,78.76,78.48,null, 0.2,0.00255);</v>
      </c>
    </row>
    <row r="1409" spans="1:20" x14ac:dyDescent="0.2">
      <c r="A1409" s="1">
        <v>20120830</v>
      </c>
      <c r="B1409" s="1" t="s">
        <v>5</v>
      </c>
      <c r="C1409" s="2">
        <v>78.61</v>
      </c>
      <c r="D1409" s="2">
        <v>78.7</v>
      </c>
      <c r="E1409" s="2">
        <v>78.73</v>
      </c>
      <c r="F1409" s="2">
        <v>78.489999999999995</v>
      </c>
      <c r="G1409" s="1" t="s">
        <v>6</v>
      </c>
      <c r="H1409" s="2">
        <f t="shared" si="231"/>
        <v>-7.9999999999998295E-2</v>
      </c>
      <c r="I1409" s="3">
        <f t="shared" si="232"/>
        <v>-1.0166476045240602E-3</v>
      </c>
      <c r="K1409" s="4" t="str">
        <f t="shared" si="233"/>
        <v>'20120830',</v>
      </c>
      <c r="L1409" s="4" t="str">
        <f t="shared" si="234"/>
        <v>'USDJPY',</v>
      </c>
      <c r="M1409" s="4" t="str">
        <f t="shared" si="235"/>
        <v>78.61,</v>
      </c>
      <c r="N1409" s="4" t="str">
        <f t="shared" si="236"/>
        <v>78.7,</v>
      </c>
      <c r="O1409" s="4" t="str">
        <f t="shared" si="237"/>
        <v>78.73,</v>
      </c>
      <c r="P1409" s="4" t="str">
        <f t="shared" si="238"/>
        <v>78.49,</v>
      </c>
      <c r="Q1409" s="5" t="s">
        <v>10</v>
      </c>
      <c r="R1409" s="4" t="str">
        <f t="shared" si="239"/>
        <v>-0.08,</v>
      </c>
      <c r="S1409" s="4" t="str">
        <f t="shared" si="240"/>
        <v>-0.00102</v>
      </c>
      <c r="T1409" s="4" t="str">
        <f t="shared" si="241"/>
        <v>insert into FXRATE values ('20120830','USDJPY',78.61,78.7,78.73,78.49,null, -0.08,-0.00102);</v>
      </c>
    </row>
    <row r="1410" spans="1:20" x14ac:dyDescent="0.2">
      <c r="A1410" s="1">
        <v>20120831</v>
      </c>
      <c r="B1410" s="1" t="s">
        <v>5</v>
      </c>
      <c r="C1410" s="2">
        <v>78.319999999999993</v>
      </c>
      <c r="D1410" s="2">
        <v>78.61</v>
      </c>
      <c r="E1410" s="2">
        <v>78.62</v>
      </c>
      <c r="F1410" s="2">
        <v>78.180000000000007</v>
      </c>
      <c r="G1410" s="1" t="s">
        <v>6</v>
      </c>
      <c r="H1410" s="2">
        <f t="shared" si="231"/>
        <v>-0.29000000000000625</v>
      </c>
      <c r="I1410" s="3">
        <f t="shared" si="232"/>
        <v>-3.6890980791248729E-3</v>
      </c>
      <c r="K1410" s="4" t="str">
        <f t="shared" si="233"/>
        <v>'20120831',</v>
      </c>
      <c r="L1410" s="4" t="str">
        <f t="shared" si="234"/>
        <v>'USDJPY',</v>
      </c>
      <c r="M1410" s="4" t="str">
        <f t="shared" si="235"/>
        <v>78.32,</v>
      </c>
      <c r="N1410" s="4" t="str">
        <f t="shared" si="236"/>
        <v>78.61,</v>
      </c>
      <c r="O1410" s="4" t="str">
        <f t="shared" si="237"/>
        <v>78.62,</v>
      </c>
      <c r="P1410" s="4" t="str">
        <f t="shared" si="238"/>
        <v>78.18,</v>
      </c>
      <c r="Q1410" s="5" t="s">
        <v>10</v>
      </c>
      <c r="R1410" s="4" t="str">
        <f t="shared" si="239"/>
        <v>-0.29,</v>
      </c>
      <c r="S1410" s="4" t="str">
        <f t="shared" si="240"/>
        <v>-0.00369</v>
      </c>
      <c r="T1410" s="4" t="str">
        <f t="shared" si="241"/>
        <v>insert into FXRATE values ('20120831','USDJPY',78.32,78.61,78.62,78.18,null, -0.29,-0.00369);</v>
      </c>
    </row>
    <row r="1411" spans="1:20" x14ac:dyDescent="0.2">
      <c r="A1411" s="1">
        <v>20120903</v>
      </c>
      <c r="B1411" s="1" t="s">
        <v>5</v>
      </c>
      <c r="C1411" s="2">
        <v>78.260000000000005</v>
      </c>
      <c r="D1411" s="2">
        <v>78.319999999999993</v>
      </c>
      <c r="E1411" s="2">
        <v>78.37</v>
      </c>
      <c r="F1411" s="2">
        <v>78.19</v>
      </c>
      <c r="G1411" s="1" t="s">
        <v>6</v>
      </c>
      <c r="H1411" s="2">
        <f t="shared" si="231"/>
        <v>-5.9999999999988063E-2</v>
      </c>
      <c r="I1411" s="3">
        <f t="shared" si="232"/>
        <v>-7.6608784473937777E-4</v>
      </c>
      <c r="K1411" s="4" t="str">
        <f t="shared" si="233"/>
        <v>'20120903',</v>
      </c>
      <c r="L1411" s="4" t="str">
        <f t="shared" si="234"/>
        <v>'USDJPY',</v>
      </c>
      <c r="M1411" s="4" t="str">
        <f t="shared" si="235"/>
        <v>78.26,</v>
      </c>
      <c r="N1411" s="4" t="str">
        <f t="shared" si="236"/>
        <v>78.32,</v>
      </c>
      <c r="O1411" s="4" t="str">
        <f t="shared" si="237"/>
        <v>78.37,</v>
      </c>
      <c r="P1411" s="4" t="str">
        <f t="shared" si="238"/>
        <v>78.19,</v>
      </c>
      <c r="Q1411" s="5" t="s">
        <v>10</v>
      </c>
      <c r="R1411" s="4" t="str">
        <f t="shared" si="239"/>
        <v>-0.06,</v>
      </c>
      <c r="S1411" s="4" t="str">
        <f t="shared" si="240"/>
        <v>-0.00077</v>
      </c>
      <c r="T1411" s="4" t="str">
        <f t="shared" si="241"/>
        <v>insert into FXRATE values ('20120903','USDJPY',78.26,78.32,78.37,78.19,null, -0.06,-0.00077);</v>
      </c>
    </row>
    <row r="1412" spans="1:20" x14ac:dyDescent="0.2">
      <c r="A1412" s="1">
        <v>20120904</v>
      </c>
      <c r="B1412" s="1" t="s">
        <v>5</v>
      </c>
      <c r="C1412" s="2">
        <v>78.39</v>
      </c>
      <c r="D1412" s="2">
        <v>78.290000000000006</v>
      </c>
      <c r="E1412" s="2">
        <v>78.44</v>
      </c>
      <c r="F1412" s="2">
        <v>78.260000000000005</v>
      </c>
      <c r="G1412" s="1" t="s">
        <v>6</v>
      </c>
      <c r="H1412" s="2">
        <f t="shared" ref="H1412:H1475" si="242">C1412-C1411</f>
        <v>0.12999999999999545</v>
      </c>
      <c r="I1412" s="3">
        <f t="shared" ref="I1412:I1475" si="243">(C1412-C1411)/C1411</f>
        <v>1.661129568106254E-3</v>
      </c>
      <c r="K1412" s="4" t="str">
        <f t="shared" ref="K1412:K1475" si="244">"'"&amp;A1412&amp;"',"</f>
        <v>'20120904',</v>
      </c>
      <c r="L1412" s="4" t="str">
        <f t="shared" ref="L1412:L1475" si="245">"'"&amp;B1412&amp;"',"</f>
        <v>'USDJPY',</v>
      </c>
      <c r="M1412" s="4" t="str">
        <f t="shared" ref="M1412:M1475" si="246">""&amp;C1412&amp;","</f>
        <v>78.39,</v>
      </c>
      <c r="N1412" s="4" t="str">
        <f t="shared" ref="N1412:N1475" si="247">""&amp;D1412&amp;","</f>
        <v>78.29,</v>
      </c>
      <c r="O1412" s="4" t="str">
        <f t="shared" ref="O1412:O1475" si="248">""&amp;E1412&amp;","</f>
        <v>78.44,</v>
      </c>
      <c r="P1412" s="4" t="str">
        <f t="shared" ref="P1412:P1475" si="249">""&amp;F1412&amp;","</f>
        <v>78.26,</v>
      </c>
      <c r="Q1412" s="5" t="s">
        <v>10</v>
      </c>
      <c r="R1412" s="4" t="str">
        <f t="shared" ref="R1412:R1475" si="250">""&amp;ROUND(H1412, 5)&amp;","</f>
        <v>0.13,</v>
      </c>
      <c r="S1412" s="4" t="str">
        <f t="shared" ref="S1412:S1475" si="251">""&amp;ROUND(I1412,5)&amp;""</f>
        <v>0.00166</v>
      </c>
      <c r="T1412" s="4" t="str">
        <f t="shared" ref="T1412:T1475" si="252">"insert into FXRATE values ("&amp;K1412&amp;L1412&amp;M1412&amp;N1412&amp;O1412&amp;P1412&amp;Q1412&amp;R1412&amp;S1412&amp;");"</f>
        <v>insert into FXRATE values ('20120904','USDJPY',78.39,78.29,78.44,78.26,null, 0.13,0.00166);</v>
      </c>
    </row>
    <row r="1413" spans="1:20" x14ac:dyDescent="0.2">
      <c r="A1413" s="1">
        <v>20120905</v>
      </c>
      <c r="B1413" s="1" t="s">
        <v>5</v>
      </c>
      <c r="C1413" s="2">
        <v>78.37</v>
      </c>
      <c r="D1413" s="2">
        <v>78.41</v>
      </c>
      <c r="E1413" s="2">
        <v>78.5</v>
      </c>
      <c r="F1413" s="2">
        <v>78.3</v>
      </c>
      <c r="G1413" s="1" t="s">
        <v>6</v>
      </c>
      <c r="H1413" s="2">
        <f t="shared" si="242"/>
        <v>-1.9999999999996021E-2</v>
      </c>
      <c r="I1413" s="3">
        <f t="shared" si="243"/>
        <v>-2.5513458349274171E-4</v>
      </c>
      <c r="K1413" s="4" t="str">
        <f t="shared" si="244"/>
        <v>'20120905',</v>
      </c>
      <c r="L1413" s="4" t="str">
        <f t="shared" si="245"/>
        <v>'USDJPY',</v>
      </c>
      <c r="M1413" s="4" t="str">
        <f t="shared" si="246"/>
        <v>78.37,</v>
      </c>
      <c r="N1413" s="4" t="str">
        <f t="shared" si="247"/>
        <v>78.41,</v>
      </c>
      <c r="O1413" s="4" t="str">
        <f t="shared" si="248"/>
        <v>78.5,</v>
      </c>
      <c r="P1413" s="4" t="str">
        <f t="shared" si="249"/>
        <v>78.3,</v>
      </c>
      <c r="Q1413" s="5" t="s">
        <v>10</v>
      </c>
      <c r="R1413" s="4" t="str">
        <f t="shared" si="250"/>
        <v>-0.02,</v>
      </c>
      <c r="S1413" s="4" t="str">
        <f t="shared" si="251"/>
        <v>-0.00026</v>
      </c>
      <c r="T1413" s="4" t="str">
        <f t="shared" si="252"/>
        <v>insert into FXRATE values ('20120905','USDJPY',78.37,78.41,78.5,78.3,null, -0.02,-0.00026);</v>
      </c>
    </row>
    <row r="1414" spans="1:20" x14ac:dyDescent="0.2">
      <c r="A1414" s="1">
        <v>20120906</v>
      </c>
      <c r="B1414" s="1" t="s">
        <v>5</v>
      </c>
      <c r="C1414" s="2">
        <v>78.86</v>
      </c>
      <c r="D1414" s="2">
        <v>78.37</v>
      </c>
      <c r="E1414" s="2">
        <v>79</v>
      </c>
      <c r="F1414" s="2">
        <v>78.36</v>
      </c>
      <c r="G1414" s="1" t="s">
        <v>6</v>
      </c>
      <c r="H1414" s="2">
        <f t="shared" si="242"/>
        <v>0.48999999999999488</v>
      </c>
      <c r="I1414" s="3">
        <f t="shared" si="243"/>
        <v>6.2523924971289377E-3</v>
      </c>
      <c r="K1414" s="4" t="str">
        <f t="shared" si="244"/>
        <v>'20120906',</v>
      </c>
      <c r="L1414" s="4" t="str">
        <f t="shared" si="245"/>
        <v>'USDJPY',</v>
      </c>
      <c r="M1414" s="4" t="str">
        <f t="shared" si="246"/>
        <v>78.86,</v>
      </c>
      <c r="N1414" s="4" t="str">
        <f t="shared" si="247"/>
        <v>78.37,</v>
      </c>
      <c r="O1414" s="4" t="str">
        <f t="shared" si="248"/>
        <v>79,</v>
      </c>
      <c r="P1414" s="4" t="str">
        <f t="shared" si="249"/>
        <v>78.36,</v>
      </c>
      <c r="Q1414" s="5" t="s">
        <v>10</v>
      </c>
      <c r="R1414" s="4" t="str">
        <f t="shared" si="250"/>
        <v>0.49,</v>
      </c>
      <c r="S1414" s="4" t="str">
        <f t="shared" si="251"/>
        <v>0.00625</v>
      </c>
      <c r="T1414" s="4" t="str">
        <f t="shared" si="252"/>
        <v>insert into FXRATE values ('20120906','USDJPY',78.86,78.37,79,78.36,null, 0.49,0.00625);</v>
      </c>
    </row>
    <row r="1415" spans="1:20" x14ac:dyDescent="0.2">
      <c r="A1415" s="1">
        <v>20120907</v>
      </c>
      <c r="B1415" s="1" t="s">
        <v>5</v>
      </c>
      <c r="C1415" s="2">
        <v>78.19</v>
      </c>
      <c r="D1415" s="2">
        <v>78.87</v>
      </c>
      <c r="E1415" s="2">
        <v>78.989999999999995</v>
      </c>
      <c r="F1415" s="2">
        <v>78</v>
      </c>
      <c r="G1415" s="1" t="s">
        <v>6</v>
      </c>
      <c r="H1415" s="2">
        <f t="shared" si="242"/>
        <v>-0.67000000000000171</v>
      </c>
      <c r="I1415" s="3">
        <f t="shared" si="243"/>
        <v>-8.4960689830078841E-3</v>
      </c>
      <c r="K1415" s="4" t="str">
        <f t="shared" si="244"/>
        <v>'20120907',</v>
      </c>
      <c r="L1415" s="4" t="str">
        <f t="shared" si="245"/>
        <v>'USDJPY',</v>
      </c>
      <c r="M1415" s="4" t="str">
        <f t="shared" si="246"/>
        <v>78.19,</v>
      </c>
      <c r="N1415" s="4" t="str">
        <f t="shared" si="247"/>
        <v>78.87,</v>
      </c>
      <c r="O1415" s="4" t="str">
        <f t="shared" si="248"/>
        <v>78.99,</v>
      </c>
      <c r="P1415" s="4" t="str">
        <f t="shared" si="249"/>
        <v>78,</v>
      </c>
      <c r="Q1415" s="5" t="s">
        <v>10</v>
      </c>
      <c r="R1415" s="4" t="str">
        <f t="shared" si="250"/>
        <v>-0.67,</v>
      </c>
      <c r="S1415" s="4" t="str">
        <f t="shared" si="251"/>
        <v>-0.0085</v>
      </c>
      <c r="T1415" s="4" t="str">
        <f t="shared" si="252"/>
        <v>insert into FXRATE values ('20120907','USDJPY',78.19,78.87,78.99,78,null, -0.67,-0.0085);</v>
      </c>
    </row>
    <row r="1416" spans="1:20" x14ac:dyDescent="0.2">
      <c r="A1416" s="1">
        <v>20120910</v>
      </c>
      <c r="B1416" s="1" t="s">
        <v>5</v>
      </c>
      <c r="C1416" s="2">
        <v>78.28</v>
      </c>
      <c r="D1416" s="2">
        <v>78.27</v>
      </c>
      <c r="E1416" s="2">
        <v>78.3</v>
      </c>
      <c r="F1416" s="2">
        <v>78.180000000000007</v>
      </c>
      <c r="G1416" s="1" t="s">
        <v>6</v>
      </c>
      <c r="H1416" s="2">
        <f t="shared" si="242"/>
        <v>9.0000000000003411E-2</v>
      </c>
      <c r="I1416" s="3">
        <f t="shared" si="243"/>
        <v>1.1510423327791713E-3</v>
      </c>
      <c r="K1416" s="4" t="str">
        <f t="shared" si="244"/>
        <v>'20120910',</v>
      </c>
      <c r="L1416" s="4" t="str">
        <f t="shared" si="245"/>
        <v>'USDJPY',</v>
      </c>
      <c r="M1416" s="4" t="str">
        <f t="shared" si="246"/>
        <v>78.28,</v>
      </c>
      <c r="N1416" s="4" t="str">
        <f t="shared" si="247"/>
        <v>78.27,</v>
      </c>
      <c r="O1416" s="4" t="str">
        <f t="shared" si="248"/>
        <v>78.3,</v>
      </c>
      <c r="P1416" s="4" t="str">
        <f t="shared" si="249"/>
        <v>78.18,</v>
      </c>
      <c r="Q1416" s="5" t="s">
        <v>10</v>
      </c>
      <c r="R1416" s="4" t="str">
        <f t="shared" si="250"/>
        <v>0.09,</v>
      </c>
      <c r="S1416" s="4" t="str">
        <f t="shared" si="251"/>
        <v>0.00115</v>
      </c>
      <c r="T1416" s="4" t="str">
        <f t="shared" si="252"/>
        <v>insert into FXRATE values ('20120910','USDJPY',78.28,78.27,78.3,78.18,null, 0.09,0.00115);</v>
      </c>
    </row>
    <row r="1417" spans="1:20" x14ac:dyDescent="0.2">
      <c r="A1417" s="1">
        <v>20120911</v>
      </c>
      <c r="B1417" s="1" t="s">
        <v>5</v>
      </c>
      <c r="C1417" s="2">
        <v>77.77</v>
      </c>
      <c r="D1417" s="2">
        <v>78.260000000000005</v>
      </c>
      <c r="E1417" s="2">
        <v>78.260000000000005</v>
      </c>
      <c r="F1417" s="2">
        <v>77.7</v>
      </c>
      <c r="G1417" s="1" t="s">
        <v>6</v>
      </c>
      <c r="H1417" s="2">
        <f t="shared" si="242"/>
        <v>-0.51000000000000512</v>
      </c>
      <c r="I1417" s="3">
        <f t="shared" si="243"/>
        <v>-6.5150740929995543E-3</v>
      </c>
      <c r="K1417" s="4" t="str">
        <f t="shared" si="244"/>
        <v>'20120911',</v>
      </c>
      <c r="L1417" s="4" t="str">
        <f t="shared" si="245"/>
        <v>'USDJPY',</v>
      </c>
      <c r="M1417" s="4" t="str">
        <f t="shared" si="246"/>
        <v>77.77,</v>
      </c>
      <c r="N1417" s="4" t="str">
        <f t="shared" si="247"/>
        <v>78.26,</v>
      </c>
      <c r="O1417" s="4" t="str">
        <f t="shared" si="248"/>
        <v>78.26,</v>
      </c>
      <c r="P1417" s="4" t="str">
        <f t="shared" si="249"/>
        <v>77.7,</v>
      </c>
      <c r="Q1417" s="5" t="s">
        <v>10</v>
      </c>
      <c r="R1417" s="4" t="str">
        <f t="shared" si="250"/>
        <v>-0.51,</v>
      </c>
      <c r="S1417" s="4" t="str">
        <f t="shared" si="251"/>
        <v>-0.00652</v>
      </c>
      <c r="T1417" s="4" t="str">
        <f t="shared" si="252"/>
        <v>insert into FXRATE values ('20120911','USDJPY',77.77,78.26,78.26,77.7,null, -0.51,-0.00652);</v>
      </c>
    </row>
    <row r="1418" spans="1:20" x14ac:dyDescent="0.2">
      <c r="A1418" s="1">
        <v>20120912</v>
      </c>
      <c r="B1418" s="1" t="s">
        <v>5</v>
      </c>
      <c r="C1418" s="2">
        <v>77.8</v>
      </c>
      <c r="D1418" s="2">
        <v>77.77</v>
      </c>
      <c r="E1418" s="2">
        <v>77.959999999999994</v>
      </c>
      <c r="F1418" s="2">
        <v>77.72</v>
      </c>
      <c r="G1418" s="1" t="s">
        <v>6</v>
      </c>
      <c r="H1418" s="2">
        <f t="shared" si="242"/>
        <v>3.0000000000001137E-2</v>
      </c>
      <c r="I1418" s="3">
        <f t="shared" si="243"/>
        <v>3.8575286100040037E-4</v>
      </c>
      <c r="K1418" s="4" t="str">
        <f t="shared" si="244"/>
        <v>'20120912',</v>
      </c>
      <c r="L1418" s="4" t="str">
        <f t="shared" si="245"/>
        <v>'USDJPY',</v>
      </c>
      <c r="M1418" s="4" t="str">
        <f t="shared" si="246"/>
        <v>77.8,</v>
      </c>
      <c r="N1418" s="4" t="str">
        <f t="shared" si="247"/>
        <v>77.77,</v>
      </c>
      <c r="O1418" s="4" t="str">
        <f t="shared" si="248"/>
        <v>77.96,</v>
      </c>
      <c r="P1418" s="4" t="str">
        <f t="shared" si="249"/>
        <v>77.72,</v>
      </c>
      <c r="Q1418" s="5" t="s">
        <v>10</v>
      </c>
      <c r="R1418" s="4" t="str">
        <f t="shared" si="250"/>
        <v>0.03,</v>
      </c>
      <c r="S1418" s="4" t="str">
        <f t="shared" si="251"/>
        <v>0.00039</v>
      </c>
      <c r="T1418" s="4" t="str">
        <f t="shared" si="252"/>
        <v>insert into FXRATE values ('20120912','USDJPY',77.8,77.77,77.96,77.72,null, 0.03,0.00039);</v>
      </c>
    </row>
    <row r="1419" spans="1:20" x14ac:dyDescent="0.2">
      <c r="A1419" s="1">
        <v>20120913</v>
      </c>
      <c r="B1419" s="1" t="s">
        <v>5</v>
      </c>
      <c r="C1419" s="2">
        <v>77.48</v>
      </c>
      <c r="D1419" s="2">
        <v>77.81</v>
      </c>
      <c r="E1419" s="2">
        <v>77.88</v>
      </c>
      <c r="F1419" s="2">
        <v>77.08</v>
      </c>
      <c r="G1419" s="1" t="s">
        <v>6</v>
      </c>
      <c r="H1419" s="2">
        <f t="shared" si="242"/>
        <v>-0.31999999999999318</v>
      </c>
      <c r="I1419" s="3">
        <f t="shared" si="243"/>
        <v>-4.1131105398456705E-3</v>
      </c>
      <c r="K1419" s="4" t="str">
        <f t="shared" si="244"/>
        <v>'20120913',</v>
      </c>
      <c r="L1419" s="4" t="str">
        <f t="shared" si="245"/>
        <v>'USDJPY',</v>
      </c>
      <c r="M1419" s="4" t="str">
        <f t="shared" si="246"/>
        <v>77.48,</v>
      </c>
      <c r="N1419" s="4" t="str">
        <f t="shared" si="247"/>
        <v>77.81,</v>
      </c>
      <c r="O1419" s="4" t="str">
        <f t="shared" si="248"/>
        <v>77.88,</v>
      </c>
      <c r="P1419" s="4" t="str">
        <f t="shared" si="249"/>
        <v>77.08,</v>
      </c>
      <c r="Q1419" s="5" t="s">
        <v>10</v>
      </c>
      <c r="R1419" s="4" t="str">
        <f t="shared" si="250"/>
        <v>-0.32,</v>
      </c>
      <c r="S1419" s="4" t="str">
        <f t="shared" si="251"/>
        <v>-0.00411</v>
      </c>
      <c r="T1419" s="4" t="str">
        <f t="shared" si="252"/>
        <v>insert into FXRATE values ('20120913','USDJPY',77.48,77.81,77.88,77.08,null, -0.32,-0.00411);</v>
      </c>
    </row>
    <row r="1420" spans="1:20" x14ac:dyDescent="0.2">
      <c r="A1420" s="1">
        <v>20120914</v>
      </c>
      <c r="B1420" s="1" t="s">
        <v>5</v>
      </c>
      <c r="C1420" s="2">
        <v>78.36</v>
      </c>
      <c r="D1420" s="2">
        <v>77.52</v>
      </c>
      <c r="E1420" s="2">
        <v>78.36</v>
      </c>
      <c r="F1420" s="2">
        <v>77.45</v>
      </c>
      <c r="G1420" s="1" t="s">
        <v>6</v>
      </c>
      <c r="H1420" s="2">
        <f t="shared" si="242"/>
        <v>0.87999999999999545</v>
      </c>
      <c r="I1420" s="3">
        <f t="shared" si="243"/>
        <v>1.1357769747031433E-2</v>
      </c>
      <c r="K1420" s="4" t="str">
        <f t="shared" si="244"/>
        <v>'20120914',</v>
      </c>
      <c r="L1420" s="4" t="str">
        <f t="shared" si="245"/>
        <v>'USDJPY',</v>
      </c>
      <c r="M1420" s="4" t="str">
        <f t="shared" si="246"/>
        <v>78.36,</v>
      </c>
      <c r="N1420" s="4" t="str">
        <f t="shared" si="247"/>
        <v>77.52,</v>
      </c>
      <c r="O1420" s="4" t="str">
        <f t="shared" si="248"/>
        <v>78.36,</v>
      </c>
      <c r="P1420" s="4" t="str">
        <f t="shared" si="249"/>
        <v>77.45,</v>
      </c>
      <c r="Q1420" s="5" t="s">
        <v>10</v>
      </c>
      <c r="R1420" s="4" t="str">
        <f t="shared" si="250"/>
        <v>0.88,</v>
      </c>
      <c r="S1420" s="4" t="str">
        <f t="shared" si="251"/>
        <v>0.01136</v>
      </c>
      <c r="T1420" s="4" t="str">
        <f t="shared" si="252"/>
        <v>insert into FXRATE values ('20120914','USDJPY',78.36,77.52,78.36,77.45,null, 0.88,0.01136);</v>
      </c>
    </row>
    <row r="1421" spans="1:20" x14ac:dyDescent="0.2">
      <c r="A1421" s="1">
        <v>20120917</v>
      </c>
      <c r="B1421" s="1" t="s">
        <v>5</v>
      </c>
      <c r="C1421" s="2">
        <v>78.69</v>
      </c>
      <c r="D1421" s="2">
        <v>78.36</v>
      </c>
      <c r="E1421" s="2">
        <v>78.89</v>
      </c>
      <c r="F1421" s="2">
        <v>78.16</v>
      </c>
      <c r="G1421" s="1" t="s">
        <v>6</v>
      </c>
      <c r="H1421" s="2">
        <f t="shared" si="242"/>
        <v>0.32999999999999829</v>
      </c>
      <c r="I1421" s="3">
        <f t="shared" si="243"/>
        <v>4.2113323124042664E-3</v>
      </c>
      <c r="K1421" s="4" t="str">
        <f t="shared" si="244"/>
        <v>'20120917',</v>
      </c>
      <c r="L1421" s="4" t="str">
        <f t="shared" si="245"/>
        <v>'USDJPY',</v>
      </c>
      <c r="M1421" s="4" t="str">
        <f t="shared" si="246"/>
        <v>78.69,</v>
      </c>
      <c r="N1421" s="4" t="str">
        <f t="shared" si="247"/>
        <v>78.36,</v>
      </c>
      <c r="O1421" s="4" t="str">
        <f t="shared" si="248"/>
        <v>78.89,</v>
      </c>
      <c r="P1421" s="4" t="str">
        <f t="shared" si="249"/>
        <v>78.16,</v>
      </c>
      <c r="Q1421" s="5" t="s">
        <v>10</v>
      </c>
      <c r="R1421" s="4" t="str">
        <f t="shared" si="250"/>
        <v>0.33,</v>
      </c>
      <c r="S1421" s="4" t="str">
        <f t="shared" si="251"/>
        <v>0.00421</v>
      </c>
      <c r="T1421" s="4" t="str">
        <f t="shared" si="252"/>
        <v>insert into FXRATE values ('20120917','USDJPY',78.69,78.36,78.89,78.16,null, 0.33,0.00421);</v>
      </c>
    </row>
    <row r="1422" spans="1:20" x14ac:dyDescent="0.2">
      <c r="A1422" s="1">
        <v>20120918</v>
      </c>
      <c r="B1422" s="1" t="s">
        <v>5</v>
      </c>
      <c r="C1422" s="2">
        <v>78.790000000000006</v>
      </c>
      <c r="D1422" s="2">
        <v>78.72</v>
      </c>
      <c r="E1422" s="2">
        <v>78.84</v>
      </c>
      <c r="F1422" s="2">
        <v>78.48</v>
      </c>
      <c r="G1422" s="1" t="s">
        <v>6</v>
      </c>
      <c r="H1422" s="2">
        <f t="shared" si="242"/>
        <v>0.10000000000000853</v>
      </c>
      <c r="I1422" s="3">
        <f t="shared" si="243"/>
        <v>1.2708095056552108E-3</v>
      </c>
      <c r="K1422" s="4" t="str">
        <f t="shared" si="244"/>
        <v>'20120918',</v>
      </c>
      <c r="L1422" s="4" t="str">
        <f t="shared" si="245"/>
        <v>'USDJPY',</v>
      </c>
      <c r="M1422" s="4" t="str">
        <f t="shared" si="246"/>
        <v>78.79,</v>
      </c>
      <c r="N1422" s="4" t="str">
        <f t="shared" si="247"/>
        <v>78.72,</v>
      </c>
      <c r="O1422" s="4" t="str">
        <f t="shared" si="248"/>
        <v>78.84,</v>
      </c>
      <c r="P1422" s="4" t="str">
        <f t="shared" si="249"/>
        <v>78.48,</v>
      </c>
      <c r="Q1422" s="5" t="s">
        <v>10</v>
      </c>
      <c r="R1422" s="4" t="str">
        <f t="shared" si="250"/>
        <v>0.1,</v>
      </c>
      <c r="S1422" s="4" t="str">
        <f t="shared" si="251"/>
        <v>0.00127</v>
      </c>
      <c r="T1422" s="4" t="str">
        <f t="shared" si="252"/>
        <v>insert into FXRATE values ('20120918','USDJPY',78.79,78.72,78.84,78.48,null, 0.1,0.00127);</v>
      </c>
    </row>
    <row r="1423" spans="1:20" x14ac:dyDescent="0.2">
      <c r="A1423" s="1">
        <v>20120919</v>
      </c>
      <c r="B1423" s="1" t="s">
        <v>5</v>
      </c>
      <c r="C1423" s="2">
        <v>78.319999999999993</v>
      </c>
      <c r="D1423" s="2">
        <v>78.77</v>
      </c>
      <c r="E1423" s="2">
        <v>79.19</v>
      </c>
      <c r="F1423" s="2">
        <v>78.239999999999995</v>
      </c>
      <c r="G1423" s="1" t="s">
        <v>6</v>
      </c>
      <c r="H1423" s="2">
        <f t="shared" si="242"/>
        <v>-0.47000000000001307</v>
      </c>
      <c r="I1423" s="3">
        <f t="shared" si="243"/>
        <v>-5.96522401319981E-3</v>
      </c>
      <c r="K1423" s="4" t="str">
        <f t="shared" si="244"/>
        <v>'20120919',</v>
      </c>
      <c r="L1423" s="4" t="str">
        <f t="shared" si="245"/>
        <v>'USDJPY',</v>
      </c>
      <c r="M1423" s="4" t="str">
        <f t="shared" si="246"/>
        <v>78.32,</v>
      </c>
      <c r="N1423" s="4" t="str">
        <f t="shared" si="247"/>
        <v>78.77,</v>
      </c>
      <c r="O1423" s="4" t="str">
        <f t="shared" si="248"/>
        <v>79.19,</v>
      </c>
      <c r="P1423" s="4" t="str">
        <f t="shared" si="249"/>
        <v>78.24,</v>
      </c>
      <c r="Q1423" s="5" t="s">
        <v>10</v>
      </c>
      <c r="R1423" s="4" t="str">
        <f t="shared" si="250"/>
        <v>-0.47,</v>
      </c>
      <c r="S1423" s="4" t="str">
        <f t="shared" si="251"/>
        <v>-0.00597</v>
      </c>
      <c r="T1423" s="4" t="str">
        <f t="shared" si="252"/>
        <v>insert into FXRATE values ('20120919','USDJPY',78.32,78.77,79.19,78.24,null, -0.47,-0.00597);</v>
      </c>
    </row>
    <row r="1424" spans="1:20" x14ac:dyDescent="0.2">
      <c r="A1424" s="1">
        <v>20120920</v>
      </c>
      <c r="B1424" s="1" t="s">
        <v>5</v>
      </c>
      <c r="C1424" s="2">
        <v>78.23</v>
      </c>
      <c r="D1424" s="2">
        <v>78.349999999999994</v>
      </c>
      <c r="E1424" s="2">
        <v>78.430000000000007</v>
      </c>
      <c r="F1424" s="2">
        <v>78.02</v>
      </c>
      <c r="G1424" s="1" t="s">
        <v>6</v>
      </c>
      <c r="H1424" s="2">
        <f t="shared" si="242"/>
        <v>-8.99999999999892E-2</v>
      </c>
      <c r="I1424" s="3">
        <f t="shared" si="243"/>
        <v>-1.1491317671091573E-3</v>
      </c>
      <c r="K1424" s="4" t="str">
        <f t="shared" si="244"/>
        <v>'20120920',</v>
      </c>
      <c r="L1424" s="4" t="str">
        <f t="shared" si="245"/>
        <v>'USDJPY',</v>
      </c>
      <c r="M1424" s="4" t="str">
        <f t="shared" si="246"/>
        <v>78.23,</v>
      </c>
      <c r="N1424" s="4" t="str">
        <f t="shared" si="247"/>
        <v>78.35,</v>
      </c>
      <c r="O1424" s="4" t="str">
        <f t="shared" si="248"/>
        <v>78.43,</v>
      </c>
      <c r="P1424" s="4" t="str">
        <f t="shared" si="249"/>
        <v>78.02,</v>
      </c>
      <c r="Q1424" s="5" t="s">
        <v>10</v>
      </c>
      <c r="R1424" s="4" t="str">
        <f t="shared" si="250"/>
        <v>-0.09,</v>
      </c>
      <c r="S1424" s="4" t="str">
        <f t="shared" si="251"/>
        <v>-0.00115</v>
      </c>
      <c r="T1424" s="4" t="str">
        <f t="shared" si="252"/>
        <v>insert into FXRATE values ('20120920','USDJPY',78.23,78.35,78.43,78.02,null, -0.09,-0.00115);</v>
      </c>
    </row>
    <row r="1425" spans="1:20" x14ac:dyDescent="0.2">
      <c r="A1425" s="1">
        <v>20120921</v>
      </c>
      <c r="B1425" s="1" t="s">
        <v>5</v>
      </c>
      <c r="C1425" s="2">
        <v>78.11</v>
      </c>
      <c r="D1425" s="2">
        <v>78.23</v>
      </c>
      <c r="E1425" s="2">
        <v>78.34</v>
      </c>
      <c r="F1425" s="2">
        <v>78.099999999999994</v>
      </c>
      <c r="G1425" s="1" t="s">
        <v>6</v>
      </c>
      <c r="H1425" s="2">
        <f t="shared" si="242"/>
        <v>-0.12000000000000455</v>
      </c>
      <c r="I1425" s="3">
        <f t="shared" si="243"/>
        <v>-1.533938386808188E-3</v>
      </c>
      <c r="K1425" s="4" t="str">
        <f t="shared" si="244"/>
        <v>'20120921',</v>
      </c>
      <c r="L1425" s="4" t="str">
        <f t="shared" si="245"/>
        <v>'USDJPY',</v>
      </c>
      <c r="M1425" s="4" t="str">
        <f t="shared" si="246"/>
        <v>78.11,</v>
      </c>
      <c r="N1425" s="4" t="str">
        <f t="shared" si="247"/>
        <v>78.23,</v>
      </c>
      <c r="O1425" s="4" t="str">
        <f t="shared" si="248"/>
        <v>78.34,</v>
      </c>
      <c r="P1425" s="4" t="str">
        <f t="shared" si="249"/>
        <v>78.1,</v>
      </c>
      <c r="Q1425" s="5" t="s">
        <v>10</v>
      </c>
      <c r="R1425" s="4" t="str">
        <f t="shared" si="250"/>
        <v>-0.12,</v>
      </c>
      <c r="S1425" s="4" t="str">
        <f t="shared" si="251"/>
        <v>-0.00153</v>
      </c>
      <c r="T1425" s="4" t="str">
        <f t="shared" si="252"/>
        <v>insert into FXRATE values ('20120921','USDJPY',78.11,78.23,78.34,78.1,null, -0.12,-0.00153);</v>
      </c>
    </row>
    <row r="1426" spans="1:20" x14ac:dyDescent="0.2">
      <c r="A1426" s="1">
        <v>20120924</v>
      </c>
      <c r="B1426" s="1" t="s">
        <v>5</v>
      </c>
      <c r="C1426" s="2">
        <v>77.83</v>
      </c>
      <c r="D1426" s="2">
        <v>78.2</v>
      </c>
      <c r="E1426" s="2">
        <v>78.2</v>
      </c>
      <c r="F1426" s="2">
        <v>77.8</v>
      </c>
      <c r="G1426" s="1" t="s">
        <v>6</v>
      </c>
      <c r="H1426" s="2">
        <f t="shared" si="242"/>
        <v>-0.28000000000000114</v>
      </c>
      <c r="I1426" s="3">
        <f t="shared" si="243"/>
        <v>-3.5846882601459624E-3</v>
      </c>
      <c r="K1426" s="4" t="str">
        <f t="shared" si="244"/>
        <v>'20120924',</v>
      </c>
      <c r="L1426" s="4" t="str">
        <f t="shared" si="245"/>
        <v>'USDJPY',</v>
      </c>
      <c r="M1426" s="4" t="str">
        <f t="shared" si="246"/>
        <v>77.83,</v>
      </c>
      <c r="N1426" s="4" t="str">
        <f t="shared" si="247"/>
        <v>78.2,</v>
      </c>
      <c r="O1426" s="4" t="str">
        <f t="shared" si="248"/>
        <v>78.2,</v>
      </c>
      <c r="P1426" s="4" t="str">
        <f t="shared" si="249"/>
        <v>77.8,</v>
      </c>
      <c r="Q1426" s="5" t="s">
        <v>10</v>
      </c>
      <c r="R1426" s="4" t="str">
        <f t="shared" si="250"/>
        <v>-0.28,</v>
      </c>
      <c r="S1426" s="4" t="str">
        <f t="shared" si="251"/>
        <v>-0.00358</v>
      </c>
      <c r="T1426" s="4" t="str">
        <f t="shared" si="252"/>
        <v>insert into FXRATE values ('20120924','USDJPY',77.83,78.2,78.2,77.8,null, -0.28,-0.00358);</v>
      </c>
    </row>
    <row r="1427" spans="1:20" x14ac:dyDescent="0.2">
      <c r="A1427" s="1">
        <v>20120925</v>
      </c>
      <c r="B1427" s="1" t="s">
        <v>5</v>
      </c>
      <c r="C1427" s="2">
        <v>77.78</v>
      </c>
      <c r="D1427" s="2">
        <v>77.83</v>
      </c>
      <c r="E1427" s="2">
        <v>77.900000000000006</v>
      </c>
      <c r="F1427" s="2">
        <v>77.650000000000006</v>
      </c>
      <c r="G1427" s="1" t="s">
        <v>6</v>
      </c>
      <c r="H1427" s="2">
        <f t="shared" si="242"/>
        <v>-4.9999999999997158E-2</v>
      </c>
      <c r="I1427" s="3">
        <f t="shared" si="243"/>
        <v>-6.4242579982008426E-4</v>
      </c>
      <c r="K1427" s="4" t="str">
        <f t="shared" si="244"/>
        <v>'20120925',</v>
      </c>
      <c r="L1427" s="4" t="str">
        <f t="shared" si="245"/>
        <v>'USDJPY',</v>
      </c>
      <c r="M1427" s="4" t="str">
        <f t="shared" si="246"/>
        <v>77.78,</v>
      </c>
      <c r="N1427" s="4" t="str">
        <f t="shared" si="247"/>
        <v>77.83,</v>
      </c>
      <c r="O1427" s="4" t="str">
        <f t="shared" si="248"/>
        <v>77.9,</v>
      </c>
      <c r="P1427" s="4" t="str">
        <f t="shared" si="249"/>
        <v>77.65,</v>
      </c>
      <c r="Q1427" s="5" t="s">
        <v>10</v>
      </c>
      <c r="R1427" s="4" t="str">
        <f t="shared" si="250"/>
        <v>-0.05,</v>
      </c>
      <c r="S1427" s="4" t="str">
        <f t="shared" si="251"/>
        <v>-0.00064</v>
      </c>
      <c r="T1427" s="4" t="str">
        <f t="shared" si="252"/>
        <v>insert into FXRATE values ('20120925','USDJPY',77.78,77.83,77.9,77.65,null, -0.05,-0.00064);</v>
      </c>
    </row>
    <row r="1428" spans="1:20" x14ac:dyDescent="0.2">
      <c r="A1428" s="1">
        <v>20120926</v>
      </c>
      <c r="B1428" s="1" t="s">
        <v>5</v>
      </c>
      <c r="C1428" s="2">
        <v>77.72</v>
      </c>
      <c r="D1428" s="2">
        <v>77.78</v>
      </c>
      <c r="E1428" s="2">
        <v>77.88</v>
      </c>
      <c r="F1428" s="2">
        <v>77.58</v>
      </c>
      <c r="G1428" s="1" t="s">
        <v>6</v>
      </c>
      <c r="H1428" s="2">
        <f t="shared" si="242"/>
        <v>-6.0000000000002274E-2</v>
      </c>
      <c r="I1428" s="3">
        <f t="shared" si="243"/>
        <v>-7.7140653124199373E-4</v>
      </c>
      <c r="K1428" s="4" t="str">
        <f t="shared" si="244"/>
        <v>'20120926',</v>
      </c>
      <c r="L1428" s="4" t="str">
        <f t="shared" si="245"/>
        <v>'USDJPY',</v>
      </c>
      <c r="M1428" s="4" t="str">
        <f t="shared" si="246"/>
        <v>77.72,</v>
      </c>
      <c r="N1428" s="4" t="str">
        <f t="shared" si="247"/>
        <v>77.78,</v>
      </c>
      <c r="O1428" s="4" t="str">
        <f t="shared" si="248"/>
        <v>77.88,</v>
      </c>
      <c r="P1428" s="4" t="str">
        <f t="shared" si="249"/>
        <v>77.58,</v>
      </c>
      <c r="Q1428" s="5" t="s">
        <v>10</v>
      </c>
      <c r="R1428" s="4" t="str">
        <f t="shared" si="250"/>
        <v>-0.06,</v>
      </c>
      <c r="S1428" s="4" t="str">
        <f t="shared" si="251"/>
        <v>-0.00077</v>
      </c>
      <c r="T1428" s="4" t="str">
        <f t="shared" si="252"/>
        <v>insert into FXRATE values ('20120926','USDJPY',77.72,77.78,77.88,77.58,null, -0.06,-0.00077);</v>
      </c>
    </row>
    <row r="1429" spans="1:20" x14ac:dyDescent="0.2">
      <c r="A1429" s="1">
        <v>20120927</v>
      </c>
      <c r="B1429" s="1" t="s">
        <v>5</v>
      </c>
      <c r="C1429" s="2">
        <v>77.58</v>
      </c>
      <c r="D1429" s="2">
        <v>77.72</v>
      </c>
      <c r="E1429" s="2">
        <v>77.739999999999995</v>
      </c>
      <c r="F1429" s="2">
        <v>77.569999999999993</v>
      </c>
      <c r="G1429" s="1" t="s">
        <v>6</v>
      </c>
      <c r="H1429" s="2">
        <f t="shared" si="242"/>
        <v>-0.14000000000000057</v>
      </c>
      <c r="I1429" s="3">
        <f t="shared" si="243"/>
        <v>-1.8013381369017057E-3</v>
      </c>
      <c r="K1429" s="4" t="str">
        <f t="shared" si="244"/>
        <v>'20120927',</v>
      </c>
      <c r="L1429" s="4" t="str">
        <f t="shared" si="245"/>
        <v>'USDJPY',</v>
      </c>
      <c r="M1429" s="4" t="str">
        <f t="shared" si="246"/>
        <v>77.58,</v>
      </c>
      <c r="N1429" s="4" t="str">
        <f t="shared" si="247"/>
        <v>77.72,</v>
      </c>
      <c r="O1429" s="4" t="str">
        <f t="shared" si="248"/>
        <v>77.74,</v>
      </c>
      <c r="P1429" s="4" t="str">
        <f t="shared" si="249"/>
        <v>77.57,</v>
      </c>
      <c r="Q1429" s="5" t="s">
        <v>10</v>
      </c>
      <c r="R1429" s="4" t="str">
        <f t="shared" si="250"/>
        <v>-0.14,</v>
      </c>
      <c r="S1429" s="4" t="str">
        <f t="shared" si="251"/>
        <v>-0.0018</v>
      </c>
      <c r="T1429" s="4" t="str">
        <f t="shared" si="252"/>
        <v>insert into FXRATE values ('20120927','USDJPY',77.58,77.72,77.74,77.57,null, -0.14,-0.0018);</v>
      </c>
    </row>
    <row r="1430" spans="1:20" x14ac:dyDescent="0.2">
      <c r="A1430" s="1">
        <v>20120928</v>
      </c>
      <c r="B1430" s="1" t="s">
        <v>5</v>
      </c>
      <c r="C1430" s="2">
        <v>77.95</v>
      </c>
      <c r="D1430" s="2">
        <v>77.599999999999994</v>
      </c>
      <c r="E1430" s="2">
        <v>78.08</v>
      </c>
      <c r="F1430" s="2">
        <v>77.41</v>
      </c>
      <c r="G1430" s="1" t="s">
        <v>6</v>
      </c>
      <c r="H1430" s="2">
        <f t="shared" si="242"/>
        <v>0.37000000000000455</v>
      </c>
      <c r="I1430" s="3">
        <f t="shared" si="243"/>
        <v>4.7692704305233894E-3</v>
      </c>
      <c r="K1430" s="4" t="str">
        <f t="shared" si="244"/>
        <v>'20120928',</v>
      </c>
      <c r="L1430" s="4" t="str">
        <f t="shared" si="245"/>
        <v>'USDJPY',</v>
      </c>
      <c r="M1430" s="4" t="str">
        <f t="shared" si="246"/>
        <v>77.95,</v>
      </c>
      <c r="N1430" s="4" t="str">
        <f t="shared" si="247"/>
        <v>77.6,</v>
      </c>
      <c r="O1430" s="4" t="str">
        <f t="shared" si="248"/>
        <v>78.08,</v>
      </c>
      <c r="P1430" s="4" t="str">
        <f t="shared" si="249"/>
        <v>77.41,</v>
      </c>
      <c r="Q1430" s="5" t="s">
        <v>10</v>
      </c>
      <c r="R1430" s="4" t="str">
        <f t="shared" si="250"/>
        <v>0.37,</v>
      </c>
      <c r="S1430" s="4" t="str">
        <f t="shared" si="251"/>
        <v>0.00477</v>
      </c>
      <c r="T1430" s="4" t="str">
        <f t="shared" si="252"/>
        <v>insert into FXRATE values ('20120928','USDJPY',77.95,77.6,78.08,77.41,null, 0.37,0.00477);</v>
      </c>
    </row>
    <row r="1431" spans="1:20" x14ac:dyDescent="0.2">
      <c r="A1431" s="1">
        <v>20121001</v>
      </c>
      <c r="B1431" s="1" t="s">
        <v>5</v>
      </c>
      <c r="C1431" s="2">
        <v>77.97</v>
      </c>
      <c r="D1431" s="2">
        <v>77.94</v>
      </c>
      <c r="E1431" s="2">
        <v>78.12</v>
      </c>
      <c r="F1431" s="2">
        <v>77.78</v>
      </c>
      <c r="G1431" s="1" t="s">
        <v>6</v>
      </c>
      <c r="H1431" s="2">
        <f t="shared" si="242"/>
        <v>1.9999999999996021E-2</v>
      </c>
      <c r="I1431" s="3">
        <f t="shared" si="243"/>
        <v>2.5657472738930111E-4</v>
      </c>
      <c r="K1431" s="4" t="str">
        <f t="shared" si="244"/>
        <v>'20121001',</v>
      </c>
      <c r="L1431" s="4" t="str">
        <f t="shared" si="245"/>
        <v>'USDJPY',</v>
      </c>
      <c r="M1431" s="4" t="str">
        <f t="shared" si="246"/>
        <v>77.97,</v>
      </c>
      <c r="N1431" s="4" t="str">
        <f t="shared" si="247"/>
        <v>77.94,</v>
      </c>
      <c r="O1431" s="4" t="str">
        <f t="shared" si="248"/>
        <v>78.12,</v>
      </c>
      <c r="P1431" s="4" t="str">
        <f t="shared" si="249"/>
        <v>77.78,</v>
      </c>
      <c r="Q1431" s="5" t="s">
        <v>10</v>
      </c>
      <c r="R1431" s="4" t="str">
        <f t="shared" si="250"/>
        <v>0.02,</v>
      </c>
      <c r="S1431" s="4" t="str">
        <f t="shared" si="251"/>
        <v>0.00026</v>
      </c>
      <c r="T1431" s="4" t="str">
        <f t="shared" si="252"/>
        <v>insert into FXRATE values ('20121001','USDJPY',77.97,77.94,78.12,77.78,null, 0.02,0.00026);</v>
      </c>
    </row>
    <row r="1432" spans="1:20" x14ac:dyDescent="0.2">
      <c r="A1432" s="1">
        <v>20121002</v>
      </c>
      <c r="B1432" s="1" t="s">
        <v>5</v>
      </c>
      <c r="C1432" s="2">
        <v>78.14</v>
      </c>
      <c r="D1432" s="2">
        <v>77.97</v>
      </c>
      <c r="E1432" s="2">
        <v>78.180000000000007</v>
      </c>
      <c r="F1432" s="2">
        <v>77.97</v>
      </c>
      <c r="G1432" s="1" t="s">
        <v>6</v>
      </c>
      <c r="H1432" s="2">
        <f t="shared" si="242"/>
        <v>0.17000000000000171</v>
      </c>
      <c r="I1432" s="3">
        <f t="shared" si="243"/>
        <v>2.1803257663204016E-3</v>
      </c>
      <c r="K1432" s="4" t="str">
        <f t="shared" si="244"/>
        <v>'20121002',</v>
      </c>
      <c r="L1432" s="4" t="str">
        <f t="shared" si="245"/>
        <v>'USDJPY',</v>
      </c>
      <c r="M1432" s="4" t="str">
        <f t="shared" si="246"/>
        <v>78.14,</v>
      </c>
      <c r="N1432" s="4" t="str">
        <f t="shared" si="247"/>
        <v>77.97,</v>
      </c>
      <c r="O1432" s="4" t="str">
        <f t="shared" si="248"/>
        <v>78.18,</v>
      </c>
      <c r="P1432" s="4" t="str">
        <f t="shared" si="249"/>
        <v>77.97,</v>
      </c>
      <c r="Q1432" s="5" t="s">
        <v>10</v>
      </c>
      <c r="R1432" s="4" t="str">
        <f t="shared" si="250"/>
        <v>0.17,</v>
      </c>
      <c r="S1432" s="4" t="str">
        <f t="shared" si="251"/>
        <v>0.00218</v>
      </c>
      <c r="T1432" s="4" t="str">
        <f t="shared" si="252"/>
        <v>insert into FXRATE values ('20121002','USDJPY',78.14,77.97,78.18,77.97,null, 0.17,0.00218);</v>
      </c>
    </row>
    <row r="1433" spans="1:20" x14ac:dyDescent="0.2">
      <c r="A1433" s="1">
        <v>20121003</v>
      </c>
      <c r="B1433" s="1" t="s">
        <v>5</v>
      </c>
      <c r="C1433" s="2">
        <v>78.48</v>
      </c>
      <c r="D1433" s="2">
        <v>78.150000000000006</v>
      </c>
      <c r="E1433" s="2">
        <v>78.540000000000006</v>
      </c>
      <c r="F1433" s="2">
        <v>78.11</v>
      </c>
      <c r="G1433" s="1" t="s">
        <v>6</v>
      </c>
      <c r="H1433" s="2">
        <f t="shared" si="242"/>
        <v>0.34000000000000341</v>
      </c>
      <c r="I1433" s="3">
        <f t="shared" si="243"/>
        <v>4.3511645764013748E-3</v>
      </c>
      <c r="K1433" s="4" t="str">
        <f t="shared" si="244"/>
        <v>'20121003',</v>
      </c>
      <c r="L1433" s="4" t="str">
        <f t="shared" si="245"/>
        <v>'USDJPY',</v>
      </c>
      <c r="M1433" s="4" t="str">
        <f t="shared" si="246"/>
        <v>78.48,</v>
      </c>
      <c r="N1433" s="4" t="str">
        <f t="shared" si="247"/>
        <v>78.15,</v>
      </c>
      <c r="O1433" s="4" t="str">
        <f t="shared" si="248"/>
        <v>78.54,</v>
      </c>
      <c r="P1433" s="4" t="str">
        <f t="shared" si="249"/>
        <v>78.11,</v>
      </c>
      <c r="Q1433" s="5" t="s">
        <v>10</v>
      </c>
      <c r="R1433" s="4" t="str">
        <f t="shared" si="250"/>
        <v>0.34,</v>
      </c>
      <c r="S1433" s="4" t="str">
        <f t="shared" si="251"/>
        <v>0.00435</v>
      </c>
      <c r="T1433" s="4" t="str">
        <f t="shared" si="252"/>
        <v>insert into FXRATE values ('20121003','USDJPY',78.48,78.15,78.54,78.11,null, 0.34,0.00435);</v>
      </c>
    </row>
    <row r="1434" spans="1:20" x14ac:dyDescent="0.2">
      <c r="A1434" s="1">
        <v>20121004</v>
      </c>
      <c r="B1434" s="1" t="s">
        <v>5</v>
      </c>
      <c r="C1434" s="2">
        <v>78.459999999999994</v>
      </c>
      <c r="D1434" s="2">
        <v>78.510000000000005</v>
      </c>
      <c r="E1434" s="2">
        <v>78.69</v>
      </c>
      <c r="F1434" s="2">
        <v>78.28</v>
      </c>
      <c r="G1434" s="1" t="s">
        <v>6</v>
      </c>
      <c r="H1434" s="2">
        <f t="shared" si="242"/>
        <v>-2.0000000000010232E-2</v>
      </c>
      <c r="I1434" s="3">
        <f t="shared" si="243"/>
        <v>-2.5484199796139436E-4</v>
      </c>
      <c r="K1434" s="4" t="str">
        <f t="shared" si="244"/>
        <v>'20121004',</v>
      </c>
      <c r="L1434" s="4" t="str">
        <f t="shared" si="245"/>
        <v>'USDJPY',</v>
      </c>
      <c r="M1434" s="4" t="str">
        <f t="shared" si="246"/>
        <v>78.46,</v>
      </c>
      <c r="N1434" s="4" t="str">
        <f t="shared" si="247"/>
        <v>78.51,</v>
      </c>
      <c r="O1434" s="4" t="str">
        <f t="shared" si="248"/>
        <v>78.69,</v>
      </c>
      <c r="P1434" s="4" t="str">
        <f t="shared" si="249"/>
        <v>78.28,</v>
      </c>
      <c r="Q1434" s="5" t="s">
        <v>10</v>
      </c>
      <c r="R1434" s="4" t="str">
        <f t="shared" si="250"/>
        <v>-0.02,</v>
      </c>
      <c r="S1434" s="4" t="str">
        <f t="shared" si="251"/>
        <v>-0.00025</v>
      </c>
      <c r="T1434" s="4" t="str">
        <f t="shared" si="252"/>
        <v>insert into FXRATE values ('20121004','USDJPY',78.46,78.51,78.69,78.28,null, -0.02,-0.00025);</v>
      </c>
    </row>
    <row r="1435" spans="1:20" x14ac:dyDescent="0.2">
      <c r="A1435" s="1">
        <v>20121005</v>
      </c>
      <c r="B1435" s="1" t="s">
        <v>5</v>
      </c>
      <c r="C1435" s="2">
        <v>78.67</v>
      </c>
      <c r="D1435" s="2">
        <v>78.47</v>
      </c>
      <c r="E1435" s="2">
        <v>78.84</v>
      </c>
      <c r="F1435" s="2">
        <v>78.27</v>
      </c>
      <c r="G1435" s="1" t="s">
        <v>6</v>
      </c>
      <c r="H1435" s="2">
        <f t="shared" si="242"/>
        <v>0.21000000000000796</v>
      </c>
      <c r="I1435" s="3">
        <f t="shared" si="243"/>
        <v>2.6765230690798873E-3</v>
      </c>
      <c r="K1435" s="4" t="str">
        <f t="shared" si="244"/>
        <v>'20121005',</v>
      </c>
      <c r="L1435" s="4" t="str">
        <f t="shared" si="245"/>
        <v>'USDJPY',</v>
      </c>
      <c r="M1435" s="4" t="str">
        <f t="shared" si="246"/>
        <v>78.67,</v>
      </c>
      <c r="N1435" s="4" t="str">
        <f t="shared" si="247"/>
        <v>78.47,</v>
      </c>
      <c r="O1435" s="4" t="str">
        <f t="shared" si="248"/>
        <v>78.84,</v>
      </c>
      <c r="P1435" s="4" t="str">
        <f t="shared" si="249"/>
        <v>78.27,</v>
      </c>
      <c r="Q1435" s="5" t="s">
        <v>10</v>
      </c>
      <c r="R1435" s="4" t="str">
        <f t="shared" si="250"/>
        <v>0.21,</v>
      </c>
      <c r="S1435" s="4" t="str">
        <f t="shared" si="251"/>
        <v>0.00268</v>
      </c>
      <c r="T1435" s="4" t="str">
        <f t="shared" si="252"/>
        <v>insert into FXRATE values ('20121005','USDJPY',78.67,78.47,78.84,78.27,null, 0.21,0.00268);</v>
      </c>
    </row>
    <row r="1436" spans="1:20" x14ac:dyDescent="0.2">
      <c r="A1436" s="1">
        <v>20121008</v>
      </c>
      <c r="B1436" s="1" t="s">
        <v>5</v>
      </c>
      <c r="C1436" s="2">
        <v>78.31</v>
      </c>
      <c r="D1436" s="2">
        <v>78.69</v>
      </c>
      <c r="E1436" s="2">
        <v>78.73</v>
      </c>
      <c r="F1436" s="2">
        <v>78.099999999999994</v>
      </c>
      <c r="G1436" s="1" t="s">
        <v>6</v>
      </c>
      <c r="H1436" s="2">
        <f t="shared" si="242"/>
        <v>-0.35999999999999943</v>
      </c>
      <c r="I1436" s="3">
        <f t="shared" si="243"/>
        <v>-4.5760772848608038E-3</v>
      </c>
      <c r="K1436" s="4" t="str">
        <f t="shared" si="244"/>
        <v>'20121008',</v>
      </c>
      <c r="L1436" s="4" t="str">
        <f t="shared" si="245"/>
        <v>'USDJPY',</v>
      </c>
      <c r="M1436" s="4" t="str">
        <f t="shared" si="246"/>
        <v>78.31,</v>
      </c>
      <c r="N1436" s="4" t="str">
        <f t="shared" si="247"/>
        <v>78.69,</v>
      </c>
      <c r="O1436" s="4" t="str">
        <f t="shared" si="248"/>
        <v>78.73,</v>
      </c>
      <c r="P1436" s="4" t="str">
        <f t="shared" si="249"/>
        <v>78.1,</v>
      </c>
      <c r="Q1436" s="5" t="s">
        <v>10</v>
      </c>
      <c r="R1436" s="4" t="str">
        <f t="shared" si="250"/>
        <v>-0.36,</v>
      </c>
      <c r="S1436" s="4" t="str">
        <f t="shared" si="251"/>
        <v>-0.00458</v>
      </c>
      <c r="T1436" s="4" t="str">
        <f t="shared" si="252"/>
        <v>insert into FXRATE values ('20121008','USDJPY',78.31,78.69,78.73,78.1,null, -0.36,-0.00458);</v>
      </c>
    </row>
    <row r="1437" spans="1:20" x14ac:dyDescent="0.2">
      <c r="A1437" s="1">
        <v>20121009</v>
      </c>
      <c r="B1437" s="1" t="s">
        <v>5</v>
      </c>
      <c r="C1437" s="2">
        <v>78.23</v>
      </c>
      <c r="D1437" s="2">
        <v>78.3</v>
      </c>
      <c r="E1437" s="2">
        <v>78.400000000000006</v>
      </c>
      <c r="F1437" s="2">
        <v>78.16</v>
      </c>
      <c r="G1437" s="1" t="s">
        <v>6</v>
      </c>
      <c r="H1437" s="2">
        <f t="shared" si="242"/>
        <v>-7.9999999999998295E-2</v>
      </c>
      <c r="I1437" s="3">
        <f t="shared" si="243"/>
        <v>-1.0215808964372148E-3</v>
      </c>
      <c r="K1437" s="4" t="str">
        <f t="shared" si="244"/>
        <v>'20121009',</v>
      </c>
      <c r="L1437" s="4" t="str">
        <f t="shared" si="245"/>
        <v>'USDJPY',</v>
      </c>
      <c r="M1437" s="4" t="str">
        <f t="shared" si="246"/>
        <v>78.23,</v>
      </c>
      <c r="N1437" s="4" t="str">
        <f t="shared" si="247"/>
        <v>78.3,</v>
      </c>
      <c r="O1437" s="4" t="str">
        <f t="shared" si="248"/>
        <v>78.4,</v>
      </c>
      <c r="P1437" s="4" t="str">
        <f t="shared" si="249"/>
        <v>78.16,</v>
      </c>
      <c r="Q1437" s="5" t="s">
        <v>10</v>
      </c>
      <c r="R1437" s="4" t="str">
        <f t="shared" si="250"/>
        <v>-0.08,</v>
      </c>
      <c r="S1437" s="4" t="str">
        <f t="shared" si="251"/>
        <v>-0.00102</v>
      </c>
      <c r="T1437" s="4" t="str">
        <f t="shared" si="252"/>
        <v>insert into FXRATE values ('20121009','USDJPY',78.23,78.3,78.4,78.16,null, -0.08,-0.00102);</v>
      </c>
    </row>
    <row r="1438" spans="1:20" x14ac:dyDescent="0.2">
      <c r="A1438" s="1">
        <v>20121010</v>
      </c>
      <c r="B1438" s="1" t="s">
        <v>5</v>
      </c>
      <c r="C1438" s="2">
        <v>78.19</v>
      </c>
      <c r="D1438" s="2">
        <v>78.239999999999995</v>
      </c>
      <c r="E1438" s="2">
        <v>78.34</v>
      </c>
      <c r="F1438" s="2">
        <v>78.12</v>
      </c>
      <c r="G1438" s="1" t="s">
        <v>6</v>
      </c>
      <c r="H1438" s="2">
        <f t="shared" si="242"/>
        <v>-4.0000000000006253E-2</v>
      </c>
      <c r="I1438" s="3">
        <f t="shared" si="243"/>
        <v>-5.1131279560278991E-4</v>
      </c>
      <c r="K1438" s="4" t="str">
        <f t="shared" si="244"/>
        <v>'20121010',</v>
      </c>
      <c r="L1438" s="4" t="str">
        <f t="shared" si="245"/>
        <v>'USDJPY',</v>
      </c>
      <c r="M1438" s="4" t="str">
        <f t="shared" si="246"/>
        <v>78.19,</v>
      </c>
      <c r="N1438" s="4" t="str">
        <f t="shared" si="247"/>
        <v>78.24,</v>
      </c>
      <c r="O1438" s="4" t="str">
        <f t="shared" si="248"/>
        <v>78.34,</v>
      </c>
      <c r="P1438" s="4" t="str">
        <f t="shared" si="249"/>
        <v>78.12,</v>
      </c>
      <c r="Q1438" s="5" t="s">
        <v>10</v>
      </c>
      <c r="R1438" s="4" t="str">
        <f t="shared" si="250"/>
        <v>-0.04,</v>
      </c>
      <c r="S1438" s="4" t="str">
        <f t="shared" si="251"/>
        <v>-0.00051</v>
      </c>
      <c r="T1438" s="4" t="str">
        <f t="shared" si="252"/>
        <v>insert into FXRATE values ('20121010','USDJPY',78.19,78.24,78.34,78.12,null, -0.04,-0.00051);</v>
      </c>
    </row>
    <row r="1439" spans="1:20" x14ac:dyDescent="0.2">
      <c r="A1439" s="1">
        <v>20121011</v>
      </c>
      <c r="B1439" s="1" t="s">
        <v>5</v>
      </c>
      <c r="C1439" s="2">
        <v>78.33</v>
      </c>
      <c r="D1439" s="2">
        <v>78.19</v>
      </c>
      <c r="E1439" s="2">
        <v>78.53</v>
      </c>
      <c r="F1439" s="2">
        <v>77.94</v>
      </c>
      <c r="G1439" s="1" t="s">
        <v>6</v>
      </c>
      <c r="H1439" s="2">
        <f t="shared" si="242"/>
        <v>0.14000000000000057</v>
      </c>
      <c r="I1439" s="3">
        <f t="shared" si="243"/>
        <v>1.7905102954342061E-3</v>
      </c>
      <c r="K1439" s="4" t="str">
        <f t="shared" si="244"/>
        <v>'20121011',</v>
      </c>
      <c r="L1439" s="4" t="str">
        <f t="shared" si="245"/>
        <v>'USDJPY',</v>
      </c>
      <c r="M1439" s="4" t="str">
        <f t="shared" si="246"/>
        <v>78.33,</v>
      </c>
      <c r="N1439" s="4" t="str">
        <f t="shared" si="247"/>
        <v>78.19,</v>
      </c>
      <c r="O1439" s="4" t="str">
        <f t="shared" si="248"/>
        <v>78.53,</v>
      </c>
      <c r="P1439" s="4" t="str">
        <f t="shared" si="249"/>
        <v>77.94,</v>
      </c>
      <c r="Q1439" s="5" t="s">
        <v>10</v>
      </c>
      <c r="R1439" s="4" t="str">
        <f t="shared" si="250"/>
        <v>0.14,</v>
      </c>
      <c r="S1439" s="4" t="str">
        <f t="shared" si="251"/>
        <v>0.00179</v>
      </c>
      <c r="T1439" s="4" t="str">
        <f t="shared" si="252"/>
        <v>insert into FXRATE values ('20121011','USDJPY',78.33,78.19,78.53,77.94,null, 0.14,0.00179);</v>
      </c>
    </row>
    <row r="1440" spans="1:20" x14ac:dyDescent="0.2">
      <c r="A1440" s="1">
        <v>20121012</v>
      </c>
      <c r="B1440" s="1" t="s">
        <v>5</v>
      </c>
      <c r="C1440" s="2">
        <v>78.41</v>
      </c>
      <c r="D1440" s="2">
        <v>78.34</v>
      </c>
      <c r="E1440" s="2">
        <v>78.5</v>
      </c>
      <c r="F1440" s="2">
        <v>78.3</v>
      </c>
      <c r="G1440" s="1" t="s">
        <v>6</v>
      </c>
      <c r="H1440" s="2">
        <f t="shared" si="242"/>
        <v>7.9999999999998295E-2</v>
      </c>
      <c r="I1440" s="3">
        <f t="shared" si="243"/>
        <v>1.0213200561725814E-3</v>
      </c>
      <c r="K1440" s="4" t="str">
        <f t="shared" si="244"/>
        <v>'20121012',</v>
      </c>
      <c r="L1440" s="4" t="str">
        <f t="shared" si="245"/>
        <v>'USDJPY',</v>
      </c>
      <c r="M1440" s="4" t="str">
        <f t="shared" si="246"/>
        <v>78.41,</v>
      </c>
      <c r="N1440" s="4" t="str">
        <f t="shared" si="247"/>
        <v>78.34,</v>
      </c>
      <c r="O1440" s="4" t="str">
        <f t="shared" si="248"/>
        <v>78.5,</v>
      </c>
      <c r="P1440" s="4" t="str">
        <f t="shared" si="249"/>
        <v>78.3,</v>
      </c>
      <c r="Q1440" s="5" t="s">
        <v>10</v>
      </c>
      <c r="R1440" s="4" t="str">
        <f t="shared" si="250"/>
        <v>0.08,</v>
      </c>
      <c r="S1440" s="4" t="str">
        <f t="shared" si="251"/>
        <v>0.00102</v>
      </c>
      <c r="T1440" s="4" t="str">
        <f t="shared" si="252"/>
        <v>insert into FXRATE values ('20121012','USDJPY',78.41,78.34,78.5,78.3,null, 0.08,0.00102);</v>
      </c>
    </row>
    <row r="1441" spans="1:20" x14ac:dyDescent="0.2">
      <c r="A1441" s="1">
        <v>20121015</v>
      </c>
      <c r="B1441" s="1" t="s">
        <v>5</v>
      </c>
      <c r="C1441" s="2">
        <v>78.64</v>
      </c>
      <c r="D1441" s="2">
        <v>78.42</v>
      </c>
      <c r="E1441" s="2">
        <v>78.81</v>
      </c>
      <c r="F1441" s="2">
        <v>78.319999999999993</v>
      </c>
      <c r="G1441" s="1" t="s">
        <v>6</v>
      </c>
      <c r="H1441" s="2">
        <f t="shared" si="242"/>
        <v>0.23000000000000398</v>
      </c>
      <c r="I1441" s="3">
        <f t="shared" si="243"/>
        <v>2.9332993240658587E-3</v>
      </c>
      <c r="K1441" s="4" t="str">
        <f t="shared" si="244"/>
        <v>'20121015',</v>
      </c>
      <c r="L1441" s="4" t="str">
        <f t="shared" si="245"/>
        <v>'USDJPY',</v>
      </c>
      <c r="M1441" s="4" t="str">
        <f t="shared" si="246"/>
        <v>78.64,</v>
      </c>
      <c r="N1441" s="4" t="str">
        <f t="shared" si="247"/>
        <v>78.42,</v>
      </c>
      <c r="O1441" s="4" t="str">
        <f t="shared" si="248"/>
        <v>78.81,</v>
      </c>
      <c r="P1441" s="4" t="str">
        <f t="shared" si="249"/>
        <v>78.32,</v>
      </c>
      <c r="Q1441" s="5" t="s">
        <v>10</v>
      </c>
      <c r="R1441" s="4" t="str">
        <f t="shared" si="250"/>
        <v>0.23,</v>
      </c>
      <c r="S1441" s="4" t="str">
        <f t="shared" si="251"/>
        <v>0.00293</v>
      </c>
      <c r="T1441" s="4" t="str">
        <f t="shared" si="252"/>
        <v>insert into FXRATE values ('20121015','USDJPY',78.64,78.42,78.81,78.32,null, 0.23,0.00293);</v>
      </c>
    </row>
    <row r="1442" spans="1:20" x14ac:dyDescent="0.2">
      <c r="A1442" s="1">
        <v>20121016</v>
      </c>
      <c r="B1442" s="1" t="s">
        <v>5</v>
      </c>
      <c r="C1442" s="2">
        <v>78.87</v>
      </c>
      <c r="D1442" s="2">
        <v>78.66</v>
      </c>
      <c r="E1442" s="2">
        <v>78.959999999999994</v>
      </c>
      <c r="F1442" s="2">
        <v>78.650000000000006</v>
      </c>
      <c r="G1442" s="1" t="s">
        <v>6</v>
      </c>
      <c r="H1442" s="2">
        <f t="shared" si="242"/>
        <v>0.23000000000000398</v>
      </c>
      <c r="I1442" s="3">
        <f t="shared" si="243"/>
        <v>2.9247202441506099E-3</v>
      </c>
      <c r="K1442" s="4" t="str">
        <f t="shared" si="244"/>
        <v>'20121016',</v>
      </c>
      <c r="L1442" s="4" t="str">
        <f t="shared" si="245"/>
        <v>'USDJPY',</v>
      </c>
      <c r="M1442" s="4" t="str">
        <f t="shared" si="246"/>
        <v>78.87,</v>
      </c>
      <c r="N1442" s="4" t="str">
        <f t="shared" si="247"/>
        <v>78.66,</v>
      </c>
      <c r="O1442" s="4" t="str">
        <f t="shared" si="248"/>
        <v>78.96,</v>
      </c>
      <c r="P1442" s="4" t="str">
        <f t="shared" si="249"/>
        <v>78.65,</v>
      </c>
      <c r="Q1442" s="5" t="s">
        <v>10</v>
      </c>
      <c r="R1442" s="4" t="str">
        <f t="shared" si="250"/>
        <v>0.23,</v>
      </c>
      <c r="S1442" s="4" t="str">
        <f t="shared" si="251"/>
        <v>0.00292</v>
      </c>
      <c r="T1442" s="4" t="str">
        <f t="shared" si="252"/>
        <v>insert into FXRATE values ('20121016','USDJPY',78.87,78.66,78.96,78.65,null, 0.23,0.00292);</v>
      </c>
    </row>
    <row r="1443" spans="1:20" x14ac:dyDescent="0.2">
      <c r="A1443" s="1">
        <v>20121017</v>
      </c>
      <c r="B1443" s="1" t="s">
        <v>5</v>
      </c>
      <c r="C1443" s="2">
        <v>78.92</v>
      </c>
      <c r="D1443" s="2">
        <v>78.87</v>
      </c>
      <c r="E1443" s="2">
        <v>79.02</v>
      </c>
      <c r="F1443" s="2">
        <v>78.569999999999993</v>
      </c>
      <c r="G1443" s="1" t="s">
        <v>6</v>
      </c>
      <c r="H1443" s="2">
        <f t="shared" si="242"/>
        <v>4.9999999999997158E-2</v>
      </c>
      <c r="I1443" s="3">
        <f t="shared" si="243"/>
        <v>6.3395460884997027E-4</v>
      </c>
      <c r="K1443" s="4" t="str">
        <f t="shared" si="244"/>
        <v>'20121017',</v>
      </c>
      <c r="L1443" s="4" t="str">
        <f t="shared" si="245"/>
        <v>'USDJPY',</v>
      </c>
      <c r="M1443" s="4" t="str">
        <f t="shared" si="246"/>
        <v>78.92,</v>
      </c>
      <c r="N1443" s="4" t="str">
        <f t="shared" si="247"/>
        <v>78.87,</v>
      </c>
      <c r="O1443" s="4" t="str">
        <f t="shared" si="248"/>
        <v>79.02,</v>
      </c>
      <c r="P1443" s="4" t="str">
        <f t="shared" si="249"/>
        <v>78.57,</v>
      </c>
      <c r="Q1443" s="5" t="s">
        <v>10</v>
      </c>
      <c r="R1443" s="4" t="str">
        <f t="shared" si="250"/>
        <v>0.05,</v>
      </c>
      <c r="S1443" s="4" t="str">
        <f t="shared" si="251"/>
        <v>0.00063</v>
      </c>
      <c r="T1443" s="4" t="str">
        <f t="shared" si="252"/>
        <v>insert into FXRATE values ('20121017','USDJPY',78.92,78.87,79.02,78.57,null, 0.05,0.00063);</v>
      </c>
    </row>
    <row r="1444" spans="1:20" x14ac:dyDescent="0.2">
      <c r="A1444" s="1">
        <v>20121018</v>
      </c>
      <c r="B1444" s="1" t="s">
        <v>5</v>
      </c>
      <c r="C1444" s="2">
        <v>79.239999999999995</v>
      </c>
      <c r="D1444" s="2">
        <v>78.95</v>
      </c>
      <c r="E1444" s="2">
        <v>79.430000000000007</v>
      </c>
      <c r="F1444" s="2">
        <v>78.930000000000007</v>
      </c>
      <c r="G1444" s="1" t="s">
        <v>6</v>
      </c>
      <c r="H1444" s="2">
        <f t="shared" si="242"/>
        <v>0.31999999999999318</v>
      </c>
      <c r="I1444" s="3">
        <f t="shared" si="243"/>
        <v>4.0547389761783218E-3</v>
      </c>
      <c r="K1444" s="4" t="str">
        <f t="shared" si="244"/>
        <v>'20121018',</v>
      </c>
      <c r="L1444" s="4" t="str">
        <f t="shared" si="245"/>
        <v>'USDJPY',</v>
      </c>
      <c r="M1444" s="4" t="str">
        <f t="shared" si="246"/>
        <v>79.24,</v>
      </c>
      <c r="N1444" s="4" t="str">
        <f t="shared" si="247"/>
        <v>78.95,</v>
      </c>
      <c r="O1444" s="4" t="str">
        <f t="shared" si="248"/>
        <v>79.43,</v>
      </c>
      <c r="P1444" s="4" t="str">
        <f t="shared" si="249"/>
        <v>78.93,</v>
      </c>
      <c r="Q1444" s="5" t="s">
        <v>10</v>
      </c>
      <c r="R1444" s="4" t="str">
        <f t="shared" si="250"/>
        <v>0.32,</v>
      </c>
      <c r="S1444" s="4" t="str">
        <f t="shared" si="251"/>
        <v>0.00405</v>
      </c>
      <c r="T1444" s="4" t="str">
        <f t="shared" si="252"/>
        <v>insert into FXRATE values ('20121018','USDJPY',79.24,78.95,79.43,78.93,null, 0.32,0.00405);</v>
      </c>
    </row>
    <row r="1445" spans="1:20" x14ac:dyDescent="0.2">
      <c r="A1445" s="1">
        <v>20121019</v>
      </c>
      <c r="B1445" s="1" t="s">
        <v>5</v>
      </c>
      <c r="C1445" s="2">
        <v>79.27</v>
      </c>
      <c r="D1445" s="2">
        <v>79.260000000000005</v>
      </c>
      <c r="E1445" s="2">
        <v>79.400000000000006</v>
      </c>
      <c r="F1445" s="2">
        <v>79.13</v>
      </c>
      <c r="G1445" s="1" t="s">
        <v>6</v>
      </c>
      <c r="H1445" s="2">
        <f t="shared" si="242"/>
        <v>3.0000000000001137E-2</v>
      </c>
      <c r="I1445" s="3">
        <f t="shared" si="243"/>
        <v>3.7859666834933289E-4</v>
      </c>
      <c r="K1445" s="4" t="str">
        <f t="shared" si="244"/>
        <v>'20121019',</v>
      </c>
      <c r="L1445" s="4" t="str">
        <f t="shared" si="245"/>
        <v>'USDJPY',</v>
      </c>
      <c r="M1445" s="4" t="str">
        <f t="shared" si="246"/>
        <v>79.27,</v>
      </c>
      <c r="N1445" s="4" t="str">
        <f t="shared" si="247"/>
        <v>79.26,</v>
      </c>
      <c r="O1445" s="4" t="str">
        <f t="shared" si="248"/>
        <v>79.4,</v>
      </c>
      <c r="P1445" s="4" t="str">
        <f t="shared" si="249"/>
        <v>79.13,</v>
      </c>
      <c r="Q1445" s="5" t="s">
        <v>10</v>
      </c>
      <c r="R1445" s="4" t="str">
        <f t="shared" si="250"/>
        <v>0.03,</v>
      </c>
      <c r="S1445" s="4" t="str">
        <f t="shared" si="251"/>
        <v>0.00038</v>
      </c>
      <c r="T1445" s="4" t="str">
        <f t="shared" si="252"/>
        <v>insert into FXRATE values ('20121019','USDJPY',79.27,79.26,79.4,79.13,null, 0.03,0.00038);</v>
      </c>
    </row>
    <row r="1446" spans="1:20" x14ac:dyDescent="0.2">
      <c r="A1446" s="1">
        <v>20121022</v>
      </c>
      <c r="B1446" s="1" t="s">
        <v>5</v>
      </c>
      <c r="C1446" s="2">
        <v>79.930000000000007</v>
      </c>
      <c r="D1446" s="2">
        <v>79.260000000000005</v>
      </c>
      <c r="E1446" s="2">
        <v>79.959999999999994</v>
      </c>
      <c r="F1446" s="2">
        <v>79.2</v>
      </c>
      <c r="G1446" s="1" t="s">
        <v>6</v>
      </c>
      <c r="H1446" s="2">
        <f t="shared" si="242"/>
        <v>0.6600000000000108</v>
      </c>
      <c r="I1446" s="3">
        <f t="shared" si="243"/>
        <v>8.3259745174720685E-3</v>
      </c>
      <c r="K1446" s="4" t="str">
        <f t="shared" si="244"/>
        <v>'20121022',</v>
      </c>
      <c r="L1446" s="4" t="str">
        <f t="shared" si="245"/>
        <v>'USDJPY',</v>
      </c>
      <c r="M1446" s="4" t="str">
        <f t="shared" si="246"/>
        <v>79.93,</v>
      </c>
      <c r="N1446" s="4" t="str">
        <f t="shared" si="247"/>
        <v>79.26,</v>
      </c>
      <c r="O1446" s="4" t="str">
        <f t="shared" si="248"/>
        <v>79.96,</v>
      </c>
      <c r="P1446" s="4" t="str">
        <f t="shared" si="249"/>
        <v>79.2,</v>
      </c>
      <c r="Q1446" s="5" t="s">
        <v>10</v>
      </c>
      <c r="R1446" s="4" t="str">
        <f t="shared" si="250"/>
        <v>0.66,</v>
      </c>
      <c r="S1446" s="4" t="str">
        <f t="shared" si="251"/>
        <v>0.00833</v>
      </c>
      <c r="T1446" s="4" t="str">
        <f t="shared" si="252"/>
        <v>insert into FXRATE values ('20121022','USDJPY',79.93,79.26,79.96,79.2,null, 0.66,0.00833);</v>
      </c>
    </row>
    <row r="1447" spans="1:20" x14ac:dyDescent="0.2">
      <c r="A1447" s="1">
        <v>20121023</v>
      </c>
      <c r="B1447" s="1" t="s">
        <v>5</v>
      </c>
      <c r="C1447" s="2">
        <v>79.83</v>
      </c>
      <c r="D1447" s="2">
        <v>79.94</v>
      </c>
      <c r="E1447" s="2">
        <v>79.98</v>
      </c>
      <c r="F1447" s="2">
        <v>79.709999999999994</v>
      </c>
      <c r="G1447" s="1" t="s">
        <v>6</v>
      </c>
      <c r="H1447" s="2">
        <f t="shared" si="242"/>
        <v>-0.10000000000000853</v>
      </c>
      <c r="I1447" s="3">
        <f t="shared" si="243"/>
        <v>-1.2510947078694923E-3</v>
      </c>
      <c r="K1447" s="4" t="str">
        <f t="shared" si="244"/>
        <v>'20121023',</v>
      </c>
      <c r="L1447" s="4" t="str">
        <f t="shared" si="245"/>
        <v>'USDJPY',</v>
      </c>
      <c r="M1447" s="4" t="str">
        <f t="shared" si="246"/>
        <v>79.83,</v>
      </c>
      <c r="N1447" s="4" t="str">
        <f t="shared" si="247"/>
        <v>79.94,</v>
      </c>
      <c r="O1447" s="4" t="str">
        <f t="shared" si="248"/>
        <v>79.98,</v>
      </c>
      <c r="P1447" s="4" t="str">
        <f t="shared" si="249"/>
        <v>79.71,</v>
      </c>
      <c r="Q1447" s="5" t="s">
        <v>10</v>
      </c>
      <c r="R1447" s="4" t="str">
        <f t="shared" si="250"/>
        <v>-0.1,</v>
      </c>
      <c r="S1447" s="4" t="str">
        <f t="shared" si="251"/>
        <v>-0.00125</v>
      </c>
      <c r="T1447" s="4" t="str">
        <f t="shared" si="252"/>
        <v>insert into FXRATE values ('20121023','USDJPY',79.83,79.94,79.98,79.71,null, -0.1,-0.00125);</v>
      </c>
    </row>
    <row r="1448" spans="1:20" x14ac:dyDescent="0.2">
      <c r="A1448" s="1">
        <v>20121024</v>
      </c>
      <c r="B1448" s="1" t="s">
        <v>5</v>
      </c>
      <c r="C1448" s="2">
        <v>79.790000000000006</v>
      </c>
      <c r="D1448" s="2">
        <v>79.83</v>
      </c>
      <c r="E1448" s="2">
        <v>79.89</v>
      </c>
      <c r="F1448" s="2">
        <v>79.680000000000007</v>
      </c>
      <c r="G1448" s="1" t="s">
        <v>6</v>
      </c>
      <c r="H1448" s="2">
        <f t="shared" si="242"/>
        <v>-3.9999999999992042E-2</v>
      </c>
      <c r="I1448" s="3">
        <f t="shared" si="243"/>
        <v>-5.0106476262046901E-4</v>
      </c>
      <c r="K1448" s="4" t="str">
        <f t="shared" si="244"/>
        <v>'20121024',</v>
      </c>
      <c r="L1448" s="4" t="str">
        <f t="shared" si="245"/>
        <v>'USDJPY',</v>
      </c>
      <c r="M1448" s="4" t="str">
        <f t="shared" si="246"/>
        <v>79.79,</v>
      </c>
      <c r="N1448" s="4" t="str">
        <f t="shared" si="247"/>
        <v>79.83,</v>
      </c>
      <c r="O1448" s="4" t="str">
        <f t="shared" si="248"/>
        <v>79.89,</v>
      </c>
      <c r="P1448" s="4" t="str">
        <f t="shared" si="249"/>
        <v>79.68,</v>
      </c>
      <c r="Q1448" s="5" t="s">
        <v>10</v>
      </c>
      <c r="R1448" s="4" t="str">
        <f t="shared" si="250"/>
        <v>-0.04,</v>
      </c>
      <c r="S1448" s="4" t="str">
        <f t="shared" si="251"/>
        <v>-0.0005</v>
      </c>
      <c r="T1448" s="4" t="str">
        <f t="shared" si="252"/>
        <v>insert into FXRATE values ('20121024','USDJPY',79.79,79.83,79.89,79.68,null, -0.04,-0.0005);</v>
      </c>
    </row>
    <row r="1449" spans="1:20" x14ac:dyDescent="0.2">
      <c r="A1449" s="1">
        <v>20121025</v>
      </c>
      <c r="B1449" s="1" t="s">
        <v>5</v>
      </c>
      <c r="C1449" s="2">
        <v>80.28</v>
      </c>
      <c r="D1449" s="2">
        <v>79.77</v>
      </c>
      <c r="E1449" s="2">
        <v>80.31</v>
      </c>
      <c r="F1449" s="2">
        <v>79.77</v>
      </c>
      <c r="G1449" s="1" t="s">
        <v>6</v>
      </c>
      <c r="H1449" s="2">
        <f t="shared" si="242"/>
        <v>0.48999999999999488</v>
      </c>
      <c r="I1449" s="3">
        <f t="shared" si="243"/>
        <v>6.1411204411579755E-3</v>
      </c>
      <c r="K1449" s="4" t="str">
        <f t="shared" si="244"/>
        <v>'20121025',</v>
      </c>
      <c r="L1449" s="4" t="str">
        <f t="shared" si="245"/>
        <v>'USDJPY',</v>
      </c>
      <c r="M1449" s="4" t="str">
        <f t="shared" si="246"/>
        <v>80.28,</v>
      </c>
      <c r="N1449" s="4" t="str">
        <f t="shared" si="247"/>
        <v>79.77,</v>
      </c>
      <c r="O1449" s="4" t="str">
        <f t="shared" si="248"/>
        <v>80.31,</v>
      </c>
      <c r="P1449" s="4" t="str">
        <f t="shared" si="249"/>
        <v>79.77,</v>
      </c>
      <c r="Q1449" s="5" t="s">
        <v>10</v>
      </c>
      <c r="R1449" s="4" t="str">
        <f t="shared" si="250"/>
        <v>0.49,</v>
      </c>
      <c r="S1449" s="4" t="str">
        <f t="shared" si="251"/>
        <v>0.00614</v>
      </c>
      <c r="T1449" s="4" t="str">
        <f t="shared" si="252"/>
        <v>insert into FXRATE values ('20121025','USDJPY',80.28,79.77,80.31,79.77,null, 0.49,0.00614);</v>
      </c>
    </row>
    <row r="1450" spans="1:20" x14ac:dyDescent="0.2">
      <c r="A1450" s="1">
        <v>20121026</v>
      </c>
      <c r="B1450" s="1" t="s">
        <v>5</v>
      </c>
      <c r="C1450" s="2">
        <v>79.59</v>
      </c>
      <c r="D1450" s="2">
        <v>80.31</v>
      </c>
      <c r="E1450" s="2">
        <v>80.36</v>
      </c>
      <c r="F1450" s="2">
        <v>79.489999999999995</v>
      </c>
      <c r="G1450" s="1" t="s">
        <v>6</v>
      </c>
      <c r="H1450" s="2">
        <f t="shared" si="242"/>
        <v>-0.68999999999999773</v>
      </c>
      <c r="I1450" s="3">
        <f t="shared" si="243"/>
        <v>-8.5949177877428715E-3</v>
      </c>
      <c r="K1450" s="4" t="str">
        <f t="shared" si="244"/>
        <v>'20121026',</v>
      </c>
      <c r="L1450" s="4" t="str">
        <f t="shared" si="245"/>
        <v>'USDJPY',</v>
      </c>
      <c r="M1450" s="4" t="str">
        <f t="shared" si="246"/>
        <v>79.59,</v>
      </c>
      <c r="N1450" s="4" t="str">
        <f t="shared" si="247"/>
        <v>80.31,</v>
      </c>
      <c r="O1450" s="4" t="str">
        <f t="shared" si="248"/>
        <v>80.36,</v>
      </c>
      <c r="P1450" s="4" t="str">
        <f t="shared" si="249"/>
        <v>79.49,</v>
      </c>
      <c r="Q1450" s="5" t="s">
        <v>10</v>
      </c>
      <c r="R1450" s="4" t="str">
        <f t="shared" si="250"/>
        <v>-0.69,</v>
      </c>
      <c r="S1450" s="4" t="str">
        <f t="shared" si="251"/>
        <v>-0.00859</v>
      </c>
      <c r="T1450" s="4" t="str">
        <f t="shared" si="252"/>
        <v>insert into FXRATE values ('20121026','USDJPY',79.59,80.31,80.36,79.49,null, -0.69,-0.00859);</v>
      </c>
    </row>
    <row r="1451" spans="1:20" x14ac:dyDescent="0.2">
      <c r="A1451" s="1">
        <v>20121029</v>
      </c>
      <c r="B1451" s="1" t="s">
        <v>5</v>
      </c>
      <c r="C1451" s="2">
        <v>79.790000000000006</v>
      </c>
      <c r="D1451" s="2">
        <v>79.62</v>
      </c>
      <c r="E1451" s="2">
        <v>79.81</v>
      </c>
      <c r="F1451" s="2">
        <v>79.52</v>
      </c>
      <c r="G1451" s="1" t="s">
        <v>6</v>
      </c>
      <c r="H1451" s="2">
        <f t="shared" si="242"/>
        <v>0.20000000000000284</v>
      </c>
      <c r="I1451" s="3">
        <f t="shared" si="243"/>
        <v>2.5128785023244482E-3</v>
      </c>
      <c r="K1451" s="4" t="str">
        <f t="shared" si="244"/>
        <v>'20121029',</v>
      </c>
      <c r="L1451" s="4" t="str">
        <f t="shared" si="245"/>
        <v>'USDJPY',</v>
      </c>
      <c r="M1451" s="4" t="str">
        <f t="shared" si="246"/>
        <v>79.79,</v>
      </c>
      <c r="N1451" s="4" t="str">
        <f t="shared" si="247"/>
        <v>79.62,</v>
      </c>
      <c r="O1451" s="4" t="str">
        <f t="shared" si="248"/>
        <v>79.81,</v>
      </c>
      <c r="P1451" s="4" t="str">
        <f t="shared" si="249"/>
        <v>79.52,</v>
      </c>
      <c r="Q1451" s="5" t="s">
        <v>10</v>
      </c>
      <c r="R1451" s="4" t="str">
        <f t="shared" si="250"/>
        <v>0.2,</v>
      </c>
      <c r="S1451" s="4" t="str">
        <f t="shared" si="251"/>
        <v>0.00251</v>
      </c>
      <c r="T1451" s="4" t="str">
        <f t="shared" si="252"/>
        <v>insert into FXRATE values ('20121029','USDJPY',79.79,79.62,79.81,79.52,null, 0.2,0.00251);</v>
      </c>
    </row>
    <row r="1452" spans="1:20" x14ac:dyDescent="0.2">
      <c r="A1452" s="1">
        <v>20121030</v>
      </c>
      <c r="B1452" s="1" t="s">
        <v>5</v>
      </c>
      <c r="C1452" s="2">
        <v>79.599999999999994</v>
      </c>
      <c r="D1452" s="2">
        <v>79.790000000000006</v>
      </c>
      <c r="E1452" s="2">
        <v>80.069999999999993</v>
      </c>
      <c r="F1452" s="2">
        <v>79.28</v>
      </c>
      <c r="G1452" s="1" t="s">
        <v>6</v>
      </c>
      <c r="H1452" s="2">
        <f t="shared" si="242"/>
        <v>-0.19000000000001194</v>
      </c>
      <c r="I1452" s="3">
        <f t="shared" si="243"/>
        <v>-2.3812507833063283E-3</v>
      </c>
      <c r="K1452" s="4" t="str">
        <f t="shared" si="244"/>
        <v>'20121030',</v>
      </c>
      <c r="L1452" s="4" t="str">
        <f t="shared" si="245"/>
        <v>'USDJPY',</v>
      </c>
      <c r="M1452" s="4" t="str">
        <f t="shared" si="246"/>
        <v>79.6,</v>
      </c>
      <c r="N1452" s="4" t="str">
        <f t="shared" si="247"/>
        <v>79.79,</v>
      </c>
      <c r="O1452" s="4" t="str">
        <f t="shared" si="248"/>
        <v>80.07,</v>
      </c>
      <c r="P1452" s="4" t="str">
        <f t="shared" si="249"/>
        <v>79.28,</v>
      </c>
      <c r="Q1452" s="5" t="s">
        <v>10</v>
      </c>
      <c r="R1452" s="4" t="str">
        <f t="shared" si="250"/>
        <v>-0.19,</v>
      </c>
      <c r="S1452" s="4" t="str">
        <f t="shared" si="251"/>
        <v>-0.00238</v>
      </c>
      <c r="T1452" s="4" t="str">
        <f t="shared" si="252"/>
        <v>insert into FXRATE values ('20121030','USDJPY',79.6,79.79,80.07,79.28,null, -0.19,-0.00238);</v>
      </c>
    </row>
    <row r="1453" spans="1:20" x14ac:dyDescent="0.2">
      <c r="A1453" s="1">
        <v>20121031</v>
      </c>
      <c r="B1453" s="1" t="s">
        <v>5</v>
      </c>
      <c r="C1453" s="2">
        <v>79.739999999999995</v>
      </c>
      <c r="D1453" s="2">
        <v>79.59</v>
      </c>
      <c r="E1453" s="2">
        <v>79.930000000000007</v>
      </c>
      <c r="F1453" s="2">
        <v>79.52</v>
      </c>
      <c r="G1453" s="1" t="s">
        <v>6</v>
      </c>
      <c r="H1453" s="2">
        <f t="shared" si="242"/>
        <v>0.14000000000000057</v>
      </c>
      <c r="I1453" s="3">
        <f t="shared" si="243"/>
        <v>1.7587939698492535E-3</v>
      </c>
      <c r="K1453" s="4" t="str">
        <f t="shared" si="244"/>
        <v>'20121031',</v>
      </c>
      <c r="L1453" s="4" t="str">
        <f t="shared" si="245"/>
        <v>'USDJPY',</v>
      </c>
      <c r="M1453" s="4" t="str">
        <f t="shared" si="246"/>
        <v>79.74,</v>
      </c>
      <c r="N1453" s="4" t="str">
        <f t="shared" si="247"/>
        <v>79.59,</v>
      </c>
      <c r="O1453" s="4" t="str">
        <f t="shared" si="248"/>
        <v>79.93,</v>
      </c>
      <c r="P1453" s="4" t="str">
        <f t="shared" si="249"/>
        <v>79.52,</v>
      </c>
      <c r="Q1453" s="5" t="s">
        <v>10</v>
      </c>
      <c r="R1453" s="4" t="str">
        <f t="shared" si="250"/>
        <v>0.14,</v>
      </c>
      <c r="S1453" s="4" t="str">
        <f t="shared" si="251"/>
        <v>0.00176</v>
      </c>
      <c r="T1453" s="4" t="str">
        <f t="shared" si="252"/>
        <v>insert into FXRATE values ('20121031','USDJPY',79.74,79.59,79.93,79.52,null, 0.14,0.00176);</v>
      </c>
    </row>
    <row r="1454" spans="1:20" x14ac:dyDescent="0.2">
      <c r="A1454" s="1">
        <v>20121101</v>
      </c>
      <c r="B1454" s="1" t="s">
        <v>5</v>
      </c>
      <c r="C1454" s="2">
        <v>80.12</v>
      </c>
      <c r="D1454" s="2">
        <v>79.75</v>
      </c>
      <c r="E1454" s="2">
        <v>80.17</v>
      </c>
      <c r="F1454" s="2">
        <v>79.73</v>
      </c>
      <c r="G1454" s="1" t="s">
        <v>6</v>
      </c>
      <c r="H1454" s="2">
        <f t="shared" si="242"/>
        <v>0.38000000000000966</v>
      </c>
      <c r="I1454" s="3">
        <f t="shared" si="243"/>
        <v>4.7654878354653832E-3</v>
      </c>
      <c r="K1454" s="4" t="str">
        <f t="shared" si="244"/>
        <v>'20121101',</v>
      </c>
      <c r="L1454" s="4" t="str">
        <f t="shared" si="245"/>
        <v>'USDJPY',</v>
      </c>
      <c r="M1454" s="4" t="str">
        <f t="shared" si="246"/>
        <v>80.12,</v>
      </c>
      <c r="N1454" s="4" t="str">
        <f t="shared" si="247"/>
        <v>79.75,</v>
      </c>
      <c r="O1454" s="4" t="str">
        <f t="shared" si="248"/>
        <v>80.17,</v>
      </c>
      <c r="P1454" s="4" t="str">
        <f t="shared" si="249"/>
        <v>79.73,</v>
      </c>
      <c r="Q1454" s="5" t="s">
        <v>10</v>
      </c>
      <c r="R1454" s="4" t="str">
        <f t="shared" si="250"/>
        <v>0.38,</v>
      </c>
      <c r="S1454" s="4" t="str">
        <f t="shared" si="251"/>
        <v>0.00477</v>
      </c>
      <c r="T1454" s="4" t="str">
        <f t="shared" si="252"/>
        <v>insert into FXRATE values ('20121101','USDJPY',80.12,79.75,80.17,79.73,null, 0.38,0.00477);</v>
      </c>
    </row>
    <row r="1455" spans="1:20" x14ac:dyDescent="0.2">
      <c r="A1455" s="1">
        <v>20121102</v>
      </c>
      <c r="B1455" s="1" t="s">
        <v>5</v>
      </c>
      <c r="C1455" s="2">
        <v>80.45</v>
      </c>
      <c r="D1455" s="2">
        <v>80.150000000000006</v>
      </c>
      <c r="E1455" s="2">
        <v>80.64</v>
      </c>
      <c r="F1455" s="2">
        <v>80.09</v>
      </c>
      <c r="G1455" s="1" t="s">
        <v>6</v>
      </c>
      <c r="H1455" s="2">
        <f t="shared" si="242"/>
        <v>0.32999999999999829</v>
      </c>
      <c r="I1455" s="3">
        <f t="shared" si="243"/>
        <v>4.1188217673489552E-3</v>
      </c>
      <c r="K1455" s="4" t="str">
        <f t="shared" si="244"/>
        <v>'20121102',</v>
      </c>
      <c r="L1455" s="4" t="str">
        <f t="shared" si="245"/>
        <v>'USDJPY',</v>
      </c>
      <c r="M1455" s="4" t="str">
        <f t="shared" si="246"/>
        <v>80.45,</v>
      </c>
      <c r="N1455" s="4" t="str">
        <f t="shared" si="247"/>
        <v>80.15,</v>
      </c>
      <c r="O1455" s="4" t="str">
        <f t="shared" si="248"/>
        <v>80.64,</v>
      </c>
      <c r="P1455" s="4" t="str">
        <f t="shared" si="249"/>
        <v>80.09,</v>
      </c>
      <c r="Q1455" s="5" t="s">
        <v>10</v>
      </c>
      <c r="R1455" s="4" t="str">
        <f t="shared" si="250"/>
        <v>0.33,</v>
      </c>
      <c r="S1455" s="4" t="str">
        <f t="shared" si="251"/>
        <v>0.00412</v>
      </c>
      <c r="T1455" s="4" t="str">
        <f t="shared" si="252"/>
        <v>insert into FXRATE values ('20121102','USDJPY',80.45,80.15,80.64,80.09,null, 0.33,0.00412);</v>
      </c>
    </row>
    <row r="1456" spans="1:20" x14ac:dyDescent="0.2">
      <c r="A1456" s="1">
        <v>20121105</v>
      </c>
      <c r="B1456" s="1" t="s">
        <v>5</v>
      </c>
      <c r="C1456" s="2">
        <v>80.28</v>
      </c>
      <c r="D1456" s="2">
        <v>80.510000000000005</v>
      </c>
      <c r="E1456" s="2">
        <v>80.56</v>
      </c>
      <c r="F1456" s="2">
        <v>80.150000000000006</v>
      </c>
      <c r="G1456" s="1" t="s">
        <v>6</v>
      </c>
      <c r="H1456" s="2">
        <f t="shared" si="242"/>
        <v>-0.17000000000000171</v>
      </c>
      <c r="I1456" s="3">
        <f t="shared" si="243"/>
        <v>-2.1131137352393002E-3</v>
      </c>
      <c r="K1456" s="4" t="str">
        <f t="shared" si="244"/>
        <v>'20121105',</v>
      </c>
      <c r="L1456" s="4" t="str">
        <f t="shared" si="245"/>
        <v>'USDJPY',</v>
      </c>
      <c r="M1456" s="4" t="str">
        <f t="shared" si="246"/>
        <v>80.28,</v>
      </c>
      <c r="N1456" s="4" t="str">
        <f t="shared" si="247"/>
        <v>80.51,</v>
      </c>
      <c r="O1456" s="4" t="str">
        <f t="shared" si="248"/>
        <v>80.56,</v>
      </c>
      <c r="P1456" s="4" t="str">
        <f t="shared" si="249"/>
        <v>80.15,</v>
      </c>
      <c r="Q1456" s="5" t="s">
        <v>10</v>
      </c>
      <c r="R1456" s="4" t="str">
        <f t="shared" si="250"/>
        <v>-0.17,</v>
      </c>
      <c r="S1456" s="4" t="str">
        <f t="shared" si="251"/>
        <v>-0.00211</v>
      </c>
      <c r="T1456" s="4" t="str">
        <f t="shared" si="252"/>
        <v>insert into FXRATE values ('20121105','USDJPY',80.28,80.51,80.56,80.15,null, -0.17,-0.00211);</v>
      </c>
    </row>
    <row r="1457" spans="1:20" x14ac:dyDescent="0.2">
      <c r="A1457" s="1">
        <v>20121106</v>
      </c>
      <c r="B1457" s="1" t="s">
        <v>5</v>
      </c>
      <c r="C1457" s="2">
        <v>80.33</v>
      </c>
      <c r="D1457" s="2">
        <v>80.260000000000005</v>
      </c>
      <c r="E1457" s="2">
        <v>80.41</v>
      </c>
      <c r="F1457" s="2">
        <v>79.95</v>
      </c>
      <c r="G1457" s="1" t="s">
        <v>6</v>
      </c>
      <c r="H1457" s="2">
        <f t="shared" si="242"/>
        <v>4.9999999999997158E-2</v>
      </c>
      <c r="I1457" s="3">
        <f t="shared" si="243"/>
        <v>6.228201295465515E-4</v>
      </c>
      <c r="K1457" s="4" t="str">
        <f t="shared" si="244"/>
        <v>'20121106',</v>
      </c>
      <c r="L1457" s="4" t="str">
        <f t="shared" si="245"/>
        <v>'USDJPY',</v>
      </c>
      <c r="M1457" s="4" t="str">
        <f t="shared" si="246"/>
        <v>80.33,</v>
      </c>
      <c r="N1457" s="4" t="str">
        <f t="shared" si="247"/>
        <v>80.26,</v>
      </c>
      <c r="O1457" s="4" t="str">
        <f t="shared" si="248"/>
        <v>80.41,</v>
      </c>
      <c r="P1457" s="4" t="str">
        <f t="shared" si="249"/>
        <v>79.95,</v>
      </c>
      <c r="Q1457" s="5" t="s">
        <v>10</v>
      </c>
      <c r="R1457" s="4" t="str">
        <f t="shared" si="250"/>
        <v>0.05,</v>
      </c>
      <c r="S1457" s="4" t="str">
        <f t="shared" si="251"/>
        <v>0.00062</v>
      </c>
      <c r="T1457" s="4" t="str">
        <f t="shared" si="252"/>
        <v>insert into FXRATE values ('20121106','USDJPY',80.33,80.26,80.41,79.95,null, 0.05,0.00062);</v>
      </c>
    </row>
    <row r="1458" spans="1:20" x14ac:dyDescent="0.2">
      <c r="A1458" s="1">
        <v>20121107</v>
      </c>
      <c r="B1458" s="1" t="s">
        <v>5</v>
      </c>
      <c r="C1458" s="2">
        <v>79.97</v>
      </c>
      <c r="D1458" s="2">
        <v>80.349999999999994</v>
      </c>
      <c r="E1458" s="2">
        <v>80.38</v>
      </c>
      <c r="F1458" s="2">
        <v>79.75</v>
      </c>
      <c r="G1458" s="1" t="s">
        <v>6</v>
      </c>
      <c r="H1458" s="2">
        <f t="shared" si="242"/>
        <v>-0.35999999999999943</v>
      </c>
      <c r="I1458" s="3">
        <f t="shared" si="243"/>
        <v>-4.4815137557574934E-3</v>
      </c>
      <c r="K1458" s="4" t="str">
        <f t="shared" si="244"/>
        <v>'20121107',</v>
      </c>
      <c r="L1458" s="4" t="str">
        <f t="shared" si="245"/>
        <v>'USDJPY',</v>
      </c>
      <c r="M1458" s="4" t="str">
        <f t="shared" si="246"/>
        <v>79.97,</v>
      </c>
      <c r="N1458" s="4" t="str">
        <f t="shared" si="247"/>
        <v>80.35,</v>
      </c>
      <c r="O1458" s="4" t="str">
        <f t="shared" si="248"/>
        <v>80.38,</v>
      </c>
      <c r="P1458" s="4" t="str">
        <f t="shared" si="249"/>
        <v>79.75,</v>
      </c>
      <c r="Q1458" s="5" t="s">
        <v>10</v>
      </c>
      <c r="R1458" s="4" t="str">
        <f t="shared" si="250"/>
        <v>-0.36,</v>
      </c>
      <c r="S1458" s="4" t="str">
        <f t="shared" si="251"/>
        <v>-0.00448</v>
      </c>
      <c r="T1458" s="4" t="str">
        <f t="shared" si="252"/>
        <v>insert into FXRATE values ('20121107','USDJPY',79.97,80.35,80.38,79.75,null, -0.36,-0.00448);</v>
      </c>
    </row>
    <row r="1459" spans="1:20" x14ac:dyDescent="0.2">
      <c r="A1459" s="1">
        <v>20121108</v>
      </c>
      <c r="B1459" s="1" t="s">
        <v>5</v>
      </c>
      <c r="C1459" s="2">
        <v>79.459999999999994</v>
      </c>
      <c r="D1459" s="2">
        <v>79.95</v>
      </c>
      <c r="E1459" s="2">
        <v>80.010000000000005</v>
      </c>
      <c r="F1459" s="2">
        <v>79.319999999999993</v>
      </c>
      <c r="G1459" s="1" t="s">
        <v>6</v>
      </c>
      <c r="H1459" s="2">
        <f t="shared" si="242"/>
        <v>-0.51000000000000512</v>
      </c>
      <c r="I1459" s="3">
        <f t="shared" si="243"/>
        <v>-6.3773915218207468E-3</v>
      </c>
      <c r="K1459" s="4" t="str">
        <f t="shared" si="244"/>
        <v>'20121108',</v>
      </c>
      <c r="L1459" s="4" t="str">
        <f t="shared" si="245"/>
        <v>'USDJPY',</v>
      </c>
      <c r="M1459" s="4" t="str">
        <f t="shared" si="246"/>
        <v>79.46,</v>
      </c>
      <c r="N1459" s="4" t="str">
        <f t="shared" si="247"/>
        <v>79.95,</v>
      </c>
      <c r="O1459" s="4" t="str">
        <f t="shared" si="248"/>
        <v>80.01,</v>
      </c>
      <c r="P1459" s="4" t="str">
        <f t="shared" si="249"/>
        <v>79.32,</v>
      </c>
      <c r="Q1459" s="5" t="s">
        <v>10</v>
      </c>
      <c r="R1459" s="4" t="str">
        <f t="shared" si="250"/>
        <v>-0.51,</v>
      </c>
      <c r="S1459" s="4" t="str">
        <f t="shared" si="251"/>
        <v>-0.00638</v>
      </c>
      <c r="T1459" s="4" t="str">
        <f t="shared" si="252"/>
        <v>insert into FXRATE values ('20121108','USDJPY',79.46,79.95,80.01,79.32,null, -0.51,-0.00638);</v>
      </c>
    </row>
    <row r="1460" spans="1:20" x14ac:dyDescent="0.2">
      <c r="A1460" s="1">
        <v>20121109</v>
      </c>
      <c r="B1460" s="1" t="s">
        <v>5</v>
      </c>
      <c r="C1460" s="2">
        <v>79.459999999999994</v>
      </c>
      <c r="D1460" s="2">
        <v>79.44</v>
      </c>
      <c r="E1460" s="2">
        <v>79.58</v>
      </c>
      <c r="F1460" s="2">
        <v>79.069999999999993</v>
      </c>
      <c r="G1460" s="1" t="s">
        <v>6</v>
      </c>
      <c r="H1460" s="2">
        <f t="shared" si="242"/>
        <v>0</v>
      </c>
      <c r="I1460" s="3">
        <f t="shared" si="243"/>
        <v>0</v>
      </c>
      <c r="K1460" s="4" t="str">
        <f t="shared" si="244"/>
        <v>'20121109',</v>
      </c>
      <c r="L1460" s="4" t="str">
        <f t="shared" si="245"/>
        <v>'USDJPY',</v>
      </c>
      <c r="M1460" s="4" t="str">
        <f t="shared" si="246"/>
        <v>79.46,</v>
      </c>
      <c r="N1460" s="4" t="str">
        <f t="shared" si="247"/>
        <v>79.44,</v>
      </c>
      <c r="O1460" s="4" t="str">
        <f t="shared" si="248"/>
        <v>79.58,</v>
      </c>
      <c r="P1460" s="4" t="str">
        <f t="shared" si="249"/>
        <v>79.07,</v>
      </c>
      <c r="Q1460" s="5" t="s">
        <v>10</v>
      </c>
      <c r="R1460" s="4" t="str">
        <f t="shared" si="250"/>
        <v>0,</v>
      </c>
      <c r="S1460" s="4" t="str">
        <f t="shared" si="251"/>
        <v>0</v>
      </c>
      <c r="T1460" s="4" t="str">
        <f t="shared" si="252"/>
        <v>insert into FXRATE values ('20121109','USDJPY',79.46,79.44,79.58,79.07,null, 0,0);</v>
      </c>
    </row>
    <row r="1461" spans="1:20" x14ac:dyDescent="0.2">
      <c r="A1461" s="1">
        <v>20121112</v>
      </c>
      <c r="B1461" s="1" t="s">
        <v>5</v>
      </c>
      <c r="C1461" s="2">
        <v>79.459999999999994</v>
      </c>
      <c r="D1461" s="2">
        <v>79.42</v>
      </c>
      <c r="E1461" s="2">
        <v>79.53</v>
      </c>
      <c r="F1461" s="2">
        <v>79.349999999999994</v>
      </c>
      <c r="G1461" s="1" t="s">
        <v>6</v>
      </c>
      <c r="H1461" s="2">
        <f t="shared" si="242"/>
        <v>0</v>
      </c>
      <c r="I1461" s="3">
        <f t="shared" si="243"/>
        <v>0</v>
      </c>
      <c r="K1461" s="4" t="str">
        <f t="shared" si="244"/>
        <v>'20121112',</v>
      </c>
      <c r="L1461" s="4" t="str">
        <f t="shared" si="245"/>
        <v>'USDJPY',</v>
      </c>
      <c r="M1461" s="4" t="str">
        <f t="shared" si="246"/>
        <v>79.46,</v>
      </c>
      <c r="N1461" s="4" t="str">
        <f t="shared" si="247"/>
        <v>79.42,</v>
      </c>
      <c r="O1461" s="4" t="str">
        <f t="shared" si="248"/>
        <v>79.53,</v>
      </c>
      <c r="P1461" s="4" t="str">
        <f t="shared" si="249"/>
        <v>79.35,</v>
      </c>
      <c r="Q1461" s="5" t="s">
        <v>10</v>
      </c>
      <c r="R1461" s="4" t="str">
        <f t="shared" si="250"/>
        <v>0,</v>
      </c>
      <c r="S1461" s="4" t="str">
        <f t="shared" si="251"/>
        <v>0</v>
      </c>
      <c r="T1461" s="4" t="str">
        <f t="shared" si="252"/>
        <v>insert into FXRATE values ('20121112','USDJPY',79.46,79.42,79.53,79.35,null, 0,0);</v>
      </c>
    </row>
    <row r="1462" spans="1:20" x14ac:dyDescent="0.2">
      <c r="A1462" s="1">
        <v>20121113</v>
      </c>
      <c r="B1462" s="1" t="s">
        <v>5</v>
      </c>
      <c r="C1462" s="2">
        <v>79.37</v>
      </c>
      <c r="D1462" s="2">
        <v>79.459999999999994</v>
      </c>
      <c r="E1462" s="2">
        <v>79.61</v>
      </c>
      <c r="F1462" s="2">
        <v>79.209999999999994</v>
      </c>
      <c r="G1462" s="1" t="s">
        <v>6</v>
      </c>
      <c r="H1462" s="2">
        <f t="shared" si="242"/>
        <v>-8.99999999999892E-2</v>
      </c>
      <c r="I1462" s="3">
        <f t="shared" si="243"/>
        <v>-1.1326453561539039E-3</v>
      </c>
      <c r="K1462" s="4" t="str">
        <f t="shared" si="244"/>
        <v>'20121113',</v>
      </c>
      <c r="L1462" s="4" t="str">
        <f t="shared" si="245"/>
        <v>'USDJPY',</v>
      </c>
      <c r="M1462" s="4" t="str">
        <f t="shared" si="246"/>
        <v>79.37,</v>
      </c>
      <c r="N1462" s="4" t="str">
        <f t="shared" si="247"/>
        <v>79.46,</v>
      </c>
      <c r="O1462" s="4" t="str">
        <f t="shared" si="248"/>
        <v>79.61,</v>
      </c>
      <c r="P1462" s="4" t="str">
        <f t="shared" si="249"/>
        <v>79.21,</v>
      </c>
      <c r="Q1462" s="5" t="s">
        <v>10</v>
      </c>
      <c r="R1462" s="4" t="str">
        <f t="shared" si="250"/>
        <v>-0.09,</v>
      </c>
      <c r="S1462" s="4" t="str">
        <f t="shared" si="251"/>
        <v>-0.00113</v>
      </c>
      <c r="T1462" s="4" t="str">
        <f t="shared" si="252"/>
        <v>insert into FXRATE values ('20121113','USDJPY',79.37,79.46,79.61,79.21,null, -0.09,-0.00113);</v>
      </c>
    </row>
    <row r="1463" spans="1:20" x14ac:dyDescent="0.2">
      <c r="A1463" s="1">
        <v>20121114</v>
      </c>
      <c r="B1463" s="1" t="s">
        <v>5</v>
      </c>
      <c r="C1463" s="2">
        <v>80.23</v>
      </c>
      <c r="D1463" s="2">
        <v>79.41</v>
      </c>
      <c r="E1463" s="2">
        <v>80.27</v>
      </c>
      <c r="F1463" s="2">
        <v>79.39</v>
      </c>
      <c r="G1463" s="1" t="s">
        <v>6</v>
      </c>
      <c r="H1463" s="2">
        <f t="shared" si="242"/>
        <v>0.85999999999999943</v>
      </c>
      <c r="I1463" s="3">
        <f t="shared" si="243"/>
        <v>1.0835328209650994E-2</v>
      </c>
      <c r="K1463" s="4" t="str">
        <f t="shared" si="244"/>
        <v>'20121114',</v>
      </c>
      <c r="L1463" s="4" t="str">
        <f t="shared" si="245"/>
        <v>'USDJPY',</v>
      </c>
      <c r="M1463" s="4" t="str">
        <f t="shared" si="246"/>
        <v>80.23,</v>
      </c>
      <c r="N1463" s="4" t="str">
        <f t="shared" si="247"/>
        <v>79.41,</v>
      </c>
      <c r="O1463" s="4" t="str">
        <f t="shared" si="248"/>
        <v>80.27,</v>
      </c>
      <c r="P1463" s="4" t="str">
        <f t="shared" si="249"/>
        <v>79.39,</v>
      </c>
      <c r="Q1463" s="5" t="s">
        <v>10</v>
      </c>
      <c r="R1463" s="4" t="str">
        <f t="shared" si="250"/>
        <v>0.86,</v>
      </c>
      <c r="S1463" s="4" t="str">
        <f t="shared" si="251"/>
        <v>0.01084</v>
      </c>
      <c r="T1463" s="4" t="str">
        <f t="shared" si="252"/>
        <v>insert into FXRATE values ('20121114','USDJPY',80.23,79.41,80.27,79.39,null, 0.86,0.01084);</v>
      </c>
    </row>
    <row r="1464" spans="1:20" x14ac:dyDescent="0.2">
      <c r="A1464" s="1">
        <v>20121115</v>
      </c>
      <c r="B1464" s="1" t="s">
        <v>5</v>
      </c>
      <c r="C1464" s="2">
        <v>81.150000000000006</v>
      </c>
      <c r="D1464" s="2">
        <v>80.23</v>
      </c>
      <c r="E1464" s="2">
        <v>81.42</v>
      </c>
      <c r="F1464" s="2">
        <v>80.099999999999994</v>
      </c>
      <c r="G1464" s="1" t="s">
        <v>6</v>
      </c>
      <c r="H1464" s="2">
        <f t="shared" si="242"/>
        <v>0.92000000000000171</v>
      </c>
      <c r="I1464" s="3">
        <f t="shared" si="243"/>
        <v>1.1467032282188728E-2</v>
      </c>
      <c r="K1464" s="4" t="str">
        <f t="shared" si="244"/>
        <v>'20121115',</v>
      </c>
      <c r="L1464" s="4" t="str">
        <f t="shared" si="245"/>
        <v>'USDJPY',</v>
      </c>
      <c r="M1464" s="4" t="str">
        <f t="shared" si="246"/>
        <v>81.15,</v>
      </c>
      <c r="N1464" s="4" t="str">
        <f t="shared" si="247"/>
        <v>80.23,</v>
      </c>
      <c r="O1464" s="4" t="str">
        <f t="shared" si="248"/>
        <v>81.42,</v>
      </c>
      <c r="P1464" s="4" t="str">
        <f t="shared" si="249"/>
        <v>80.1,</v>
      </c>
      <c r="Q1464" s="5" t="s">
        <v>10</v>
      </c>
      <c r="R1464" s="4" t="str">
        <f t="shared" si="250"/>
        <v>0.92,</v>
      </c>
      <c r="S1464" s="4" t="str">
        <f t="shared" si="251"/>
        <v>0.01147</v>
      </c>
      <c r="T1464" s="4" t="str">
        <f t="shared" si="252"/>
        <v>insert into FXRATE values ('20121115','USDJPY',81.15,80.23,81.42,80.1,null, 0.92,0.01147);</v>
      </c>
    </row>
    <row r="1465" spans="1:20" x14ac:dyDescent="0.2">
      <c r="A1465" s="1">
        <v>20121116</v>
      </c>
      <c r="B1465" s="1" t="s">
        <v>5</v>
      </c>
      <c r="C1465" s="2">
        <v>81.33</v>
      </c>
      <c r="D1465" s="2">
        <v>81.13</v>
      </c>
      <c r="E1465" s="2">
        <v>81.400000000000006</v>
      </c>
      <c r="F1465" s="2">
        <v>80.89</v>
      </c>
      <c r="G1465" s="1" t="s">
        <v>6</v>
      </c>
      <c r="H1465" s="2">
        <f t="shared" si="242"/>
        <v>0.17999999999999261</v>
      </c>
      <c r="I1465" s="3">
        <f t="shared" si="243"/>
        <v>2.2181146025877091E-3</v>
      </c>
      <c r="K1465" s="4" t="str">
        <f t="shared" si="244"/>
        <v>'20121116',</v>
      </c>
      <c r="L1465" s="4" t="str">
        <f t="shared" si="245"/>
        <v>'USDJPY',</v>
      </c>
      <c r="M1465" s="4" t="str">
        <f t="shared" si="246"/>
        <v>81.33,</v>
      </c>
      <c r="N1465" s="4" t="str">
        <f t="shared" si="247"/>
        <v>81.13,</v>
      </c>
      <c r="O1465" s="4" t="str">
        <f t="shared" si="248"/>
        <v>81.4,</v>
      </c>
      <c r="P1465" s="4" t="str">
        <f t="shared" si="249"/>
        <v>80.89,</v>
      </c>
      <c r="Q1465" s="5" t="s">
        <v>10</v>
      </c>
      <c r="R1465" s="4" t="str">
        <f t="shared" si="250"/>
        <v>0.18,</v>
      </c>
      <c r="S1465" s="4" t="str">
        <f t="shared" si="251"/>
        <v>0.00222</v>
      </c>
      <c r="T1465" s="4" t="str">
        <f t="shared" si="252"/>
        <v>insert into FXRATE values ('20121116','USDJPY',81.33,81.13,81.4,80.89,null, 0.18,0.00222);</v>
      </c>
    </row>
    <row r="1466" spans="1:20" x14ac:dyDescent="0.2">
      <c r="A1466" s="1">
        <v>20121119</v>
      </c>
      <c r="B1466" s="1" t="s">
        <v>5</v>
      </c>
      <c r="C1466" s="2">
        <v>81.37</v>
      </c>
      <c r="D1466" s="2">
        <v>81.319999999999993</v>
      </c>
      <c r="E1466" s="2">
        <v>81.569999999999993</v>
      </c>
      <c r="F1466" s="2">
        <v>81.069999999999993</v>
      </c>
      <c r="G1466" s="1" t="s">
        <v>6</v>
      </c>
      <c r="H1466" s="2">
        <f t="shared" si="242"/>
        <v>4.0000000000006253E-2</v>
      </c>
      <c r="I1466" s="3">
        <f t="shared" si="243"/>
        <v>4.9182343538677303E-4</v>
      </c>
      <c r="K1466" s="4" t="str">
        <f t="shared" si="244"/>
        <v>'20121119',</v>
      </c>
      <c r="L1466" s="4" t="str">
        <f t="shared" si="245"/>
        <v>'USDJPY',</v>
      </c>
      <c r="M1466" s="4" t="str">
        <f t="shared" si="246"/>
        <v>81.37,</v>
      </c>
      <c r="N1466" s="4" t="str">
        <f t="shared" si="247"/>
        <v>81.32,</v>
      </c>
      <c r="O1466" s="4" t="str">
        <f t="shared" si="248"/>
        <v>81.57,</v>
      </c>
      <c r="P1466" s="4" t="str">
        <f t="shared" si="249"/>
        <v>81.07,</v>
      </c>
      <c r="Q1466" s="5" t="s">
        <v>10</v>
      </c>
      <c r="R1466" s="4" t="str">
        <f t="shared" si="250"/>
        <v>0.04,</v>
      </c>
      <c r="S1466" s="4" t="str">
        <f t="shared" si="251"/>
        <v>0.00049</v>
      </c>
      <c r="T1466" s="4" t="str">
        <f t="shared" si="252"/>
        <v>insert into FXRATE values ('20121119','USDJPY',81.37,81.32,81.57,81.07,null, 0.04,0.00049);</v>
      </c>
    </row>
    <row r="1467" spans="1:20" x14ac:dyDescent="0.2">
      <c r="A1467" s="1">
        <v>20121120</v>
      </c>
      <c r="B1467" s="1" t="s">
        <v>5</v>
      </c>
      <c r="C1467" s="2">
        <v>81.66</v>
      </c>
      <c r="D1467" s="2">
        <v>81.349999999999994</v>
      </c>
      <c r="E1467" s="2">
        <v>81.72</v>
      </c>
      <c r="F1467" s="2">
        <v>81.13</v>
      </c>
      <c r="G1467" s="1" t="s">
        <v>6</v>
      </c>
      <c r="H1467" s="2">
        <f t="shared" si="242"/>
        <v>0.28999999999999204</v>
      </c>
      <c r="I1467" s="3">
        <f t="shared" si="243"/>
        <v>3.5639670640284136E-3</v>
      </c>
      <c r="K1467" s="4" t="str">
        <f t="shared" si="244"/>
        <v>'20121120',</v>
      </c>
      <c r="L1467" s="4" t="str">
        <f t="shared" si="245"/>
        <v>'USDJPY',</v>
      </c>
      <c r="M1467" s="4" t="str">
        <f t="shared" si="246"/>
        <v>81.66,</v>
      </c>
      <c r="N1467" s="4" t="str">
        <f t="shared" si="247"/>
        <v>81.35,</v>
      </c>
      <c r="O1467" s="4" t="str">
        <f t="shared" si="248"/>
        <v>81.72,</v>
      </c>
      <c r="P1467" s="4" t="str">
        <f t="shared" si="249"/>
        <v>81.13,</v>
      </c>
      <c r="Q1467" s="5" t="s">
        <v>10</v>
      </c>
      <c r="R1467" s="4" t="str">
        <f t="shared" si="250"/>
        <v>0.29,</v>
      </c>
      <c r="S1467" s="4" t="str">
        <f t="shared" si="251"/>
        <v>0.00356</v>
      </c>
      <c r="T1467" s="4" t="str">
        <f t="shared" si="252"/>
        <v>insert into FXRATE values ('20121120','USDJPY',81.66,81.35,81.72,81.13,null, 0.29,0.00356);</v>
      </c>
    </row>
    <row r="1468" spans="1:20" x14ac:dyDescent="0.2">
      <c r="A1468" s="1">
        <v>20121121</v>
      </c>
      <c r="B1468" s="1" t="s">
        <v>5</v>
      </c>
      <c r="C1468" s="2">
        <v>82.51</v>
      </c>
      <c r="D1468" s="2">
        <v>81.72</v>
      </c>
      <c r="E1468" s="2">
        <v>82.53</v>
      </c>
      <c r="F1468" s="2">
        <v>81.650000000000006</v>
      </c>
      <c r="G1468" s="1" t="s">
        <v>6</v>
      </c>
      <c r="H1468" s="2">
        <f t="shared" si="242"/>
        <v>0.85000000000000853</v>
      </c>
      <c r="I1468" s="3">
        <f t="shared" si="243"/>
        <v>1.0409012980651586E-2</v>
      </c>
      <c r="K1468" s="4" t="str">
        <f t="shared" si="244"/>
        <v>'20121121',</v>
      </c>
      <c r="L1468" s="4" t="str">
        <f t="shared" si="245"/>
        <v>'USDJPY',</v>
      </c>
      <c r="M1468" s="4" t="str">
        <f t="shared" si="246"/>
        <v>82.51,</v>
      </c>
      <c r="N1468" s="4" t="str">
        <f t="shared" si="247"/>
        <v>81.72,</v>
      </c>
      <c r="O1468" s="4" t="str">
        <f t="shared" si="248"/>
        <v>82.53,</v>
      </c>
      <c r="P1468" s="4" t="str">
        <f t="shared" si="249"/>
        <v>81.65,</v>
      </c>
      <c r="Q1468" s="5" t="s">
        <v>10</v>
      </c>
      <c r="R1468" s="4" t="str">
        <f t="shared" si="250"/>
        <v>0.85,</v>
      </c>
      <c r="S1468" s="4" t="str">
        <f t="shared" si="251"/>
        <v>0.01041</v>
      </c>
      <c r="T1468" s="4" t="str">
        <f t="shared" si="252"/>
        <v>insert into FXRATE values ('20121121','USDJPY',82.51,81.72,82.53,81.65,null, 0.85,0.01041);</v>
      </c>
    </row>
    <row r="1469" spans="1:20" x14ac:dyDescent="0.2">
      <c r="A1469" s="1">
        <v>20121122</v>
      </c>
      <c r="B1469" s="1" t="s">
        <v>5</v>
      </c>
      <c r="C1469" s="2">
        <v>82.43</v>
      </c>
      <c r="D1469" s="2">
        <v>82.5</v>
      </c>
      <c r="E1469" s="2">
        <v>82.8</v>
      </c>
      <c r="F1469" s="2">
        <v>82.26</v>
      </c>
      <c r="G1469" s="1" t="s">
        <v>6</v>
      </c>
      <c r="H1469" s="2">
        <f t="shared" si="242"/>
        <v>-7.9999999999998295E-2</v>
      </c>
      <c r="I1469" s="3">
        <f t="shared" si="243"/>
        <v>-9.6957944491574707E-4</v>
      </c>
      <c r="K1469" s="4" t="str">
        <f t="shared" si="244"/>
        <v>'20121122',</v>
      </c>
      <c r="L1469" s="4" t="str">
        <f t="shared" si="245"/>
        <v>'USDJPY',</v>
      </c>
      <c r="M1469" s="4" t="str">
        <f t="shared" si="246"/>
        <v>82.43,</v>
      </c>
      <c r="N1469" s="4" t="str">
        <f t="shared" si="247"/>
        <v>82.5,</v>
      </c>
      <c r="O1469" s="4" t="str">
        <f t="shared" si="248"/>
        <v>82.8,</v>
      </c>
      <c r="P1469" s="4" t="str">
        <f t="shared" si="249"/>
        <v>82.26,</v>
      </c>
      <c r="Q1469" s="5" t="s">
        <v>10</v>
      </c>
      <c r="R1469" s="4" t="str">
        <f t="shared" si="250"/>
        <v>-0.08,</v>
      </c>
      <c r="S1469" s="4" t="str">
        <f t="shared" si="251"/>
        <v>-0.00097</v>
      </c>
      <c r="T1469" s="4" t="str">
        <f t="shared" si="252"/>
        <v>insert into FXRATE values ('20121122','USDJPY',82.43,82.5,82.8,82.26,null, -0.08,-0.00097);</v>
      </c>
    </row>
    <row r="1470" spans="1:20" x14ac:dyDescent="0.2">
      <c r="A1470" s="1">
        <v>20121123</v>
      </c>
      <c r="B1470" s="1" t="s">
        <v>5</v>
      </c>
      <c r="C1470" s="2">
        <v>82.38</v>
      </c>
      <c r="D1470" s="2">
        <v>82.4</v>
      </c>
      <c r="E1470" s="2">
        <v>82.47</v>
      </c>
      <c r="F1470" s="2">
        <v>82.05</v>
      </c>
      <c r="G1470" s="1" t="s">
        <v>6</v>
      </c>
      <c r="H1470" s="2">
        <f t="shared" si="242"/>
        <v>-5.0000000000011369E-2</v>
      </c>
      <c r="I1470" s="3">
        <f t="shared" si="243"/>
        <v>-6.0657527599188845E-4</v>
      </c>
      <c r="K1470" s="4" t="str">
        <f t="shared" si="244"/>
        <v>'20121123',</v>
      </c>
      <c r="L1470" s="4" t="str">
        <f t="shared" si="245"/>
        <v>'USDJPY',</v>
      </c>
      <c r="M1470" s="4" t="str">
        <f t="shared" si="246"/>
        <v>82.38,</v>
      </c>
      <c r="N1470" s="4" t="str">
        <f t="shared" si="247"/>
        <v>82.4,</v>
      </c>
      <c r="O1470" s="4" t="str">
        <f t="shared" si="248"/>
        <v>82.47,</v>
      </c>
      <c r="P1470" s="4" t="str">
        <f t="shared" si="249"/>
        <v>82.05,</v>
      </c>
      <c r="Q1470" s="5" t="s">
        <v>10</v>
      </c>
      <c r="R1470" s="4" t="str">
        <f t="shared" si="250"/>
        <v>-0.05,</v>
      </c>
      <c r="S1470" s="4" t="str">
        <f t="shared" si="251"/>
        <v>-0.00061</v>
      </c>
      <c r="T1470" s="4" t="str">
        <f t="shared" si="252"/>
        <v>insert into FXRATE values ('20121123','USDJPY',82.38,82.4,82.47,82.05,null, -0.05,-0.00061);</v>
      </c>
    </row>
    <row r="1471" spans="1:20" x14ac:dyDescent="0.2">
      <c r="A1471" s="1">
        <v>20121126</v>
      </c>
      <c r="B1471" s="1" t="s">
        <v>5</v>
      </c>
      <c r="C1471" s="2">
        <v>82.05</v>
      </c>
      <c r="D1471" s="2">
        <v>82.3</v>
      </c>
      <c r="E1471" s="2">
        <v>82.59</v>
      </c>
      <c r="F1471" s="2">
        <v>81.92</v>
      </c>
      <c r="G1471" s="1" t="s">
        <v>6</v>
      </c>
      <c r="H1471" s="2">
        <f t="shared" si="242"/>
        <v>-0.32999999999999829</v>
      </c>
      <c r="I1471" s="3">
        <f t="shared" si="243"/>
        <v>-4.0058266569555512E-3</v>
      </c>
      <c r="K1471" s="4" t="str">
        <f t="shared" si="244"/>
        <v>'20121126',</v>
      </c>
      <c r="L1471" s="4" t="str">
        <f t="shared" si="245"/>
        <v>'USDJPY',</v>
      </c>
      <c r="M1471" s="4" t="str">
        <f t="shared" si="246"/>
        <v>82.05,</v>
      </c>
      <c r="N1471" s="4" t="str">
        <f t="shared" si="247"/>
        <v>82.3,</v>
      </c>
      <c r="O1471" s="4" t="str">
        <f t="shared" si="248"/>
        <v>82.59,</v>
      </c>
      <c r="P1471" s="4" t="str">
        <f t="shared" si="249"/>
        <v>81.92,</v>
      </c>
      <c r="Q1471" s="5" t="s">
        <v>10</v>
      </c>
      <c r="R1471" s="4" t="str">
        <f t="shared" si="250"/>
        <v>-0.33,</v>
      </c>
      <c r="S1471" s="4" t="str">
        <f t="shared" si="251"/>
        <v>-0.00401</v>
      </c>
      <c r="T1471" s="4" t="str">
        <f t="shared" si="252"/>
        <v>insert into FXRATE values ('20121126','USDJPY',82.05,82.3,82.59,81.92,null, -0.33,-0.00401);</v>
      </c>
    </row>
    <row r="1472" spans="1:20" x14ac:dyDescent="0.2">
      <c r="A1472" s="1">
        <v>20121127</v>
      </c>
      <c r="B1472" s="1" t="s">
        <v>5</v>
      </c>
      <c r="C1472" s="2">
        <v>82.14</v>
      </c>
      <c r="D1472" s="2">
        <v>82.03</v>
      </c>
      <c r="E1472" s="2">
        <v>82.28</v>
      </c>
      <c r="F1472" s="2">
        <v>81.849999999999994</v>
      </c>
      <c r="G1472" s="1" t="s">
        <v>6</v>
      </c>
      <c r="H1472" s="2">
        <f t="shared" si="242"/>
        <v>9.0000000000003411E-2</v>
      </c>
      <c r="I1472" s="3">
        <f t="shared" si="243"/>
        <v>1.0968921389397125E-3</v>
      </c>
      <c r="K1472" s="4" t="str">
        <f t="shared" si="244"/>
        <v>'20121127',</v>
      </c>
      <c r="L1472" s="4" t="str">
        <f t="shared" si="245"/>
        <v>'USDJPY',</v>
      </c>
      <c r="M1472" s="4" t="str">
        <f t="shared" si="246"/>
        <v>82.14,</v>
      </c>
      <c r="N1472" s="4" t="str">
        <f t="shared" si="247"/>
        <v>82.03,</v>
      </c>
      <c r="O1472" s="4" t="str">
        <f t="shared" si="248"/>
        <v>82.28,</v>
      </c>
      <c r="P1472" s="4" t="str">
        <f t="shared" si="249"/>
        <v>81.85,</v>
      </c>
      <c r="Q1472" s="5" t="s">
        <v>10</v>
      </c>
      <c r="R1472" s="4" t="str">
        <f t="shared" si="250"/>
        <v>0.09,</v>
      </c>
      <c r="S1472" s="4" t="str">
        <f t="shared" si="251"/>
        <v>0.0011</v>
      </c>
      <c r="T1472" s="4" t="str">
        <f t="shared" si="252"/>
        <v>insert into FXRATE values ('20121127','USDJPY',82.14,82.03,82.28,81.85,null, 0.09,0.0011);</v>
      </c>
    </row>
    <row r="1473" spans="1:20" x14ac:dyDescent="0.2">
      <c r="A1473" s="1">
        <v>20121128</v>
      </c>
      <c r="B1473" s="1" t="s">
        <v>5</v>
      </c>
      <c r="C1473" s="2">
        <v>82.05</v>
      </c>
      <c r="D1473" s="2">
        <v>82.13</v>
      </c>
      <c r="E1473" s="2">
        <v>82.18</v>
      </c>
      <c r="F1473" s="2">
        <v>81.680000000000007</v>
      </c>
      <c r="G1473" s="1" t="s">
        <v>6</v>
      </c>
      <c r="H1473" s="2">
        <f t="shared" si="242"/>
        <v>-9.0000000000003411E-2</v>
      </c>
      <c r="I1473" s="3">
        <f t="shared" si="243"/>
        <v>-1.0956902848795157E-3</v>
      </c>
      <c r="K1473" s="4" t="str">
        <f t="shared" si="244"/>
        <v>'20121128',</v>
      </c>
      <c r="L1473" s="4" t="str">
        <f t="shared" si="245"/>
        <v>'USDJPY',</v>
      </c>
      <c r="M1473" s="4" t="str">
        <f t="shared" si="246"/>
        <v>82.05,</v>
      </c>
      <c r="N1473" s="4" t="str">
        <f t="shared" si="247"/>
        <v>82.13,</v>
      </c>
      <c r="O1473" s="4" t="str">
        <f t="shared" si="248"/>
        <v>82.18,</v>
      </c>
      <c r="P1473" s="4" t="str">
        <f t="shared" si="249"/>
        <v>81.68,</v>
      </c>
      <c r="Q1473" s="5" t="s">
        <v>10</v>
      </c>
      <c r="R1473" s="4" t="str">
        <f t="shared" si="250"/>
        <v>-0.09,</v>
      </c>
      <c r="S1473" s="4" t="str">
        <f t="shared" si="251"/>
        <v>-0.0011</v>
      </c>
      <c r="T1473" s="4" t="str">
        <f t="shared" si="252"/>
        <v>insert into FXRATE values ('20121128','USDJPY',82.05,82.13,82.18,81.68,null, -0.09,-0.0011);</v>
      </c>
    </row>
    <row r="1474" spans="1:20" x14ac:dyDescent="0.2">
      <c r="A1474" s="1">
        <v>20121129</v>
      </c>
      <c r="B1474" s="1" t="s">
        <v>5</v>
      </c>
      <c r="C1474" s="2">
        <v>82.1</v>
      </c>
      <c r="D1474" s="2">
        <v>82.05</v>
      </c>
      <c r="E1474" s="2">
        <v>82.18</v>
      </c>
      <c r="F1474" s="2">
        <v>81.91</v>
      </c>
      <c r="G1474" s="1" t="s">
        <v>6</v>
      </c>
      <c r="H1474" s="2">
        <f t="shared" si="242"/>
        <v>4.9999999999997158E-2</v>
      </c>
      <c r="I1474" s="3">
        <f t="shared" si="243"/>
        <v>6.0938452163311586E-4</v>
      </c>
      <c r="K1474" s="4" t="str">
        <f t="shared" si="244"/>
        <v>'20121129',</v>
      </c>
      <c r="L1474" s="4" t="str">
        <f t="shared" si="245"/>
        <v>'USDJPY',</v>
      </c>
      <c r="M1474" s="4" t="str">
        <f t="shared" si="246"/>
        <v>82.1,</v>
      </c>
      <c r="N1474" s="4" t="str">
        <f t="shared" si="247"/>
        <v>82.05,</v>
      </c>
      <c r="O1474" s="4" t="str">
        <f t="shared" si="248"/>
        <v>82.18,</v>
      </c>
      <c r="P1474" s="4" t="str">
        <f t="shared" si="249"/>
        <v>81.91,</v>
      </c>
      <c r="Q1474" s="5" t="s">
        <v>10</v>
      </c>
      <c r="R1474" s="4" t="str">
        <f t="shared" si="250"/>
        <v>0.05,</v>
      </c>
      <c r="S1474" s="4" t="str">
        <f t="shared" si="251"/>
        <v>0.00061</v>
      </c>
      <c r="T1474" s="4" t="str">
        <f t="shared" si="252"/>
        <v>insert into FXRATE values ('20121129','USDJPY',82.1,82.05,82.18,81.91,null, 0.05,0.00061);</v>
      </c>
    </row>
    <row r="1475" spans="1:20" x14ac:dyDescent="0.2">
      <c r="A1475" s="1">
        <v>20121130</v>
      </c>
      <c r="B1475" s="1" t="s">
        <v>5</v>
      </c>
      <c r="C1475" s="2">
        <v>82.43</v>
      </c>
      <c r="D1475" s="2">
        <v>82.09</v>
      </c>
      <c r="E1475" s="2">
        <v>82.72</v>
      </c>
      <c r="F1475" s="2">
        <v>82.04</v>
      </c>
      <c r="G1475" s="1" t="s">
        <v>6</v>
      </c>
      <c r="H1475" s="2">
        <f t="shared" si="242"/>
        <v>0.33000000000001251</v>
      </c>
      <c r="I1475" s="3">
        <f t="shared" si="243"/>
        <v>4.0194884287455849E-3</v>
      </c>
      <c r="K1475" s="4" t="str">
        <f t="shared" si="244"/>
        <v>'20121130',</v>
      </c>
      <c r="L1475" s="4" t="str">
        <f t="shared" si="245"/>
        <v>'USDJPY',</v>
      </c>
      <c r="M1475" s="4" t="str">
        <f t="shared" si="246"/>
        <v>82.43,</v>
      </c>
      <c r="N1475" s="4" t="str">
        <f t="shared" si="247"/>
        <v>82.09,</v>
      </c>
      <c r="O1475" s="4" t="str">
        <f t="shared" si="248"/>
        <v>82.72,</v>
      </c>
      <c r="P1475" s="4" t="str">
        <f t="shared" si="249"/>
        <v>82.04,</v>
      </c>
      <c r="Q1475" s="5" t="s">
        <v>10</v>
      </c>
      <c r="R1475" s="4" t="str">
        <f t="shared" si="250"/>
        <v>0.33,</v>
      </c>
      <c r="S1475" s="4" t="str">
        <f t="shared" si="251"/>
        <v>0.00402</v>
      </c>
      <c r="T1475" s="4" t="str">
        <f t="shared" si="252"/>
        <v>insert into FXRATE values ('20121130','USDJPY',82.43,82.09,82.72,82.04,null, 0.33,0.00402);</v>
      </c>
    </row>
    <row r="1476" spans="1:20" x14ac:dyDescent="0.2">
      <c r="A1476" s="1">
        <v>20121203</v>
      </c>
      <c r="B1476" s="1" t="s">
        <v>5</v>
      </c>
      <c r="C1476" s="2">
        <v>82.25</v>
      </c>
      <c r="D1476" s="2">
        <v>82.42</v>
      </c>
      <c r="E1476" s="2">
        <v>82.47</v>
      </c>
      <c r="F1476" s="2">
        <v>81.99</v>
      </c>
      <c r="G1476" s="1" t="s">
        <v>6</v>
      </c>
      <c r="H1476" s="2">
        <f t="shared" ref="H1476:H1539" si="253">C1476-C1475</f>
        <v>-0.18000000000000682</v>
      </c>
      <c r="I1476" s="3">
        <f t="shared" ref="I1476:I1539" si="254">(C1476-C1475)/C1475</f>
        <v>-2.1836709935703848E-3</v>
      </c>
      <c r="K1476" s="4" t="str">
        <f t="shared" ref="K1476:K1539" si="255">"'"&amp;A1476&amp;"',"</f>
        <v>'20121203',</v>
      </c>
      <c r="L1476" s="4" t="str">
        <f t="shared" ref="L1476:L1539" si="256">"'"&amp;B1476&amp;"',"</f>
        <v>'USDJPY',</v>
      </c>
      <c r="M1476" s="4" t="str">
        <f t="shared" ref="M1476:M1539" si="257">""&amp;C1476&amp;","</f>
        <v>82.25,</v>
      </c>
      <c r="N1476" s="4" t="str">
        <f t="shared" ref="N1476:N1539" si="258">""&amp;D1476&amp;","</f>
        <v>82.42,</v>
      </c>
      <c r="O1476" s="4" t="str">
        <f t="shared" ref="O1476:O1539" si="259">""&amp;E1476&amp;","</f>
        <v>82.47,</v>
      </c>
      <c r="P1476" s="4" t="str">
        <f t="shared" ref="P1476:P1539" si="260">""&amp;F1476&amp;","</f>
        <v>81.99,</v>
      </c>
      <c r="Q1476" s="5" t="s">
        <v>10</v>
      </c>
      <c r="R1476" s="4" t="str">
        <f t="shared" ref="R1476:R1539" si="261">""&amp;ROUND(H1476, 5)&amp;","</f>
        <v>-0.18,</v>
      </c>
      <c r="S1476" s="4" t="str">
        <f t="shared" ref="S1476:S1539" si="262">""&amp;ROUND(I1476,5)&amp;""</f>
        <v>-0.00218</v>
      </c>
      <c r="T1476" s="4" t="str">
        <f t="shared" ref="T1476:T1539" si="263">"insert into FXRATE values ("&amp;K1476&amp;L1476&amp;M1476&amp;N1476&amp;O1476&amp;P1476&amp;Q1476&amp;R1476&amp;S1476&amp;");"</f>
        <v>insert into FXRATE values ('20121203','USDJPY',82.25,82.42,82.47,81.99,null, -0.18,-0.00218);</v>
      </c>
    </row>
    <row r="1477" spans="1:20" x14ac:dyDescent="0.2">
      <c r="A1477" s="1">
        <v>20121204</v>
      </c>
      <c r="B1477" s="1" t="s">
        <v>5</v>
      </c>
      <c r="C1477" s="2">
        <v>81.87</v>
      </c>
      <c r="D1477" s="2">
        <v>82.23</v>
      </c>
      <c r="E1477" s="2">
        <v>82.23</v>
      </c>
      <c r="F1477" s="2">
        <v>81.72</v>
      </c>
      <c r="G1477" s="1" t="s">
        <v>6</v>
      </c>
      <c r="H1477" s="2">
        <f t="shared" si="253"/>
        <v>-0.37999999999999545</v>
      </c>
      <c r="I1477" s="3">
        <f t="shared" si="254"/>
        <v>-4.6200607902735008E-3</v>
      </c>
      <c r="K1477" s="4" t="str">
        <f t="shared" si="255"/>
        <v>'20121204',</v>
      </c>
      <c r="L1477" s="4" t="str">
        <f t="shared" si="256"/>
        <v>'USDJPY',</v>
      </c>
      <c r="M1477" s="4" t="str">
        <f t="shared" si="257"/>
        <v>81.87,</v>
      </c>
      <c r="N1477" s="4" t="str">
        <f t="shared" si="258"/>
        <v>82.23,</v>
      </c>
      <c r="O1477" s="4" t="str">
        <f t="shared" si="259"/>
        <v>82.23,</v>
      </c>
      <c r="P1477" s="4" t="str">
        <f t="shared" si="260"/>
        <v>81.72,</v>
      </c>
      <c r="Q1477" s="5" t="s">
        <v>10</v>
      </c>
      <c r="R1477" s="4" t="str">
        <f t="shared" si="261"/>
        <v>-0.38,</v>
      </c>
      <c r="S1477" s="4" t="str">
        <f t="shared" si="262"/>
        <v>-0.00462</v>
      </c>
      <c r="T1477" s="4" t="str">
        <f t="shared" si="263"/>
        <v>insert into FXRATE values ('20121204','USDJPY',81.87,82.23,82.23,81.72,null, -0.38,-0.00462);</v>
      </c>
    </row>
    <row r="1478" spans="1:20" x14ac:dyDescent="0.2">
      <c r="A1478" s="1">
        <v>20121205</v>
      </c>
      <c r="B1478" s="1" t="s">
        <v>5</v>
      </c>
      <c r="C1478" s="2">
        <v>82.45</v>
      </c>
      <c r="D1478" s="2">
        <v>81.87</v>
      </c>
      <c r="E1478" s="2">
        <v>82.45</v>
      </c>
      <c r="F1478" s="2">
        <v>81.77</v>
      </c>
      <c r="G1478" s="1" t="s">
        <v>6</v>
      </c>
      <c r="H1478" s="2">
        <f t="shared" si="253"/>
        <v>0.57999999999999829</v>
      </c>
      <c r="I1478" s="3">
        <f t="shared" si="254"/>
        <v>7.0844021008916363E-3</v>
      </c>
      <c r="K1478" s="4" t="str">
        <f t="shared" si="255"/>
        <v>'20121205',</v>
      </c>
      <c r="L1478" s="4" t="str">
        <f t="shared" si="256"/>
        <v>'USDJPY',</v>
      </c>
      <c r="M1478" s="4" t="str">
        <f t="shared" si="257"/>
        <v>82.45,</v>
      </c>
      <c r="N1478" s="4" t="str">
        <f t="shared" si="258"/>
        <v>81.87,</v>
      </c>
      <c r="O1478" s="4" t="str">
        <f t="shared" si="259"/>
        <v>82.45,</v>
      </c>
      <c r="P1478" s="4" t="str">
        <f t="shared" si="260"/>
        <v>81.77,</v>
      </c>
      <c r="Q1478" s="5" t="s">
        <v>10</v>
      </c>
      <c r="R1478" s="4" t="str">
        <f t="shared" si="261"/>
        <v>0.58,</v>
      </c>
      <c r="S1478" s="4" t="str">
        <f t="shared" si="262"/>
        <v>0.00708</v>
      </c>
      <c r="T1478" s="4" t="str">
        <f t="shared" si="263"/>
        <v>insert into FXRATE values ('20121205','USDJPY',82.45,81.87,82.45,81.77,null, 0.58,0.00708);</v>
      </c>
    </row>
    <row r="1479" spans="1:20" x14ac:dyDescent="0.2">
      <c r="A1479" s="1">
        <v>20121206</v>
      </c>
      <c r="B1479" s="1" t="s">
        <v>5</v>
      </c>
      <c r="C1479" s="2">
        <v>82.35</v>
      </c>
      <c r="D1479" s="2">
        <v>82.42</v>
      </c>
      <c r="E1479" s="2">
        <v>82.58</v>
      </c>
      <c r="F1479" s="2">
        <v>82.2</v>
      </c>
      <c r="G1479" s="1" t="s">
        <v>6</v>
      </c>
      <c r="H1479" s="2">
        <f t="shared" si="253"/>
        <v>-0.10000000000000853</v>
      </c>
      <c r="I1479" s="3">
        <f t="shared" si="254"/>
        <v>-1.2128562765313345E-3</v>
      </c>
      <c r="K1479" s="4" t="str">
        <f t="shared" si="255"/>
        <v>'20121206',</v>
      </c>
      <c r="L1479" s="4" t="str">
        <f t="shared" si="256"/>
        <v>'USDJPY',</v>
      </c>
      <c r="M1479" s="4" t="str">
        <f t="shared" si="257"/>
        <v>82.35,</v>
      </c>
      <c r="N1479" s="4" t="str">
        <f t="shared" si="258"/>
        <v>82.42,</v>
      </c>
      <c r="O1479" s="4" t="str">
        <f t="shared" si="259"/>
        <v>82.58,</v>
      </c>
      <c r="P1479" s="4" t="str">
        <f t="shared" si="260"/>
        <v>82.2,</v>
      </c>
      <c r="Q1479" s="5" t="s">
        <v>10</v>
      </c>
      <c r="R1479" s="4" t="str">
        <f t="shared" si="261"/>
        <v>-0.1,</v>
      </c>
      <c r="S1479" s="4" t="str">
        <f t="shared" si="262"/>
        <v>-0.00121</v>
      </c>
      <c r="T1479" s="4" t="str">
        <f t="shared" si="263"/>
        <v>insert into FXRATE values ('20121206','USDJPY',82.35,82.42,82.58,82.2,null, -0.1,-0.00121);</v>
      </c>
    </row>
    <row r="1480" spans="1:20" x14ac:dyDescent="0.2">
      <c r="A1480" s="1">
        <v>20121207</v>
      </c>
      <c r="B1480" s="1" t="s">
        <v>5</v>
      </c>
      <c r="C1480" s="2">
        <v>82.42</v>
      </c>
      <c r="D1480" s="2">
        <v>82.37</v>
      </c>
      <c r="E1480" s="2">
        <v>82.8</v>
      </c>
      <c r="F1480" s="2">
        <v>82.17</v>
      </c>
      <c r="G1480" s="1" t="s">
        <v>6</v>
      </c>
      <c r="H1480" s="2">
        <f t="shared" si="253"/>
        <v>7.000000000000739E-2</v>
      </c>
      <c r="I1480" s="3">
        <f t="shared" si="254"/>
        <v>8.5003035822716938E-4</v>
      </c>
      <c r="K1480" s="4" t="str">
        <f t="shared" si="255"/>
        <v>'20121207',</v>
      </c>
      <c r="L1480" s="4" t="str">
        <f t="shared" si="256"/>
        <v>'USDJPY',</v>
      </c>
      <c r="M1480" s="4" t="str">
        <f t="shared" si="257"/>
        <v>82.42,</v>
      </c>
      <c r="N1480" s="4" t="str">
        <f t="shared" si="258"/>
        <v>82.37,</v>
      </c>
      <c r="O1480" s="4" t="str">
        <f t="shared" si="259"/>
        <v>82.8,</v>
      </c>
      <c r="P1480" s="4" t="str">
        <f t="shared" si="260"/>
        <v>82.17,</v>
      </c>
      <c r="Q1480" s="5" t="s">
        <v>10</v>
      </c>
      <c r="R1480" s="4" t="str">
        <f t="shared" si="261"/>
        <v>0.07,</v>
      </c>
      <c r="S1480" s="4" t="str">
        <f t="shared" si="262"/>
        <v>0.00085</v>
      </c>
      <c r="T1480" s="4" t="str">
        <f t="shared" si="263"/>
        <v>insert into FXRATE values ('20121207','USDJPY',82.42,82.37,82.8,82.17,null, 0.07,0.00085);</v>
      </c>
    </row>
    <row r="1481" spans="1:20" x14ac:dyDescent="0.2">
      <c r="A1481" s="1">
        <v>20121210</v>
      </c>
      <c r="B1481" s="1" t="s">
        <v>5</v>
      </c>
      <c r="C1481" s="2">
        <v>82.36</v>
      </c>
      <c r="D1481" s="2">
        <v>82.46</v>
      </c>
      <c r="E1481" s="2">
        <v>82.61</v>
      </c>
      <c r="F1481" s="2">
        <v>82.11</v>
      </c>
      <c r="G1481" s="1" t="s">
        <v>6</v>
      </c>
      <c r="H1481" s="2">
        <f t="shared" si="253"/>
        <v>-6.0000000000002274E-2</v>
      </c>
      <c r="I1481" s="3">
        <f t="shared" si="254"/>
        <v>-7.2797864595974609E-4</v>
      </c>
      <c r="K1481" s="4" t="str">
        <f t="shared" si="255"/>
        <v>'20121210',</v>
      </c>
      <c r="L1481" s="4" t="str">
        <f t="shared" si="256"/>
        <v>'USDJPY',</v>
      </c>
      <c r="M1481" s="4" t="str">
        <f t="shared" si="257"/>
        <v>82.36,</v>
      </c>
      <c r="N1481" s="4" t="str">
        <f t="shared" si="258"/>
        <v>82.46,</v>
      </c>
      <c r="O1481" s="4" t="str">
        <f t="shared" si="259"/>
        <v>82.61,</v>
      </c>
      <c r="P1481" s="4" t="str">
        <f t="shared" si="260"/>
        <v>82.11,</v>
      </c>
      <c r="Q1481" s="5" t="s">
        <v>10</v>
      </c>
      <c r="R1481" s="4" t="str">
        <f t="shared" si="261"/>
        <v>-0.06,</v>
      </c>
      <c r="S1481" s="4" t="str">
        <f t="shared" si="262"/>
        <v>-0.00073</v>
      </c>
      <c r="T1481" s="4" t="str">
        <f t="shared" si="263"/>
        <v>insert into FXRATE values ('20121210','USDJPY',82.36,82.46,82.61,82.11,null, -0.06,-0.00073);</v>
      </c>
    </row>
    <row r="1482" spans="1:20" x14ac:dyDescent="0.2">
      <c r="A1482" s="1">
        <v>20121211</v>
      </c>
      <c r="B1482" s="1" t="s">
        <v>5</v>
      </c>
      <c r="C1482" s="2">
        <v>82.5</v>
      </c>
      <c r="D1482" s="2">
        <v>82.35</v>
      </c>
      <c r="E1482" s="2">
        <v>82.54</v>
      </c>
      <c r="F1482" s="2">
        <v>82.29</v>
      </c>
      <c r="G1482" s="1" t="s">
        <v>6</v>
      </c>
      <c r="H1482" s="2">
        <f t="shared" si="253"/>
        <v>0.14000000000000057</v>
      </c>
      <c r="I1482" s="3">
        <f t="shared" si="254"/>
        <v>1.699854298203018E-3</v>
      </c>
      <c r="K1482" s="4" t="str">
        <f t="shared" si="255"/>
        <v>'20121211',</v>
      </c>
      <c r="L1482" s="4" t="str">
        <f t="shared" si="256"/>
        <v>'USDJPY',</v>
      </c>
      <c r="M1482" s="4" t="str">
        <f t="shared" si="257"/>
        <v>82.5,</v>
      </c>
      <c r="N1482" s="4" t="str">
        <f t="shared" si="258"/>
        <v>82.35,</v>
      </c>
      <c r="O1482" s="4" t="str">
        <f t="shared" si="259"/>
        <v>82.54,</v>
      </c>
      <c r="P1482" s="4" t="str">
        <f t="shared" si="260"/>
        <v>82.29,</v>
      </c>
      <c r="Q1482" s="5" t="s">
        <v>10</v>
      </c>
      <c r="R1482" s="4" t="str">
        <f t="shared" si="261"/>
        <v>0.14,</v>
      </c>
      <c r="S1482" s="4" t="str">
        <f t="shared" si="262"/>
        <v>0.0017</v>
      </c>
      <c r="T1482" s="4" t="str">
        <f t="shared" si="263"/>
        <v>insert into FXRATE values ('20121211','USDJPY',82.5,82.35,82.54,82.29,null, 0.14,0.0017);</v>
      </c>
    </row>
    <row r="1483" spans="1:20" x14ac:dyDescent="0.2">
      <c r="A1483" s="1">
        <v>20121212</v>
      </c>
      <c r="B1483" s="1" t="s">
        <v>5</v>
      </c>
      <c r="C1483" s="2">
        <v>83.23</v>
      </c>
      <c r="D1483" s="2">
        <v>82.5</v>
      </c>
      <c r="E1483" s="2">
        <v>83.26</v>
      </c>
      <c r="F1483" s="2">
        <v>82.47</v>
      </c>
      <c r="G1483" s="1" t="s">
        <v>6</v>
      </c>
      <c r="H1483" s="2">
        <f t="shared" si="253"/>
        <v>0.73000000000000398</v>
      </c>
      <c r="I1483" s="3">
        <f t="shared" si="254"/>
        <v>8.8484848484848971E-3</v>
      </c>
      <c r="K1483" s="4" t="str">
        <f t="shared" si="255"/>
        <v>'20121212',</v>
      </c>
      <c r="L1483" s="4" t="str">
        <f t="shared" si="256"/>
        <v>'USDJPY',</v>
      </c>
      <c r="M1483" s="4" t="str">
        <f t="shared" si="257"/>
        <v>83.23,</v>
      </c>
      <c r="N1483" s="4" t="str">
        <f t="shared" si="258"/>
        <v>82.5,</v>
      </c>
      <c r="O1483" s="4" t="str">
        <f t="shared" si="259"/>
        <v>83.26,</v>
      </c>
      <c r="P1483" s="4" t="str">
        <f t="shared" si="260"/>
        <v>82.47,</v>
      </c>
      <c r="Q1483" s="5" t="s">
        <v>10</v>
      </c>
      <c r="R1483" s="4" t="str">
        <f t="shared" si="261"/>
        <v>0.73,</v>
      </c>
      <c r="S1483" s="4" t="str">
        <f t="shared" si="262"/>
        <v>0.00885</v>
      </c>
      <c r="T1483" s="4" t="str">
        <f t="shared" si="263"/>
        <v>insert into FXRATE values ('20121212','USDJPY',83.23,82.5,83.26,82.47,null, 0.73,0.00885);</v>
      </c>
    </row>
    <row r="1484" spans="1:20" x14ac:dyDescent="0.2">
      <c r="A1484" s="1">
        <v>20121213</v>
      </c>
      <c r="B1484" s="1" t="s">
        <v>5</v>
      </c>
      <c r="C1484" s="2">
        <v>83.62</v>
      </c>
      <c r="D1484" s="2">
        <v>83.23</v>
      </c>
      <c r="E1484" s="2">
        <v>83.66</v>
      </c>
      <c r="F1484" s="2">
        <v>83.13</v>
      </c>
      <c r="G1484" s="1" t="s">
        <v>6</v>
      </c>
      <c r="H1484" s="2">
        <f t="shared" si="253"/>
        <v>0.39000000000000057</v>
      </c>
      <c r="I1484" s="3">
        <f t="shared" si="254"/>
        <v>4.6858104049020853E-3</v>
      </c>
      <c r="K1484" s="4" t="str">
        <f t="shared" si="255"/>
        <v>'20121213',</v>
      </c>
      <c r="L1484" s="4" t="str">
        <f t="shared" si="256"/>
        <v>'USDJPY',</v>
      </c>
      <c r="M1484" s="4" t="str">
        <f t="shared" si="257"/>
        <v>83.62,</v>
      </c>
      <c r="N1484" s="4" t="str">
        <f t="shared" si="258"/>
        <v>83.23,</v>
      </c>
      <c r="O1484" s="4" t="str">
        <f t="shared" si="259"/>
        <v>83.66,</v>
      </c>
      <c r="P1484" s="4" t="str">
        <f t="shared" si="260"/>
        <v>83.13,</v>
      </c>
      <c r="Q1484" s="5" t="s">
        <v>10</v>
      </c>
      <c r="R1484" s="4" t="str">
        <f t="shared" si="261"/>
        <v>0.39,</v>
      </c>
      <c r="S1484" s="4" t="str">
        <f t="shared" si="262"/>
        <v>0.00469</v>
      </c>
      <c r="T1484" s="4" t="str">
        <f t="shared" si="263"/>
        <v>insert into FXRATE values ('20121213','USDJPY',83.62,83.23,83.66,83.13,null, 0.39,0.00469);</v>
      </c>
    </row>
    <row r="1485" spans="1:20" x14ac:dyDescent="0.2">
      <c r="A1485" s="1">
        <v>20121214</v>
      </c>
      <c r="B1485" s="1" t="s">
        <v>5</v>
      </c>
      <c r="C1485" s="2">
        <v>83.44</v>
      </c>
      <c r="D1485" s="2">
        <v>83.6</v>
      </c>
      <c r="E1485" s="2">
        <v>83.96</v>
      </c>
      <c r="F1485" s="2">
        <v>83.3</v>
      </c>
      <c r="G1485" s="1" t="s">
        <v>6</v>
      </c>
      <c r="H1485" s="2">
        <f t="shared" si="253"/>
        <v>-0.18000000000000682</v>
      </c>
      <c r="I1485" s="3">
        <f t="shared" si="254"/>
        <v>-2.1525950729491365E-3</v>
      </c>
      <c r="K1485" s="4" t="str">
        <f t="shared" si="255"/>
        <v>'20121214',</v>
      </c>
      <c r="L1485" s="4" t="str">
        <f t="shared" si="256"/>
        <v>'USDJPY',</v>
      </c>
      <c r="M1485" s="4" t="str">
        <f t="shared" si="257"/>
        <v>83.44,</v>
      </c>
      <c r="N1485" s="4" t="str">
        <f t="shared" si="258"/>
        <v>83.6,</v>
      </c>
      <c r="O1485" s="4" t="str">
        <f t="shared" si="259"/>
        <v>83.96,</v>
      </c>
      <c r="P1485" s="4" t="str">
        <f t="shared" si="260"/>
        <v>83.3,</v>
      </c>
      <c r="Q1485" s="5" t="s">
        <v>10</v>
      </c>
      <c r="R1485" s="4" t="str">
        <f t="shared" si="261"/>
        <v>-0.18,</v>
      </c>
      <c r="S1485" s="4" t="str">
        <f t="shared" si="262"/>
        <v>-0.00215</v>
      </c>
      <c r="T1485" s="4" t="str">
        <f t="shared" si="263"/>
        <v>insert into FXRATE values ('20121214','USDJPY',83.44,83.6,83.96,83.3,null, -0.18,-0.00215);</v>
      </c>
    </row>
    <row r="1486" spans="1:20" x14ac:dyDescent="0.2">
      <c r="A1486" s="1">
        <v>20121217</v>
      </c>
      <c r="B1486" s="1" t="s">
        <v>5</v>
      </c>
      <c r="C1486" s="2">
        <v>83.86</v>
      </c>
      <c r="D1486" s="2">
        <v>84.05</v>
      </c>
      <c r="E1486" s="2">
        <v>84.21</v>
      </c>
      <c r="F1486" s="2">
        <v>83.61</v>
      </c>
      <c r="G1486" s="1" t="s">
        <v>6</v>
      </c>
      <c r="H1486" s="2">
        <f t="shared" si="253"/>
        <v>0.42000000000000171</v>
      </c>
      <c r="I1486" s="3">
        <f t="shared" si="254"/>
        <v>5.0335570469798863E-3</v>
      </c>
      <c r="K1486" s="4" t="str">
        <f t="shared" si="255"/>
        <v>'20121217',</v>
      </c>
      <c r="L1486" s="4" t="str">
        <f t="shared" si="256"/>
        <v>'USDJPY',</v>
      </c>
      <c r="M1486" s="4" t="str">
        <f t="shared" si="257"/>
        <v>83.86,</v>
      </c>
      <c r="N1486" s="4" t="str">
        <f t="shared" si="258"/>
        <v>84.05,</v>
      </c>
      <c r="O1486" s="4" t="str">
        <f t="shared" si="259"/>
        <v>84.21,</v>
      </c>
      <c r="P1486" s="4" t="str">
        <f t="shared" si="260"/>
        <v>83.61,</v>
      </c>
      <c r="Q1486" s="5" t="s">
        <v>10</v>
      </c>
      <c r="R1486" s="4" t="str">
        <f t="shared" si="261"/>
        <v>0.42,</v>
      </c>
      <c r="S1486" s="4" t="str">
        <f t="shared" si="262"/>
        <v>0.00503</v>
      </c>
      <c r="T1486" s="4" t="str">
        <f t="shared" si="263"/>
        <v>insert into FXRATE values ('20121217','USDJPY',83.86,84.05,84.21,83.61,null, 0.42,0.00503);</v>
      </c>
    </row>
    <row r="1487" spans="1:20" x14ac:dyDescent="0.2">
      <c r="A1487" s="1">
        <v>20121218</v>
      </c>
      <c r="B1487" s="1" t="s">
        <v>5</v>
      </c>
      <c r="C1487" s="2">
        <v>84.19</v>
      </c>
      <c r="D1487" s="2">
        <v>83.86</v>
      </c>
      <c r="E1487" s="2">
        <v>84.24</v>
      </c>
      <c r="F1487" s="2">
        <v>83.81</v>
      </c>
      <c r="G1487" s="1" t="s">
        <v>6</v>
      </c>
      <c r="H1487" s="2">
        <f t="shared" si="253"/>
        <v>0.32999999999999829</v>
      </c>
      <c r="I1487" s="3">
        <f t="shared" si="254"/>
        <v>3.9351299785356343E-3</v>
      </c>
      <c r="K1487" s="4" t="str">
        <f t="shared" si="255"/>
        <v>'20121218',</v>
      </c>
      <c r="L1487" s="4" t="str">
        <f t="shared" si="256"/>
        <v>'USDJPY',</v>
      </c>
      <c r="M1487" s="4" t="str">
        <f t="shared" si="257"/>
        <v>84.19,</v>
      </c>
      <c r="N1487" s="4" t="str">
        <f t="shared" si="258"/>
        <v>83.86,</v>
      </c>
      <c r="O1487" s="4" t="str">
        <f t="shared" si="259"/>
        <v>84.24,</v>
      </c>
      <c r="P1487" s="4" t="str">
        <f t="shared" si="260"/>
        <v>83.81,</v>
      </c>
      <c r="Q1487" s="5" t="s">
        <v>10</v>
      </c>
      <c r="R1487" s="4" t="str">
        <f t="shared" si="261"/>
        <v>0.33,</v>
      </c>
      <c r="S1487" s="4" t="str">
        <f t="shared" si="262"/>
        <v>0.00394</v>
      </c>
      <c r="T1487" s="4" t="str">
        <f t="shared" si="263"/>
        <v>insert into FXRATE values ('20121218','USDJPY',84.19,83.86,84.24,83.81,null, 0.33,0.00394);</v>
      </c>
    </row>
    <row r="1488" spans="1:20" x14ac:dyDescent="0.2">
      <c r="A1488" s="1">
        <v>20121219</v>
      </c>
      <c r="B1488" s="1" t="s">
        <v>5</v>
      </c>
      <c r="C1488" s="2">
        <v>84.38</v>
      </c>
      <c r="D1488" s="2">
        <v>84.19</v>
      </c>
      <c r="E1488" s="2">
        <v>84.58</v>
      </c>
      <c r="F1488" s="2">
        <v>84.19</v>
      </c>
      <c r="G1488" s="1" t="s">
        <v>6</v>
      </c>
      <c r="H1488" s="2">
        <f t="shared" si="253"/>
        <v>0.18999999999999773</v>
      </c>
      <c r="I1488" s="3">
        <f t="shared" si="254"/>
        <v>2.256800095023135E-3</v>
      </c>
      <c r="K1488" s="4" t="str">
        <f t="shared" si="255"/>
        <v>'20121219',</v>
      </c>
      <c r="L1488" s="4" t="str">
        <f t="shared" si="256"/>
        <v>'USDJPY',</v>
      </c>
      <c r="M1488" s="4" t="str">
        <f t="shared" si="257"/>
        <v>84.38,</v>
      </c>
      <c r="N1488" s="4" t="str">
        <f t="shared" si="258"/>
        <v>84.19,</v>
      </c>
      <c r="O1488" s="4" t="str">
        <f t="shared" si="259"/>
        <v>84.58,</v>
      </c>
      <c r="P1488" s="4" t="str">
        <f t="shared" si="260"/>
        <v>84.19,</v>
      </c>
      <c r="Q1488" s="5" t="s">
        <v>10</v>
      </c>
      <c r="R1488" s="4" t="str">
        <f t="shared" si="261"/>
        <v>0.19,</v>
      </c>
      <c r="S1488" s="4" t="str">
        <f t="shared" si="262"/>
        <v>0.00226</v>
      </c>
      <c r="T1488" s="4" t="str">
        <f t="shared" si="263"/>
        <v>insert into FXRATE values ('20121219','USDJPY',84.38,84.19,84.58,84.19,null, 0.19,0.00226);</v>
      </c>
    </row>
    <row r="1489" spans="1:20" x14ac:dyDescent="0.2">
      <c r="A1489" s="1">
        <v>20121220</v>
      </c>
      <c r="B1489" s="1" t="s">
        <v>5</v>
      </c>
      <c r="C1489" s="2">
        <v>84.37</v>
      </c>
      <c r="D1489" s="2">
        <v>84.26</v>
      </c>
      <c r="E1489" s="2">
        <v>84.42</v>
      </c>
      <c r="F1489" s="2">
        <v>83.86</v>
      </c>
      <c r="G1489" s="1" t="s">
        <v>6</v>
      </c>
      <c r="H1489" s="2">
        <f t="shared" si="253"/>
        <v>-9.9999999999909051E-3</v>
      </c>
      <c r="I1489" s="3">
        <f t="shared" si="254"/>
        <v>-1.1851149561496688E-4</v>
      </c>
      <c r="K1489" s="4" t="str">
        <f t="shared" si="255"/>
        <v>'20121220',</v>
      </c>
      <c r="L1489" s="4" t="str">
        <f t="shared" si="256"/>
        <v>'USDJPY',</v>
      </c>
      <c r="M1489" s="4" t="str">
        <f t="shared" si="257"/>
        <v>84.37,</v>
      </c>
      <c r="N1489" s="4" t="str">
        <f t="shared" si="258"/>
        <v>84.26,</v>
      </c>
      <c r="O1489" s="4" t="str">
        <f t="shared" si="259"/>
        <v>84.42,</v>
      </c>
      <c r="P1489" s="4" t="str">
        <f t="shared" si="260"/>
        <v>83.86,</v>
      </c>
      <c r="Q1489" s="5" t="s">
        <v>10</v>
      </c>
      <c r="R1489" s="4" t="str">
        <f t="shared" si="261"/>
        <v>-0.01,</v>
      </c>
      <c r="S1489" s="4" t="str">
        <f t="shared" si="262"/>
        <v>-0.00012</v>
      </c>
      <c r="T1489" s="4" t="str">
        <f t="shared" si="263"/>
        <v>insert into FXRATE values ('20121220','USDJPY',84.37,84.26,84.42,83.86,null, -0.01,-0.00012);</v>
      </c>
    </row>
    <row r="1490" spans="1:20" x14ac:dyDescent="0.2">
      <c r="A1490" s="1">
        <v>20121221</v>
      </c>
      <c r="B1490" s="1" t="s">
        <v>5</v>
      </c>
      <c r="C1490" s="2">
        <v>84.24</v>
      </c>
      <c r="D1490" s="2">
        <v>84.32</v>
      </c>
      <c r="E1490" s="2">
        <v>84.41</v>
      </c>
      <c r="F1490" s="2">
        <v>83.86</v>
      </c>
      <c r="G1490" s="1" t="s">
        <v>6</v>
      </c>
      <c r="H1490" s="2">
        <f t="shared" si="253"/>
        <v>-0.13000000000000966</v>
      </c>
      <c r="I1490" s="3">
        <f t="shared" si="254"/>
        <v>-1.5408320493067401E-3</v>
      </c>
      <c r="K1490" s="4" t="str">
        <f t="shared" si="255"/>
        <v>'20121221',</v>
      </c>
      <c r="L1490" s="4" t="str">
        <f t="shared" si="256"/>
        <v>'USDJPY',</v>
      </c>
      <c r="M1490" s="4" t="str">
        <f t="shared" si="257"/>
        <v>84.24,</v>
      </c>
      <c r="N1490" s="4" t="str">
        <f t="shared" si="258"/>
        <v>84.32,</v>
      </c>
      <c r="O1490" s="4" t="str">
        <f t="shared" si="259"/>
        <v>84.41,</v>
      </c>
      <c r="P1490" s="4" t="str">
        <f t="shared" si="260"/>
        <v>83.86,</v>
      </c>
      <c r="Q1490" s="5" t="s">
        <v>10</v>
      </c>
      <c r="R1490" s="4" t="str">
        <f t="shared" si="261"/>
        <v>-0.13,</v>
      </c>
      <c r="S1490" s="4" t="str">
        <f t="shared" si="262"/>
        <v>-0.00154</v>
      </c>
      <c r="T1490" s="4" t="str">
        <f t="shared" si="263"/>
        <v>insert into FXRATE values ('20121221','USDJPY',84.24,84.32,84.41,83.86,null, -0.13,-0.00154);</v>
      </c>
    </row>
    <row r="1491" spans="1:20" x14ac:dyDescent="0.2">
      <c r="A1491" s="1">
        <v>20121224</v>
      </c>
      <c r="B1491" s="1" t="s">
        <v>5</v>
      </c>
      <c r="C1491" s="2">
        <v>84.9</v>
      </c>
      <c r="D1491" s="2">
        <v>84.25</v>
      </c>
      <c r="E1491" s="2">
        <v>84.9</v>
      </c>
      <c r="F1491" s="2">
        <v>84.25</v>
      </c>
      <c r="G1491" s="1" t="s">
        <v>6</v>
      </c>
      <c r="H1491" s="2">
        <f t="shared" si="253"/>
        <v>0.6600000000000108</v>
      </c>
      <c r="I1491" s="3">
        <f t="shared" si="254"/>
        <v>7.8347578347579636E-3</v>
      </c>
      <c r="K1491" s="4" t="str">
        <f t="shared" si="255"/>
        <v>'20121224',</v>
      </c>
      <c r="L1491" s="4" t="str">
        <f t="shared" si="256"/>
        <v>'USDJPY',</v>
      </c>
      <c r="M1491" s="4" t="str">
        <f t="shared" si="257"/>
        <v>84.9,</v>
      </c>
      <c r="N1491" s="4" t="str">
        <f t="shared" si="258"/>
        <v>84.25,</v>
      </c>
      <c r="O1491" s="4" t="str">
        <f t="shared" si="259"/>
        <v>84.9,</v>
      </c>
      <c r="P1491" s="4" t="str">
        <f t="shared" si="260"/>
        <v>84.25,</v>
      </c>
      <c r="Q1491" s="5" t="s">
        <v>10</v>
      </c>
      <c r="R1491" s="4" t="str">
        <f t="shared" si="261"/>
        <v>0.66,</v>
      </c>
      <c r="S1491" s="4" t="str">
        <f t="shared" si="262"/>
        <v>0.00783</v>
      </c>
      <c r="T1491" s="4" t="str">
        <f t="shared" si="263"/>
        <v>insert into FXRATE values ('20121224','USDJPY',84.9,84.25,84.9,84.25,null, 0.66,0.00783);</v>
      </c>
    </row>
    <row r="1492" spans="1:20" x14ac:dyDescent="0.2">
      <c r="A1492" s="1">
        <v>20121225</v>
      </c>
      <c r="B1492" s="1" t="s">
        <v>5</v>
      </c>
      <c r="C1492" s="2">
        <v>84.79</v>
      </c>
      <c r="D1492" s="2">
        <v>84.87</v>
      </c>
      <c r="E1492" s="2">
        <v>84.87</v>
      </c>
      <c r="F1492" s="2">
        <v>84.66</v>
      </c>
      <c r="G1492" s="1" t="s">
        <v>6</v>
      </c>
      <c r="H1492" s="2">
        <f t="shared" si="253"/>
        <v>-0.10999999999999943</v>
      </c>
      <c r="I1492" s="3">
        <f t="shared" si="254"/>
        <v>-1.2956419316843277E-3</v>
      </c>
      <c r="K1492" s="4" t="str">
        <f t="shared" si="255"/>
        <v>'20121225',</v>
      </c>
      <c r="L1492" s="4" t="str">
        <f t="shared" si="256"/>
        <v>'USDJPY',</v>
      </c>
      <c r="M1492" s="4" t="str">
        <f t="shared" si="257"/>
        <v>84.79,</v>
      </c>
      <c r="N1492" s="4" t="str">
        <f t="shared" si="258"/>
        <v>84.87,</v>
      </c>
      <c r="O1492" s="4" t="str">
        <f t="shared" si="259"/>
        <v>84.87,</v>
      </c>
      <c r="P1492" s="4" t="str">
        <f t="shared" si="260"/>
        <v>84.66,</v>
      </c>
      <c r="Q1492" s="5" t="s">
        <v>10</v>
      </c>
      <c r="R1492" s="4" t="str">
        <f t="shared" si="261"/>
        <v>-0.11,</v>
      </c>
      <c r="S1492" s="4" t="str">
        <f t="shared" si="262"/>
        <v>-0.0013</v>
      </c>
      <c r="T1492" s="4" t="str">
        <f t="shared" si="263"/>
        <v>insert into FXRATE values ('20121225','USDJPY',84.79,84.87,84.87,84.66,null, -0.11,-0.0013);</v>
      </c>
    </row>
    <row r="1493" spans="1:20" x14ac:dyDescent="0.2">
      <c r="A1493" s="1">
        <v>20121226</v>
      </c>
      <c r="B1493" s="1" t="s">
        <v>5</v>
      </c>
      <c r="C1493" s="2">
        <v>85.59</v>
      </c>
      <c r="D1493" s="2">
        <v>84.83</v>
      </c>
      <c r="E1493" s="2">
        <v>85.69</v>
      </c>
      <c r="F1493" s="2">
        <v>84.82</v>
      </c>
      <c r="G1493" s="1" t="s">
        <v>6</v>
      </c>
      <c r="H1493" s="2">
        <f t="shared" si="253"/>
        <v>0.79999999999999716</v>
      </c>
      <c r="I1493" s="3">
        <f t="shared" si="254"/>
        <v>9.4350748909069124E-3</v>
      </c>
      <c r="K1493" s="4" t="str">
        <f t="shared" si="255"/>
        <v>'20121226',</v>
      </c>
      <c r="L1493" s="4" t="str">
        <f t="shared" si="256"/>
        <v>'USDJPY',</v>
      </c>
      <c r="M1493" s="4" t="str">
        <f t="shared" si="257"/>
        <v>85.59,</v>
      </c>
      <c r="N1493" s="4" t="str">
        <f t="shared" si="258"/>
        <v>84.83,</v>
      </c>
      <c r="O1493" s="4" t="str">
        <f t="shared" si="259"/>
        <v>85.69,</v>
      </c>
      <c r="P1493" s="4" t="str">
        <f t="shared" si="260"/>
        <v>84.82,</v>
      </c>
      <c r="Q1493" s="5" t="s">
        <v>10</v>
      </c>
      <c r="R1493" s="4" t="str">
        <f t="shared" si="261"/>
        <v>0.8,</v>
      </c>
      <c r="S1493" s="4" t="str">
        <f t="shared" si="262"/>
        <v>0.00944</v>
      </c>
      <c r="T1493" s="4" t="str">
        <f t="shared" si="263"/>
        <v>insert into FXRATE values ('20121226','USDJPY',85.59,84.83,85.69,84.82,null, 0.8,0.00944);</v>
      </c>
    </row>
    <row r="1494" spans="1:20" x14ac:dyDescent="0.2">
      <c r="A1494" s="1">
        <v>20121227</v>
      </c>
      <c r="B1494" s="1" t="s">
        <v>5</v>
      </c>
      <c r="C1494" s="2">
        <v>86.07</v>
      </c>
      <c r="D1494" s="2">
        <v>85.59</v>
      </c>
      <c r="E1494" s="2">
        <v>86.12</v>
      </c>
      <c r="F1494" s="2">
        <v>85.48</v>
      </c>
      <c r="G1494" s="1" t="s">
        <v>6</v>
      </c>
      <c r="H1494" s="2">
        <f t="shared" si="253"/>
        <v>0.47999999999998977</v>
      </c>
      <c r="I1494" s="3">
        <f t="shared" si="254"/>
        <v>5.6081317910969706E-3</v>
      </c>
      <c r="K1494" s="4" t="str">
        <f t="shared" si="255"/>
        <v>'20121227',</v>
      </c>
      <c r="L1494" s="4" t="str">
        <f t="shared" si="256"/>
        <v>'USDJPY',</v>
      </c>
      <c r="M1494" s="4" t="str">
        <f t="shared" si="257"/>
        <v>86.07,</v>
      </c>
      <c r="N1494" s="4" t="str">
        <f t="shared" si="258"/>
        <v>85.59,</v>
      </c>
      <c r="O1494" s="4" t="str">
        <f t="shared" si="259"/>
        <v>86.12,</v>
      </c>
      <c r="P1494" s="4" t="str">
        <f t="shared" si="260"/>
        <v>85.48,</v>
      </c>
      <c r="Q1494" s="5" t="s">
        <v>10</v>
      </c>
      <c r="R1494" s="4" t="str">
        <f t="shared" si="261"/>
        <v>0.48,</v>
      </c>
      <c r="S1494" s="4" t="str">
        <f t="shared" si="262"/>
        <v>0.00561</v>
      </c>
      <c r="T1494" s="4" t="str">
        <f t="shared" si="263"/>
        <v>insert into FXRATE values ('20121227','USDJPY',86.07,85.59,86.12,85.48,null, 0.48,0.00561);</v>
      </c>
    </row>
    <row r="1495" spans="1:20" x14ac:dyDescent="0.2">
      <c r="A1495" s="1">
        <v>20121228</v>
      </c>
      <c r="B1495" s="1" t="s">
        <v>5</v>
      </c>
      <c r="C1495" s="2">
        <v>85.99</v>
      </c>
      <c r="D1495" s="2">
        <v>86.07</v>
      </c>
      <c r="E1495" s="2">
        <v>86.61</v>
      </c>
      <c r="F1495" s="2">
        <v>85.95</v>
      </c>
      <c r="G1495" s="1" t="s">
        <v>6</v>
      </c>
      <c r="H1495" s="2">
        <f t="shared" si="253"/>
        <v>-7.9999999999998295E-2</v>
      </c>
      <c r="I1495" s="3">
        <f t="shared" si="254"/>
        <v>-9.2947600790052631E-4</v>
      </c>
      <c r="K1495" s="4" t="str">
        <f t="shared" si="255"/>
        <v>'20121228',</v>
      </c>
      <c r="L1495" s="4" t="str">
        <f t="shared" si="256"/>
        <v>'USDJPY',</v>
      </c>
      <c r="M1495" s="4" t="str">
        <f t="shared" si="257"/>
        <v>85.99,</v>
      </c>
      <c r="N1495" s="4" t="str">
        <f t="shared" si="258"/>
        <v>86.07,</v>
      </c>
      <c r="O1495" s="4" t="str">
        <f t="shared" si="259"/>
        <v>86.61,</v>
      </c>
      <c r="P1495" s="4" t="str">
        <f t="shared" si="260"/>
        <v>85.95,</v>
      </c>
      <c r="Q1495" s="5" t="s">
        <v>10</v>
      </c>
      <c r="R1495" s="4" t="str">
        <f t="shared" si="261"/>
        <v>-0.08,</v>
      </c>
      <c r="S1495" s="4" t="str">
        <f t="shared" si="262"/>
        <v>-0.00093</v>
      </c>
      <c r="T1495" s="4" t="str">
        <f t="shared" si="263"/>
        <v>insert into FXRATE values ('20121228','USDJPY',85.99,86.07,86.61,85.95,null, -0.08,-0.00093);</v>
      </c>
    </row>
    <row r="1496" spans="1:20" x14ac:dyDescent="0.2">
      <c r="A1496" s="1">
        <v>20121231</v>
      </c>
      <c r="B1496" s="1" t="s">
        <v>5</v>
      </c>
      <c r="C1496" s="2">
        <v>86.35</v>
      </c>
      <c r="D1496" s="2">
        <v>85.91</v>
      </c>
      <c r="E1496" s="2">
        <v>86.43</v>
      </c>
      <c r="F1496" s="2">
        <v>85.74</v>
      </c>
      <c r="G1496" s="1" t="s">
        <v>6</v>
      </c>
      <c r="H1496" s="2">
        <f t="shared" si="253"/>
        <v>0.35999999999999943</v>
      </c>
      <c r="I1496" s="3">
        <f t="shared" si="254"/>
        <v>4.186533317827648E-3</v>
      </c>
      <c r="K1496" s="4" t="str">
        <f t="shared" si="255"/>
        <v>'20121231',</v>
      </c>
      <c r="L1496" s="4" t="str">
        <f t="shared" si="256"/>
        <v>'USDJPY',</v>
      </c>
      <c r="M1496" s="4" t="str">
        <f t="shared" si="257"/>
        <v>86.35,</v>
      </c>
      <c r="N1496" s="4" t="str">
        <f t="shared" si="258"/>
        <v>85.91,</v>
      </c>
      <c r="O1496" s="4" t="str">
        <f t="shared" si="259"/>
        <v>86.43,</v>
      </c>
      <c r="P1496" s="4" t="str">
        <f t="shared" si="260"/>
        <v>85.74,</v>
      </c>
      <c r="Q1496" s="5" t="s">
        <v>10</v>
      </c>
      <c r="R1496" s="4" t="str">
        <f t="shared" si="261"/>
        <v>0.36,</v>
      </c>
      <c r="S1496" s="4" t="str">
        <f t="shared" si="262"/>
        <v>0.00419</v>
      </c>
      <c r="T1496" s="4" t="str">
        <f t="shared" si="263"/>
        <v>insert into FXRATE values ('20121231','USDJPY',86.35,85.91,86.43,85.74,null, 0.36,0.00419);</v>
      </c>
    </row>
    <row r="1497" spans="1:20" x14ac:dyDescent="0.2">
      <c r="A1497" s="1">
        <v>20130102</v>
      </c>
      <c r="B1497" s="1" t="s">
        <v>5</v>
      </c>
      <c r="C1497" s="2">
        <v>87.31</v>
      </c>
      <c r="D1497" s="2">
        <v>86.66</v>
      </c>
      <c r="E1497" s="2">
        <v>87.31</v>
      </c>
      <c r="F1497" s="2">
        <v>86.52</v>
      </c>
      <c r="G1497" s="1" t="s">
        <v>6</v>
      </c>
      <c r="H1497" s="2">
        <f t="shared" si="253"/>
        <v>0.96000000000000796</v>
      </c>
      <c r="I1497" s="3">
        <f t="shared" si="254"/>
        <v>1.1117544875506752E-2</v>
      </c>
      <c r="K1497" s="4" t="str">
        <f t="shared" si="255"/>
        <v>'20130102',</v>
      </c>
      <c r="L1497" s="4" t="str">
        <f t="shared" si="256"/>
        <v>'USDJPY',</v>
      </c>
      <c r="M1497" s="4" t="str">
        <f t="shared" si="257"/>
        <v>87.31,</v>
      </c>
      <c r="N1497" s="4" t="str">
        <f t="shared" si="258"/>
        <v>86.66,</v>
      </c>
      <c r="O1497" s="4" t="str">
        <f t="shared" si="259"/>
        <v>87.31,</v>
      </c>
      <c r="P1497" s="4" t="str">
        <f t="shared" si="260"/>
        <v>86.52,</v>
      </c>
      <c r="Q1497" s="5" t="s">
        <v>10</v>
      </c>
      <c r="R1497" s="4" t="str">
        <f t="shared" si="261"/>
        <v>0.96,</v>
      </c>
      <c r="S1497" s="4" t="str">
        <f t="shared" si="262"/>
        <v>0.01112</v>
      </c>
      <c r="T1497" s="4" t="str">
        <f t="shared" si="263"/>
        <v>insert into FXRATE values ('20130102','USDJPY',87.31,86.66,87.31,86.52,null, 0.96,0.01112);</v>
      </c>
    </row>
    <row r="1498" spans="1:20" x14ac:dyDescent="0.2">
      <c r="A1498" s="1">
        <v>20130103</v>
      </c>
      <c r="B1498" s="1" t="s">
        <v>5</v>
      </c>
      <c r="C1498" s="2">
        <v>87.22</v>
      </c>
      <c r="D1498" s="2">
        <v>87.3</v>
      </c>
      <c r="E1498" s="2">
        <v>87.34</v>
      </c>
      <c r="F1498" s="2">
        <v>86.76</v>
      </c>
      <c r="G1498" s="1" t="s">
        <v>6</v>
      </c>
      <c r="H1498" s="2">
        <f t="shared" si="253"/>
        <v>-9.0000000000003411E-2</v>
      </c>
      <c r="I1498" s="3">
        <f t="shared" si="254"/>
        <v>-1.0308097583324178E-3</v>
      </c>
      <c r="K1498" s="4" t="str">
        <f t="shared" si="255"/>
        <v>'20130103',</v>
      </c>
      <c r="L1498" s="4" t="str">
        <f t="shared" si="256"/>
        <v>'USDJPY',</v>
      </c>
      <c r="M1498" s="4" t="str">
        <f t="shared" si="257"/>
        <v>87.22,</v>
      </c>
      <c r="N1498" s="4" t="str">
        <f t="shared" si="258"/>
        <v>87.3,</v>
      </c>
      <c r="O1498" s="4" t="str">
        <f t="shared" si="259"/>
        <v>87.34,</v>
      </c>
      <c r="P1498" s="4" t="str">
        <f t="shared" si="260"/>
        <v>86.76,</v>
      </c>
      <c r="Q1498" s="5" t="s">
        <v>10</v>
      </c>
      <c r="R1498" s="4" t="str">
        <f t="shared" si="261"/>
        <v>-0.09,</v>
      </c>
      <c r="S1498" s="4" t="str">
        <f t="shared" si="262"/>
        <v>-0.00103</v>
      </c>
      <c r="T1498" s="4" t="str">
        <f t="shared" si="263"/>
        <v>insert into FXRATE values ('20130103','USDJPY',87.22,87.3,87.34,86.76,null, -0.09,-0.00103);</v>
      </c>
    </row>
    <row r="1499" spans="1:20" x14ac:dyDescent="0.2">
      <c r="A1499" s="1">
        <v>20130104</v>
      </c>
      <c r="B1499" s="1" t="s">
        <v>5</v>
      </c>
      <c r="C1499" s="2">
        <v>88.13</v>
      </c>
      <c r="D1499" s="2">
        <v>87.46</v>
      </c>
      <c r="E1499" s="2">
        <v>88.41</v>
      </c>
      <c r="F1499" s="2">
        <v>87.4</v>
      </c>
      <c r="G1499" s="1" t="s">
        <v>6</v>
      </c>
      <c r="H1499" s="2">
        <f t="shared" si="253"/>
        <v>0.90999999999999659</v>
      </c>
      <c r="I1499" s="3">
        <f t="shared" si="254"/>
        <v>1.043338683788118E-2</v>
      </c>
      <c r="K1499" s="4" t="str">
        <f t="shared" si="255"/>
        <v>'20130104',</v>
      </c>
      <c r="L1499" s="4" t="str">
        <f t="shared" si="256"/>
        <v>'USDJPY',</v>
      </c>
      <c r="M1499" s="4" t="str">
        <f t="shared" si="257"/>
        <v>88.13,</v>
      </c>
      <c r="N1499" s="4" t="str">
        <f t="shared" si="258"/>
        <v>87.46,</v>
      </c>
      <c r="O1499" s="4" t="str">
        <f t="shared" si="259"/>
        <v>88.41,</v>
      </c>
      <c r="P1499" s="4" t="str">
        <f t="shared" si="260"/>
        <v>87.4,</v>
      </c>
      <c r="Q1499" s="5" t="s">
        <v>10</v>
      </c>
      <c r="R1499" s="4" t="str">
        <f t="shared" si="261"/>
        <v>0.91,</v>
      </c>
      <c r="S1499" s="4" t="str">
        <f t="shared" si="262"/>
        <v>0.01043</v>
      </c>
      <c r="T1499" s="4" t="str">
        <f t="shared" si="263"/>
        <v>insert into FXRATE values ('20130104','USDJPY',88.13,87.46,88.41,87.4,null, 0.91,0.01043);</v>
      </c>
    </row>
    <row r="1500" spans="1:20" x14ac:dyDescent="0.2">
      <c r="A1500" s="1">
        <v>20130107</v>
      </c>
      <c r="B1500" s="1" t="s">
        <v>5</v>
      </c>
      <c r="C1500" s="2">
        <v>87.77</v>
      </c>
      <c r="D1500" s="2">
        <v>88.21</v>
      </c>
      <c r="E1500" s="2">
        <v>88.34</v>
      </c>
      <c r="F1500" s="2">
        <v>87.62</v>
      </c>
      <c r="G1500" s="1" t="s">
        <v>6</v>
      </c>
      <c r="H1500" s="2">
        <f t="shared" si="253"/>
        <v>-0.35999999999999943</v>
      </c>
      <c r="I1500" s="3">
        <f t="shared" si="254"/>
        <v>-4.0848746170429988E-3</v>
      </c>
      <c r="K1500" s="4" t="str">
        <f t="shared" si="255"/>
        <v>'20130107',</v>
      </c>
      <c r="L1500" s="4" t="str">
        <f t="shared" si="256"/>
        <v>'USDJPY',</v>
      </c>
      <c r="M1500" s="4" t="str">
        <f t="shared" si="257"/>
        <v>87.77,</v>
      </c>
      <c r="N1500" s="4" t="str">
        <f t="shared" si="258"/>
        <v>88.21,</v>
      </c>
      <c r="O1500" s="4" t="str">
        <f t="shared" si="259"/>
        <v>88.34,</v>
      </c>
      <c r="P1500" s="4" t="str">
        <f t="shared" si="260"/>
        <v>87.62,</v>
      </c>
      <c r="Q1500" s="5" t="s">
        <v>10</v>
      </c>
      <c r="R1500" s="4" t="str">
        <f t="shared" si="261"/>
        <v>-0.36,</v>
      </c>
      <c r="S1500" s="4" t="str">
        <f t="shared" si="262"/>
        <v>-0.00408</v>
      </c>
      <c r="T1500" s="4" t="str">
        <f t="shared" si="263"/>
        <v>insert into FXRATE values ('20130107','USDJPY',87.77,88.21,88.34,87.62,null, -0.36,-0.00408);</v>
      </c>
    </row>
    <row r="1501" spans="1:20" x14ac:dyDescent="0.2">
      <c r="A1501" s="1">
        <v>20130108</v>
      </c>
      <c r="B1501" s="1" t="s">
        <v>5</v>
      </c>
      <c r="C1501" s="2">
        <v>87.02</v>
      </c>
      <c r="D1501" s="2">
        <v>87.74</v>
      </c>
      <c r="E1501" s="2">
        <v>87.77</v>
      </c>
      <c r="F1501" s="2">
        <v>86.88</v>
      </c>
      <c r="G1501" s="1" t="s">
        <v>6</v>
      </c>
      <c r="H1501" s="2">
        <f t="shared" si="253"/>
        <v>-0.75</v>
      </c>
      <c r="I1501" s="3">
        <f t="shared" si="254"/>
        <v>-8.5450609547681449E-3</v>
      </c>
      <c r="K1501" s="4" t="str">
        <f t="shared" si="255"/>
        <v>'20130108',</v>
      </c>
      <c r="L1501" s="4" t="str">
        <f t="shared" si="256"/>
        <v>'USDJPY',</v>
      </c>
      <c r="M1501" s="4" t="str">
        <f t="shared" si="257"/>
        <v>87.02,</v>
      </c>
      <c r="N1501" s="4" t="str">
        <f t="shared" si="258"/>
        <v>87.74,</v>
      </c>
      <c r="O1501" s="4" t="str">
        <f t="shared" si="259"/>
        <v>87.77,</v>
      </c>
      <c r="P1501" s="4" t="str">
        <f t="shared" si="260"/>
        <v>86.88,</v>
      </c>
      <c r="Q1501" s="5" t="s">
        <v>10</v>
      </c>
      <c r="R1501" s="4" t="str">
        <f t="shared" si="261"/>
        <v>-0.75,</v>
      </c>
      <c r="S1501" s="4" t="str">
        <f t="shared" si="262"/>
        <v>-0.00855</v>
      </c>
      <c r="T1501" s="4" t="str">
        <f t="shared" si="263"/>
        <v>insert into FXRATE values ('20130108','USDJPY',87.02,87.74,87.77,86.88,null, -0.75,-0.00855);</v>
      </c>
    </row>
    <row r="1502" spans="1:20" x14ac:dyDescent="0.2">
      <c r="A1502" s="1">
        <v>20130109</v>
      </c>
      <c r="B1502" s="1" t="s">
        <v>5</v>
      </c>
      <c r="C1502" s="2">
        <v>87.86</v>
      </c>
      <c r="D1502" s="2">
        <v>87.03</v>
      </c>
      <c r="E1502" s="2">
        <v>87.98</v>
      </c>
      <c r="F1502" s="2">
        <v>86.83</v>
      </c>
      <c r="G1502" s="1" t="s">
        <v>6</v>
      </c>
      <c r="H1502" s="2">
        <f t="shared" si="253"/>
        <v>0.84000000000000341</v>
      </c>
      <c r="I1502" s="3">
        <f t="shared" si="254"/>
        <v>9.6529533440588774E-3</v>
      </c>
      <c r="K1502" s="4" t="str">
        <f t="shared" si="255"/>
        <v>'20130109',</v>
      </c>
      <c r="L1502" s="4" t="str">
        <f t="shared" si="256"/>
        <v>'USDJPY',</v>
      </c>
      <c r="M1502" s="4" t="str">
        <f t="shared" si="257"/>
        <v>87.86,</v>
      </c>
      <c r="N1502" s="4" t="str">
        <f t="shared" si="258"/>
        <v>87.03,</v>
      </c>
      <c r="O1502" s="4" t="str">
        <f t="shared" si="259"/>
        <v>87.98,</v>
      </c>
      <c r="P1502" s="4" t="str">
        <f t="shared" si="260"/>
        <v>86.83,</v>
      </c>
      <c r="Q1502" s="5" t="s">
        <v>10</v>
      </c>
      <c r="R1502" s="4" t="str">
        <f t="shared" si="261"/>
        <v>0.84,</v>
      </c>
      <c r="S1502" s="4" t="str">
        <f t="shared" si="262"/>
        <v>0.00965</v>
      </c>
      <c r="T1502" s="4" t="str">
        <f t="shared" si="263"/>
        <v>insert into FXRATE values ('20130109','USDJPY',87.86,87.03,87.98,86.83,null, 0.84,0.00965);</v>
      </c>
    </row>
    <row r="1503" spans="1:20" x14ac:dyDescent="0.2">
      <c r="A1503" s="1">
        <v>20130110</v>
      </c>
      <c r="B1503" s="1" t="s">
        <v>5</v>
      </c>
      <c r="C1503" s="2">
        <v>88.74</v>
      </c>
      <c r="D1503" s="2">
        <v>87.86</v>
      </c>
      <c r="E1503" s="2">
        <v>88.76</v>
      </c>
      <c r="F1503" s="2">
        <v>87.86</v>
      </c>
      <c r="G1503" s="1" t="s">
        <v>6</v>
      </c>
      <c r="H1503" s="2">
        <f t="shared" si="253"/>
        <v>0.87999999999999545</v>
      </c>
      <c r="I1503" s="3">
        <f t="shared" si="254"/>
        <v>1.0015934441156334E-2</v>
      </c>
      <c r="K1503" s="4" t="str">
        <f t="shared" si="255"/>
        <v>'20130110',</v>
      </c>
      <c r="L1503" s="4" t="str">
        <f t="shared" si="256"/>
        <v>'USDJPY',</v>
      </c>
      <c r="M1503" s="4" t="str">
        <f t="shared" si="257"/>
        <v>88.74,</v>
      </c>
      <c r="N1503" s="4" t="str">
        <f t="shared" si="258"/>
        <v>87.86,</v>
      </c>
      <c r="O1503" s="4" t="str">
        <f t="shared" si="259"/>
        <v>88.76,</v>
      </c>
      <c r="P1503" s="4" t="str">
        <f t="shared" si="260"/>
        <v>87.86,</v>
      </c>
      <c r="Q1503" s="5" t="s">
        <v>10</v>
      </c>
      <c r="R1503" s="4" t="str">
        <f t="shared" si="261"/>
        <v>0.88,</v>
      </c>
      <c r="S1503" s="4" t="str">
        <f t="shared" si="262"/>
        <v>0.01002</v>
      </c>
      <c r="T1503" s="4" t="str">
        <f t="shared" si="263"/>
        <v>insert into FXRATE values ('20130110','USDJPY',88.74,87.86,88.76,87.86,null, 0.88,0.01002);</v>
      </c>
    </row>
    <row r="1504" spans="1:20" x14ac:dyDescent="0.2">
      <c r="A1504" s="1">
        <v>20130111</v>
      </c>
      <c r="B1504" s="1" t="s">
        <v>5</v>
      </c>
      <c r="C1504" s="2">
        <v>89.13</v>
      </c>
      <c r="D1504" s="2">
        <v>88.78</v>
      </c>
      <c r="E1504" s="2">
        <v>89.41</v>
      </c>
      <c r="F1504" s="2">
        <v>88.74</v>
      </c>
      <c r="G1504" s="1" t="s">
        <v>6</v>
      </c>
      <c r="H1504" s="2">
        <f t="shared" si="253"/>
        <v>0.39000000000000057</v>
      </c>
      <c r="I1504" s="3">
        <f t="shared" si="254"/>
        <v>4.3948613928330021E-3</v>
      </c>
      <c r="K1504" s="4" t="str">
        <f t="shared" si="255"/>
        <v>'20130111',</v>
      </c>
      <c r="L1504" s="4" t="str">
        <f t="shared" si="256"/>
        <v>'USDJPY',</v>
      </c>
      <c r="M1504" s="4" t="str">
        <f t="shared" si="257"/>
        <v>89.13,</v>
      </c>
      <c r="N1504" s="4" t="str">
        <f t="shared" si="258"/>
        <v>88.78,</v>
      </c>
      <c r="O1504" s="4" t="str">
        <f t="shared" si="259"/>
        <v>89.41,</v>
      </c>
      <c r="P1504" s="4" t="str">
        <f t="shared" si="260"/>
        <v>88.74,</v>
      </c>
      <c r="Q1504" s="5" t="s">
        <v>10</v>
      </c>
      <c r="R1504" s="4" t="str">
        <f t="shared" si="261"/>
        <v>0.39,</v>
      </c>
      <c r="S1504" s="4" t="str">
        <f t="shared" si="262"/>
        <v>0.00439</v>
      </c>
      <c r="T1504" s="4" t="str">
        <f t="shared" si="263"/>
        <v>insert into FXRATE values ('20130111','USDJPY',89.13,88.78,89.41,88.74,null, 0.39,0.00439);</v>
      </c>
    </row>
    <row r="1505" spans="1:20" x14ac:dyDescent="0.2">
      <c r="A1505" s="1">
        <v>20130114</v>
      </c>
      <c r="B1505" s="1" t="s">
        <v>5</v>
      </c>
      <c r="C1505" s="2">
        <v>89.46</v>
      </c>
      <c r="D1505" s="2">
        <v>89.27</v>
      </c>
      <c r="E1505" s="2">
        <v>89.66</v>
      </c>
      <c r="F1505" s="2">
        <v>89.08</v>
      </c>
      <c r="G1505" s="1" t="s">
        <v>6</v>
      </c>
      <c r="H1505" s="2">
        <f t="shared" si="253"/>
        <v>0.32999999999999829</v>
      </c>
      <c r="I1505" s="3">
        <f t="shared" si="254"/>
        <v>3.702457085156494E-3</v>
      </c>
      <c r="K1505" s="4" t="str">
        <f t="shared" si="255"/>
        <v>'20130114',</v>
      </c>
      <c r="L1505" s="4" t="str">
        <f t="shared" si="256"/>
        <v>'USDJPY',</v>
      </c>
      <c r="M1505" s="4" t="str">
        <f t="shared" si="257"/>
        <v>89.46,</v>
      </c>
      <c r="N1505" s="4" t="str">
        <f t="shared" si="258"/>
        <v>89.27,</v>
      </c>
      <c r="O1505" s="4" t="str">
        <f t="shared" si="259"/>
        <v>89.66,</v>
      </c>
      <c r="P1505" s="4" t="str">
        <f t="shared" si="260"/>
        <v>89.08,</v>
      </c>
      <c r="Q1505" s="5" t="s">
        <v>10</v>
      </c>
      <c r="R1505" s="4" t="str">
        <f t="shared" si="261"/>
        <v>0.33,</v>
      </c>
      <c r="S1505" s="4" t="str">
        <f t="shared" si="262"/>
        <v>0.0037</v>
      </c>
      <c r="T1505" s="4" t="str">
        <f t="shared" si="263"/>
        <v>insert into FXRATE values ('20130114','USDJPY',89.46,89.27,89.66,89.08,null, 0.33,0.0037);</v>
      </c>
    </row>
    <row r="1506" spans="1:20" x14ac:dyDescent="0.2">
      <c r="A1506" s="1">
        <v>20130115</v>
      </c>
      <c r="B1506" s="1" t="s">
        <v>5</v>
      </c>
      <c r="C1506" s="2">
        <v>88.75</v>
      </c>
      <c r="D1506" s="2">
        <v>89.46</v>
      </c>
      <c r="E1506" s="2">
        <v>89.6</v>
      </c>
      <c r="F1506" s="2">
        <v>88.28</v>
      </c>
      <c r="G1506" s="1" t="s">
        <v>6</v>
      </c>
      <c r="H1506" s="2">
        <f t="shared" si="253"/>
        <v>-0.70999999999999375</v>
      </c>
      <c r="I1506" s="3">
        <f t="shared" si="254"/>
        <v>-7.9365079365078667E-3</v>
      </c>
      <c r="K1506" s="4" t="str">
        <f t="shared" si="255"/>
        <v>'20130115',</v>
      </c>
      <c r="L1506" s="4" t="str">
        <f t="shared" si="256"/>
        <v>'USDJPY',</v>
      </c>
      <c r="M1506" s="4" t="str">
        <f t="shared" si="257"/>
        <v>88.75,</v>
      </c>
      <c r="N1506" s="4" t="str">
        <f t="shared" si="258"/>
        <v>89.46,</v>
      </c>
      <c r="O1506" s="4" t="str">
        <f t="shared" si="259"/>
        <v>89.6,</v>
      </c>
      <c r="P1506" s="4" t="str">
        <f t="shared" si="260"/>
        <v>88.28,</v>
      </c>
      <c r="Q1506" s="5" t="s">
        <v>10</v>
      </c>
      <c r="R1506" s="4" t="str">
        <f t="shared" si="261"/>
        <v>-0.71,</v>
      </c>
      <c r="S1506" s="4" t="str">
        <f t="shared" si="262"/>
        <v>-0.00794</v>
      </c>
      <c r="T1506" s="4" t="str">
        <f t="shared" si="263"/>
        <v>insert into FXRATE values ('20130115','USDJPY',88.75,89.46,89.6,88.28,null, -0.71,-0.00794);</v>
      </c>
    </row>
    <row r="1507" spans="1:20" x14ac:dyDescent="0.2">
      <c r="A1507" s="1">
        <v>20130116</v>
      </c>
      <c r="B1507" s="1" t="s">
        <v>5</v>
      </c>
      <c r="C1507" s="2">
        <v>88.36</v>
      </c>
      <c r="D1507" s="2">
        <v>88.82</v>
      </c>
      <c r="E1507" s="2">
        <v>88.84</v>
      </c>
      <c r="F1507" s="2">
        <v>87.79</v>
      </c>
      <c r="G1507" s="1" t="s">
        <v>6</v>
      </c>
      <c r="H1507" s="2">
        <f t="shared" si="253"/>
        <v>-0.39000000000000057</v>
      </c>
      <c r="I1507" s="3">
        <f t="shared" si="254"/>
        <v>-4.3943661971831052E-3</v>
      </c>
      <c r="K1507" s="4" t="str">
        <f t="shared" si="255"/>
        <v>'20130116',</v>
      </c>
      <c r="L1507" s="4" t="str">
        <f t="shared" si="256"/>
        <v>'USDJPY',</v>
      </c>
      <c r="M1507" s="4" t="str">
        <f t="shared" si="257"/>
        <v>88.36,</v>
      </c>
      <c r="N1507" s="4" t="str">
        <f t="shared" si="258"/>
        <v>88.82,</v>
      </c>
      <c r="O1507" s="4" t="str">
        <f t="shared" si="259"/>
        <v>88.84,</v>
      </c>
      <c r="P1507" s="4" t="str">
        <f t="shared" si="260"/>
        <v>87.79,</v>
      </c>
      <c r="Q1507" s="5" t="s">
        <v>10</v>
      </c>
      <c r="R1507" s="4" t="str">
        <f t="shared" si="261"/>
        <v>-0.39,</v>
      </c>
      <c r="S1507" s="4" t="str">
        <f t="shared" si="262"/>
        <v>-0.00439</v>
      </c>
      <c r="T1507" s="4" t="str">
        <f t="shared" si="263"/>
        <v>insert into FXRATE values ('20130116','USDJPY',88.36,88.82,88.84,87.79,null, -0.39,-0.00439);</v>
      </c>
    </row>
    <row r="1508" spans="1:20" x14ac:dyDescent="0.2">
      <c r="A1508" s="1">
        <v>20130117</v>
      </c>
      <c r="B1508" s="1" t="s">
        <v>5</v>
      </c>
      <c r="C1508" s="2">
        <v>89.85</v>
      </c>
      <c r="D1508" s="2">
        <v>88.42</v>
      </c>
      <c r="E1508" s="2">
        <v>90.11</v>
      </c>
      <c r="F1508" s="2">
        <v>88.13</v>
      </c>
      <c r="G1508" s="1" t="s">
        <v>6</v>
      </c>
      <c r="H1508" s="2">
        <f t="shared" si="253"/>
        <v>1.4899999999999949</v>
      </c>
      <c r="I1508" s="3">
        <f t="shared" si="254"/>
        <v>1.6862833861475725E-2</v>
      </c>
      <c r="K1508" s="4" t="str">
        <f t="shared" si="255"/>
        <v>'20130117',</v>
      </c>
      <c r="L1508" s="4" t="str">
        <f t="shared" si="256"/>
        <v>'USDJPY',</v>
      </c>
      <c r="M1508" s="4" t="str">
        <f t="shared" si="257"/>
        <v>89.85,</v>
      </c>
      <c r="N1508" s="4" t="str">
        <f t="shared" si="258"/>
        <v>88.42,</v>
      </c>
      <c r="O1508" s="4" t="str">
        <f t="shared" si="259"/>
        <v>90.11,</v>
      </c>
      <c r="P1508" s="4" t="str">
        <f t="shared" si="260"/>
        <v>88.13,</v>
      </c>
      <c r="Q1508" s="5" t="s">
        <v>10</v>
      </c>
      <c r="R1508" s="4" t="str">
        <f t="shared" si="261"/>
        <v>1.49,</v>
      </c>
      <c r="S1508" s="4" t="str">
        <f t="shared" si="262"/>
        <v>0.01686</v>
      </c>
      <c r="T1508" s="4" t="str">
        <f t="shared" si="263"/>
        <v>insert into FXRATE values ('20130117','USDJPY',89.85,88.42,90.11,88.13,null, 1.49,0.01686);</v>
      </c>
    </row>
    <row r="1509" spans="1:20" x14ac:dyDescent="0.2">
      <c r="A1509" s="1">
        <v>20130118</v>
      </c>
      <c r="B1509" s="1" t="s">
        <v>5</v>
      </c>
      <c r="C1509" s="2">
        <v>90.01</v>
      </c>
      <c r="D1509" s="2">
        <v>89.89</v>
      </c>
      <c r="E1509" s="2">
        <v>90.18</v>
      </c>
      <c r="F1509" s="2">
        <v>89.63</v>
      </c>
      <c r="G1509" s="1" t="s">
        <v>6</v>
      </c>
      <c r="H1509" s="2">
        <f t="shared" si="253"/>
        <v>0.1600000000000108</v>
      </c>
      <c r="I1509" s="3">
        <f t="shared" si="254"/>
        <v>1.7807456872566589E-3</v>
      </c>
      <c r="K1509" s="4" t="str">
        <f t="shared" si="255"/>
        <v>'20130118',</v>
      </c>
      <c r="L1509" s="4" t="str">
        <f t="shared" si="256"/>
        <v>'USDJPY',</v>
      </c>
      <c r="M1509" s="4" t="str">
        <f t="shared" si="257"/>
        <v>90.01,</v>
      </c>
      <c r="N1509" s="4" t="str">
        <f t="shared" si="258"/>
        <v>89.89,</v>
      </c>
      <c r="O1509" s="4" t="str">
        <f t="shared" si="259"/>
        <v>90.18,</v>
      </c>
      <c r="P1509" s="4" t="str">
        <f t="shared" si="260"/>
        <v>89.63,</v>
      </c>
      <c r="Q1509" s="5" t="s">
        <v>10</v>
      </c>
      <c r="R1509" s="4" t="str">
        <f t="shared" si="261"/>
        <v>0.16,</v>
      </c>
      <c r="S1509" s="4" t="str">
        <f t="shared" si="262"/>
        <v>0.00178</v>
      </c>
      <c r="T1509" s="4" t="str">
        <f t="shared" si="263"/>
        <v>insert into FXRATE values ('20130118','USDJPY',90.01,89.89,90.18,89.63,null, 0.16,0.00178);</v>
      </c>
    </row>
    <row r="1510" spans="1:20" x14ac:dyDescent="0.2">
      <c r="A1510" s="1">
        <v>20130121</v>
      </c>
      <c r="B1510" s="1" t="s">
        <v>5</v>
      </c>
      <c r="C1510" s="2">
        <v>89.62</v>
      </c>
      <c r="D1510" s="2">
        <v>90.12</v>
      </c>
      <c r="E1510" s="2">
        <v>90.21</v>
      </c>
      <c r="F1510" s="2">
        <v>89.33</v>
      </c>
      <c r="G1510" s="1" t="s">
        <v>6</v>
      </c>
      <c r="H1510" s="2">
        <f t="shared" si="253"/>
        <v>-0.39000000000000057</v>
      </c>
      <c r="I1510" s="3">
        <f t="shared" si="254"/>
        <v>-4.3328519053438567E-3</v>
      </c>
      <c r="K1510" s="4" t="str">
        <f t="shared" si="255"/>
        <v>'20130121',</v>
      </c>
      <c r="L1510" s="4" t="str">
        <f t="shared" si="256"/>
        <v>'USDJPY',</v>
      </c>
      <c r="M1510" s="4" t="str">
        <f t="shared" si="257"/>
        <v>89.62,</v>
      </c>
      <c r="N1510" s="4" t="str">
        <f t="shared" si="258"/>
        <v>90.12,</v>
      </c>
      <c r="O1510" s="4" t="str">
        <f t="shared" si="259"/>
        <v>90.21,</v>
      </c>
      <c r="P1510" s="4" t="str">
        <f t="shared" si="260"/>
        <v>89.33,</v>
      </c>
      <c r="Q1510" s="5" t="s">
        <v>10</v>
      </c>
      <c r="R1510" s="4" t="str">
        <f t="shared" si="261"/>
        <v>-0.39,</v>
      </c>
      <c r="S1510" s="4" t="str">
        <f t="shared" si="262"/>
        <v>-0.00433</v>
      </c>
      <c r="T1510" s="4" t="str">
        <f t="shared" si="263"/>
        <v>insert into FXRATE values ('20130121','USDJPY',89.62,90.12,90.21,89.33,null, -0.39,-0.00433);</v>
      </c>
    </row>
    <row r="1511" spans="1:20" x14ac:dyDescent="0.2">
      <c r="A1511" s="1">
        <v>20130122</v>
      </c>
      <c r="B1511" s="1" t="s">
        <v>5</v>
      </c>
      <c r="C1511" s="2">
        <v>88.7</v>
      </c>
      <c r="D1511" s="2">
        <v>89.66</v>
      </c>
      <c r="E1511" s="2">
        <v>90.08</v>
      </c>
      <c r="F1511" s="2">
        <v>88.36</v>
      </c>
      <c r="G1511" s="1" t="s">
        <v>6</v>
      </c>
      <c r="H1511" s="2">
        <f t="shared" si="253"/>
        <v>-0.92000000000000171</v>
      </c>
      <c r="I1511" s="3">
        <f t="shared" si="254"/>
        <v>-1.0265565721937086E-2</v>
      </c>
      <c r="K1511" s="4" t="str">
        <f t="shared" si="255"/>
        <v>'20130122',</v>
      </c>
      <c r="L1511" s="4" t="str">
        <f t="shared" si="256"/>
        <v>'USDJPY',</v>
      </c>
      <c r="M1511" s="4" t="str">
        <f t="shared" si="257"/>
        <v>88.7,</v>
      </c>
      <c r="N1511" s="4" t="str">
        <f t="shared" si="258"/>
        <v>89.66,</v>
      </c>
      <c r="O1511" s="4" t="str">
        <f t="shared" si="259"/>
        <v>90.08,</v>
      </c>
      <c r="P1511" s="4" t="str">
        <f t="shared" si="260"/>
        <v>88.36,</v>
      </c>
      <c r="Q1511" s="5" t="s">
        <v>10</v>
      </c>
      <c r="R1511" s="4" t="str">
        <f t="shared" si="261"/>
        <v>-0.92,</v>
      </c>
      <c r="S1511" s="4" t="str">
        <f t="shared" si="262"/>
        <v>-0.01027</v>
      </c>
      <c r="T1511" s="4" t="str">
        <f t="shared" si="263"/>
        <v>insert into FXRATE values ('20130122','USDJPY',88.7,89.66,90.08,88.36,null, -0.92,-0.01027);</v>
      </c>
    </row>
    <row r="1512" spans="1:20" x14ac:dyDescent="0.2">
      <c r="A1512" s="1">
        <v>20130123</v>
      </c>
      <c r="B1512" s="1" t="s">
        <v>5</v>
      </c>
      <c r="C1512" s="2">
        <v>88.6</v>
      </c>
      <c r="D1512" s="2">
        <v>88.76</v>
      </c>
      <c r="E1512" s="2">
        <v>88.76</v>
      </c>
      <c r="F1512" s="2">
        <v>88.05</v>
      </c>
      <c r="G1512" s="1" t="s">
        <v>6</v>
      </c>
      <c r="H1512" s="2">
        <f t="shared" si="253"/>
        <v>-0.10000000000000853</v>
      </c>
      <c r="I1512" s="3">
        <f t="shared" si="254"/>
        <v>-1.1273957158963756E-3</v>
      </c>
      <c r="K1512" s="4" t="str">
        <f t="shared" si="255"/>
        <v>'20130123',</v>
      </c>
      <c r="L1512" s="4" t="str">
        <f t="shared" si="256"/>
        <v>'USDJPY',</v>
      </c>
      <c r="M1512" s="4" t="str">
        <f t="shared" si="257"/>
        <v>88.6,</v>
      </c>
      <c r="N1512" s="4" t="str">
        <f t="shared" si="258"/>
        <v>88.76,</v>
      </c>
      <c r="O1512" s="4" t="str">
        <f t="shared" si="259"/>
        <v>88.76,</v>
      </c>
      <c r="P1512" s="4" t="str">
        <f t="shared" si="260"/>
        <v>88.05,</v>
      </c>
      <c r="Q1512" s="5" t="s">
        <v>10</v>
      </c>
      <c r="R1512" s="4" t="str">
        <f t="shared" si="261"/>
        <v>-0.1,</v>
      </c>
      <c r="S1512" s="4" t="str">
        <f t="shared" si="262"/>
        <v>-0.00113</v>
      </c>
      <c r="T1512" s="4" t="str">
        <f t="shared" si="263"/>
        <v>insert into FXRATE values ('20130123','USDJPY',88.6,88.76,88.76,88.05,null, -0.1,-0.00113);</v>
      </c>
    </row>
    <row r="1513" spans="1:20" x14ac:dyDescent="0.2">
      <c r="A1513" s="1">
        <v>20130124</v>
      </c>
      <c r="B1513" s="1" t="s">
        <v>5</v>
      </c>
      <c r="C1513" s="2">
        <v>90.33</v>
      </c>
      <c r="D1513" s="2">
        <v>88.57</v>
      </c>
      <c r="E1513" s="2">
        <v>90.52</v>
      </c>
      <c r="F1513" s="2">
        <v>88.41</v>
      </c>
      <c r="G1513" s="1" t="s">
        <v>6</v>
      </c>
      <c r="H1513" s="2">
        <f t="shared" si="253"/>
        <v>1.730000000000004</v>
      </c>
      <c r="I1513" s="3">
        <f t="shared" si="254"/>
        <v>1.9525959367945871E-2</v>
      </c>
      <c r="K1513" s="4" t="str">
        <f t="shared" si="255"/>
        <v>'20130124',</v>
      </c>
      <c r="L1513" s="4" t="str">
        <f t="shared" si="256"/>
        <v>'USDJPY',</v>
      </c>
      <c r="M1513" s="4" t="str">
        <f t="shared" si="257"/>
        <v>90.33,</v>
      </c>
      <c r="N1513" s="4" t="str">
        <f t="shared" si="258"/>
        <v>88.57,</v>
      </c>
      <c r="O1513" s="4" t="str">
        <f t="shared" si="259"/>
        <v>90.52,</v>
      </c>
      <c r="P1513" s="4" t="str">
        <f t="shared" si="260"/>
        <v>88.41,</v>
      </c>
      <c r="Q1513" s="5" t="s">
        <v>10</v>
      </c>
      <c r="R1513" s="4" t="str">
        <f t="shared" si="261"/>
        <v>1.73,</v>
      </c>
      <c r="S1513" s="4" t="str">
        <f t="shared" si="262"/>
        <v>0.01953</v>
      </c>
      <c r="T1513" s="4" t="str">
        <f t="shared" si="263"/>
        <v>insert into FXRATE values ('20130124','USDJPY',90.33,88.57,90.52,88.41,null, 1.73,0.01953);</v>
      </c>
    </row>
    <row r="1514" spans="1:20" x14ac:dyDescent="0.2">
      <c r="A1514" s="1">
        <v>20130125</v>
      </c>
      <c r="B1514" s="1" t="s">
        <v>5</v>
      </c>
      <c r="C1514" s="2">
        <v>90.89</v>
      </c>
      <c r="D1514" s="2">
        <v>90.33</v>
      </c>
      <c r="E1514" s="2">
        <v>91.16</v>
      </c>
      <c r="F1514" s="2">
        <v>90.28</v>
      </c>
      <c r="G1514" s="1" t="s">
        <v>6</v>
      </c>
      <c r="H1514" s="2">
        <f t="shared" si="253"/>
        <v>0.56000000000000227</v>
      </c>
      <c r="I1514" s="3">
        <f t="shared" si="254"/>
        <v>6.1994907561164873E-3</v>
      </c>
      <c r="K1514" s="4" t="str">
        <f t="shared" si="255"/>
        <v>'20130125',</v>
      </c>
      <c r="L1514" s="4" t="str">
        <f t="shared" si="256"/>
        <v>'USDJPY',</v>
      </c>
      <c r="M1514" s="4" t="str">
        <f t="shared" si="257"/>
        <v>90.89,</v>
      </c>
      <c r="N1514" s="4" t="str">
        <f t="shared" si="258"/>
        <v>90.33,</v>
      </c>
      <c r="O1514" s="4" t="str">
        <f t="shared" si="259"/>
        <v>91.16,</v>
      </c>
      <c r="P1514" s="4" t="str">
        <f t="shared" si="260"/>
        <v>90.28,</v>
      </c>
      <c r="Q1514" s="5" t="s">
        <v>10</v>
      </c>
      <c r="R1514" s="4" t="str">
        <f t="shared" si="261"/>
        <v>0.56,</v>
      </c>
      <c r="S1514" s="4" t="str">
        <f t="shared" si="262"/>
        <v>0.0062</v>
      </c>
      <c r="T1514" s="4" t="str">
        <f t="shared" si="263"/>
        <v>insert into FXRATE values ('20130125','USDJPY',90.89,90.33,91.16,90.28,null, 0.56,0.0062);</v>
      </c>
    </row>
    <row r="1515" spans="1:20" x14ac:dyDescent="0.2">
      <c r="A1515" s="1">
        <v>20130128</v>
      </c>
      <c r="B1515" s="1" t="s">
        <v>5</v>
      </c>
      <c r="C1515" s="2">
        <v>90.8</v>
      </c>
      <c r="D1515" s="2">
        <v>91.01</v>
      </c>
      <c r="E1515" s="2">
        <v>91.26</v>
      </c>
      <c r="F1515" s="2">
        <v>90.56</v>
      </c>
      <c r="G1515" s="1" t="s">
        <v>6</v>
      </c>
      <c r="H1515" s="2">
        <f t="shared" si="253"/>
        <v>-9.0000000000003411E-2</v>
      </c>
      <c r="I1515" s="3">
        <f t="shared" si="254"/>
        <v>-9.9020794366820792E-4</v>
      </c>
      <c r="K1515" s="4" t="str">
        <f t="shared" si="255"/>
        <v>'20130128',</v>
      </c>
      <c r="L1515" s="4" t="str">
        <f t="shared" si="256"/>
        <v>'USDJPY',</v>
      </c>
      <c r="M1515" s="4" t="str">
        <f t="shared" si="257"/>
        <v>90.8,</v>
      </c>
      <c r="N1515" s="4" t="str">
        <f t="shared" si="258"/>
        <v>91.01,</v>
      </c>
      <c r="O1515" s="4" t="str">
        <f t="shared" si="259"/>
        <v>91.26,</v>
      </c>
      <c r="P1515" s="4" t="str">
        <f t="shared" si="260"/>
        <v>90.56,</v>
      </c>
      <c r="Q1515" s="5" t="s">
        <v>10</v>
      </c>
      <c r="R1515" s="4" t="str">
        <f t="shared" si="261"/>
        <v>-0.09,</v>
      </c>
      <c r="S1515" s="4" t="str">
        <f t="shared" si="262"/>
        <v>-0.00099</v>
      </c>
      <c r="T1515" s="4" t="str">
        <f t="shared" si="263"/>
        <v>insert into FXRATE values ('20130128','USDJPY',90.8,91.01,91.26,90.56,null, -0.09,-0.00099);</v>
      </c>
    </row>
    <row r="1516" spans="1:20" x14ac:dyDescent="0.2">
      <c r="A1516" s="1">
        <v>20130129</v>
      </c>
      <c r="B1516" s="1" t="s">
        <v>5</v>
      </c>
      <c r="C1516" s="2">
        <v>90.72</v>
      </c>
      <c r="D1516" s="2">
        <v>90.72</v>
      </c>
      <c r="E1516" s="2">
        <v>90.98</v>
      </c>
      <c r="F1516" s="2">
        <v>90.32</v>
      </c>
      <c r="G1516" s="1" t="s">
        <v>6</v>
      </c>
      <c r="H1516" s="2">
        <f t="shared" si="253"/>
        <v>-7.9999999999998295E-2</v>
      </c>
      <c r="I1516" s="3">
        <f t="shared" si="254"/>
        <v>-8.8105726872244824E-4</v>
      </c>
      <c r="K1516" s="4" t="str">
        <f t="shared" si="255"/>
        <v>'20130129',</v>
      </c>
      <c r="L1516" s="4" t="str">
        <f t="shared" si="256"/>
        <v>'USDJPY',</v>
      </c>
      <c r="M1516" s="4" t="str">
        <f t="shared" si="257"/>
        <v>90.72,</v>
      </c>
      <c r="N1516" s="4" t="str">
        <f t="shared" si="258"/>
        <v>90.72,</v>
      </c>
      <c r="O1516" s="4" t="str">
        <f t="shared" si="259"/>
        <v>90.98,</v>
      </c>
      <c r="P1516" s="4" t="str">
        <f t="shared" si="260"/>
        <v>90.32,</v>
      </c>
      <c r="Q1516" s="5" t="s">
        <v>10</v>
      </c>
      <c r="R1516" s="4" t="str">
        <f t="shared" si="261"/>
        <v>-0.08,</v>
      </c>
      <c r="S1516" s="4" t="str">
        <f t="shared" si="262"/>
        <v>-0.00088</v>
      </c>
      <c r="T1516" s="4" t="str">
        <f t="shared" si="263"/>
        <v>insert into FXRATE values ('20130129','USDJPY',90.72,90.72,90.98,90.32,null, -0.08,-0.00088);</v>
      </c>
    </row>
    <row r="1517" spans="1:20" x14ac:dyDescent="0.2">
      <c r="A1517" s="1">
        <v>20130130</v>
      </c>
      <c r="B1517" s="1" t="s">
        <v>5</v>
      </c>
      <c r="C1517" s="2">
        <v>91.07</v>
      </c>
      <c r="D1517" s="2">
        <v>90.74</v>
      </c>
      <c r="E1517" s="2">
        <v>91.37</v>
      </c>
      <c r="F1517" s="2">
        <v>90.7</v>
      </c>
      <c r="G1517" s="1" t="s">
        <v>6</v>
      </c>
      <c r="H1517" s="2">
        <f t="shared" si="253"/>
        <v>0.34999999999999432</v>
      </c>
      <c r="I1517" s="3">
        <f t="shared" si="254"/>
        <v>3.858024691357962E-3</v>
      </c>
      <c r="K1517" s="4" t="str">
        <f t="shared" si="255"/>
        <v>'20130130',</v>
      </c>
      <c r="L1517" s="4" t="str">
        <f t="shared" si="256"/>
        <v>'USDJPY',</v>
      </c>
      <c r="M1517" s="4" t="str">
        <f t="shared" si="257"/>
        <v>91.07,</v>
      </c>
      <c r="N1517" s="4" t="str">
        <f t="shared" si="258"/>
        <v>90.74,</v>
      </c>
      <c r="O1517" s="4" t="str">
        <f t="shared" si="259"/>
        <v>91.37,</v>
      </c>
      <c r="P1517" s="4" t="str">
        <f t="shared" si="260"/>
        <v>90.7,</v>
      </c>
      <c r="Q1517" s="5" t="s">
        <v>10</v>
      </c>
      <c r="R1517" s="4" t="str">
        <f t="shared" si="261"/>
        <v>0.35,</v>
      </c>
      <c r="S1517" s="4" t="str">
        <f t="shared" si="262"/>
        <v>0.00386</v>
      </c>
      <c r="T1517" s="4" t="str">
        <f t="shared" si="263"/>
        <v>insert into FXRATE values ('20130130','USDJPY',91.07,90.74,91.37,90.7,null, 0.35,0.00386);</v>
      </c>
    </row>
    <row r="1518" spans="1:20" x14ac:dyDescent="0.2">
      <c r="A1518" s="1">
        <v>20130131</v>
      </c>
      <c r="B1518" s="1" t="s">
        <v>5</v>
      </c>
      <c r="C1518" s="2">
        <v>91.35</v>
      </c>
      <c r="D1518" s="2">
        <v>91.07</v>
      </c>
      <c r="E1518" s="2">
        <v>91.39</v>
      </c>
      <c r="F1518" s="2">
        <v>90.74</v>
      </c>
      <c r="G1518" s="1" t="s">
        <v>6</v>
      </c>
      <c r="H1518" s="2">
        <f t="shared" si="253"/>
        <v>0.28000000000000114</v>
      </c>
      <c r="I1518" s="3">
        <f t="shared" si="254"/>
        <v>3.0745580322828719E-3</v>
      </c>
      <c r="K1518" s="4" t="str">
        <f t="shared" si="255"/>
        <v>'20130131',</v>
      </c>
      <c r="L1518" s="4" t="str">
        <f t="shared" si="256"/>
        <v>'USDJPY',</v>
      </c>
      <c r="M1518" s="4" t="str">
        <f t="shared" si="257"/>
        <v>91.35,</v>
      </c>
      <c r="N1518" s="4" t="str">
        <f t="shared" si="258"/>
        <v>91.07,</v>
      </c>
      <c r="O1518" s="4" t="str">
        <f t="shared" si="259"/>
        <v>91.39,</v>
      </c>
      <c r="P1518" s="4" t="str">
        <f t="shared" si="260"/>
        <v>90.74,</v>
      </c>
      <c r="Q1518" s="5" t="s">
        <v>10</v>
      </c>
      <c r="R1518" s="4" t="str">
        <f t="shared" si="261"/>
        <v>0.28,</v>
      </c>
      <c r="S1518" s="4" t="str">
        <f t="shared" si="262"/>
        <v>0.00307</v>
      </c>
      <c r="T1518" s="4" t="str">
        <f t="shared" si="263"/>
        <v>insert into FXRATE values ('20130131','USDJPY',91.35,91.07,91.39,90.74,null, 0.28,0.00307);</v>
      </c>
    </row>
    <row r="1519" spans="1:20" x14ac:dyDescent="0.2">
      <c r="A1519" s="1">
        <v>20130201</v>
      </c>
      <c r="B1519" s="1" t="s">
        <v>5</v>
      </c>
      <c r="C1519" s="2">
        <v>92.76</v>
      </c>
      <c r="D1519" s="2">
        <v>91.78</v>
      </c>
      <c r="E1519" s="2">
        <v>92.96</v>
      </c>
      <c r="F1519" s="2">
        <v>91.62</v>
      </c>
      <c r="G1519" s="1" t="s">
        <v>6</v>
      </c>
      <c r="H1519" s="2">
        <f t="shared" si="253"/>
        <v>1.4100000000000108</v>
      </c>
      <c r="I1519" s="3">
        <f t="shared" si="254"/>
        <v>1.5435139573070727E-2</v>
      </c>
      <c r="K1519" s="4" t="str">
        <f t="shared" si="255"/>
        <v>'20130201',</v>
      </c>
      <c r="L1519" s="4" t="str">
        <f t="shared" si="256"/>
        <v>'USDJPY',</v>
      </c>
      <c r="M1519" s="4" t="str">
        <f t="shared" si="257"/>
        <v>92.76,</v>
      </c>
      <c r="N1519" s="4" t="str">
        <f t="shared" si="258"/>
        <v>91.78,</v>
      </c>
      <c r="O1519" s="4" t="str">
        <f t="shared" si="259"/>
        <v>92.96,</v>
      </c>
      <c r="P1519" s="4" t="str">
        <f t="shared" si="260"/>
        <v>91.62,</v>
      </c>
      <c r="Q1519" s="5" t="s">
        <v>10</v>
      </c>
      <c r="R1519" s="4" t="str">
        <f t="shared" si="261"/>
        <v>1.41,</v>
      </c>
      <c r="S1519" s="4" t="str">
        <f t="shared" si="262"/>
        <v>0.01544</v>
      </c>
      <c r="T1519" s="4" t="str">
        <f t="shared" si="263"/>
        <v>insert into FXRATE values ('20130201','USDJPY',92.76,91.78,92.96,91.62,null, 1.41,0.01544);</v>
      </c>
    </row>
    <row r="1520" spans="1:20" x14ac:dyDescent="0.2">
      <c r="A1520" s="1">
        <v>20130204</v>
      </c>
      <c r="B1520" s="1" t="s">
        <v>5</v>
      </c>
      <c r="C1520" s="2">
        <v>92.35</v>
      </c>
      <c r="D1520" s="2">
        <v>92.88</v>
      </c>
      <c r="E1520" s="2">
        <v>93.18</v>
      </c>
      <c r="F1520" s="2">
        <v>92.2</v>
      </c>
      <c r="G1520" s="1" t="s">
        <v>6</v>
      </c>
      <c r="H1520" s="2">
        <f t="shared" si="253"/>
        <v>-0.4100000000000108</v>
      </c>
      <c r="I1520" s="3">
        <f t="shared" si="254"/>
        <v>-4.4200086244071879E-3</v>
      </c>
      <c r="K1520" s="4" t="str">
        <f t="shared" si="255"/>
        <v>'20130204',</v>
      </c>
      <c r="L1520" s="4" t="str">
        <f t="shared" si="256"/>
        <v>'USDJPY',</v>
      </c>
      <c r="M1520" s="4" t="str">
        <f t="shared" si="257"/>
        <v>92.35,</v>
      </c>
      <c r="N1520" s="4" t="str">
        <f t="shared" si="258"/>
        <v>92.88,</v>
      </c>
      <c r="O1520" s="4" t="str">
        <f t="shared" si="259"/>
        <v>93.18,</v>
      </c>
      <c r="P1520" s="4" t="str">
        <f t="shared" si="260"/>
        <v>92.2,</v>
      </c>
      <c r="Q1520" s="5" t="s">
        <v>10</v>
      </c>
      <c r="R1520" s="4" t="str">
        <f t="shared" si="261"/>
        <v>-0.41,</v>
      </c>
      <c r="S1520" s="4" t="str">
        <f t="shared" si="262"/>
        <v>-0.00442</v>
      </c>
      <c r="T1520" s="4" t="str">
        <f t="shared" si="263"/>
        <v>insert into FXRATE values ('20130204','USDJPY',92.35,92.88,93.18,92.2,null, -0.41,-0.00442);</v>
      </c>
    </row>
    <row r="1521" spans="1:20" x14ac:dyDescent="0.2">
      <c r="A1521" s="1">
        <v>20130205</v>
      </c>
      <c r="B1521" s="1" t="s">
        <v>5</v>
      </c>
      <c r="C1521" s="2">
        <v>93.6</v>
      </c>
      <c r="D1521" s="2">
        <v>92.32</v>
      </c>
      <c r="E1521" s="2">
        <v>93.63</v>
      </c>
      <c r="F1521" s="2">
        <v>91.98</v>
      </c>
      <c r="G1521" s="1" t="s">
        <v>6</v>
      </c>
      <c r="H1521" s="2">
        <f t="shared" si="253"/>
        <v>1.25</v>
      </c>
      <c r="I1521" s="3">
        <f t="shared" si="254"/>
        <v>1.3535462912831619E-2</v>
      </c>
      <c r="K1521" s="4" t="str">
        <f t="shared" si="255"/>
        <v>'20130205',</v>
      </c>
      <c r="L1521" s="4" t="str">
        <f t="shared" si="256"/>
        <v>'USDJPY',</v>
      </c>
      <c r="M1521" s="4" t="str">
        <f t="shared" si="257"/>
        <v>93.6,</v>
      </c>
      <c r="N1521" s="4" t="str">
        <f t="shared" si="258"/>
        <v>92.32,</v>
      </c>
      <c r="O1521" s="4" t="str">
        <f t="shared" si="259"/>
        <v>93.63,</v>
      </c>
      <c r="P1521" s="4" t="str">
        <f t="shared" si="260"/>
        <v>91.98,</v>
      </c>
      <c r="Q1521" s="5" t="s">
        <v>10</v>
      </c>
      <c r="R1521" s="4" t="str">
        <f t="shared" si="261"/>
        <v>1.25,</v>
      </c>
      <c r="S1521" s="4" t="str">
        <f t="shared" si="262"/>
        <v>0.01354</v>
      </c>
      <c r="T1521" s="4" t="str">
        <f t="shared" si="263"/>
        <v>insert into FXRATE values ('20130205','USDJPY',93.6,92.32,93.63,91.98,null, 1.25,0.01354);</v>
      </c>
    </row>
    <row r="1522" spans="1:20" x14ac:dyDescent="0.2">
      <c r="A1522" s="1">
        <v>20130206</v>
      </c>
      <c r="B1522" s="1" t="s">
        <v>5</v>
      </c>
      <c r="C1522" s="2">
        <v>93.62</v>
      </c>
      <c r="D1522" s="2">
        <v>93.66</v>
      </c>
      <c r="E1522" s="2">
        <v>94.02</v>
      </c>
      <c r="F1522" s="2">
        <v>93.27</v>
      </c>
      <c r="G1522" s="1" t="s">
        <v>6</v>
      </c>
      <c r="H1522" s="2">
        <f t="shared" si="253"/>
        <v>2.0000000000010232E-2</v>
      </c>
      <c r="I1522" s="3">
        <f t="shared" si="254"/>
        <v>2.1367521367532299E-4</v>
      </c>
      <c r="K1522" s="4" t="str">
        <f t="shared" si="255"/>
        <v>'20130206',</v>
      </c>
      <c r="L1522" s="4" t="str">
        <f t="shared" si="256"/>
        <v>'USDJPY',</v>
      </c>
      <c r="M1522" s="4" t="str">
        <f t="shared" si="257"/>
        <v>93.62,</v>
      </c>
      <c r="N1522" s="4" t="str">
        <f t="shared" si="258"/>
        <v>93.66,</v>
      </c>
      <c r="O1522" s="4" t="str">
        <f t="shared" si="259"/>
        <v>94.02,</v>
      </c>
      <c r="P1522" s="4" t="str">
        <f t="shared" si="260"/>
        <v>93.27,</v>
      </c>
      <c r="Q1522" s="5" t="s">
        <v>10</v>
      </c>
      <c r="R1522" s="4" t="str">
        <f t="shared" si="261"/>
        <v>0.02,</v>
      </c>
      <c r="S1522" s="4" t="str">
        <f t="shared" si="262"/>
        <v>0.00021</v>
      </c>
      <c r="T1522" s="4" t="str">
        <f t="shared" si="263"/>
        <v>insert into FXRATE values ('20130206','USDJPY',93.62,93.66,94.02,93.27,null, 0.02,0.00021);</v>
      </c>
    </row>
    <row r="1523" spans="1:20" x14ac:dyDescent="0.2">
      <c r="A1523" s="1">
        <v>20130207</v>
      </c>
      <c r="B1523" s="1" t="s">
        <v>5</v>
      </c>
      <c r="C1523" s="2">
        <v>93.62</v>
      </c>
      <c r="D1523" s="2">
        <v>93.57</v>
      </c>
      <c r="E1523" s="2">
        <v>93.88</v>
      </c>
      <c r="F1523" s="2">
        <v>93.08</v>
      </c>
      <c r="G1523" s="1" t="s">
        <v>6</v>
      </c>
      <c r="H1523" s="2">
        <f t="shared" si="253"/>
        <v>0</v>
      </c>
      <c r="I1523" s="3">
        <f t="shared" si="254"/>
        <v>0</v>
      </c>
      <c r="K1523" s="4" t="str">
        <f t="shared" si="255"/>
        <v>'20130207',</v>
      </c>
      <c r="L1523" s="4" t="str">
        <f t="shared" si="256"/>
        <v>'USDJPY',</v>
      </c>
      <c r="M1523" s="4" t="str">
        <f t="shared" si="257"/>
        <v>93.62,</v>
      </c>
      <c r="N1523" s="4" t="str">
        <f t="shared" si="258"/>
        <v>93.57,</v>
      </c>
      <c r="O1523" s="4" t="str">
        <f t="shared" si="259"/>
        <v>93.88,</v>
      </c>
      <c r="P1523" s="4" t="str">
        <f t="shared" si="260"/>
        <v>93.08,</v>
      </c>
      <c r="Q1523" s="5" t="s">
        <v>10</v>
      </c>
      <c r="R1523" s="4" t="str">
        <f t="shared" si="261"/>
        <v>0,</v>
      </c>
      <c r="S1523" s="4" t="str">
        <f t="shared" si="262"/>
        <v>0</v>
      </c>
      <c r="T1523" s="4" t="str">
        <f t="shared" si="263"/>
        <v>insert into FXRATE values ('20130207','USDJPY',93.62,93.57,93.88,93.08,null, 0,0);</v>
      </c>
    </row>
    <row r="1524" spans="1:20" x14ac:dyDescent="0.2">
      <c r="A1524" s="1">
        <v>20130208</v>
      </c>
      <c r="B1524" s="1" t="s">
        <v>5</v>
      </c>
      <c r="C1524" s="2">
        <v>92.67</v>
      </c>
      <c r="D1524" s="2">
        <v>93.61</v>
      </c>
      <c r="E1524" s="2">
        <v>93.7</v>
      </c>
      <c r="F1524" s="2">
        <v>92.17</v>
      </c>
      <c r="G1524" s="1" t="s">
        <v>6</v>
      </c>
      <c r="H1524" s="2">
        <f t="shared" si="253"/>
        <v>-0.95000000000000284</v>
      </c>
      <c r="I1524" s="3">
        <f t="shared" si="254"/>
        <v>-1.0147404400769095E-2</v>
      </c>
      <c r="K1524" s="4" t="str">
        <f t="shared" si="255"/>
        <v>'20130208',</v>
      </c>
      <c r="L1524" s="4" t="str">
        <f t="shared" si="256"/>
        <v>'USDJPY',</v>
      </c>
      <c r="M1524" s="4" t="str">
        <f t="shared" si="257"/>
        <v>92.67,</v>
      </c>
      <c r="N1524" s="4" t="str">
        <f t="shared" si="258"/>
        <v>93.61,</v>
      </c>
      <c r="O1524" s="4" t="str">
        <f t="shared" si="259"/>
        <v>93.7,</v>
      </c>
      <c r="P1524" s="4" t="str">
        <f t="shared" si="260"/>
        <v>92.17,</v>
      </c>
      <c r="Q1524" s="5" t="s">
        <v>10</v>
      </c>
      <c r="R1524" s="4" t="str">
        <f t="shared" si="261"/>
        <v>-0.95,</v>
      </c>
      <c r="S1524" s="4" t="str">
        <f t="shared" si="262"/>
        <v>-0.01015</v>
      </c>
      <c r="T1524" s="4" t="str">
        <f t="shared" si="263"/>
        <v>insert into FXRATE values ('20130208','USDJPY',92.67,93.61,93.7,92.17,null, -0.95,-0.01015);</v>
      </c>
    </row>
    <row r="1525" spans="1:20" x14ac:dyDescent="0.2">
      <c r="A1525" s="1">
        <v>20130211</v>
      </c>
      <c r="B1525" s="1" t="s">
        <v>5</v>
      </c>
      <c r="C1525" s="2">
        <v>94.3</v>
      </c>
      <c r="D1525" s="2">
        <v>92.65</v>
      </c>
      <c r="E1525" s="2">
        <v>94.46</v>
      </c>
      <c r="F1525" s="2">
        <v>92.38</v>
      </c>
      <c r="G1525" s="1" t="s">
        <v>6</v>
      </c>
      <c r="H1525" s="2">
        <f t="shared" si="253"/>
        <v>1.6299999999999955</v>
      </c>
      <c r="I1525" s="3">
        <f t="shared" si="254"/>
        <v>1.7589295349088114E-2</v>
      </c>
      <c r="K1525" s="4" t="str">
        <f t="shared" si="255"/>
        <v>'20130211',</v>
      </c>
      <c r="L1525" s="4" t="str">
        <f t="shared" si="256"/>
        <v>'USDJPY',</v>
      </c>
      <c r="M1525" s="4" t="str">
        <f t="shared" si="257"/>
        <v>94.3,</v>
      </c>
      <c r="N1525" s="4" t="str">
        <f t="shared" si="258"/>
        <v>92.65,</v>
      </c>
      <c r="O1525" s="4" t="str">
        <f t="shared" si="259"/>
        <v>94.46,</v>
      </c>
      <c r="P1525" s="4" t="str">
        <f t="shared" si="260"/>
        <v>92.38,</v>
      </c>
      <c r="Q1525" s="5" t="s">
        <v>10</v>
      </c>
      <c r="R1525" s="4" t="str">
        <f t="shared" si="261"/>
        <v>1.63,</v>
      </c>
      <c r="S1525" s="4" t="str">
        <f t="shared" si="262"/>
        <v>0.01759</v>
      </c>
      <c r="T1525" s="4" t="str">
        <f t="shared" si="263"/>
        <v>insert into FXRATE values ('20130211','USDJPY',94.3,92.65,94.46,92.38,null, 1.63,0.01759);</v>
      </c>
    </row>
    <row r="1526" spans="1:20" x14ac:dyDescent="0.2">
      <c r="A1526" s="1">
        <v>20130212</v>
      </c>
      <c r="B1526" s="1" t="s">
        <v>5</v>
      </c>
      <c r="C1526" s="2">
        <v>93.45</v>
      </c>
      <c r="D1526" s="2">
        <v>94.29</v>
      </c>
      <c r="E1526" s="2">
        <v>94.37</v>
      </c>
      <c r="F1526" s="2">
        <v>92.95</v>
      </c>
      <c r="G1526" s="1" t="s">
        <v>6</v>
      </c>
      <c r="H1526" s="2">
        <f t="shared" si="253"/>
        <v>-0.84999999999999432</v>
      </c>
      <c r="I1526" s="3">
        <f t="shared" si="254"/>
        <v>-9.0137857900317534E-3</v>
      </c>
      <c r="K1526" s="4" t="str">
        <f t="shared" si="255"/>
        <v>'20130212',</v>
      </c>
      <c r="L1526" s="4" t="str">
        <f t="shared" si="256"/>
        <v>'USDJPY',</v>
      </c>
      <c r="M1526" s="4" t="str">
        <f t="shared" si="257"/>
        <v>93.45,</v>
      </c>
      <c r="N1526" s="4" t="str">
        <f t="shared" si="258"/>
        <v>94.29,</v>
      </c>
      <c r="O1526" s="4" t="str">
        <f t="shared" si="259"/>
        <v>94.37,</v>
      </c>
      <c r="P1526" s="4" t="str">
        <f t="shared" si="260"/>
        <v>92.95,</v>
      </c>
      <c r="Q1526" s="5" t="s">
        <v>10</v>
      </c>
      <c r="R1526" s="4" t="str">
        <f t="shared" si="261"/>
        <v>-0.85,</v>
      </c>
      <c r="S1526" s="4" t="str">
        <f t="shared" si="262"/>
        <v>-0.00901</v>
      </c>
      <c r="T1526" s="4" t="str">
        <f t="shared" si="263"/>
        <v>insert into FXRATE values ('20130212','USDJPY',93.45,94.29,94.37,92.95,null, -0.85,-0.00901);</v>
      </c>
    </row>
    <row r="1527" spans="1:20" x14ac:dyDescent="0.2">
      <c r="A1527" s="1">
        <v>20130213</v>
      </c>
      <c r="B1527" s="1" t="s">
        <v>5</v>
      </c>
      <c r="C1527" s="2">
        <v>93.42</v>
      </c>
      <c r="D1527" s="2">
        <v>93.5</v>
      </c>
      <c r="E1527" s="2">
        <v>93.75</v>
      </c>
      <c r="F1527" s="2">
        <v>92.82</v>
      </c>
      <c r="G1527" s="1" t="s">
        <v>6</v>
      </c>
      <c r="H1527" s="2">
        <f t="shared" si="253"/>
        <v>-3.0000000000001137E-2</v>
      </c>
      <c r="I1527" s="3">
        <f t="shared" si="254"/>
        <v>-3.2102728731943429E-4</v>
      </c>
      <c r="K1527" s="4" t="str">
        <f t="shared" si="255"/>
        <v>'20130213',</v>
      </c>
      <c r="L1527" s="4" t="str">
        <f t="shared" si="256"/>
        <v>'USDJPY',</v>
      </c>
      <c r="M1527" s="4" t="str">
        <f t="shared" si="257"/>
        <v>93.42,</v>
      </c>
      <c r="N1527" s="4" t="str">
        <f t="shared" si="258"/>
        <v>93.5,</v>
      </c>
      <c r="O1527" s="4" t="str">
        <f t="shared" si="259"/>
        <v>93.75,</v>
      </c>
      <c r="P1527" s="4" t="str">
        <f t="shared" si="260"/>
        <v>92.82,</v>
      </c>
      <c r="Q1527" s="5" t="s">
        <v>10</v>
      </c>
      <c r="R1527" s="4" t="str">
        <f t="shared" si="261"/>
        <v>-0.03,</v>
      </c>
      <c r="S1527" s="4" t="str">
        <f t="shared" si="262"/>
        <v>-0.00032</v>
      </c>
      <c r="T1527" s="4" t="str">
        <f t="shared" si="263"/>
        <v>insert into FXRATE values ('20130213','USDJPY',93.42,93.5,93.75,92.82,null, -0.03,-0.00032);</v>
      </c>
    </row>
    <row r="1528" spans="1:20" x14ac:dyDescent="0.2">
      <c r="A1528" s="1">
        <v>20130214</v>
      </c>
      <c r="B1528" s="1" t="s">
        <v>5</v>
      </c>
      <c r="C1528" s="2">
        <v>92.84</v>
      </c>
      <c r="D1528" s="2">
        <v>93.36</v>
      </c>
      <c r="E1528" s="2">
        <v>93.68</v>
      </c>
      <c r="F1528" s="2">
        <v>92.67</v>
      </c>
      <c r="G1528" s="1" t="s">
        <v>6</v>
      </c>
      <c r="H1528" s="2">
        <f t="shared" si="253"/>
        <v>-0.57999999999999829</v>
      </c>
      <c r="I1528" s="3">
        <f t="shared" si="254"/>
        <v>-6.2085206593876932E-3</v>
      </c>
      <c r="K1528" s="4" t="str">
        <f t="shared" si="255"/>
        <v>'20130214',</v>
      </c>
      <c r="L1528" s="4" t="str">
        <f t="shared" si="256"/>
        <v>'USDJPY',</v>
      </c>
      <c r="M1528" s="4" t="str">
        <f t="shared" si="257"/>
        <v>92.84,</v>
      </c>
      <c r="N1528" s="4" t="str">
        <f t="shared" si="258"/>
        <v>93.36,</v>
      </c>
      <c r="O1528" s="4" t="str">
        <f t="shared" si="259"/>
        <v>93.68,</v>
      </c>
      <c r="P1528" s="4" t="str">
        <f t="shared" si="260"/>
        <v>92.67,</v>
      </c>
      <c r="Q1528" s="5" t="s">
        <v>10</v>
      </c>
      <c r="R1528" s="4" t="str">
        <f t="shared" si="261"/>
        <v>-0.58,</v>
      </c>
      <c r="S1528" s="4" t="str">
        <f t="shared" si="262"/>
        <v>-0.00621</v>
      </c>
      <c r="T1528" s="4" t="str">
        <f t="shared" si="263"/>
        <v>insert into FXRATE values ('20130214','USDJPY',92.84,93.36,93.68,92.67,null, -0.58,-0.00621);</v>
      </c>
    </row>
    <row r="1529" spans="1:20" x14ac:dyDescent="0.2">
      <c r="A1529" s="1">
        <v>20130215</v>
      </c>
      <c r="B1529" s="1" t="s">
        <v>5</v>
      </c>
      <c r="C1529" s="2">
        <v>93.53</v>
      </c>
      <c r="D1529" s="2">
        <v>92.84</v>
      </c>
      <c r="E1529" s="2">
        <v>93.81</v>
      </c>
      <c r="F1529" s="2">
        <v>92.22</v>
      </c>
      <c r="G1529" s="1" t="s">
        <v>6</v>
      </c>
      <c r="H1529" s="2">
        <f t="shared" si="253"/>
        <v>0.68999999999999773</v>
      </c>
      <c r="I1529" s="3">
        <f t="shared" si="254"/>
        <v>7.4321413183972181E-3</v>
      </c>
      <c r="K1529" s="4" t="str">
        <f t="shared" si="255"/>
        <v>'20130215',</v>
      </c>
      <c r="L1529" s="4" t="str">
        <f t="shared" si="256"/>
        <v>'USDJPY',</v>
      </c>
      <c r="M1529" s="4" t="str">
        <f t="shared" si="257"/>
        <v>93.53,</v>
      </c>
      <c r="N1529" s="4" t="str">
        <f t="shared" si="258"/>
        <v>92.84,</v>
      </c>
      <c r="O1529" s="4" t="str">
        <f t="shared" si="259"/>
        <v>93.81,</v>
      </c>
      <c r="P1529" s="4" t="str">
        <f t="shared" si="260"/>
        <v>92.22,</v>
      </c>
      <c r="Q1529" s="5" t="s">
        <v>10</v>
      </c>
      <c r="R1529" s="4" t="str">
        <f t="shared" si="261"/>
        <v>0.69,</v>
      </c>
      <c r="S1529" s="4" t="str">
        <f t="shared" si="262"/>
        <v>0.00743</v>
      </c>
      <c r="T1529" s="4" t="str">
        <f t="shared" si="263"/>
        <v>insert into FXRATE values ('20130215','USDJPY',93.53,92.84,93.81,92.22,null, 0.69,0.00743);</v>
      </c>
    </row>
    <row r="1530" spans="1:20" x14ac:dyDescent="0.2">
      <c r="A1530" s="1">
        <v>20130218</v>
      </c>
      <c r="B1530" s="1" t="s">
        <v>5</v>
      </c>
      <c r="C1530" s="2">
        <v>93.92</v>
      </c>
      <c r="D1530" s="2">
        <v>93.78</v>
      </c>
      <c r="E1530" s="2">
        <v>94.18</v>
      </c>
      <c r="F1530" s="2">
        <v>93.71</v>
      </c>
      <c r="G1530" s="1" t="s">
        <v>6</v>
      </c>
      <c r="H1530" s="2">
        <f t="shared" si="253"/>
        <v>0.39000000000000057</v>
      </c>
      <c r="I1530" s="3">
        <f t="shared" si="254"/>
        <v>4.169785095691228E-3</v>
      </c>
      <c r="K1530" s="4" t="str">
        <f t="shared" si="255"/>
        <v>'20130218',</v>
      </c>
      <c r="L1530" s="4" t="str">
        <f t="shared" si="256"/>
        <v>'USDJPY',</v>
      </c>
      <c r="M1530" s="4" t="str">
        <f t="shared" si="257"/>
        <v>93.92,</v>
      </c>
      <c r="N1530" s="4" t="str">
        <f t="shared" si="258"/>
        <v>93.78,</v>
      </c>
      <c r="O1530" s="4" t="str">
        <f t="shared" si="259"/>
        <v>94.18,</v>
      </c>
      <c r="P1530" s="4" t="str">
        <f t="shared" si="260"/>
        <v>93.71,</v>
      </c>
      <c r="Q1530" s="5" t="s">
        <v>10</v>
      </c>
      <c r="R1530" s="4" t="str">
        <f t="shared" si="261"/>
        <v>0.39,</v>
      </c>
      <c r="S1530" s="4" t="str">
        <f t="shared" si="262"/>
        <v>0.00417</v>
      </c>
      <c r="T1530" s="4" t="str">
        <f t="shared" si="263"/>
        <v>insert into FXRATE values ('20130218','USDJPY',93.92,93.78,94.18,93.71,null, 0.39,0.00417);</v>
      </c>
    </row>
    <row r="1531" spans="1:20" x14ac:dyDescent="0.2">
      <c r="A1531" s="1">
        <v>20130219</v>
      </c>
      <c r="B1531" s="1" t="s">
        <v>5</v>
      </c>
      <c r="C1531" s="2">
        <v>93.54</v>
      </c>
      <c r="D1531" s="2">
        <v>93.9</v>
      </c>
      <c r="E1531" s="2">
        <v>93.92</v>
      </c>
      <c r="F1531" s="2">
        <v>93.29</v>
      </c>
      <c r="G1531" s="1" t="s">
        <v>6</v>
      </c>
      <c r="H1531" s="2">
        <f t="shared" si="253"/>
        <v>-0.37999999999999545</v>
      </c>
      <c r="I1531" s="3">
        <f t="shared" si="254"/>
        <v>-4.0459965928449255E-3</v>
      </c>
      <c r="K1531" s="4" t="str">
        <f t="shared" si="255"/>
        <v>'20130219',</v>
      </c>
      <c r="L1531" s="4" t="str">
        <f t="shared" si="256"/>
        <v>'USDJPY',</v>
      </c>
      <c r="M1531" s="4" t="str">
        <f t="shared" si="257"/>
        <v>93.54,</v>
      </c>
      <c r="N1531" s="4" t="str">
        <f t="shared" si="258"/>
        <v>93.9,</v>
      </c>
      <c r="O1531" s="4" t="str">
        <f t="shared" si="259"/>
        <v>93.92,</v>
      </c>
      <c r="P1531" s="4" t="str">
        <f t="shared" si="260"/>
        <v>93.29,</v>
      </c>
      <c r="Q1531" s="5" t="s">
        <v>10</v>
      </c>
      <c r="R1531" s="4" t="str">
        <f t="shared" si="261"/>
        <v>-0.38,</v>
      </c>
      <c r="S1531" s="4" t="str">
        <f t="shared" si="262"/>
        <v>-0.00405</v>
      </c>
      <c r="T1531" s="4" t="str">
        <f t="shared" si="263"/>
        <v>insert into FXRATE values ('20130219','USDJPY',93.54,93.9,93.92,93.29,null, -0.38,-0.00405);</v>
      </c>
    </row>
    <row r="1532" spans="1:20" x14ac:dyDescent="0.2">
      <c r="A1532" s="1">
        <v>20130220</v>
      </c>
      <c r="B1532" s="1" t="s">
        <v>5</v>
      </c>
      <c r="C1532" s="2">
        <v>93.58</v>
      </c>
      <c r="D1532" s="2">
        <v>93.53</v>
      </c>
      <c r="E1532" s="2">
        <v>94</v>
      </c>
      <c r="F1532" s="2">
        <v>93.13</v>
      </c>
      <c r="G1532" s="1" t="s">
        <v>6</v>
      </c>
      <c r="H1532" s="2">
        <f t="shared" si="253"/>
        <v>3.9999999999992042E-2</v>
      </c>
      <c r="I1532" s="3">
        <f t="shared" si="254"/>
        <v>4.2762454564883513E-4</v>
      </c>
      <c r="K1532" s="4" t="str">
        <f t="shared" si="255"/>
        <v>'20130220',</v>
      </c>
      <c r="L1532" s="4" t="str">
        <f t="shared" si="256"/>
        <v>'USDJPY',</v>
      </c>
      <c r="M1532" s="4" t="str">
        <f t="shared" si="257"/>
        <v>93.58,</v>
      </c>
      <c r="N1532" s="4" t="str">
        <f t="shared" si="258"/>
        <v>93.53,</v>
      </c>
      <c r="O1532" s="4" t="str">
        <f t="shared" si="259"/>
        <v>94,</v>
      </c>
      <c r="P1532" s="4" t="str">
        <f t="shared" si="260"/>
        <v>93.13,</v>
      </c>
      <c r="Q1532" s="5" t="s">
        <v>10</v>
      </c>
      <c r="R1532" s="4" t="str">
        <f t="shared" si="261"/>
        <v>0.04,</v>
      </c>
      <c r="S1532" s="4" t="str">
        <f t="shared" si="262"/>
        <v>0.00043</v>
      </c>
      <c r="T1532" s="4" t="str">
        <f t="shared" si="263"/>
        <v>insert into FXRATE values ('20130220','USDJPY',93.58,93.53,94,93.13,null, 0.04,0.00043);</v>
      </c>
    </row>
    <row r="1533" spans="1:20" x14ac:dyDescent="0.2">
      <c r="A1533" s="1">
        <v>20130221</v>
      </c>
      <c r="B1533" s="1" t="s">
        <v>5</v>
      </c>
      <c r="C1533" s="2">
        <v>93.1</v>
      </c>
      <c r="D1533" s="2">
        <v>93.57</v>
      </c>
      <c r="E1533" s="2">
        <v>93.83</v>
      </c>
      <c r="F1533" s="2">
        <v>92.77</v>
      </c>
      <c r="G1533" s="1" t="s">
        <v>6</v>
      </c>
      <c r="H1533" s="2">
        <f t="shared" si="253"/>
        <v>-0.48000000000000398</v>
      </c>
      <c r="I1533" s="3">
        <f t="shared" si="254"/>
        <v>-5.1293011327207096E-3</v>
      </c>
      <c r="K1533" s="4" t="str">
        <f t="shared" si="255"/>
        <v>'20130221',</v>
      </c>
      <c r="L1533" s="4" t="str">
        <f t="shared" si="256"/>
        <v>'USDJPY',</v>
      </c>
      <c r="M1533" s="4" t="str">
        <f t="shared" si="257"/>
        <v>93.1,</v>
      </c>
      <c r="N1533" s="4" t="str">
        <f t="shared" si="258"/>
        <v>93.57,</v>
      </c>
      <c r="O1533" s="4" t="str">
        <f t="shared" si="259"/>
        <v>93.83,</v>
      </c>
      <c r="P1533" s="4" t="str">
        <f t="shared" si="260"/>
        <v>92.77,</v>
      </c>
      <c r="Q1533" s="5" t="s">
        <v>10</v>
      </c>
      <c r="R1533" s="4" t="str">
        <f t="shared" si="261"/>
        <v>-0.48,</v>
      </c>
      <c r="S1533" s="4" t="str">
        <f t="shared" si="262"/>
        <v>-0.00513</v>
      </c>
      <c r="T1533" s="4" t="str">
        <f t="shared" si="263"/>
        <v>insert into FXRATE values ('20130221','USDJPY',93.1,93.57,93.83,92.77,null, -0.48,-0.00513);</v>
      </c>
    </row>
    <row r="1534" spans="1:20" x14ac:dyDescent="0.2">
      <c r="A1534" s="1">
        <v>20130222</v>
      </c>
      <c r="B1534" s="1" t="s">
        <v>5</v>
      </c>
      <c r="C1534" s="2">
        <v>93.37</v>
      </c>
      <c r="D1534" s="2">
        <v>93.09</v>
      </c>
      <c r="E1534" s="2">
        <v>93.48</v>
      </c>
      <c r="F1534" s="2">
        <v>92.92</v>
      </c>
      <c r="G1534" s="1" t="s">
        <v>6</v>
      </c>
      <c r="H1534" s="2">
        <f t="shared" si="253"/>
        <v>0.27000000000001023</v>
      </c>
      <c r="I1534" s="3">
        <f t="shared" si="254"/>
        <v>2.900107411385717E-3</v>
      </c>
      <c r="K1534" s="4" t="str">
        <f t="shared" si="255"/>
        <v>'20130222',</v>
      </c>
      <c r="L1534" s="4" t="str">
        <f t="shared" si="256"/>
        <v>'USDJPY',</v>
      </c>
      <c r="M1534" s="4" t="str">
        <f t="shared" si="257"/>
        <v>93.37,</v>
      </c>
      <c r="N1534" s="4" t="str">
        <f t="shared" si="258"/>
        <v>93.09,</v>
      </c>
      <c r="O1534" s="4" t="str">
        <f t="shared" si="259"/>
        <v>93.48,</v>
      </c>
      <c r="P1534" s="4" t="str">
        <f t="shared" si="260"/>
        <v>92.92,</v>
      </c>
      <c r="Q1534" s="5" t="s">
        <v>10</v>
      </c>
      <c r="R1534" s="4" t="str">
        <f t="shared" si="261"/>
        <v>0.27,</v>
      </c>
      <c r="S1534" s="4" t="str">
        <f t="shared" si="262"/>
        <v>0.0029</v>
      </c>
      <c r="T1534" s="4" t="str">
        <f t="shared" si="263"/>
        <v>insert into FXRATE values ('20130222','USDJPY',93.37,93.09,93.48,92.92,null, 0.27,0.0029);</v>
      </c>
    </row>
    <row r="1535" spans="1:20" x14ac:dyDescent="0.2">
      <c r="A1535" s="1">
        <v>20130225</v>
      </c>
      <c r="B1535" s="1" t="s">
        <v>5</v>
      </c>
      <c r="C1535" s="2">
        <v>91.23</v>
      </c>
      <c r="D1535" s="2">
        <v>94.13</v>
      </c>
      <c r="E1535" s="2">
        <v>94.32</v>
      </c>
      <c r="F1535" s="2">
        <v>90.88</v>
      </c>
      <c r="G1535" s="1" t="s">
        <v>6</v>
      </c>
      <c r="H1535" s="2">
        <f t="shared" si="253"/>
        <v>-2.1400000000000006</v>
      </c>
      <c r="I1535" s="3">
        <f t="shared" si="254"/>
        <v>-2.291956731284139E-2</v>
      </c>
      <c r="K1535" s="4" t="str">
        <f t="shared" si="255"/>
        <v>'20130225',</v>
      </c>
      <c r="L1535" s="4" t="str">
        <f t="shared" si="256"/>
        <v>'USDJPY',</v>
      </c>
      <c r="M1535" s="4" t="str">
        <f t="shared" si="257"/>
        <v>91.23,</v>
      </c>
      <c r="N1535" s="4" t="str">
        <f t="shared" si="258"/>
        <v>94.13,</v>
      </c>
      <c r="O1535" s="4" t="str">
        <f t="shared" si="259"/>
        <v>94.32,</v>
      </c>
      <c r="P1535" s="4" t="str">
        <f t="shared" si="260"/>
        <v>90.88,</v>
      </c>
      <c r="Q1535" s="5" t="s">
        <v>10</v>
      </c>
      <c r="R1535" s="4" t="str">
        <f t="shared" si="261"/>
        <v>-2.14,</v>
      </c>
      <c r="S1535" s="4" t="str">
        <f t="shared" si="262"/>
        <v>-0.02292</v>
      </c>
      <c r="T1535" s="4" t="str">
        <f t="shared" si="263"/>
        <v>insert into FXRATE values ('20130225','USDJPY',91.23,94.13,94.32,90.88,null, -2.14,-0.02292);</v>
      </c>
    </row>
    <row r="1536" spans="1:20" x14ac:dyDescent="0.2">
      <c r="A1536" s="1">
        <v>20130226</v>
      </c>
      <c r="B1536" s="1" t="s">
        <v>5</v>
      </c>
      <c r="C1536" s="2">
        <v>91.94</v>
      </c>
      <c r="D1536" s="2">
        <v>92.05</v>
      </c>
      <c r="E1536" s="2">
        <v>92.71</v>
      </c>
      <c r="F1536" s="2">
        <v>91.13</v>
      </c>
      <c r="G1536" s="1" t="s">
        <v>6</v>
      </c>
      <c r="H1536" s="2">
        <f t="shared" si="253"/>
        <v>0.70999999999999375</v>
      </c>
      <c r="I1536" s="3">
        <f t="shared" si="254"/>
        <v>7.7825276772990649E-3</v>
      </c>
      <c r="K1536" s="4" t="str">
        <f t="shared" si="255"/>
        <v>'20130226',</v>
      </c>
      <c r="L1536" s="4" t="str">
        <f t="shared" si="256"/>
        <v>'USDJPY',</v>
      </c>
      <c r="M1536" s="4" t="str">
        <f t="shared" si="257"/>
        <v>91.94,</v>
      </c>
      <c r="N1536" s="4" t="str">
        <f t="shared" si="258"/>
        <v>92.05,</v>
      </c>
      <c r="O1536" s="4" t="str">
        <f t="shared" si="259"/>
        <v>92.71,</v>
      </c>
      <c r="P1536" s="4" t="str">
        <f t="shared" si="260"/>
        <v>91.13,</v>
      </c>
      <c r="Q1536" s="5" t="s">
        <v>10</v>
      </c>
      <c r="R1536" s="4" t="str">
        <f t="shared" si="261"/>
        <v>0.71,</v>
      </c>
      <c r="S1536" s="4" t="str">
        <f t="shared" si="262"/>
        <v>0.00778</v>
      </c>
      <c r="T1536" s="4" t="str">
        <f t="shared" si="263"/>
        <v>insert into FXRATE values ('20130226','USDJPY',91.94,92.05,92.71,91.13,null, 0.71,0.00778);</v>
      </c>
    </row>
    <row r="1537" spans="1:20" x14ac:dyDescent="0.2">
      <c r="A1537" s="1">
        <v>20130227</v>
      </c>
      <c r="B1537" s="1" t="s">
        <v>5</v>
      </c>
      <c r="C1537" s="2">
        <v>92.23</v>
      </c>
      <c r="D1537" s="2">
        <v>91.94</v>
      </c>
      <c r="E1537" s="2">
        <v>92.4</v>
      </c>
      <c r="F1537" s="2">
        <v>91.13</v>
      </c>
      <c r="G1537" s="1" t="s">
        <v>6</v>
      </c>
      <c r="H1537" s="2">
        <f t="shared" si="253"/>
        <v>0.29000000000000625</v>
      </c>
      <c r="I1537" s="3">
        <f t="shared" si="254"/>
        <v>3.1542310202306531E-3</v>
      </c>
      <c r="K1537" s="4" t="str">
        <f t="shared" si="255"/>
        <v>'20130227',</v>
      </c>
      <c r="L1537" s="4" t="str">
        <f t="shared" si="256"/>
        <v>'USDJPY',</v>
      </c>
      <c r="M1537" s="4" t="str">
        <f t="shared" si="257"/>
        <v>92.23,</v>
      </c>
      <c r="N1537" s="4" t="str">
        <f t="shared" si="258"/>
        <v>91.94,</v>
      </c>
      <c r="O1537" s="4" t="str">
        <f t="shared" si="259"/>
        <v>92.4,</v>
      </c>
      <c r="P1537" s="4" t="str">
        <f t="shared" si="260"/>
        <v>91.13,</v>
      </c>
      <c r="Q1537" s="5" t="s">
        <v>10</v>
      </c>
      <c r="R1537" s="4" t="str">
        <f t="shared" si="261"/>
        <v>0.29,</v>
      </c>
      <c r="S1537" s="4" t="str">
        <f t="shared" si="262"/>
        <v>0.00315</v>
      </c>
      <c r="T1537" s="4" t="str">
        <f t="shared" si="263"/>
        <v>insert into FXRATE values ('20130227','USDJPY',92.23,91.94,92.4,91.13,null, 0.29,0.00315);</v>
      </c>
    </row>
    <row r="1538" spans="1:20" x14ac:dyDescent="0.2">
      <c r="A1538" s="1">
        <v>20130228</v>
      </c>
      <c r="B1538" s="1" t="s">
        <v>5</v>
      </c>
      <c r="C1538" s="2">
        <v>92.52</v>
      </c>
      <c r="D1538" s="2">
        <v>92.24</v>
      </c>
      <c r="E1538" s="2">
        <v>92.82</v>
      </c>
      <c r="F1538" s="2">
        <v>92</v>
      </c>
      <c r="G1538" s="1" t="s">
        <v>6</v>
      </c>
      <c r="H1538" s="2">
        <f t="shared" si="253"/>
        <v>0.28999999999999204</v>
      </c>
      <c r="I1538" s="3">
        <f t="shared" si="254"/>
        <v>3.1443131302178471E-3</v>
      </c>
      <c r="K1538" s="4" t="str">
        <f t="shared" si="255"/>
        <v>'20130228',</v>
      </c>
      <c r="L1538" s="4" t="str">
        <f t="shared" si="256"/>
        <v>'USDJPY',</v>
      </c>
      <c r="M1538" s="4" t="str">
        <f t="shared" si="257"/>
        <v>92.52,</v>
      </c>
      <c r="N1538" s="4" t="str">
        <f t="shared" si="258"/>
        <v>92.24,</v>
      </c>
      <c r="O1538" s="4" t="str">
        <f t="shared" si="259"/>
        <v>92.82,</v>
      </c>
      <c r="P1538" s="4" t="str">
        <f t="shared" si="260"/>
        <v>92,</v>
      </c>
      <c r="Q1538" s="5" t="s">
        <v>10</v>
      </c>
      <c r="R1538" s="4" t="str">
        <f t="shared" si="261"/>
        <v>0.29,</v>
      </c>
      <c r="S1538" s="4" t="str">
        <f t="shared" si="262"/>
        <v>0.00314</v>
      </c>
      <c r="T1538" s="4" t="str">
        <f t="shared" si="263"/>
        <v>insert into FXRATE values ('20130228','USDJPY',92.52,92.24,92.82,92,null, 0.29,0.00314);</v>
      </c>
    </row>
    <row r="1539" spans="1:20" x14ac:dyDescent="0.2">
      <c r="A1539" s="1">
        <v>20130301</v>
      </c>
      <c r="B1539" s="1" t="s">
        <v>5</v>
      </c>
      <c r="C1539" s="2">
        <v>93.56</v>
      </c>
      <c r="D1539" s="2">
        <v>92.63</v>
      </c>
      <c r="E1539" s="2">
        <v>93.65</v>
      </c>
      <c r="F1539" s="2">
        <v>92.43</v>
      </c>
      <c r="G1539" s="1" t="s">
        <v>6</v>
      </c>
      <c r="H1539" s="2">
        <f t="shared" si="253"/>
        <v>1.0400000000000063</v>
      </c>
      <c r="I1539" s="3">
        <f t="shared" si="254"/>
        <v>1.1240812797233098E-2</v>
      </c>
      <c r="K1539" s="4" t="str">
        <f t="shared" si="255"/>
        <v>'20130301',</v>
      </c>
      <c r="L1539" s="4" t="str">
        <f t="shared" si="256"/>
        <v>'USDJPY',</v>
      </c>
      <c r="M1539" s="4" t="str">
        <f t="shared" si="257"/>
        <v>93.56,</v>
      </c>
      <c r="N1539" s="4" t="str">
        <f t="shared" si="258"/>
        <v>92.63,</v>
      </c>
      <c r="O1539" s="4" t="str">
        <f t="shared" si="259"/>
        <v>93.65,</v>
      </c>
      <c r="P1539" s="4" t="str">
        <f t="shared" si="260"/>
        <v>92.43,</v>
      </c>
      <c r="Q1539" s="5" t="s">
        <v>10</v>
      </c>
      <c r="R1539" s="4" t="str">
        <f t="shared" si="261"/>
        <v>1.04,</v>
      </c>
      <c r="S1539" s="4" t="str">
        <f t="shared" si="262"/>
        <v>0.01124</v>
      </c>
      <c r="T1539" s="4" t="str">
        <f t="shared" si="263"/>
        <v>insert into FXRATE values ('20130301','USDJPY',93.56,92.63,93.65,92.43,null, 1.04,0.01124);</v>
      </c>
    </row>
    <row r="1540" spans="1:20" x14ac:dyDescent="0.2">
      <c r="A1540" s="1">
        <v>20130304</v>
      </c>
      <c r="B1540" s="1" t="s">
        <v>5</v>
      </c>
      <c r="C1540" s="2">
        <v>93.45</v>
      </c>
      <c r="D1540" s="2">
        <v>93.5</v>
      </c>
      <c r="E1540" s="2">
        <v>93.69</v>
      </c>
      <c r="F1540" s="2">
        <v>93.17</v>
      </c>
      <c r="G1540" s="1" t="s">
        <v>6</v>
      </c>
      <c r="H1540" s="2">
        <f t="shared" ref="H1540:H1603" si="264">C1540-C1539</f>
        <v>-0.10999999999999943</v>
      </c>
      <c r="I1540" s="3">
        <f t="shared" ref="I1540:I1603" si="265">(C1540-C1539)/C1539</f>
        <v>-1.1757161179991389E-3</v>
      </c>
      <c r="K1540" s="4" t="str">
        <f t="shared" ref="K1540:K1603" si="266">"'"&amp;A1540&amp;"',"</f>
        <v>'20130304',</v>
      </c>
      <c r="L1540" s="4" t="str">
        <f t="shared" ref="L1540:L1603" si="267">"'"&amp;B1540&amp;"',"</f>
        <v>'USDJPY',</v>
      </c>
      <c r="M1540" s="4" t="str">
        <f t="shared" ref="M1540:M1603" si="268">""&amp;C1540&amp;","</f>
        <v>93.45,</v>
      </c>
      <c r="N1540" s="4" t="str">
        <f t="shared" ref="N1540:N1603" si="269">""&amp;D1540&amp;","</f>
        <v>93.5,</v>
      </c>
      <c r="O1540" s="4" t="str">
        <f t="shared" ref="O1540:O1603" si="270">""&amp;E1540&amp;","</f>
        <v>93.69,</v>
      </c>
      <c r="P1540" s="4" t="str">
        <f t="shared" ref="P1540:P1603" si="271">""&amp;F1540&amp;","</f>
        <v>93.17,</v>
      </c>
      <c r="Q1540" s="5" t="s">
        <v>10</v>
      </c>
      <c r="R1540" s="4" t="str">
        <f t="shared" ref="R1540:R1603" si="272">""&amp;ROUND(H1540, 5)&amp;","</f>
        <v>-0.11,</v>
      </c>
      <c r="S1540" s="4" t="str">
        <f t="shared" ref="S1540:S1603" si="273">""&amp;ROUND(I1540,5)&amp;""</f>
        <v>-0.00118</v>
      </c>
      <c r="T1540" s="4" t="str">
        <f t="shared" ref="T1540:T1603" si="274">"insert into FXRATE values ("&amp;K1540&amp;L1540&amp;M1540&amp;N1540&amp;O1540&amp;P1540&amp;Q1540&amp;R1540&amp;S1540&amp;");"</f>
        <v>insert into FXRATE values ('20130304','USDJPY',93.45,93.5,93.69,93.17,null, -0.11,-0.00118);</v>
      </c>
    </row>
    <row r="1541" spans="1:20" x14ac:dyDescent="0.2">
      <c r="A1541" s="1">
        <v>20130305</v>
      </c>
      <c r="B1541" s="1" t="s">
        <v>5</v>
      </c>
      <c r="C1541" s="2">
        <v>93.27</v>
      </c>
      <c r="D1541" s="2">
        <v>93.45</v>
      </c>
      <c r="E1541" s="2">
        <v>93.49</v>
      </c>
      <c r="F1541" s="2">
        <v>92.91</v>
      </c>
      <c r="G1541" s="1" t="s">
        <v>6</v>
      </c>
      <c r="H1541" s="2">
        <f t="shared" si="264"/>
        <v>-0.18000000000000682</v>
      </c>
      <c r="I1541" s="3">
        <f t="shared" si="265"/>
        <v>-1.9261637239166057E-3</v>
      </c>
      <c r="K1541" s="4" t="str">
        <f t="shared" si="266"/>
        <v>'20130305',</v>
      </c>
      <c r="L1541" s="4" t="str">
        <f t="shared" si="267"/>
        <v>'USDJPY',</v>
      </c>
      <c r="M1541" s="4" t="str">
        <f t="shared" si="268"/>
        <v>93.27,</v>
      </c>
      <c r="N1541" s="4" t="str">
        <f t="shared" si="269"/>
        <v>93.45,</v>
      </c>
      <c r="O1541" s="4" t="str">
        <f t="shared" si="270"/>
        <v>93.49,</v>
      </c>
      <c r="P1541" s="4" t="str">
        <f t="shared" si="271"/>
        <v>92.91,</v>
      </c>
      <c r="Q1541" s="5" t="s">
        <v>10</v>
      </c>
      <c r="R1541" s="4" t="str">
        <f t="shared" si="272"/>
        <v>-0.18,</v>
      </c>
      <c r="S1541" s="4" t="str">
        <f t="shared" si="273"/>
        <v>-0.00193</v>
      </c>
      <c r="T1541" s="4" t="str">
        <f t="shared" si="274"/>
        <v>insert into FXRATE values ('20130305','USDJPY',93.27,93.45,93.49,92.91,null, -0.18,-0.00193);</v>
      </c>
    </row>
    <row r="1542" spans="1:20" x14ac:dyDescent="0.2">
      <c r="A1542" s="1">
        <v>20130306</v>
      </c>
      <c r="B1542" s="1" t="s">
        <v>5</v>
      </c>
      <c r="C1542" s="2">
        <v>94.06</v>
      </c>
      <c r="D1542" s="2">
        <v>93.34</v>
      </c>
      <c r="E1542" s="2">
        <v>94.08</v>
      </c>
      <c r="F1542" s="2">
        <v>92.99</v>
      </c>
      <c r="G1542" s="1" t="s">
        <v>6</v>
      </c>
      <c r="H1542" s="2">
        <f t="shared" si="264"/>
        <v>0.79000000000000625</v>
      </c>
      <c r="I1542" s="3">
        <f t="shared" si="265"/>
        <v>8.470033236839352E-3</v>
      </c>
      <c r="K1542" s="4" t="str">
        <f t="shared" si="266"/>
        <v>'20130306',</v>
      </c>
      <c r="L1542" s="4" t="str">
        <f t="shared" si="267"/>
        <v>'USDJPY',</v>
      </c>
      <c r="M1542" s="4" t="str">
        <f t="shared" si="268"/>
        <v>94.06,</v>
      </c>
      <c r="N1542" s="4" t="str">
        <f t="shared" si="269"/>
        <v>93.34,</v>
      </c>
      <c r="O1542" s="4" t="str">
        <f t="shared" si="270"/>
        <v>94.08,</v>
      </c>
      <c r="P1542" s="4" t="str">
        <f t="shared" si="271"/>
        <v>92.99,</v>
      </c>
      <c r="Q1542" s="5" t="s">
        <v>10</v>
      </c>
      <c r="R1542" s="4" t="str">
        <f t="shared" si="272"/>
        <v>0.79,</v>
      </c>
      <c r="S1542" s="4" t="str">
        <f t="shared" si="273"/>
        <v>0.00847</v>
      </c>
      <c r="T1542" s="4" t="str">
        <f t="shared" si="274"/>
        <v>insert into FXRATE values ('20130306','USDJPY',94.06,93.34,94.08,92.99,null, 0.79,0.00847);</v>
      </c>
    </row>
    <row r="1543" spans="1:20" x14ac:dyDescent="0.2">
      <c r="A1543" s="1">
        <v>20130307</v>
      </c>
      <c r="B1543" s="1" t="s">
        <v>5</v>
      </c>
      <c r="C1543" s="2">
        <v>94.81</v>
      </c>
      <c r="D1543" s="2">
        <v>94.03</v>
      </c>
      <c r="E1543" s="2">
        <v>95.06</v>
      </c>
      <c r="F1543" s="2">
        <v>93.79</v>
      </c>
      <c r="G1543" s="1" t="s">
        <v>6</v>
      </c>
      <c r="H1543" s="2">
        <f t="shared" si="264"/>
        <v>0.75</v>
      </c>
      <c r="I1543" s="3">
        <f t="shared" si="265"/>
        <v>7.9736338507335747E-3</v>
      </c>
      <c r="K1543" s="4" t="str">
        <f t="shared" si="266"/>
        <v>'20130307',</v>
      </c>
      <c r="L1543" s="4" t="str">
        <f t="shared" si="267"/>
        <v>'USDJPY',</v>
      </c>
      <c r="M1543" s="4" t="str">
        <f t="shared" si="268"/>
        <v>94.81,</v>
      </c>
      <c r="N1543" s="4" t="str">
        <f t="shared" si="269"/>
        <v>94.03,</v>
      </c>
      <c r="O1543" s="4" t="str">
        <f t="shared" si="270"/>
        <v>95.06,</v>
      </c>
      <c r="P1543" s="4" t="str">
        <f t="shared" si="271"/>
        <v>93.79,</v>
      </c>
      <c r="Q1543" s="5" t="s">
        <v>10</v>
      </c>
      <c r="R1543" s="4" t="str">
        <f t="shared" si="272"/>
        <v>0.75,</v>
      </c>
      <c r="S1543" s="4" t="str">
        <f t="shared" si="273"/>
        <v>0.00797</v>
      </c>
      <c r="T1543" s="4" t="str">
        <f t="shared" si="274"/>
        <v>insert into FXRATE values ('20130307','USDJPY',94.81,94.03,95.06,93.79,null, 0.75,0.00797);</v>
      </c>
    </row>
    <row r="1544" spans="1:20" x14ac:dyDescent="0.2">
      <c r="A1544" s="1">
        <v>20130308</v>
      </c>
      <c r="B1544" s="1" t="s">
        <v>5</v>
      </c>
      <c r="C1544" s="2">
        <v>95.97</v>
      </c>
      <c r="D1544" s="2">
        <v>94.81</v>
      </c>
      <c r="E1544" s="2">
        <v>96.52</v>
      </c>
      <c r="F1544" s="2">
        <v>94.81</v>
      </c>
      <c r="G1544" s="1" t="s">
        <v>6</v>
      </c>
      <c r="H1544" s="2">
        <f t="shared" si="264"/>
        <v>1.1599999999999966</v>
      </c>
      <c r="I1544" s="3">
        <f t="shared" si="265"/>
        <v>1.223499630840625E-2</v>
      </c>
      <c r="K1544" s="4" t="str">
        <f t="shared" si="266"/>
        <v>'20130308',</v>
      </c>
      <c r="L1544" s="4" t="str">
        <f t="shared" si="267"/>
        <v>'USDJPY',</v>
      </c>
      <c r="M1544" s="4" t="str">
        <f t="shared" si="268"/>
        <v>95.97,</v>
      </c>
      <c r="N1544" s="4" t="str">
        <f t="shared" si="269"/>
        <v>94.81,</v>
      </c>
      <c r="O1544" s="4" t="str">
        <f t="shared" si="270"/>
        <v>96.52,</v>
      </c>
      <c r="P1544" s="4" t="str">
        <f t="shared" si="271"/>
        <v>94.81,</v>
      </c>
      <c r="Q1544" s="5" t="s">
        <v>10</v>
      </c>
      <c r="R1544" s="4" t="str">
        <f t="shared" si="272"/>
        <v>1.16,</v>
      </c>
      <c r="S1544" s="4" t="str">
        <f t="shared" si="273"/>
        <v>0.01223</v>
      </c>
      <c r="T1544" s="4" t="str">
        <f t="shared" si="274"/>
        <v>insert into FXRATE values ('20130308','USDJPY',95.97,94.81,96.52,94.81,null, 1.16,0.01223);</v>
      </c>
    </row>
    <row r="1545" spans="1:20" x14ac:dyDescent="0.2">
      <c r="A1545" s="1">
        <v>20130311</v>
      </c>
      <c r="B1545" s="1" t="s">
        <v>5</v>
      </c>
      <c r="C1545" s="2">
        <v>96.27</v>
      </c>
      <c r="D1545" s="2">
        <v>96.07</v>
      </c>
      <c r="E1545" s="2">
        <v>96.33</v>
      </c>
      <c r="F1545" s="2">
        <v>95.96</v>
      </c>
      <c r="G1545" s="1" t="s">
        <v>6</v>
      </c>
      <c r="H1545" s="2">
        <f t="shared" si="264"/>
        <v>0.29999999999999716</v>
      </c>
      <c r="I1545" s="3">
        <f t="shared" si="265"/>
        <v>3.1259768677711487E-3</v>
      </c>
      <c r="K1545" s="4" t="str">
        <f t="shared" si="266"/>
        <v>'20130311',</v>
      </c>
      <c r="L1545" s="4" t="str">
        <f t="shared" si="267"/>
        <v>'USDJPY',</v>
      </c>
      <c r="M1545" s="4" t="str">
        <f t="shared" si="268"/>
        <v>96.27,</v>
      </c>
      <c r="N1545" s="4" t="str">
        <f t="shared" si="269"/>
        <v>96.07,</v>
      </c>
      <c r="O1545" s="4" t="str">
        <f t="shared" si="270"/>
        <v>96.33,</v>
      </c>
      <c r="P1545" s="4" t="str">
        <f t="shared" si="271"/>
        <v>95.96,</v>
      </c>
      <c r="Q1545" s="5" t="s">
        <v>10</v>
      </c>
      <c r="R1545" s="4" t="str">
        <f t="shared" si="272"/>
        <v>0.3,</v>
      </c>
      <c r="S1545" s="4" t="str">
        <f t="shared" si="273"/>
        <v>0.00313</v>
      </c>
      <c r="T1545" s="4" t="str">
        <f t="shared" si="274"/>
        <v>insert into FXRATE values ('20130311','USDJPY',96.27,96.07,96.33,95.96,null, 0.3,0.00313);</v>
      </c>
    </row>
    <row r="1546" spans="1:20" x14ac:dyDescent="0.2">
      <c r="A1546" s="1">
        <v>20130312</v>
      </c>
      <c r="B1546" s="1" t="s">
        <v>5</v>
      </c>
      <c r="C1546" s="2">
        <v>96.05</v>
      </c>
      <c r="D1546" s="2">
        <v>96.27</v>
      </c>
      <c r="E1546" s="2">
        <v>96.68</v>
      </c>
      <c r="F1546" s="2">
        <v>95.64</v>
      </c>
      <c r="G1546" s="1" t="s">
        <v>6</v>
      </c>
      <c r="H1546" s="2">
        <f t="shared" si="264"/>
        <v>-0.21999999999999886</v>
      </c>
      <c r="I1546" s="3">
        <f t="shared" si="265"/>
        <v>-2.2852394307676209E-3</v>
      </c>
      <c r="K1546" s="4" t="str">
        <f t="shared" si="266"/>
        <v>'20130312',</v>
      </c>
      <c r="L1546" s="4" t="str">
        <f t="shared" si="267"/>
        <v>'USDJPY',</v>
      </c>
      <c r="M1546" s="4" t="str">
        <f t="shared" si="268"/>
        <v>96.05,</v>
      </c>
      <c r="N1546" s="4" t="str">
        <f t="shared" si="269"/>
        <v>96.27,</v>
      </c>
      <c r="O1546" s="4" t="str">
        <f t="shared" si="270"/>
        <v>96.68,</v>
      </c>
      <c r="P1546" s="4" t="str">
        <f t="shared" si="271"/>
        <v>95.64,</v>
      </c>
      <c r="Q1546" s="5" t="s">
        <v>10</v>
      </c>
      <c r="R1546" s="4" t="str">
        <f t="shared" si="272"/>
        <v>-0.22,</v>
      </c>
      <c r="S1546" s="4" t="str">
        <f t="shared" si="273"/>
        <v>-0.00229</v>
      </c>
      <c r="T1546" s="4" t="str">
        <f t="shared" si="274"/>
        <v>insert into FXRATE values ('20130312','USDJPY',96.05,96.27,96.68,95.64,null, -0.22,-0.00229);</v>
      </c>
    </row>
    <row r="1547" spans="1:20" x14ac:dyDescent="0.2">
      <c r="A1547" s="1">
        <v>20130313</v>
      </c>
      <c r="B1547" s="1" t="s">
        <v>5</v>
      </c>
      <c r="C1547" s="2">
        <v>96.1</v>
      </c>
      <c r="D1547" s="2">
        <v>96.03</v>
      </c>
      <c r="E1547" s="2">
        <v>96.23</v>
      </c>
      <c r="F1547" s="2">
        <v>95.41</v>
      </c>
      <c r="G1547" s="1" t="s">
        <v>6</v>
      </c>
      <c r="H1547" s="2">
        <f t="shared" si="264"/>
        <v>4.9999999999997158E-2</v>
      </c>
      <c r="I1547" s="3">
        <f t="shared" si="265"/>
        <v>5.2056220718372885E-4</v>
      </c>
      <c r="K1547" s="4" t="str">
        <f t="shared" si="266"/>
        <v>'20130313',</v>
      </c>
      <c r="L1547" s="4" t="str">
        <f t="shared" si="267"/>
        <v>'USDJPY',</v>
      </c>
      <c r="M1547" s="4" t="str">
        <f t="shared" si="268"/>
        <v>96.1,</v>
      </c>
      <c r="N1547" s="4" t="str">
        <f t="shared" si="269"/>
        <v>96.03,</v>
      </c>
      <c r="O1547" s="4" t="str">
        <f t="shared" si="270"/>
        <v>96.23,</v>
      </c>
      <c r="P1547" s="4" t="str">
        <f t="shared" si="271"/>
        <v>95.41,</v>
      </c>
      <c r="Q1547" s="5" t="s">
        <v>10</v>
      </c>
      <c r="R1547" s="4" t="str">
        <f t="shared" si="272"/>
        <v>0.05,</v>
      </c>
      <c r="S1547" s="4" t="str">
        <f t="shared" si="273"/>
        <v>0.00052</v>
      </c>
      <c r="T1547" s="4" t="str">
        <f t="shared" si="274"/>
        <v>insert into FXRATE values ('20130313','USDJPY',96.1,96.03,96.23,95.41,null, 0.05,0.00052);</v>
      </c>
    </row>
    <row r="1548" spans="1:20" x14ac:dyDescent="0.2">
      <c r="A1548" s="1">
        <v>20130314</v>
      </c>
      <c r="B1548" s="1" t="s">
        <v>5</v>
      </c>
      <c r="C1548" s="2">
        <v>96.09</v>
      </c>
      <c r="D1548" s="2">
        <v>96.08</v>
      </c>
      <c r="E1548" s="2">
        <v>96.56</v>
      </c>
      <c r="F1548" s="2">
        <v>95.68</v>
      </c>
      <c r="G1548" s="1" t="s">
        <v>6</v>
      </c>
      <c r="H1548" s="2">
        <f t="shared" si="264"/>
        <v>-9.9999999999909051E-3</v>
      </c>
      <c r="I1548" s="3">
        <f t="shared" si="265"/>
        <v>-1.0405827263257966E-4</v>
      </c>
      <c r="K1548" s="4" t="str">
        <f t="shared" si="266"/>
        <v>'20130314',</v>
      </c>
      <c r="L1548" s="4" t="str">
        <f t="shared" si="267"/>
        <v>'USDJPY',</v>
      </c>
      <c r="M1548" s="4" t="str">
        <f t="shared" si="268"/>
        <v>96.09,</v>
      </c>
      <c r="N1548" s="4" t="str">
        <f t="shared" si="269"/>
        <v>96.08,</v>
      </c>
      <c r="O1548" s="4" t="str">
        <f t="shared" si="270"/>
        <v>96.56,</v>
      </c>
      <c r="P1548" s="4" t="str">
        <f t="shared" si="271"/>
        <v>95.68,</v>
      </c>
      <c r="Q1548" s="5" t="s">
        <v>10</v>
      </c>
      <c r="R1548" s="4" t="str">
        <f t="shared" si="272"/>
        <v>-0.01,</v>
      </c>
      <c r="S1548" s="4" t="str">
        <f t="shared" si="273"/>
        <v>-0.0001</v>
      </c>
      <c r="T1548" s="4" t="str">
        <f t="shared" si="274"/>
        <v>insert into FXRATE values ('20130314','USDJPY',96.09,96.08,96.56,95.68,null, -0.01,-0.0001);</v>
      </c>
    </row>
    <row r="1549" spans="1:20" x14ac:dyDescent="0.2">
      <c r="A1549" s="1">
        <v>20130315</v>
      </c>
      <c r="B1549" s="1" t="s">
        <v>5</v>
      </c>
      <c r="C1549" s="2">
        <v>95.24</v>
      </c>
      <c r="D1549" s="2">
        <v>96.07</v>
      </c>
      <c r="E1549" s="2">
        <v>96.24</v>
      </c>
      <c r="F1549" s="2">
        <v>95.07</v>
      </c>
      <c r="G1549" s="1" t="s">
        <v>6</v>
      </c>
      <c r="H1549" s="2">
        <f t="shared" si="264"/>
        <v>-0.85000000000000853</v>
      </c>
      <c r="I1549" s="3">
        <f t="shared" si="265"/>
        <v>-8.845873660110401E-3</v>
      </c>
      <c r="K1549" s="4" t="str">
        <f t="shared" si="266"/>
        <v>'20130315',</v>
      </c>
      <c r="L1549" s="4" t="str">
        <f t="shared" si="267"/>
        <v>'USDJPY',</v>
      </c>
      <c r="M1549" s="4" t="str">
        <f t="shared" si="268"/>
        <v>95.24,</v>
      </c>
      <c r="N1549" s="4" t="str">
        <f t="shared" si="269"/>
        <v>96.07,</v>
      </c>
      <c r="O1549" s="4" t="str">
        <f t="shared" si="270"/>
        <v>96.24,</v>
      </c>
      <c r="P1549" s="4" t="str">
        <f t="shared" si="271"/>
        <v>95.07,</v>
      </c>
      <c r="Q1549" s="5" t="s">
        <v>10</v>
      </c>
      <c r="R1549" s="4" t="str">
        <f t="shared" si="272"/>
        <v>-0.85,</v>
      </c>
      <c r="S1549" s="4" t="str">
        <f t="shared" si="273"/>
        <v>-0.00885</v>
      </c>
      <c r="T1549" s="4" t="str">
        <f t="shared" si="274"/>
        <v>insert into FXRATE values ('20130315','USDJPY',95.24,96.07,96.24,95.07,null, -0.85,-0.00885);</v>
      </c>
    </row>
    <row r="1550" spans="1:20" x14ac:dyDescent="0.2">
      <c r="A1550" s="1">
        <v>20130318</v>
      </c>
      <c r="B1550" s="1" t="s">
        <v>5</v>
      </c>
      <c r="C1550" s="2">
        <v>95.22</v>
      </c>
      <c r="D1550" s="2">
        <v>94.92</v>
      </c>
      <c r="E1550" s="2">
        <v>95.56</v>
      </c>
      <c r="F1550" s="2">
        <v>94.31</v>
      </c>
      <c r="G1550" s="1" t="s">
        <v>6</v>
      </c>
      <c r="H1550" s="2">
        <f t="shared" si="264"/>
        <v>-1.9999999999996021E-2</v>
      </c>
      <c r="I1550" s="3">
        <f t="shared" si="265"/>
        <v>-2.0999580008395656E-4</v>
      </c>
      <c r="K1550" s="4" t="str">
        <f t="shared" si="266"/>
        <v>'20130318',</v>
      </c>
      <c r="L1550" s="4" t="str">
        <f t="shared" si="267"/>
        <v>'USDJPY',</v>
      </c>
      <c r="M1550" s="4" t="str">
        <f t="shared" si="268"/>
        <v>95.22,</v>
      </c>
      <c r="N1550" s="4" t="str">
        <f t="shared" si="269"/>
        <v>94.92,</v>
      </c>
      <c r="O1550" s="4" t="str">
        <f t="shared" si="270"/>
        <v>95.56,</v>
      </c>
      <c r="P1550" s="4" t="str">
        <f t="shared" si="271"/>
        <v>94.31,</v>
      </c>
      <c r="Q1550" s="5" t="s">
        <v>10</v>
      </c>
      <c r="R1550" s="4" t="str">
        <f t="shared" si="272"/>
        <v>-0.02,</v>
      </c>
      <c r="S1550" s="4" t="str">
        <f t="shared" si="273"/>
        <v>-0.00021</v>
      </c>
      <c r="T1550" s="4" t="str">
        <f t="shared" si="274"/>
        <v>insert into FXRATE values ('20130318','USDJPY',95.22,94.92,95.56,94.31,null, -0.02,-0.00021);</v>
      </c>
    </row>
    <row r="1551" spans="1:20" x14ac:dyDescent="0.2">
      <c r="A1551" s="1">
        <v>20130319</v>
      </c>
      <c r="B1551" s="1" t="s">
        <v>5</v>
      </c>
      <c r="C1551" s="2">
        <v>95.15</v>
      </c>
      <c r="D1551" s="2">
        <v>95.22</v>
      </c>
      <c r="E1551" s="2">
        <v>95.71</v>
      </c>
      <c r="F1551" s="2">
        <v>94.72</v>
      </c>
      <c r="G1551" s="1" t="s">
        <v>6</v>
      </c>
      <c r="H1551" s="2">
        <f t="shared" si="264"/>
        <v>-6.9999999999993179E-2</v>
      </c>
      <c r="I1551" s="3">
        <f t="shared" si="265"/>
        <v>-7.3513967653847075E-4</v>
      </c>
      <c r="K1551" s="4" t="str">
        <f t="shared" si="266"/>
        <v>'20130319',</v>
      </c>
      <c r="L1551" s="4" t="str">
        <f t="shared" si="267"/>
        <v>'USDJPY',</v>
      </c>
      <c r="M1551" s="4" t="str">
        <f t="shared" si="268"/>
        <v>95.15,</v>
      </c>
      <c r="N1551" s="4" t="str">
        <f t="shared" si="269"/>
        <v>95.22,</v>
      </c>
      <c r="O1551" s="4" t="str">
        <f t="shared" si="270"/>
        <v>95.71,</v>
      </c>
      <c r="P1551" s="4" t="str">
        <f t="shared" si="271"/>
        <v>94.72,</v>
      </c>
      <c r="Q1551" s="5" t="s">
        <v>10</v>
      </c>
      <c r="R1551" s="4" t="str">
        <f t="shared" si="272"/>
        <v>-0.07,</v>
      </c>
      <c r="S1551" s="4" t="str">
        <f t="shared" si="273"/>
        <v>-0.00074</v>
      </c>
      <c r="T1551" s="4" t="str">
        <f t="shared" si="274"/>
        <v>insert into FXRATE values ('20130319','USDJPY',95.15,95.22,95.71,94.72,null, -0.07,-0.00074);</v>
      </c>
    </row>
    <row r="1552" spans="1:20" x14ac:dyDescent="0.2">
      <c r="A1552" s="1">
        <v>20130320</v>
      </c>
      <c r="B1552" s="1" t="s">
        <v>5</v>
      </c>
      <c r="C1552" s="2">
        <v>96</v>
      </c>
      <c r="D1552" s="2">
        <v>95.1</v>
      </c>
      <c r="E1552" s="2">
        <v>96.1</v>
      </c>
      <c r="F1552" s="2">
        <v>94.82</v>
      </c>
      <c r="G1552" s="1" t="s">
        <v>6</v>
      </c>
      <c r="H1552" s="2">
        <f t="shared" si="264"/>
        <v>0.84999999999999432</v>
      </c>
      <c r="I1552" s="3">
        <f t="shared" si="265"/>
        <v>8.9332632685233237E-3</v>
      </c>
      <c r="K1552" s="4" t="str">
        <f t="shared" si="266"/>
        <v>'20130320',</v>
      </c>
      <c r="L1552" s="4" t="str">
        <f t="shared" si="267"/>
        <v>'USDJPY',</v>
      </c>
      <c r="M1552" s="4" t="str">
        <f t="shared" si="268"/>
        <v>96,</v>
      </c>
      <c r="N1552" s="4" t="str">
        <f t="shared" si="269"/>
        <v>95.1,</v>
      </c>
      <c r="O1552" s="4" t="str">
        <f t="shared" si="270"/>
        <v>96.1,</v>
      </c>
      <c r="P1552" s="4" t="str">
        <f t="shared" si="271"/>
        <v>94.82,</v>
      </c>
      <c r="Q1552" s="5" t="s">
        <v>10</v>
      </c>
      <c r="R1552" s="4" t="str">
        <f t="shared" si="272"/>
        <v>0.85,</v>
      </c>
      <c r="S1552" s="4" t="str">
        <f t="shared" si="273"/>
        <v>0.00893</v>
      </c>
      <c r="T1552" s="4" t="str">
        <f t="shared" si="274"/>
        <v>insert into FXRATE values ('20130320','USDJPY',96,95.1,96.1,94.82,null, 0.85,0.00893);</v>
      </c>
    </row>
    <row r="1553" spans="1:20" x14ac:dyDescent="0.2">
      <c r="A1553" s="1">
        <v>20130321</v>
      </c>
      <c r="B1553" s="1" t="s">
        <v>5</v>
      </c>
      <c r="C1553" s="2">
        <v>94.88</v>
      </c>
      <c r="D1553" s="2">
        <v>96.01</v>
      </c>
      <c r="E1553" s="2">
        <v>96.09</v>
      </c>
      <c r="F1553" s="2">
        <v>94.56</v>
      </c>
      <c r="G1553" s="1" t="s">
        <v>6</v>
      </c>
      <c r="H1553" s="2">
        <f t="shared" si="264"/>
        <v>-1.1200000000000045</v>
      </c>
      <c r="I1553" s="3">
        <f t="shared" si="265"/>
        <v>-1.1666666666666714E-2</v>
      </c>
      <c r="K1553" s="4" t="str">
        <f t="shared" si="266"/>
        <v>'20130321',</v>
      </c>
      <c r="L1553" s="4" t="str">
        <f t="shared" si="267"/>
        <v>'USDJPY',</v>
      </c>
      <c r="M1553" s="4" t="str">
        <f t="shared" si="268"/>
        <v>94.88,</v>
      </c>
      <c r="N1553" s="4" t="str">
        <f t="shared" si="269"/>
        <v>96.01,</v>
      </c>
      <c r="O1553" s="4" t="str">
        <f t="shared" si="270"/>
        <v>96.09,</v>
      </c>
      <c r="P1553" s="4" t="str">
        <f t="shared" si="271"/>
        <v>94.56,</v>
      </c>
      <c r="Q1553" s="5" t="s">
        <v>10</v>
      </c>
      <c r="R1553" s="4" t="str">
        <f t="shared" si="272"/>
        <v>-1.12,</v>
      </c>
      <c r="S1553" s="4" t="str">
        <f t="shared" si="273"/>
        <v>-0.01167</v>
      </c>
      <c r="T1553" s="4" t="str">
        <f t="shared" si="274"/>
        <v>insert into FXRATE values ('20130321','USDJPY',94.88,96.01,96.09,94.56,null, -1.12,-0.01167);</v>
      </c>
    </row>
    <row r="1554" spans="1:20" x14ac:dyDescent="0.2">
      <c r="A1554" s="1">
        <v>20130322</v>
      </c>
      <c r="B1554" s="1" t="s">
        <v>5</v>
      </c>
      <c r="C1554" s="2">
        <v>94.51</v>
      </c>
      <c r="D1554" s="2">
        <v>94.89</v>
      </c>
      <c r="E1554" s="2">
        <v>95.1</v>
      </c>
      <c r="F1554" s="2">
        <v>94.19</v>
      </c>
      <c r="G1554" s="1" t="s">
        <v>6</v>
      </c>
      <c r="H1554" s="2">
        <f t="shared" si="264"/>
        <v>-0.36999999999999034</v>
      </c>
      <c r="I1554" s="3">
        <f t="shared" si="265"/>
        <v>-3.8996627318717363E-3</v>
      </c>
      <c r="K1554" s="4" t="str">
        <f t="shared" si="266"/>
        <v>'20130322',</v>
      </c>
      <c r="L1554" s="4" t="str">
        <f t="shared" si="267"/>
        <v>'USDJPY',</v>
      </c>
      <c r="M1554" s="4" t="str">
        <f t="shared" si="268"/>
        <v>94.51,</v>
      </c>
      <c r="N1554" s="4" t="str">
        <f t="shared" si="269"/>
        <v>94.89,</v>
      </c>
      <c r="O1554" s="4" t="str">
        <f t="shared" si="270"/>
        <v>95.1,</v>
      </c>
      <c r="P1554" s="4" t="str">
        <f t="shared" si="271"/>
        <v>94.19,</v>
      </c>
      <c r="Q1554" s="5" t="s">
        <v>10</v>
      </c>
      <c r="R1554" s="4" t="str">
        <f t="shared" si="272"/>
        <v>-0.37,</v>
      </c>
      <c r="S1554" s="4" t="str">
        <f t="shared" si="273"/>
        <v>-0.0039</v>
      </c>
      <c r="T1554" s="4" t="str">
        <f t="shared" si="274"/>
        <v>insert into FXRATE values ('20130322','USDJPY',94.51,94.89,95.1,94.19,null, -0.37,-0.0039);</v>
      </c>
    </row>
    <row r="1555" spans="1:20" x14ac:dyDescent="0.2">
      <c r="A1555" s="1">
        <v>20130325</v>
      </c>
      <c r="B1555" s="1" t="s">
        <v>5</v>
      </c>
      <c r="C1555" s="2">
        <v>94.15</v>
      </c>
      <c r="D1555" s="2">
        <v>94.51</v>
      </c>
      <c r="E1555" s="2">
        <v>94.93</v>
      </c>
      <c r="F1555" s="2">
        <v>93.53</v>
      </c>
      <c r="G1555" s="1" t="s">
        <v>6</v>
      </c>
      <c r="H1555" s="2">
        <f t="shared" si="264"/>
        <v>-0.35999999999999943</v>
      </c>
      <c r="I1555" s="3">
        <f t="shared" si="265"/>
        <v>-3.8091207279652884E-3</v>
      </c>
      <c r="K1555" s="4" t="str">
        <f t="shared" si="266"/>
        <v>'20130325',</v>
      </c>
      <c r="L1555" s="4" t="str">
        <f t="shared" si="267"/>
        <v>'USDJPY',</v>
      </c>
      <c r="M1555" s="4" t="str">
        <f t="shared" si="268"/>
        <v>94.15,</v>
      </c>
      <c r="N1555" s="4" t="str">
        <f t="shared" si="269"/>
        <v>94.51,</v>
      </c>
      <c r="O1555" s="4" t="str">
        <f t="shared" si="270"/>
        <v>94.93,</v>
      </c>
      <c r="P1555" s="4" t="str">
        <f t="shared" si="271"/>
        <v>93.53,</v>
      </c>
      <c r="Q1555" s="5" t="s">
        <v>10</v>
      </c>
      <c r="R1555" s="4" t="str">
        <f t="shared" si="272"/>
        <v>-0.36,</v>
      </c>
      <c r="S1555" s="4" t="str">
        <f t="shared" si="273"/>
        <v>-0.00381</v>
      </c>
      <c r="T1555" s="4" t="str">
        <f t="shared" si="274"/>
        <v>insert into FXRATE values ('20130325','USDJPY',94.15,94.51,94.93,93.53,null, -0.36,-0.00381);</v>
      </c>
    </row>
    <row r="1556" spans="1:20" x14ac:dyDescent="0.2">
      <c r="A1556" s="1">
        <v>20130326</v>
      </c>
      <c r="B1556" s="1" t="s">
        <v>5</v>
      </c>
      <c r="C1556" s="2">
        <v>94.44</v>
      </c>
      <c r="D1556" s="2">
        <v>94.13</v>
      </c>
      <c r="E1556" s="2">
        <v>94.58</v>
      </c>
      <c r="F1556" s="2">
        <v>93.86</v>
      </c>
      <c r="G1556" s="1" t="s">
        <v>6</v>
      </c>
      <c r="H1556" s="2">
        <f t="shared" si="264"/>
        <v>0.28999999999999204</v>
      </c>
      <c r="I1556" s="3">
        <f t="shared" si="265"/>
        <v>3.0801911842803188E-3</v>
      </c>
      <c r="K1556" s="4" t="str">
        <f t="shared" si="266"/>
        <v>'20130326',</v>
      </c>
      <c r="L1556" s="4" t="str">
        <f t="shared" si="267"/>
        <v>'USDJPY',</v>
      </c>
      <c r="M1556" s="4" t="str">
        <f t="shared" si="268"/>
        <v>94.44,</v>
      </c>
      <c r="N1556" s="4" t="str">
        <f t="shared" si="269"/>
        <v>94.13,</v>
      </c>
      <c r="O1556" s="4" t="str">
        <f t="shared" si="270"/>
        <v>94.58,</v>
      </c>
      <c r="P1556" s="4" t="str">
        <f t="shared" si="271"/>
        <v>93.86,</v>
      </c>
      <c r="Q1556" s="5" t="s">
        <v>10</v>
      </c>
      <c r="R1556" s="4" t="str">
        <f t="shared" si="272"/>
        <v>0.29,</v>
      </c>
      <c r="S1556" s="4" t="str">
        <f t="shared" si="273"/>
        <v>0.00308</v>
      </c>
      <c r="T1556" s="4" t="str">
        <f t="shared" si="274"/>
        <v>insert into FXRATE values ('20130326','USDJPY',94.44,94.13,94.58,93.86,null, 0.29,0.00308);</v>
      </c>
    </row>
    <row r="1557" spans="1:20" x14ac:dyDescent="0.2">
      <c r="A1557" s="1">
        <v>20130327</v>
      </c>
      <c r="B1557" s="1" t="s">
        <v>5</v>
      </c>
      <c r="C1557" s="2">
        <v>94.43</v>
      </c>
      <c r="D1557" s="2">
        <v>94.44</v>
      </c>
      <c r="E1557" s="2">
        <v>94.87</v>
      </c>
      <c r="F1557" s="2">
        <v>94.02</v>
      </c>
      <c r="G1557" s="1" t="s">
        <v>6</v>
      </c>
      <c r="H1557" s="2">
        <f t="shared" si="264"/>
        <v>-9.9999999999909051E-3</v>
      </c>
      <c r="I1557" s="3">
        <f t="shared" si="265"/>
        <v>-1.058873358745331E-4</v>
      </c>
      <c r="K1557" s="4" t="str">
        <f t="shared" si="266"/>
        <v>'20130327',</v>
      </c>
      <c r="L1557" s="4" t="str">
        <f t="shared" si="267"/>
        <v>'USDJPY',</v>
      </c>
      <c r="M1557" s="4" t="str">
        <f t="shared" si="268"/>
        <v>94.43,</v>
      </c>
      <c r="N1557" s="4" t="str">
        <f t="shared" si="269"/>
        <v>94.44,</v>
      </c>
      <c r="O1557" s="4" t="str">
        <f t="shared" si="270"/>
        <v>94.87,</v>
      </c>
      <c r="P1557" s="4" t="str">
        <f t="shared" si="271"/>
        <v>94.02,</v>
      </c>
      <c r="Q1557" s="5" t="s">
        <v>10</v>
      </c>
      <c r="R1557" s="4" t="str">
        <f t="shared" si="272"/>
        <v>-0.01,</v>
      </c>
      <c r="S1557" s="4" t="str">
        <f t="shared" si="273"/>
        <v>-0.00011</v>
      </c>
      <c r="T1557" s="4" t="str">
        <f t="shared" si="274"/>
        <v>insert into FXRATE values ('20130327','USDJPY',94.43,94.44,94.87,94.02,null, -0.01,-0.00011);</v>
      </c>
    </row>
    <row r="1558" spans="1:20" x14ac:dyDescent="0.2">
      <c r="A1558" s="1">
        <v>20130328</v>
      </c>
      <c r="B1558" s="1" t="s">
        <v>5</v>
      </c>
      <c r="C1558" s="2">
        <v>94.14</v>
      </c>
      <c r="D1558" s="2">
        <v>94.41</v>
      </c>
      <c r="E1558" s="2">
        <v>94.42</v>
      </c>
      <c r="F1558" s="2">
        <v>93.87</v>
      </c>
      <c r="G1558" s="1" t="s">
        <v>6</v>
      </c>
      <c r="H1558" s="2">
        <f t="shared" si="264"/>
        <v>-0.29000000000000625</v>
      </c>
      <c r="I1558" s="3">
        <f t="shared" si="265"/>
        <v>-3.071057926506473E-3</v>
      </c>
      <c r="K1558" s="4" t="str">
        <f t="shared" si="266"/>
        <v>'20130328',</v>
      </c>
      <c r="L1558" s="4" t="str">
        <f t="shared" si="267"/>
        <v>'USDJPY',</v>
      </c>
      <c r="M1558" s="4" t="str">
        <f t="shared" si="268"/>
        <v>94.14,</v>
      </c>
      <c r="N1558" s="4" t="str">
        <f t="shared" si="269"/>
        <v>94.41,</v>
      </c>
      <c r="O1558" s="4" t="str">
        <f t="shared" si="270"/>
        <v>94.42,</v>
      </c>
      <c r="P1558" s="4" t="str">
        <f t="shared" si="271"/>
        <v>93.87,</v>
      </c>
      <c r="Q1558" s="5" t="s">
        <v>10</v>
      </c>
      <c r="R1558" s="4" t="str">
        <f t="shared" si="272"/>
        <v>-0.29,</v>
      </c>
      <c r="S1558" s="4" t="str">
        <f t="shared" si="273"/>
        <v>-0.00307</v>
      </c>
      <c r="T1558" s="4" t="str">
        <f t="shared" si="274"/>
        <v>insert into FXRATE values ('20130328','USDJPY',94.14,94.41,94.42,93.87,null, -0.29,-0.00307);</v>
      </c>
    </row>
    <row r="1559" spans="1:20" x14ac:dyDescent="0.2">
      <c r="A1559" s="1">
        <v>20130329</v>
      </c>
      <c r="B1559" s="1" t="s">
        <v>5</v>
      </c>
      <c r="C1559" s="2">
        <v>94.18</v>
      </c>
      <c r="D1559" s="2">
        <v>94.14</v>
      </c>
      <c r="E1559" s="2">
        <v>94.26</v>
      </c>
      <c r="F1559" s="2">
        <v>93.94</v>
      </c>
      <c r="G1559" s="1" t="s">
        <v>6</v>
      </c>
      <c r="H1559" s="2">
        <f t="shared" si="264"/>
        <v>4.0000000000006253E-2</v>
      </c>
      <c r="I1559" s="3">
        <f t="shared" si="265"/>
        <v>4.2489908646703049E-4</v>
      </c>
      <c r="K1559" s="4" t="str">
        <f t="shared" si="266"/>
        <v>'20130329',</v>
      </c>
      <c r="L1559" s="4" t="str">
        <f t="shared" si="267"/>
        <v>'USDJPY',</v>
      </c>
      <c r="M1559" s="4" t="str">
        <f t="shared" si="268"/>
        <v>94.18,</v>
      </c>
      <c r="N1559" s="4" t="str">
        <f t="shared" si="269"/>
        <v>94.14,</v>
      </c>
      <c r="O1559" s="4" t="str">
        <f t="shared" si="270"/>
        <v>94.26,</v>
      </c>
      <c r="P1559" s="4" t="str">
        <f t="shared" si="271"/>
        <v>93.94,</v>
      </c>
      <c r="Q1559" s="5" t="s">
        <v>10</v>
      </c>
      <c r="R1559" s="4" t="str">
        <f t="shared" si="272"/>
        <v>0.04,</v>
      </c>
      <c r="S1559" s="4" t="str">
        <f t="shared" si="273"/>
        <v>0.00042</v>
      </c>
      <c r="T1559" s="4" t="str">
        <f t="shared" si="274"/>
        <v>insert into FXRATE values ('20130329','USDJPY',94.18,94.14,94.26,93.94,null, 0.04,0.00042);</v>
      </c>
    </row>
    <row r="1560" spans="1:20" x14ac:dyDescent="0.2">
      <c r="A1560" s="1">
        <v>20130401</v>
      </c>
      <c r="B1560" s="1" t="s">
        <v>5</v>
      </c>
      <c r="C1560" s="2">
        <v>93.23</v>
      </c>
      <c r="D1560" s="2">
        <v>94.17</v>
      </c>
      <c r="E1560" s="2">
        <v>94.34</v>
      </c>
      <c r="F1560" s="2">
        <v>93.16</v>
      </c>
      <c r="G1560" s="1" t="s">
        <v>6</v>
      </c>
      <c r="H1560" s="2">
        <f t="shared" si="264"/>
        <v>-0.95000000000000284</v>
      </c>
      <c r="I1560" s="3">
        <f t="shared" si="265"/>
        <v>-1.008706731790192E-2</v>
      </c>
      <c r="K1560" s="4" t="str">
        <f t="shared" si="266"/>
        <v>'20130401',</v>
      </c>
      <c r="L1560" s="4" t="str">
        <f t="shared" si="267"/>
        <v>'USDJPY',</v>
      </c>
      <c r="M1560" s="4" t="str">
        <f t="shared" si="268"/>
        <v>93.23,</v>
      </c>
      <c r="N1560" s="4" t="str">
        <f t="shared" si="269"/>
        <v>94.17,</v>
      </c>
      <c r="O1560" s="4" t="str">
        <f t="shared" si="270"/>
        <v>94.34,</v>
      </c>
      <c r="P1560" s="4" t="str">
        <f t="shared" si="271"/>
        <v>93.16,</v>
      </c>
      <c r="Q1560" s="5" t="s">
        <v>10</v>
      </c>
      <c r="R1560" s="4" t="str">
        <f t="shared" si="272"/>
        <v>-0.95,</v>
      </c>
      <c r="S1560" s="4" t="str">
        <f t="shared" si="273"/>
        <v>-0.01009</v>
      </c>
      <c r="T1560" s="4" t="str">
        <f t="shared" si="274"/>
        <v>insert into FXRATE values ('20130401','USDJPY',93.23,94.17,94.34,93.16,null, -0.95,-0.01009);</v>
      </c>
    </row>
    <row r="1561" spans="1:20" x14ac:dyDescent="0.2">
      <c r="A1561" s="1">
        <v>20130402</v>
      </c>
      <c r="B1561" s="1" t="s">
        <v>5</v>
      </c>
      <c r="C1561" s="2">
        <v>93.4</v>
      </c>
      <c r="D1561" s="2">
        <v>93.24</v>
      </c>
      <c r="E1561" s="2">
        <v>93.53</v>
      </c>
      <c r="F1561" s="2">
        <v>92.56</v>
      </c>
      <c r="G1561" s="1" t="s">
        <v>6</v>
      </c>
      <c r="H1561" s="2">
        <f t="shared" si="264"/>
        <v>0.17000000000000171</v>
      </c>
      <c r="I1561" s="3">
        <f t="shared" si="265"/>
        <v>1.8234473881797886E-3</v>
      </c>
      <c r="K1561" s="4" t="str">
        <f t="shared" si="266"/>
        <v>'20130402',</v>
      </c>
      <c r="L1561" s="4" t="str">
        <f t="shared" si="267"/>
        <v>'USDJPY',</v>
      </c>
      <c r="M1561" s="4" t="str">
        <f t="shared" si="268"/>
        <v>93.4,</v>
      </c>
      <c r="N1561" s="4" t="str">
        <f t="shared" si="269"/>
        <v>93.24,</v>
      </c>
      <c r="O1561" s="4" t="str">
        <f t="shared" si="270"/>
        <v>93.53,</v>
      </c>
      <c r="P1561" s="4" t="str">
        <f t="shared" si="271"/>
        <v>92.56,</v>
      </c>
      <c r="Q1561" s="5" t="s">
        <v>10</v>
      </c>
      <c r="R1561" s="4" t="str">
        <f t="shared" si="272"/>
        <v>0.17,</v>
      </c>
      <c r="S1561" s="4" t="str">
        <f t="shared" si="273"/>
        <v>0.00182</v>
      </c>
      <c r="T1561" s="4" t="str">
        <f t="shared" si="274"/>
        <v>insert into FXRATE values ('20130402','USDJPY',93.4,93.24,93.53,92.56,null, 0.17,0.00182);</v>
      </c>
    </row>
    <row r="1562" spans="1:20" x14ac:dyDescent="0.2">
      <c r="A1562" s="1">
        <v>20130403</v>
      </c>
      <c r="B1562" s="1" t="s">
        <v>5</v>
      </c>
      <c r="C1562" s="2">
        <v>93.02</v>
      </c>
      <c r="D1562" s="2">
        <v>93.38</v>
      </c>
      <c r="E1562" s="2">
        <v>93.65</v>
      </c>
      <c r="F1562" s="2">
        <v>92.7</v>
      </c>
      <c r="G1562" s="1" t="s">
        <v>6</v>
      </c>
      <c r="H1562" s="2">
        <f t="shared" si="264"/>
        <v>-0.38000000000000966</v>
      </c>
      <c r="I1562" s="3">
        <f t="shared" si="265"/>
        <v>-4.0685224839401464E-3</v>
      </c>
      <c r="K1562" s="4" t="str">
        <f t="shared" si="266"/>
        <v>'20130403',</v>
      </c>
      <c r="L1562" s="4" t="str">
        <f t="shared" si="267"/>
        <v>'USDJPY',</v>
      </c>
      <c r="M1562" s="4" t="str">
        <f t="shared" si="268"/>
        <v>93.02,</v>
      </c>
      <c r="N1562" s="4" t="str">
        <f t="shared" si="269"/>
        <v>93.38,</v>
      </c>
      <c r="O1562" s="4" t="str">
        <f t="shared" si="270"/>
        <v>93.65,</v>
      </c>
      <c r="P1562" s="4" t="str">
        <f t="shared" si="271"/>
        <v>92.7,</v>
      </c>
      <c r="Q1562" s="5" t="s">
        <v>10</v>
      </c>
      <c r="R1562" s="4" t="str">
        <f t="shared" si="272"/>
        <v>-0.38,</v>
      </c>
      <c r="S1562" s="4" t="str">
        <f t="shared" si="273"/>
        <v>-0.00407</v>
      </c>
      <c r="T1562" s="4" t="str">
        <f t="shared" si="274"/>
        <v>insert into FXRATE values ('20130403','USDJPY',93.02,93.38,93.65,92.7,null, -0.38,-0.00407);</v>
      </c>
    </row>
    <row r="1563" spans="1:20" x14ac:dyDescent="0.2">
      <c r="A1563" s="1">
        <v>20130404</v>
      </c>
      <c r="B1563" s="1" t="s">
        <v>5</v>
      </c>
      <c r="C1563" s="2">
        <v>96.31</v>
      </c>
      <c r="D1563" s="2">
        <v>93.02</v>
      </c>
      <c r="E1563" s="2">
        <v>96.38</v>
      </c>
      <c r="F1563" s="2">
        <v>92.73</v>
      </c>
      <c r="G1563" s="1" t="s">
        <v>6</v>
      </c>
      <c r="H1563" s="2">
        <f t="shared" si="264"/>
        <v>3.2900000000000063</v>
      </c>
      <c r="I1563" s="3">
        <f t="shared" si="265"/>
        <v>3.5368737905826772E-2</v>
      </c>
      <c r="K1563" s="4" t="str">
        <f t="shared" si="266"/>
        <v>'20130404',</v>
      </c>
      <c r="L1563" s="4" t="str">
        <f t="shared" si="267"/>
        <v>'USDJPY',</v>
      </c>
      <c r="M1563" s="4" t="str">
        <f t="shared" si="268"/>
        <v>96.31,</v>
      </c>
      <c r="N1563" s="4" t="str">
        <f t="shared" si="269"/>
        <v>93.02,</v>
      </c>
      <c r="O1563" s="4" t="str">
        <f t="shared" si="270"/>
        <v>96.38,</v>
      </c>
      <c r="P1563" s="4" t="str">
        <f t="shared" si="271"/>
        <v>92.73,</v>
      </c>
      <c r="Q1563" s="5" t="s">
        <v>10</v>
      </c>
      <c r="R1563" s="4" t="str">
        <f t="shared" si="272"/>
        <v>3.29,</v>
      </c>
      <c r="S1563" s="4" t="str">
        <f t="shared" si="273"/>
        <v>0.03537</v>
      </c>
      <c r="T1563" s="4" t="str">
        <f t="shared" si="274"/>
        <v>insert into FXRATE values ('20130404','USDJPY',96.31,93.02,96.38,92.73,null, 3.29,0.03537);</v>
      </c>
    </row>
    <row r="1564" spans="1:20" x14ac:dyDescent="0.2">
      <c r="A1564" s="1">
        <v>20130405</v>
      </c>
      <c r="B1564" s="1" t="s">
        <v>5</v>
      </c>
      <c r="C1564" s="2">
        <v>97.59</v>
      </c>
      <c r="D1564" s="2">
        <v>96.31</v>
      </c>
      <c r="E1564" s="2">
        <v>97.81</v>
      </c>
      <c r="F1564" s="2">
        <v>95.61</v>
      </c>
      <c r="G1564" s="1" t="s">
        <v>6</v>
      </c>
      <c r="H1564" s="2">
        <f t="shared" si="264"/>
        <v>1.2800000000000011</v>
      </c>
      <c r="I1564" s="3">
        <f t="shared" si="265"/>
        <v>1.329041636382516E-2</v>
      </c>
      <c r="K1564" s="4" t="str">
        <f t="shared" si="266"/>
        <v>'20130405',</v>
      </c>
      <c r="L1564" s="4" t="str">
        <f t="shared" si="267"/>
        <v>'USDJPY',</v>
      </c>
      <c r="M1564" s="4" t="str">
        <f t="shared" si="268"/>
        <v>97.59,</v>
      </c>
      <c r="N1564" s="4" t="str">
        <f t="shared" si="269"/>
        <v>96.31,</v>
      </c>
      <c r="O1564" s="4" t="str">
        <f t="shared" si="270"/>
        <v>97.81,</v>
      </c>
      <c r="P1564" s="4" t="str">
        <f t="shared" si="271"/>
        <v>95.61,</v>
      </c>
      <c r="Q1564" s="5" t="s">
        <v>10</v>
      </c>
      <c r="R1564" s="4" t="str">
        <f t="shared" si="272"/>
        <v>1.28,</v>
      </c>
      <c r="S1564" s="4" t="str">
        <f t="shared" si="273"/>
        <v>0.01329</v>
      </c>
      <c r="T1564" s="4" t="str">
        <f t="shared" si="274"/>
        <v>insert into FXRATE values ('20130405','USDJPY',97.59,96.31,97.81,95.61,null, 1.28,0.01329);</v>
      </c>
    </row>
    <row r="1565" spans="1:20" x14ac:dyDescent="0.2">
      <c r="A1565" s="1">
        <v>20130408</v>
      </c>
      <c r="B1565" s="1" t="s">
        <v>5</v>
      </c>
      <c r="C1565" s="2">
        <v>99.37</v>
      </c>
      <c r="D1565" s="2">
        <v>98.4</v>
      </c>
      <c r="E1565" s="2">
        <v>99.37</v>
      </c>
      <c r="F1565" s="2">
        <v>98.29</v>
      </c>
      <c r="G1565" s="1" t="s">
        <v>6</v>
      </c>
      <c r="H1565" s="2">
        <f t="shared" si="264"/>
        <v>1.7800000000000011</v>
      </c>
      <c r="I1565" s="3">
        <f t="shared" si="265"/>
        <v>1.8239573726816283E-2</v>
      </c>
      <c r="K1565" s="4" t="str">
        <f t="shared" si="266"/>
        <v>'20130408',</v>
      </c>
      <c r="L1565" s="4" t="str">
        <f t="shared" si="267"/>
        <v>'USDJPY',</v>
      </c>
      <c r="M1565" s="4" t="str">
        <f t="shared" si="268"/>
        <v>99.37,</v>
      </c>
      <c r="N1565" s="4" t="str">
        <f t="shared" si="269"/>
        <v>98.4,</v>
      </c>
      <c r="O1565" s="4" t="str">
        <f t="shared" si="270"/>
        <v>99.37,</v>
      </c>
      <c r="P1565" s="4" t="str">
        <f t="shared" si="271"/>
        <v>98.29,</v>
      </c>
      <c r="Q1565" s="5" t="s">
        <v>10</v>
      </c>
      <c r="R1565" s="4" t="str">
        <f t="shared" si="272"/>
        <v>1.78,</v>
      </c>
      <c r="S1565" s="4" t="str">
        <f t="shared" si="273"/>
        <v>0.01824</v>
      </c>
      <c r="T1565" s="4" t="str">
        <f t="shared" si="274"/>
        <v>insert into FXRATE values ('20130408','USDJPY',99.37,98.4,99.37,98.29,null, 1.78,0.01824);</v>
      </c>
    </row>
    <row r="1566" spans="1:20" x14ac:dyDescent="0.2">
      <c r="A1566" s="1">
        <v>20130409</v>
      </c>
      <c r="B1566" s="1" t="s">
        <v>5</v>
      </c>
      <c r="C1566" s="2">
        <v>99</v>
      </c>
      <c r="D1566" s="2">
        <v>99.37</v>
      </c>
      <c r="E1566" s="2">
        <v>99.66</v>
      </c>
      <c r="F1566" s="2">
        <v>98.59</v>
      </c>
      <c r="G1566" s="1" t="s">
        <v>6</v>
      </c>
      <c r="H1566" s="2">
        <f t="shared" si="264"/>
        <v>-0.37000000000000455</v>
      </c>
      <c r="I1566" s="3">
        <f t="shared" si="265"/>
        <v>-3.7234577840394942E-3</v>
      </c>
      <c r="K1566" s="4" t="str">
        <f t="shared" si="266"/>
        <v>'20130409',</v>
      </c>
      <c r="L1566" s="4" t="str">
        <f t="shared" si="267"/>
        <v>'USDJPY',</v>
      </c>
      <c r="M1566" s="4" t="str">
        <f t="shared" si="268"/>
        <v>99,</v>
      </c>
      <c r="N1566" s="4" t="str">
        <f t="shared" si="269"/>
        <v>99.37,</v>
      </c>
      <c r="O1566" s="4" t="str">
        <f t="shared" si="270"/>
        <v>99.66,</v>
      </c>
      <c r="P1566" s="4" t="str">
        <f t="shared" si="271"/>
        <v>98.59,</v>
      </c>
      <c r="Q1566" s="5" t="s">
        <v>10</v>
      </c>
      <c r="R1566" s="4" t="str">
        <f t="shared" si="272"/>
        <v>-0.37,</v>
      </c>
      <c r="S1566" s="4" t="str">
        <f t="shared" si="273"/>
        <v>-0.00372</v>
      </c>
      <c r="T1566" s="4" t="str">
        <f t="shared" si="274"/>
        <v>insert into FXRATE values ('20130409','USDJPY',99,99.37,99.66,98.59,null, -0.37,-0.00372);</v>
      </c>
    </row>
    <row r="1567" spans="1:20" x14ac:dyDescent="0.2">
      <c r="A1567" s="1">
        <v>20130410</v>
      </c>
      <c r="B1567" s="1" t="s">
        <v>5</v>
      </c>
      <c r="C1567" s="2">
        <v>99.77</v>
      </c>
      <c r="D1567" s="2">
        <v>99.01</v>
      </c>
      <c r="E1567" s="2">
        <v>99.86</v>
      </c>
      <c r="F1567" s="2">
        <v>98.91</v>
      </c>
      <c r="G1567" s="1" t="s">
        <v>6</v>
      </c>
      <c r="H1567" s="2">
        <f t="shared" si="264"/>
        <v>0.76999999999999602</v>
      </c>
      <c r="I1567" s="3">
        <f t="shared" si="265"/>
        <v>7.7777777777777377E-3</v>
      </c>
      <c r="K1567" s="4" t="str">
        <f t="shared" si="266"/>
        <v>'20130410',</v>
      </c>
      <c r="L1567" s="4" t="str">
        <f t="shared" si="267"/>
        <v>'USDJPY',</v>
      </c>
      <c r="M1567" s="4" t="str">
        <f t="shared" si="268"/>
        <v>99.77,</v>
      </c>
      <c r="N1567" s="4" t="str">
        <f t="shared" si="269"/>
        <v>99.01,</v>
      </c>
      <c r="O1567" s="4" t="str">
        <f t="shared" si="270"/>
        <v>99.86,</v>
      </c>
      <c r="P1567" s="4" t="str">
        <f t="shared" si="271"/>
        <v>98.91,</v>
      </c>
      <c r="Q1567" s="5" t="s">
        <v>10</v>
      </c>
      <c r="R1567" s="4" t="str">
        <f t="shared" si="272"/>
        <v>0.77,</v>
      </c>
      <c r="S1567" s="4" t="str">
        <f t="shared" si="273"/>
        <v>0.00778</v>
      </c>
      <c r="T1567" s="4" t="str">
        <f t="shared" si="274"/>
        <v>insert into FXRATE values ('20130410','USDJPY',99.77,99.01,99.86,98.91,null, 0.77,0.00778);</v>
      </c>
    </row>
    <row r="1568" spans="1:20" x14ac:dyDescent="0.2">
      <c r="A1568" s="1">
        <v>20130411</v>
      </c>
      <c r="B1568" s="1" t="s">
        <v>5</v>
      </c>
      <c r="C1568" s="2">
        <v>99.64</v>
      </c>
      <c r="D1568" s="2">
        <v>99.77</v>
      </c>
      <c r="E1568" s="2">
        <v>99.91</v>
      </c>
      <c r="F1568" s="2">
        <v>99.11</v>
      </c>
      <c r="G1568" s="1" t="s">
        <v>6</v>
      </c>
      <c r="H1568" s="2">
        <f t="shared" si="264"/>
        <v>-0.12999999999999545</v>
      </c>
      <c r="I1568" s="3">
        <f t="shared" si="265"/>
        <v>-1.3029968928535177E-3</v>
      </c>
      <c r="K1568" s="4" t="str">
        <f t="shared" si="266"/>
        <v>'20130411',</v>
      </c>
      <c r="L1568" s="4" t="str">
        <f t="shared" si="267"/>
        <v>'USDJPY',</v>
      </c>
      <c r="M1568" s="4" t="str">
        <f t="shared" si="268"/>
        <v>99.64,</v>
      </c>
      <c r="N1568" s="4" t="str">
        <f t="shared" si="269"/>
        <v>99.77,</v>
      </c>
      <c r="O1568" s="4" t="str">
        <f t="shared" si="270"/>
        <v>99.91,</v>
      </c>
      <c r="P1568" s="4" t="str">
        <f t="shared" si="271"/>
        <v>99.11,</v>
      </c>
      <c r="Q1568" s="5" t="s">
        <v>10</v>
      </c>
      <c r="R1568" s="4" t="str">
        <f t="shared" si="272"/>
        <v>-0.13,</v>
      </c>
      <c r="S1568" s="4" t="str">
        <f t="shared" si="273"/>
        <v>-0.0013</v>
      </c>
      <c r="T1568" s="4" t="str">
        <f t="shared" si="274"/>
        <v>insert into FXRATE values ('20130411','USDJPY',99.64,99.77,99.91,99.11,null, -0.13,-0.0013);</v>
      </c>
    </row>
    <row r="1569" spans="1:20" x14ac:dyDescent="0.2">
      <c r="A1569" s="1">
        <v>20130412</v>
      </c>
      <c r="B1569" s="1" t="s">
        <v>5</v>
      </c>
      <c r="C1569" s="2">
        <v>98.32</v>
      </c>
      <c r="D1569" s="2">
        <v>99.65</v>
      </c>
      <c r="E1569" s="2">
        <v>99.76</v>
      </c>
      <c r="F1569" s="2">
        <v>98.1</v>
      </c>
      <c r="G1569" s="1" t="s">
        <v>6</v>
      </c>
      <c r="H1569" s="2">
        <f t="shared" si="264"/>
        <v>-1.3200000000000074</v>
      </c>
      <c r="I1569" s="3">
        <f t="shared" si="265"/>
        <v>-1.3247691690084377E-2</v>
      </c>
      <c r="K1569" s="4" t="str">
        <f t="shared" si="266"/>
        <v>'20130412',</v>
      </c>
      <c r="L1569" s="4" t="str">
        <f t="shared" si="267"/>
        <v>'USDJPY',</v>
      </c>
      <c r="M1569" s="4" t="str">
        <f t="shared" si="268"/>
        <v>98.32,</v>
      </c>
      <c r="N1569" s="4" t="str">
        <f t="shared" si="269"/>
        <v>99.65,</v>
      </c>
      <c r="O1569" s="4" t="str">
        <f t="shared" si="270"/>
        <v>99.76,</v>
      </c>
      <c r="P1569" s="4" t="str">
        <f t="shared" si="271"/>
        <v>98.1,</v>
      </c>
      <c r="Q1569" s="5" t="s">
        <v>10</v>
      </c>
      <c r="R1569" s="4" t="str">
        <f t="shared" si="272"/>
        <v>-1.32,</v>
      </c>
      <c r="S1569" s="4" t="str">
        <f t="shared" si="273"/>
        <v>-0.01325</v>
      </c>
      <c r="T1569" s="4" t="str">
        <f t="shared" si="274"/>
        <v>insert into FXRATE values ('20130412','USDJPY',98.32,99.65,99.76,98.1,null, -1.32,-0.01325);</v>
      </c>
    </row>
    <row r="1570" spans="1:20" x14ac:dyDescent="0.2">
      <c r="A1570" s="1">
        <v>20130415</v>
      </c>
      <c r="B1570" s="1" t="s">
        <v>5</v>
      </c>
      <c r="C1570" s="2">
        <v>96.71</v>
      </c>
      <c r="D1570" s="2">
        <v>98.51</v>
      </c>
      <c r="E1570" s="2">
        <v>98.68</v>
      </c>
      <c r="F1570" s="2">
        <v>96.32</v>
      </c>
      <c r="G1570" s="1" t="s">
        <v>6</v>
      </c>
      <c r="H1570" s="2">
        <f t="shared" si="264"/>
        <v>-1.6099999999999994</v>
      </c>
      <c r="I1570" s="3">
        <f t="shared" si="265"/>
        <v>-1.637510170870626E-2</v>
      </c>
      <c r="K1570" s="4" t="str">
        <f t="shared" si="266"/>
        <v>'20130415',</v>
      </c>
      <c r="L1570" s="4" t="str">
        <f t="shared" si="267"/>
        <v>'USDJPY',</v>
      </c>
      <c r="M1570" s="4" t="str">
        <f t="shared" si="268"/>
        <v>96.71,</v>
      </c>
      <c r="N1570" s="4" t="str">
        <f t="shared" si="269"/>
        <v>98.51,</v>
      </c>
      <c r="O1570" s="4" t="str">
        <f t="shared" si="270"/>
        <v>98.68,</v>
      </c>
      <c r="P1570" s="4" t="str">
        <f t="shared" si="271"/>
        <v>96.32,</v>
      </c>
      <c r="Q1570" s="5" t="s">
        <v>10</v>
      </c>
      <c r="R1570" s="4" t="str">
        <f t="shared" si="272"/>
        <v>-1.61,</v>
      </c>
      <c r="S1570" s="4" t="str">
        <f t="shared" si="273"/>
        <v>-0.01638</v>
      </c>
      <c r="T1570" s="4" t="str">
        <f t="shared" si="274"/>
        <v>insert into FXRATE values ('20130415','USDJPY',96.71,98.51,98.68,96.32,null, -1.61,-0.01638);</v>
      </c>
    </row>
    <row r="1571" spans="1:20" x14ac:dyDescent="0.2">
      <c r="A1571" s="1">
        <v>20130416</v>
      </c>
      <c r="B1571" s="1" t="s">
        <v>5</v>
      </c>
      <c r="C1571" s="2">
        <v>97.53</v>
      </c>
      <c r="D1571" s="2">
        <v>96.37</v>
      </c>
      <c r="E1571" s="2">
        <v>98.12</v>
      </c>
      <c r="F1571" s="2">
        <v>96.16</v>
      </c>
      <c r="G1571" s="1" t="s">
        <v>6</v>
      </c>
      <c r="H1571" s="2">
        <f t="shared" si="264"/>
        <v>0.82000000000000739</v>
      </c>
      <c r="I1571" s="3">
        <f t="shared" si="265"/>
        <v>8.4789577086134566E-3</v>
      </c>
      <c r="K1571" s="4" t="str">
        <f t="shared" si="266"/>
        <v>'20130416',</v>
      </c>
      <c r="L1571" s="4" t="str">
        <f t="shared" si="267"/>
        <v>'USDJPY',</v>
      </c>
      <c r="M1571" s="4" t="str">
        <f t="shared" si="268"/>
        <v>97.53,</v>
      </c>
      <c r="N1571" s="4" t="str">
        <f t="shared" si="269"/>
        <v>96.37,</v>
      </c>
      <c r="O1571" s="4" t="str">
        <f t="shared" si="270"/>
        <v>98.12,</v>
      </c>
      <c r="P1571" s="4" t="str">
        <f t="shared" si="271"/>
        <v>96.16,</v>
      </c>
      <c r="Q1571" s="5" t="s">
        <v>10</v>
      </c>
      <c r="R1571" s="4" t="str">
        <f t="shared" si="272"/>
        <v>0.82,</v>
      </c>
      <c r="S1571" s="4" t="str">
        <f t="shared" si="273"/>
        <v>0.00848</v>
      </c>
      <c r="T1571" s="4" t="str">
        <f t="shared" si="274"/>
        <v>insert into FXRATE values ('20130416','USDJPY',97.53,96.37,98.12,96.16,null, 0.82,0.00848);</v>
      </c>
    </row>
    <row r="1572" spans="1:20" x14ac:dyDescent="0.2">
      <c r="A1572" s="1">
        <v>20130417</v>
      </c>
      <c r="B1572" s="1" t="s">
        <v>5</v>
      </c>
      <c r="C1572" s="2">
        <v>98.1</v>
      </c>
      <c r="D1572" s="2">
        <v>97.59</v>
      </c>
      <c r="E1572" s="2">
        <v>98.4</v>
      </c>
      <c r="F1572" s="2">
        <v>97.2</v>
      </c>
      <c r="G1572" s="1" t="s">
        <v>6</v>
      </c>
      <c r="H1572" s="2">
        <f t="shared" si="264"/>
        <v>0.56999999999999318</v>
      </c>
      <c r="I1572" s="3">
        <f t="shared" si="265"/>
        <v>5.8443555828975001E-3</v>
      </c>
      <c r="K1572" s="4" t="str">
        <f t="shared" si="266"/>
        <v>'20130417',</v>
      </c>
      <c r="L1572" s="4" t="str">
        <f t="shared" si="267"/>
        <v>'USDJPY',</v>
      </c>
      <c r="M1572" s="4" t="str">
        <f t="shared" si="268"/>
        <v>98.1,</v>
      </c>
      <c r="N1572" s="4" t="str">
        <f t="shared" si="269"/>
        <v>97.59,</v>
      </c>
      <c r="O1572" s="4" t="str">
        <f t="shared" si="270"/>
        <v>98.4,</v>
      </c>
      <c r="P1572" s="4" t="str">
        <f t="shared" si="271"/>
        <v>97.2,</v>
      </c>
      <c r="Q1572" s="5" t="s">
        <v>10</v>
      </c>
      <c r="R1572" s="4" t="str">
        <f t="shared" si="272"/>
        <v>0.57,</v>
      </c>
      <c r="S1572" s="4" t="str">
        <f t="shared" si="273"/>
        <v>0.00584</v>
      </c>
      <c r="T1572" s="4" t="str">
        <f t="shared" si="274"/>
        <v>insert into FXRATE values ('20130417','USDJPY',98.1,97.59,98.4,97.2,null, 0.57,0.00584);</v>
      </c>
    </row>
    <row r="1573" spans="1:20" x14ac:dyDescent="0.2">
      <c r="A1573" s="1">
        <v>20130418</v>
      </c>
      <c r="B1573" s="1" t="s">
        <v>5</v>
      </c>
      <c r="C1573" s="2">
        <v>98.14</v>
      </c>
      <c r="D1573" s="2">
        <v>98.12</v>
      </c>
      <c r="E1573" s="2">
        <v>98.5</v>
      </c>
      <c r="F1573" s="2">
        <v>97.63</v>
      </c>
      <c r="G1573" s="1" t="s">
        <v>6</v>
      </c>
      <c r="H1573" s="2">
        <f t="shared" si="264"/>
        <v>4.0000000000006253E-2</v>
      </c>
      <c r="I1573" s="3">
        <f t="shared" si="265"/>
        <v>4.0774719673808619E-4</v>
      </c>
      <c r="K1573" s="4" t="str">
        <f t="shared" si="266"/>
        <v>'20130418',</v>
      </c>
      <c r="L1573" s="4" t="str">
        <f t="shared" si="267"/>
        <v>'USDJPY',</v>
      </c>
      <c r="M1573" s="4" t="str">
        <f t="shared" si="268"/>
        <v>98.14,</v>
      </c>
      <c r="N1573" s="4" t="str">
        <f t="shared" si="269"/>
        <v>98.12,</v>
      </c>
      <c r="O1573" s="4" t="str">
        <f t="shared" si="270"/>
        <v>98.5,</v>
      </c>
      <c r="P1573" s="4" t="str">
        <f t="shared" si="271"/>
        <v>97.63,</v>
      </c>
      <c r="Q1573" s="5" t="s">
        <v>10</v>
      </c>
      <c r="R1573" s="4" t="str">
        <f t="shared" si="272"/>
        <v>0.04,</v>
      </c>
      <c r="S1573" s="4" t="str">
        <f t="shared" si="273"/>
        <v>0.00041</v>
      </c>
      <c r="T1573" s="4" t="str">
        <f t="shared" si="274"/>
        <v>insert into FXRATE values ('20130418','USDJPY',98.14,98.12,98.5,97.63,null, 0.04,0.00041);</v>
      </c>
    </row>
    <row r="1574" spans="1:20" x14ac:dyDescent="0.2">
      <c r="A1574" s="1">
        <v>20130419</v>
      </c>
      <c r="B1574" s="1" t="s">
        <v>5</v>
      </c>
      <c r="C1574" s="2">
        <v>99.56</v>
      </c>
      <c r="D1574" s="2">
        <v>98.21</v>
      </c>
      <c r="E1574" s="2">
        <v>99.66</v>
      </c>
      <c r="F1574" s="2">
        <v>98.1</v>
      </c>
      <c r="G1574" s="1" t="s">
        <v>6</v>
      </c>
      <c r="H1574" s="2">
        <f t="shared" si="264"/>
        <v>1.4200000000000017</v>
      </c>
      <c r="I1574" s="3">
        <f t="shared" si="265"/>
        <v>1.4469125738740592E-2</v>
      </c>
      <c r="K1574" s="4" t="str">
        <f t="shared" si="266"/>
        <v>'20130419',</v>
      </c>
      <c r="L1574" s="4" t="str">
        <f t="shared" si="267"/>
        <v>'USDJPY',</v>
      </c>
      <c r="M1574" s="4" t="str">
        <f t="shared" si="268"/>
        <v>99.56,</v>
      </c>
      <c r="N1574" s="4" t="str">
        <f t="shared" si="269"/>
        <v>98.21,</v>
      </c>
      <c r="O1574" s="4" t="str">
        <f t="shared" si="270"/>
        <v>99.66,</v>
      </c>
      <c r="P1574" s="4" t="str">
        <f t="shared" si="271"/>
        <v>98.1,</v>
      </c>
      <c r="Q1574" s="5" t="s">
        <v>10</v>
      </c>
      <c r="R1574" s="4" t="str">
        <f t="shared" si="272"/>
        <v>1.42,</v>
      </c>
      <c r="S1574" s="4" t="str">
        <f t="shared" si="273"/>
        <v>0.01447</v>
      </c>
      <c r="T1574" s="4" t="str">
        <f t="shared" si="274"/>
        <v>insert into FXRATE values ('20130419','USDJPY',99.56,98.21,99.66,98.1,null, 1.42,0.01447);</v>
      </c>
    </row>
    <row r="1575" spans="1:20" x14ac:dyDescent="0.2">
      <c r="A1575" s="1">
        <v>20130422</v>
      </c>
      <c r="B1575" s="1" t="s">
        <v>5</v>
      </c>
      <c r="C1575" s="2">
        <v>99.22</v>
      </c>
      <c r="D1575" s="2">
        <v>99.66</v>
      </c>
      <c r="E1575" s="2">
        <v>99.85</v>
      </c>
      <c r="F1575" s="2">
        <v>98.98</v>
      </c>
      <c r="G1575" s="1" t="s">
        <v>6</v>
      </c>
      <c r="H1575" s="2">
        <f t="shared" si="264"/>
        <v>-0.34000000000000341</v>
      </c>
      <c r="I1575" s="3">
        <f t="shared" si="265"/>
        <v>-3.4150261149056187E-3</v>
      </c>
      <c r="K1575" s="4" t="str">
        <f t="shared" si="266"/>
        <v>'20130422',</v>
      </c>
      <c r="L1575" s="4" t="str">
        <f t="shared" si="267"/>
        <v>'USDJPY',</v>
      </c>
      <c r="M1575" s="4" t="str">
        <f t="shared" si="268"/>
        <v>99.22,</v>
      </c>
      <c r="N1575" s="4" t="str">
        <f t="shared" si="269"/>
        <v>99.66,</v>
      </c>
      <c r="O1575" s="4" t="str">
        <f t="shared" si="270"/>
        <v>99.85,</v>
      </c>
      <c r="P1575" s="4" t="str">
        <f t="shared" si="271"/>
        <v>98.98,</v>
      </c>
      <c r="Q1575" s="5" t="s">
        <v>10</v>
      </c>
      <c r="R1575" s="4" t="str">
        <f t="shared" si="272"/>
        <v>-0.34,</v>
      </c>
      <c r="S1575" s="4" t="str">
        <f t="shared" si="273"/>
        <v>-0.00342</v>
      </c>
      <c r="T1575" s="4" t="str">
        <f t="shared" si="274"/>
        <v>insert into FXRATE values ('20130422','USDJPY',99.22,99.66,99.85,98.98,null, -0.34,-0.00342);</v>
      </c>
    </row>
    <row r="1576" spans="1:20" x14ac:dyDescent="0.2">
      <c r="A1576" s="1">
        <v>20130423</v>
      </c>
      <c r="B1576" s="1" t="s">
        <v>5</v>
      </c>
      <c r="C1576" s="2">
        <v>99.43</v>
      </c>
      <c r="D1576" s="2">
        <v>99.24</v>
      </c>
      <c r="E1576" s="2">
        <v>99.5</v>
      </c>
      <c r="F1576" s="2">
        <v>98.48</v>
      </c>
      <c r="G1576" s="1" t="s">
        <v>6</v>
      </c>
      <c r="H1576" s="2">
        <f t="shared" si="264"/>
        <v>0.21000000000000796</v>
      </c>
      <c r="I1576" s="3">
        <f t="shared" si="265"/>
        <v>2.1165087683935493E-3</v>
      </c>
      <c r="K1576" s="4" t="str">
        <f t="shared" si="266"/>
        <v>'20130423',</v>
      </c>
      <c r="L1576" s="4" t="str">
        <f t="shared" si="267"/>
        <v>'USDJPY',</v>
      </c>
      <c r="M1576" s="4" t="str">
        <f t="shared" si="268"/>
        <v>99.43,</v>
      </c>
      <c r="N1576" s="4" t="str">
        <f t="shared" si="269"/>
        <v>99.24,</v>
      </c>
      <c r="O1576" s="4" t="str">
        <f t="shared" si="270"/>
        <v>99.5,</v>
      </c>
      <c r="P1576" s="4" t="str">
        <f t="shared" si="271"/>
        <v>98.48,</v>
      </c>
      <c r="Q1576" s="5" t="s">
        <v>10</v>
      </c>
      <c r="R1576" s="4" t="str">
        <f t="shared" si="272"/>
        <v>0.21,</v>
      </c>
      <c r="S1576" s="4" t="str">
        <f t="shared" si="273"/>
        <v>0.00212</v>
      </c>
      <c r="T1576" s="4" t="str">
        <f t="shared" si="274"/>
        <v>insert into FXRATE values ('20130423','USDJPY',99.43,99.24,99.5,98.48,null, 0.21,0.00212);</v>
      </c>
    </row>
    <row r="1577" spans="1:20" x14ac:dyDescent="0.2">
      <c r="A1577" s="1">
        <v>20130424</v>
      </c>
      <c r="B1577" s="1" t="s">
        <v>5</v>
      </c>
      <c r="C1577" s="2">
        <v>99.47</v>
      </c>
      <c r="D1577" s="2">
        <v>99.42</v>
      </c>
      <c r="E1577" s="2">
        <v>99.73</v>
      </c>
      <c r="F1577" s="2">
        <v>99.18</v>
      </c>
      <c r="G1577" s="1" t="s">
        <v>6</v>
      </c>
      <c r="H1577" s="2">
        <f t="shared" si="264"/>
        <v>3.9999999999992042E-2</v>
      </c>
      <c r="I1577" s="3">
        <f t="shared" si="265"/>
        <v>4.0229307050178054E-4</v>
      </c>
      <c r="K1577" s="4" t="str">
        <f t="shared" si="266"/>
        <v>'20130424',</v>
      </c>
      <c r="L1577" s="4" t="str">
        <f t="shared" si="267"/>
        <v>'USDJPY',</v>
      </c>
      <c r="M1577" s="4" t="str">
        <f t="shared" si="268"/>
        <v>99.47,</v>
      </c>
      <c r="N1577" s="4" t="str">
        <f t="shared" si="269"/>
        <v>99.42,</v>
      </c>
      <c r="O1577" s="4" t="str">
        <f t="shared" si="270"/>
        <v>99.73,</v>
      </c>
      <c r="P1577" s="4" t="str">
        <f t="shared" si="271"/>
        <v>99.18,</v>
      </c>
      <c r="Q1577" s="5" t="s">
        <v>10</v>
      </c>
      <c r="R1577" s="4" t="str">
        <f t="shared" si="272"/>
        <v>0.04,</v>
      </c>
      <c r="S1577" s="4" t="str">
        <f t="shared" si="273"/>
        <v>0.0004</v>
      </c>
      <c r="T1577" s="4" t="str">
        <f t="shared" si="274"/>
        <v>insert into FXRATE values ('20130424','USDJPY',99.47,99.42,99.73,99.18,null, 0.04,0.0004);</v>
      </c>
    </row>
    <row r="1578" spans="1:20" x14ac:dyDescent="0.2">
      <c r="A1578" s="1">
        <v>20130425</v>
      </c>
      <c r="B1578" s="1" t="s">
        <v>5</v>
      </c>
      <c r="C1578" s="2">
        <v>99.24</v>
      </c>
      <c r="D1578" s="2">
        <v>99.49</v>
      </c>
      <c r="E1578" s="2">
        <v>99.55</v>
      </c>
      <c r="F1578" s="2">
        <v>98.98</v>
      </c>
      <c r="G1578" s="1" t="s">
        <v>6</v>
      </c>
      <c r="H1578" s="2">
        <f t="shared" si="264"/>
        <v>-0.23000000000000398</v>
      </c>
      <c r="I1578" s="3">
        <f t="shared" si="265"/>
        <v>-2.3122549512416203E-3</v>
      </c>
      <c r="K1578" s="4" t="str">
        <f t="shared" si="266"/>
        <v>'20130425',</v>
      </c>
      <c r="L1578" s="4" t="str">
        <f t="shared" si="267"/>
        <v>'USDJPY',</v>
      </c>
      <c r="M1578" s="4" t="str">
        <f t="shared" si="268"/>
        <v>99.24,</v>
      </c>
      <c r="N1578" s="4" t="str">
        <f t="shared" si="269"/>
        <v>99.49,</v>
      </c>
      <c r="O1578" s="4" t="str">
        <f t="shared" si="270"/>
        <v>99.55,</v>
      </c>
      <c r="P1578" s="4" t="str">
        <f t="shared" si="271"/>
        <v>98.98,</v>
      </c>
      <c r="Q1578" s="5" t="s">
        <v>10</v>
      </c>
      <c r="R1578" s="4" t="str">
        <f t="shared" si="272"/>
        <v>-0.23,</v>
      </c>
      <c r="S1578" s="4" t="str">
        <f t="shared" si="273"/>
        <v>-0.00231</v>
      </c>
      <c r="T1578" s="4" t="str">
        <f t="shared" si="274"/>
        <v>insert into FXRATE values ('20130425','USDJPY',99.24,99.49,99.55,98.98,null, -0.23,-0.00231);</v>
      </c>
    </row>
    <row r="1579" spans="1:20" x14ac:dyDescent="0.2">
      <c r="A1579" s="1">
        <v>20130426</v>
      </c>
      <c r="B1579" s="1" t="s">
        <v>5</v>
      </c>
      <c r="C1579" s="2">
        <v>97.98</v>
      </c>
      <c r="D1579" s="2">
        <v>99.3</v>
      </c>
      <c r="E1579" s="2">
        <v>99.38</v>
      </c>
      <c r="F1579" s="2">
        <v>97.55</v>
      </c>
      <c r="G1579" s="1" t="s">
        <v>6</v>
      </c>
      <c r="H1579" s="2">
        <f t="shared" si="264"/>
        <v>-1.2599999999999909</v>
      </c>
      <c r="I1579" s="3">
        <f t="shared" si="265"/>
        <v>-1.2696493349455773E-2</v>
      </c>
      <c r="K1579" s="4" t="str">
        <f t="shared" si="266"/>
        <v>'20130426',</v>
      </c>
      <c r="L1579" s="4" t="str">
        <f t="shared" si="267"/>
        <v>'USDJPY',</v>
      </c>
      <c r="M1579" s="4" t="str">
        <f t="shared" si="268"/>
        <v>97.98,</v>
      </c>
      <c r="N1579" s="4" t="str">
        <f t="shared" si="269"/>
        <v>99.3,</v>
      </c>
      <c r="O1579" s="4" t="str">
        <f t="shared" si="270"/>
        <v>99.38,</v>
      </c>
      <c r="P1579" s="4" t="str">
        <f t="shared" si="271"/>
        <v>97.55,</v>
      </c>
      <c r="Q1579" s="5" t="s">
        <v>10</v>
      </c>
      <c r="R1579" s="4" t="str">
        <f t="shared" si="272"/>
        <v>-1.26,</v>
      </c>
      <c r="S1579" s="4" t="str">
        <f t="shared" si="273"/>
        <v>-0.0127</v>
      </c>
      <c r="T1579" s="4" t="str">
        <f t="shared" si="274"/>
        <v>insert into FXRATE values ('20130426','USDJPY',97.98,99.3,99.38,97.55,null, -1.26,-0.0127);</v>
      </c>
    </row>
    <row r="1580" spans="1:20" x14ac:dyDescent="0.2">
      <c r="A1580" s="1">
        <v>20130429</v>
      </c>
      <c r="B1580" s="1" t="s">
        <v>5</v>
      </c>
      <c r="C1580" s="2">
        <v>97.75</v>
      </c>
      <c r="D1580" s="2">
        <v>97.92</v>
      </c>
      <c r="E1580" s="2">
        <v>98.17</v>
      </c>
      <c r="F1580" s="2">
        <v>97.35</v>
      </c>
      <c r="G1580" s="1" t="s">
        <v>6</v>
      </c>
      <c r="H1580" s="2">
        <f t="shared" si="264"/>
        <v>-0.23000000000000398</v>
      </c>
      <c r="I1580" s="3">
        <f t="shared" si="265"/>
        <v>-2.3474178403756272E-3</v>
      </c>
      <c r="K1580" s="4" t="str">
        <f t="shared" si="266"/>
        <v>'20130429',</v>
      </c>
      <c r="L1580" s="4" t="str">
        <f t="shared" si="267"/>
        <v>'USDJPY',</v>
      </c>
      <c r="M1580" s="4" t="str">
        <f t="shared" si="268"/>
        <v>97.75,</v>
      </c>
      <c r="N1580" s="4" t="str">
        <f t="shared" si="269"/>
        <v>97.92,</v>
      </c>
      <c r="O1580" s="4" t="str">
        <f t="shared" si="270"/>
        <v>98.17,</v>
      </c>
      <c r="P1580" s="4" t="str">
        <f t="shared" si="271"/>
        <v>97.35,</v>
      </c>
      <c r="Q1580" s="5" t="s">
        <v>10</v>
      </c>
      <c r="R1580" s="4" t="str">
        <f t="shared" si="272"/>
        <v>-0.23,</v>
      </c>
      <c r="S1580" s="4" t="str">
        <f t="shared" si="273"/>
        <v>-0.00235</v>
      </c>
      <c r="T1580" s="4" t="str">
        <f t="shared" si="274"/>
        <v>insert into FXRATE values ('20130429','USDJPY',97.75,97.92,98.17,97.35,null, -0.23,-0.00235);</v>
      </c>
    </row>
    <row r="1581" spans="1:20" x14ac:dyDescent="0.2">
      <c r="A1581" s="1">
        <v>20130430</v>
      </c>
      <c r="B1581" s="1" t="s">
        <v>5</v>
      </c>
      <c r="C1581" s="2">
        <v>97.39</v>
      </c>
      <c r="D1581" s="2">
        <v>97.79</v>
      </c>
      <c r="E1581" s="2">
        <v>98.09</v>
      </c>
      <c r="F1581" s="2">
        <v>97</v>
      </c>
      <c r="G1581" s="1" t="s">
        <v>6</v>
      </c>
      <c r="H1581" s="2">
        <f t="shared" si="264"/>
        <v>-0.35999999999999943</v>
      </c>
      <c r="I1581" s="3">
        <f t="shared" si="265"/>
        <v>-3.6828644501278713E-3</v>
      </c>
      <c r="K1581" s="4" t="str">
        <f t="shared" si="266"/>
        <v>'20130430',</v>
      </c>
      <c r="L1581" s="4" t="str">
        <f t="shared" si="267"/>
        <v>'USDJPY',</v>
      </c>
      <c r="M1581" s="4" t="str">
        <f t="shared" si="268"/>
        <v>97.39,</v>
      </c>
      <c r="N1581" s="4" t="str">
        <f t="shared" si="269"/>
        <v>97.79,</v>
      </c>
      <c r="O1581" s="4" t="str">
        <f t="shared" si="270"/>
        <v>98.09,</v>
      </c>
      <c r="P1581" s="4" t="str">
        <f t="shared" si="271"/>
        <v>97,</v>
      </c>
      <c r="Q1581" s="5" t="s">
        <v>10</v>
      </c>
      <c r="R1581" s="4" t="str">
        <f t="shared" si="272"/>
        <v>-0.36,</v>
      </c>
      <c r="S1581" s="4" t="str">
        <f t="shared" si="273"/>
        <v>-0.00368</v>
      </c>
      <c r="T1581" s="4" t="str">
        <f t="shared" si="274"/>
        <v>insert into FXRATE values ('20130430','USDJPY',97.39,97.79,98.09,97,null, -0.36,-0.00368);</v>
      </c>
    </row>
    <row r="1582" spans="1:20" x14ac:dyDescent="0.2">
      <c r="A1582" s="1">
        <v>20130501</v>
      </c>
      <c r="B1582" s="1" t="s">
        <v>5</v>
      </c>
      <c r="C1582" s="2">
        <v>97.36</v>
      </c>
      <c r="D1582" s="2">
        <v>97.38</v>
      </c>
      <c r="E1582" s="2">
        <v>97.64</v>
      </c>
      <c r="F1582" s="2">
        <v>97.02</v>
      </c>
      <c r="G1582" s="1" t="s">
        <v>6</v>
      </c>
      <c r="H1582" s="2">
        <f t="shared" si="264"/>
        <v>-3.0000000000001137E-2</v>
      </c>
      <c r="I1582" s="3">
        <f t="shared" si="265"/>
        <v>-3.0803983981929497E-4</v>
      </c>
      <c r="K1582" s="4" t="str">
        <f t="shared" si="266"/>
        <v>'20130501',</v>
      </c>
      <c r="L1582" s="4" t="str">
        <f t="shared" si="267"/>
        <v>'USDJPY',</v>
      </c>
      <c r="M1582" s="4" t="str">
        <f t="shared" si="268"/>
        <v>97.36,</v>
      </c>
      <c r="N1582" s="4" t="str">
        <f t="shared" si="269"/>
        <v>97.38,</v>
      </c>
      <c r="O1582" s="4" t="str">
        <f t="shared" si="270"/>
        <v>97.64,</v>
      </c>
      <c r="P1582" s="4" t="str">
        <f t="shared" si="271"/>
        <v>97.02,</v>
      </c>
      <c r="Q1582" s="5" t="s">
        <v>10</v>
      </c>
      <c r="R1582" s="4" t="str">
        <f t="shared" si="272"/>
        <v>-0.03,</v>
      </c>
      <c r="S1582" s="4" t="str">
        <f t="shared" si="273"/>
        <v>-0.00031</v>
      </c>
      <c r="T1582" s="4" t="str">
        <f t="shared" si="274"/>
        <v>insert into FXRATE values ('20130501','USDJPY',97.36,97.38,97.64,97.02,null, -0.03,-0.00031);</v>
      </c>
    </row>
    <row r="1583" spans="1:20" x14ac:dyDescent="0.2">
      <c r="A1583" s="1">
        <v>20130502</v>
      </c>
      <c r="B1583" s="1" t="s">
        <v>5</v>
      </c>
      <c r="C1583" s="2">
        <v>97.93</v>
      </c>
      <c r="D1583" s="2">
        <v>97.35</v>
      </c>
      <c r="E1583" s="2">
        <v>98.36</v>
      </c>
      <c r="F1583" s="2">
        <v>97.09</v>
      </c>
      <c r="G1583" s="1" t="s">
        <v>6</v>
      </c>
      <c r="H1583" s="2">
        <f t="shared" si="264"/>
        <v>0.57000000000000739</v>
      </c>
      <c r="I1583" s="3">
        <f t="shared" si="265"/>
        <v>5.8545603944125659E-3</v>
      </c>
      <c r="K1583" s="4" t="str">
        <f t="shared" si="266"/>
        <v>'20130502',</v>
      </c>
      <c r="L1583" s="4" t="str">
        <f t="shared" si="267"/>
        <v>'USDJPY',</v>
      </c>
      <c r="M1583" s="4" t="str">
        <f t="shared" si="268"/>
        <v>97.93,</v>
      </c>
      <c r="N1583" s="4" t="str">
        <f t="shared" si="269"/>
        <v>97.35,</v>
      </c>
      <c r="O1583" s="4" t="str">
        <f t="shared" si="270"/>
        <v>98.36,</v>
      </c>
      <c r="P1583" s="4" t="str">
        <f t="shared" si="271"/>
        <v>97.09,</v>
      </c>
      <c r="Q1583" s="5" t="s">
        <v>10</v>
      </c>
      <c r="R1583" s="4" t="str">
        <f t="shared" si="272"/>
        <v>0.57,</v>
      </c>
      <c r="S1583" s="4" t="str">
        <f t="shared" si="273"/>
        <v>0.00585</v>
      </c>
      <c r="T1583" s="4" t="str">
        <f t="shared" si="274"/>
        <v>insert into FXRATE values ('20130502','USDJPY',97.93,97.35,98.36,97.09,null, 0.57,0.00585);</v>
      </c>
    </row>
    <row r="1584" spans="1:20" x14ac:dyDescent="0.2">
      <c r="A1584" s="1">
        <v>20130503</v>
      </c>
      <c r="B1584" s="1" t="s">
        <v>5</v>
      </c>
      <c r="C1584" s="2">
        <v>99</v>
      </c>
      <c r="D1584" s="2">
        <v>97.96</v>
      </c>
      <c r="E1584" s="2">
        <v>99.23</v>
      </c>
      <c r="F1584" s="2">
        <v>97.83</v>
      </c>
      <c r="G1584" s="1" t="s">
        <v>6</v>
      </c>
      <c r="H1584" s="2">
        <f t="shared" si="264"/>
        <v>1.0699999999999932</v>
      </c>
      <c r="I1584" s="3">
        <f t="shared" si="265"/>
        <v>1.0926171755335373E-2</v>
      </c>
      <c r="K1584" s="4" t="str">
        <f t="shared" si="266"/>
        <v>'20130503',</v>
      </c>
      <c r="L1584" s="4" t="str">
        <f t="shared" si="267"/>
        <v>'USDJPY',</v>
      </c>
      <c r="M1584" s="4" t="str">
        <f t="shared" si="268"/>
        <v>99,</v>
      </c>
      <c r="N1584" s="4" t="str">
        <f t="shared" si="269"/>
        <v>97.96,</v>
      </c>
      <c r="O1584" s="4" t="str">
        <f t="shared" si="270"/>
        <v>99.23,</v>
      </c>
      <c r="P1584" s="4" t="str">
        <f t="shared" si="271"/>
        <v>97.83,</v>
      </c>
      <c r="Q1584" s="5" t="s">
        <v>10</v>
      </c>
      <c r="R1584" s="4" t="str">
        <f t="shared" si="272"/>
        <v>1.07,</v>
      </c>
      <c r="S1584" s="4" t="str">
        <f t="shared" si="273"/>
        <v>0.01093</v>
      </c>
      <c r="T1584" s="4" t="str">
        <f t="shared" si="274"/>
        <v>insert into FXRATE values ('20130503','USDJPY',99,97.96,99.23,97.83,null, 1.07,0.01093);</v>
      </c>
    </row>
    <row r="1585" spans="1:20" x14ac:dyDescent="0.2">
      <c r="A1585" s="1">
        <v>20130506</v>
      </c>
      <c r="B1585" s="1" t="s">
        <v>5</v>
      </c>
      <c r="C1585" s="2">
        <v>99.32</v>
      </c>
      <c r="D1585" s="2">
        <v>99.17</v>
      </c>
      <c r="E1585" s="2">
        <v>99.42</v>
      </c>
      <c r="F1585" s="2">
        <v>99.05</v>
      </c>
      <c r="G1585" s="1" t="s">
        <v>6</v>
      </c>
      <c r="H1585" s="2">
        <f t="shared" si="264"/>
        <v>0.31999999999999318</v>
      </c>
      <c r="I1585" s="3">
        <f t="shared" si="265"/>
        <v>3.2323232323231634E-3</v>
      </c>
      <c r="K1585" s="4" t="str">
        <f t="shared" si="266"/>
        <v>'20130506',</v>
      </c>
      <c r="L1585" s="4" t="str">
        <f t="shared" si="267"/>
        <v>'USDJPY',</v>
      </c>
      <c r="M1585" s="4" t="str">
        <f t="shared" si="268"/>
        <v>99.32,</v>
      </c>
      <c r="N1585" s="4" t="str">
        <f t="shared" si="269"/>
        <v>99.17,</v>
      </c>
      <c r="O1585" s="4" t="str">
        <f t="shared" si="270"/>
        <v>99.42,</v>
      </c>
      <c r="P1585" s="4" t="str">
        <f t="shared" si="271"/>
        <v>99.05,</v>
      </c>
      <c r="Q1585" s="5" t="s">
        <v>10</v>
      </c>
      <c r="R1585" s="4" t="str">
        <f t="shared" si="272"/>
        <v>0.32,</v>
      </c>
      <c r="S1585" s="4" t="str">
        <f t="shared" si="273"/>
        <v>0.00323</v>
      </c>
      <c r="T1585" s="4" t="str">
        <f t="shared" si="274"/>
        <v>insert into FXRATE values ('20130506','USDJPY',99.32,99.17,99.42,99.05,null, 0.32,0.00323);</v>
      </c>
    </row>
    <row r="1586" spans="1:20" x14ac:dyDescent="0.2">
      <c r="A1586" s="1">
        <v>20130507</v>
      </c>
      <c r="B1586" s="1" t="s">
        <v>5</v>
      </c>
      <c r="C1586" s="2">
        <v>98.98</v>
      </c>
      <c r="D1586" s="2">
        <v>99.32</v>
      </c>
      <c r="E1586" s="2">
        <v>99.4</v>
      </c>
      <c r="F1586" s="2">
        <v>98.82</v>
      </c>
      <c r="G1586" s="1" t="s">
        <v>6</v>
      </c>
      <c r="H1586" s="2">
        <f t="shared" si="264"/>
        <v>-0.3399999999999892</v>
      </c>
      <c r="I1586" s="3">
        <f t="shared" si="265"/>
        <v>-3.4232782923881316E-3</v>
      </c>
      <c r="K1586" s="4" t="str">
        <f t="shared" si="266"/>
        <v>'20130507',</v>
      </c>
      <c r="L1586" s="4" t="str">
        <f t="shared" si="267"/>
        <v>'USDJPY',</v>
      </c>
      <c r="M1586" s="4" t="str">
        <f t="shared" si="268"/>
        <v>98.98,</v>
      </c>
      <c r="N1586" s="4" t="str">
        <f t="shared" si="269"/>
        <v>99.32,</v>
      </c>
      <c r="O1586" s="4" t="str">
        <f t="shared" si="270"/>
        <v>99.4,</v>
      </c>
      <c r="P1586" s="4" t="str">
        <f t="shared" si="271"/>
        <v>98.82,</v>
      </c>
      <c r="Q1586" s="5" t="s">
        <v>10</v>
      </c>
      <c r="R1586" s="4" t="str">
        <f t="shared" si="272"/>
        <v>-0.34,</v>
      </c>
      <c r="S1586" s="4" t="str">
        <f t="shared" si="273"/>
        <v>-0.00342</v>
      </c>
      <c r="T1586" s="4" t="str">
        <f t="shared" si="274"/>
        <v>insert into FXRATE values ('20130507','USDJPY',98.98,99.32,99.4,98.82,null, -0.34,-0.00342);</v>
      </c>
    </row>
    <row r="1587" spans="1:20" x14ac:dyDescent="0.2">
      <c r="A1587" s="1">
        <v>20130508</v>
      </c>
      <c r="B1587" s="1" t="s">
        <v>5</v>
      </c>
      <c r="C1587" s="2">
        <v>98.98</v>
      </c>
      <c r="D1587" s="2">
        <v>98.98</v>
      </c>
      <c r="E1587" s="2">
        <v>99.12</v>
      </c>
      <c r="F1587" s="2">
        <v>98.58</v>
      </c>
      <c r="G1587" s="1" t="s">
        <v>6</v>
      </c>
      <c r="H1587" s="2">
        <f t="shared" si="264"/>
        <v>0</v>
      </c>
      <c r="I1587" s="3">
        <f t="shared" si="265"/>
        <v>0</v>
      </c>
      <c r="K1587" s="4" t="str">
        <f t="shared" si="266"/>
        <v>'20130508',</v>
      </c>
      <c r="L1587" s="4" t="str">
        <f t="shared" si="267"/>
        <v>'USDJPY',</v>
      </c>
      <c r="M1587" s="4" t="str">
        <f t="shared" si="268"/>
        <v>98.98,</v>
      </c>
      <c r="N1587" s="4" t="str">
        <f t="shared" si="269"/>
        <v>98.98,</v>
      </c>
      <c r="O1587" s="4" t="str">
        <f t="shared" si="270"/>
        <v>99.12,</v>
      </c>
      <c r="P1587" s="4" t="str">
        <f t="shared" si="271"/>
        <v>98.58,</v>
      </c>
      <c r="Q1587" s="5" t="s">
        <v>10</v>
      </c>
      <c r="R1587" s="4" t="str">
        <f t="shared" si="272"/>
        <v>0,</v>
      </c>
      <c r="S1587" s="4" t="str">
        <f t="shared" si="273"/>
        <v>0</v>
      </c>
      <c r="T1587" s="4" t="str">
        <f t="shared" si="274"/>
        <v>insert into FXRATE values ('20130508','USDJPY',98.98,98.98,99.12,98.58,null, 0,0);</v>
      </c>
    </row>
    <row r="1588" spans="1:20" x14ac:dyDescent="0.2">
      <c r="A1588" s="1">
        <v>20130509</v>
      </c>
      <c r="B1588" s="1" t="s">
        <v>5</v>
      </c>
      <c r="C1588" s="2">
        <v>100.63</v>
      </c>
      <c r="D1588" s="2">
        <v>98.92</v>
      </c>
      <c r="E1588" s="2">
        <v>100.76</v>
      </c>
      <c r="F1588" s="2">
        <v>98.64</v>
      </c>
      <c r="G1588" s="1" t="s">
        <v>6</v>
      </c>
      <c r="H1588" s="2">
        <f t="shared" si="264"/>
        <v>1.6499999999999915</v>
      </c>
      <c r="I1588" s="3">
        <f t="shared" si="265"/>
        <v>1.6670034350373727E-2</v>
      </c>
      <c r="K1588" s="4" t="str">
        <f t="shared" si="266"/>
        <v>'20130509',</v>
      </c>
      <c r="L1588" s="4" t="str">
        <f t="shared" si="267"/>
        <v>'USDJPY',</v>
      </c>
      <c r="M1588" s="4" t="str">
        <f t="shared" si="268"/>
        <v>100.63,</v>
      </c>
      <c r="N1588" s="4" t="str">
        <f t="shared" si="269"/>
        <v>98.92,</v>
      </c>
      <c r="O1588" s="4" t="str">
        <f t="shared" si="270"/>
        <v>100.76,</v>
      </c>
      <c r="P1588" s="4" t="str">
        <f t="shared" si="271"/>
        <v>98.64,</v>
      </c>
      <c r="Q1588" s="5" t="s">
        <v>10</v>
      </c>
      <c r="R1588" s="4" t="str">
        <f t="shared" si="272"/>
        <v>1.65,</v>
      </c>
      <c r="S1588" s="4" t="str">
        <f t="shared" si="273"/>
        <v>0.01667</v>
      </c>
      <c r="T1588" s="4" t="str">
        <f t="shared" si="274"/>
        <v>insert into FXRATE values ('20130509','USDJPY',100.63,98.92,100.76,98.64,null, 1.65,0.01667);</v>
      </c>
    </row>
    <row r="1589" spans="1:20" x14ac:dyDescent="0.2">
      <c r="A1589" s="1">
        <v>20130510</v>
      </c>
      <c r="B1589" s="1" t="s">
        <v>5</v>
      </c>
      <c r="C1589" s="2">
        <v>101.61</v>
      </c>
      <c r="D1589" s="2">
        <v>100.71</v>
      </c>
      <c r="E1589" s="2">
        <v>101.96</v>
      </c>
      <c r="F1589" s="2">
        <v>100.54</v>
      </c>
      <c r="G1589" s="1" t="s">
        <v>6</v>
      </c>
      <c r="H1589" s="2">
        <f t="shared" si="264"/>
        <v>0.98000000000000398</v>
      </c>
      <c r="I1589" s="3">
        <f t="shared" si="265"/>
        <v>9.738646526880692E-3</v>
      </c>
      <c r="K1589" s="4" t="str">
        <f t="shared" si="266"/>
        <v>'20130510',</v>
      </c>
      <c r="L1589" s="4" t="str">
        <f t="shared" si="267"/>
        <v>'USDJPY',</v>
      </c>
      <c r="M1589" s="4" t="str">
        <f t="shared" si="268"/>
        <v>101.61,</v>
      </c>
      <c r="N1589" s="4" t="str">
        <f t="shared" si="269"/>
        <v>100.71,</v>
      </c>
      <c r="O1589" s="4" t="str">
        <f t="shared" si="270"/>
        <v>101.96,</v>
      </c>
      <c r="P1589" s="4" t="str">
        <f t="shared" si="271"/>
        <v>100.54,</v>
      </c>
      <c r="Q1589" s="5" t="s">
        <v>10</v>
      </c>
      <c r="R1589" s="4" t="str">
        <f t="shared" si="272"/>
        <v>0.98,</v>
      </c>
      <c r="S1589" s="4" t="str">
        <f t="shared" si="273"/>
        <v>0.00974</v>
      </c>
      <c r="T1589" s="4" t="str">
        <f t="shared" si="274"/>
        <v>insert into FXRATE values ('20130510','USDJPY',101.61,100.71,101.96,100.54,null, 0.98,0.00974);</v>
      </c>
    </row>
    <row r="1590" spans="1:20" x14ac:dyDescent="0.2">
      <c r="A1590" s="1">
        <v>20130513</v>
      </c>
      <c r="B1590" s="1" t="s">
        <v>5</v>
      </c>
      <c r="C1590" s="2">
        <v>101.8</v>
      </c>
      <c r="D1590" s="2">
        <v>101.81</v>
      </c>
      <c r="E1590" s="2">
        <v>102.12</v>
      </c>
      <c r="F1590" s="2">
        <v>101.5</v>
      </c>
      <c r="G1590" s="1" t="s">
        <v>6</v>
      </c>
      <c r="H1590" s="2">
        <f t="shared" si="264"/>
        <v>0.18999999999999773</v>
      </c>
      <c r="I1590" s="3">
        <f t="shared" si="265"/>
        <v>1.8698946954039733E-3</v>
      </c>
      <c r="K1590" s="4" t="str">
        <f t="shared" si="266"/>
        <v>'20130513',</v>
      </c>
      <c r="L1590" s="4" t="str">
        <f t="shared" si="267"/>
        <v>'USDJPY',</v>
      </c>
      <c r="M1590" s="4" t="str">
        <f t="shared" si="268"/>
        <v>101.8,</v>
      </c>
      <c r="N1590" s="4" t="str">
        <f t="shared" si="269"/>
        <v>101.81,</v>
      </c>
      <c r="O1590" s="4" t="str">
        <f t="shared" si="270"/>
        <v>102.12,</v>
      </c>
      <c r="P1590" s="4" t="str">
        <f t="shared" si="271"/>
        <v>101.5,</v>
      </c>
      <c r="Q1590" s="5" t="s">
        <v>10</v>
      </c>
      <c r="R1590" s="4" t="str">
        <f t="shared" si="272"/>
        <v>0.19,</v>
      </c>
      <c r="S1590" s="4" t="str">
        <f t="shared" si="273"/>
        <v>0.00187</v>
      </c>
      <c r="T1590" s="4" t="str">
        <f t="shared" si="274"/>
        <v>insert into FXRATE values ('20130513','USDJPY',101.8,101.81,102.12,101.5,null, 0.19,0.00187);</v>
      </c>
    </row>
    <row r="1591" spans="1:20" x14ac:dyDescent="0.2">
      <c r="A1591" s="1">
        <v>20130514</v>
      </c>
      <c r="B1591" s="1" t="s">
        <v>5</v>
      </c>
      <c r="C1591" s="2">
        <v>102.36</v>
      </c>
      <c r="D1591" s="2">
        <v>101.79</v>
      </c>
      <c r="E1591" s="2">
        <v>102.37</v>
      </c>
      <c r="F1591" s="2">
        <v>101.25</v>
      </c>
      <c r="G1591" s="1" t="s">
        <v>6</v>
      </c>
      <c r="H1591" s="2">
        <f t="shared" si="264"/>
        <v>0.56000000000000227</v>
      </c>
      <c r="I1591" s="3">
        <f t="shared" si="265"/>
        <v>5.5009823182711427E-3</v>
      </c>
      <c r="K1591" s="4" t="str">
        <f t="shared" si="266"/>
        <v>'20130514',</v>
      </c>
      <c r="L1591" s="4" t="str">
        <f t="shared" si="267"/>
        <v>'USDJPY',</v>
      </c>
      <c r="M1591" s="4" t="str">
        <f t="shared" si="268"/>
        <v>102.36,</v>
      </c>
      <c r="N1591" s="4" t="str">
        <f t="shared" si="269"/>
        <v>101.79,</v>
      </c>
      <c r="O1591" s="4" t="str">
        <f t="shared" si="270"/>
        <v>102.37,</v>
      </c>
      <c r="P1591" s="4" t="str">
        <f t="shared" si="271"/>
        <v>101.25,</v>
      </c>
      <c r="Q1591" s="5" t="s">
        <v>10</v>
      </c>
      <c r="R1591" s="4" t="str">
        <f t="shared" si="272"/>
        <v>0.56,</v>
      </c>
      <c r="S1591" s="4" t="str">
        <f t="shared" si="273"/>
        <v>0.0055</v>
      </c>
      <c r="T1591" s="4" t="str">
        <f t="shared" si="274"/>
        <v>insert into FXRATE values ('20130514','USDJPY',102.36,101.79,102.37,101.25,null, 0.56,0.0055);</v>
      </c>
    </row>
    <row r="1592" spans="1:20" x14ac:dyDescent="0.2">
      <c r="A1592" s="1">
        <v>20130515</v>
      </c>
      <c r="B1592" s="1" t="s">
        <v>5</v>
      </c>
      <c r="C1592" s="2">
        <v>102.23</v>
      </c>
      <c r="D1592" s="2">
        <v>102.31</v>
      </c>
      <c r="E1592" s="2">
        <v>102.76</v>
      </c>
      <c r="F1592" s="2">
        <v>101.85</v>
      </c>
      <c r="G1592" s="1" t="s">
        <v>6</v>
      </c>
      <c r="H1592" s="2">
        <f t="shared" si="264"/>
        <v>-0.12999999999999545</v>
      </c>
      <c r="I1592" s="3">
        <f t="shared" si="265"/>
        <v>-1.2700273544352819E-3</v>
      </c>
      <c r="K1592" s="4" t="str">
        <f t="shared" si="266"/>
        <v>'20130515',</v>
      </c>
      <c r="L1592" s="4" t="str">
        <f t="shared" si="267"/>
        <v>'USDJPY',</v>
      </c>
      <c r="M1592" s="4" t="str">
        <f t="shared" si="268"/>
        <v>102.23,</v>
      </c>
      <c r="N1592" s="4" t="str">
        <f t="shared" si="269"/>
        <v>102.31,</v>
      </c>
      <c r="O1592" s="4" t="str">
        <f t="shared" si="270"/>
        <v>102.76,</v>
      </c>
      <c r="P1592" s="4" t="str">
        <f t="shared" si="271"/>
        <v>101.85,</v>
      </c>
      <c r="Q1592" s="5" t="s">
        <v>10</v>
      </c>
      <c r="R1592" s="4" t="str">
        <f t="shared" si="272"/>
        <v>-0.13,</v>
      </c>
      <c r="S1592" s="4" t="str">
        <f t="shared" si="273"/>
        <v>-0.00127</v>
      </c>
      <c r="T1592" s="4" t="str">
        <f t="shared" si="274"/>
        <v>insert into FXRATE values ('20130515','USDJPY',102.23,102.31,102.76,101.85,null, -0.13,-0.00127);</v>
      </c>
    </row>
    <row r="1593" spans="1:20" x14ac:dyDescent="0.2">
      <c r="A1593" s="1">
        <v>20130516</v>
      </c>
      <c r="B1593" s="1" t="s">
        <v>5</v>
      </c>
      <c r="C1593" s="2">
        <v>102.25</v>
      </c>
      <c r="D1593" s="2">
        <v>102.26</v>
      </c>
      <c r="E1593" s="2">
        <v>102.65</v>
      </c>
      <c r="F1593" s="2">
        <v>101.83</v>
      </c>
      <c r="G1593" s="1" t="s">
        <v>6</v>
      </c>
      <c r="H1593" s="2">
        <f t="shared" si="264"/>
        <v>1.9999999999996021E-2</v>
      </c>
      <c r="I1593" s="3">
        <f t="shared" si="265"/>
        <v>1.9563728846714291E-4</v>
      </c>
      <c r="K1593" s="4" t="str">
        <f t="shared" si="266"/>
        <v>'20130516',</v>
      </c>
      <c r="L1593" s="4" t="str">
        <f t="shared" si="267"/>
        <v>'USDJPY',</v>
      </c>
      <c r="M1593" s="4" t="str">
        <f t="shared" si="268"/>
        <v>102.25,</v>
      </c>
      <c r="N1593" s="4" t="str">
        <f t="shared" si="269"/>
        <v>102.26,</v>
      </c>
      <c r="O1593" s="4" t="str">
        <f t="shared" si="270"/>
        <v>102.65,</v>
      </c>
      <c r="P1593" s="4" t="str">
        <f t="shared" si="271"/>
        <v>101.83,</v>
      </c>
      <c r="Q1593" s="5" t="s">
        <v>10</v>
      </c>
      <c r="R1593" s="4" t="str">
        <f t="shared" si="272"/>
        <v>0.02,</v>
      </c>
      <c r="S1593" s="4" t="str">
        <f t="shared" si="273"/>
        <v>0.0002</v>
      </c>
      <c r="T1593" s="4" t="str">
        <f t="shared" si="274"/>
        <v>insert into FXRATE values ('20130516','USDJPY',102.25,102.26,102.65,101.83,null, 0.02,0.0002);</v>
      </c>
    </row>
    <row r="1594" spans="1:20" x14ac:dyDescent="0.2">
      <c r="A1594" s="1">
        <v>20130517</v>
      </c>
      <c r="B1594" s="1" t="s">
        <v>5</v>
      </c>
      <c r="C1594" s="2">
        <v>103.19</v>
      </c>
      <c r="D1594" s="2">
        <v>102.21</v>
      </c>
      <c r="E1594" s="2">
        <v>103.27</v>
      </c>
      <c r="F1594" s="2">
        <v>102.08</v>
      </c>
      <c r="G1594" s="1" t="s">
        <v>6</v>
      </c>
      <c r="H1594" s="2">
        <f t="shared" si="264"/>
        <v>0.93999999999999773</v>
      </c>
      <c r="I1594" s="3">
        <f t="shared" si="265"/>
        <v>9.1931540342298067E-3</v>
      </c>
      <c r="K1594" s="4" t="str">
        <f t="shared" si="266"/>
        <v>'20130517',</v>
      </c>
      <c r="L1594" s="4" t="str">
        <f t="shared" si="267"/>
        <v>'USDJPY',</v>
      </c>
      <c r="M1594" s="4" t="str">
        <f t="shared" si="268"/>
        <v>103.19,</v>
      </c>
      <c r="N1594" s="4" t="str">
        <f t="shared" si="269"/>
        <v>102.21,</v>
      </c>
      <c r="O1594" s="4" t="str">
        <f t="shared" si="270"/>
        <v>103.27,</v>
      </c>
      <c r="P1594" s="4" t="str">
        <f t="shared" si="271"/>
        <v>102.08,</v>
      </c>
      <c r="Q1594" s="5" t="s">
        <v>10</v>
      </c>
      <c r="R1594" s="4" t="str">
        <f t="shared" si="272"/>
        <v>0.94,</v>
      </c>
      <c r="S1594" s="4" t="str">
        <f t="shared" si="273"/>
        <v>0.00919</v>
      </c>
      <c r="T1594" s="4" t="str">
        <f t="shared" si="274"/>
        <v>insert into FXRATE values ('20130517','USDJPY',103.19,102.21,103.27,102.08,null, 0.94,0.00919);</v>
      </c>
    </row>
    <row r="1595" spans="1:20" x14ac:dyDescent="0.2">
      <c r="A1595" s="1">
        <v>20130520</v>
      </c>
      <c r="B1595" s="1" t="s">
        <v>5</v>
      </c>
      <c r="C1595" s="2">
        <v>102.25</v>
      </c>
      <c r="D1595" s="2">
        <v>102.86</v>
      </c>
      <c r="E1595" s="2">
        <v>102.91</v>
      </c>
      <c r="F1595" s="2">
        <v>102.16</v>
      </c>
      <c r="G1595" s="1" t="s">
        <v>6</v>
      </c>
      <c r="H1595" s="2">
        <f t="shared" si="264"/>
        <v>-0.93999999999999773</v>
      </c>
      <c r="I1595" s="3">
        <f t="shared" si="265"/>
        <v>-9.1094098265335575E-3</v>
      </c>
      <c r="K1595" s="4" t="str">
        <f t="shared" si="266"/>
        <v>'20130520',</v>
      </c>
      <c r="L1595" s="4" t="str">
        <f t="shared" si="267"/>
        <v>'USDJPY',</v>
      </c>
      <c r="M1595" s="4" t="str">
        <f t="shared" si="268"/>
        <v>102.25,</v>
      </c>
      <c r="N1595" s="4" t="str">
        <f t="shared" si="269"/>
        <v>102.86,</v>
      </c>
      <c r="O1595" s="4" t="str">
        <f t="shared" si="270"/>
        <v>102.91,</v>
      </c>
      <c r="P1595" s="4" t="str">
        <f t="shared" si="271"/>
        <v>102.16,</v>
      </c>
      <c r="Q1595" s="5" t="s">
        <v>10</v>
      </c>
      <c r="R1595" s="4" t="str">
        <f t="shared" si="272"/>
        <v>-0.94,</v>
      </c>
      <c r="S1595" s="4" t="str">
        <f t="shared" si="273"/>
        <v>-0.00911</v>
      </c>
      <c r="T1595" s="4" t="str">
        <f t="shared" si="274"/>
        <v>insert into FXRATE values ('20130520','USDJPY',102.25,102.86,102.91,102.16,null, -0.94,-0.00911);</v>
      </c>
    </row>
    <row r="1596" spans="1:20" x14ac:dyDescent="0.2">
      <c r="A1596" s="1">
        <v>20130521</v>
      </c>
      <c r="B1596" s="1" t="s">
        <v>5</v>
      </c>
      <c r="C1596" s="2">
        <v>102.48</v>
      </c>
      <c r="D1596" s="2">
        <v>102.25</v>
      </c>
      <c r="E1596" s="2">
        <v>102.85</v>
      </c>
      <c r="F1596" s="2">
        <v>102.07</v>
      </c>
      <c r="G1596" s="1" t="s">
        <v>6</v>
      </c>
      <c r="H1596" s="2">
        <f t="shared" si="264"/>
        <v>0.23000000000000398</v>
      </c>
      <c r="I1596" s="3">
        <f t="shared" si="265"/>
        <v>2.2493887530562738E-3</v>
      </c>
      <c r="K1596" s="4" t="str">
        <f t="shared" si="266"/>
        <v>'20130521',</v>
      </c>
      <c r="L1596" s="4" t="str">
        <f t="shared" si="267"/>
        <v>'USDJPY',</v>
      </c>
      <c r="M1596" s="4" t="str">
        <f t="shared" si="268"/>
        <v>102.48,</v>
      </c>
      <c r="N1596" s="4" t="str">
        <f t="shared" si="269"/>
        <v>102.25,</v>
      </c>
      <c r="O1596" s="4" t="str">
        <f t="shared" si="270"/>
        <v>102.85,</v>
      </c>
      <c r="P1596" s="4" t="str">
        <f t="shared" si="271"/>
        <v>102.07,</v>
      </c>
      <c r="Q1596" s="5" t="s">
        <v>10</v>
      </c>
      <c r="R1596" s="4" t="str">
        <f t="shared" si="272"/>
        <v>0.23,</v>
      </c>
      <c r="S1596" s="4" t="str">
        <f t="shared" si="273"/>
        <v>0.00225</v>
      </c>
      <c r="T1596" s="4" t="str">
        <f t="shared" si="274"/>
        <v>insert into FXRATE values ('20130521','USDJPY',102.48,102.25,102.85,102.07,null, 0.23,0.00225);</v>
      </c>
    </row>
    <row r="1597" spans="1:20" x14ac:dyDescent="0.2">
      <c r="A1597" s="1">
        <v>20130522</v>
      </c>
      <c r="B1597" s="1" t="s">
        <v>5</v>
      </c>
      <c r="C1597" s="2">
        <v>103.14</v>
      </c>
      <c r="D1597" s="2">
        <v>102.5</v>
      </c>
      <c r="E1597" s="2">
        <v>103.71</v>
      </c>
      <c r="F1597" s="2">
        <v>102.35</v>
      </c>
      <c r="G1597" s="1" t="s">
        <v>6</v>
      </c>
      <c r="H1597" s="2">
        <f t="shared" si="264"/>
        <v>0.65999999999999659</v>
      </c>
      <c r="I1597" s="3">
        <f t="shared" si="265"/>
        <v>6.4402810304449313E-3</v>
      </c>
      <c r="K1597" s="4" t="str">
        <f t="shared" si="266"/>
        <v>'20130522',</v>
      </c>
      <c r="L1597" s="4" t="str">
        <f t="shared" si="267"/>
        <v>'USDJPY',</v>
      </c>
      <c r="M1597" s="4" t="str">
        <f t="shared" si="268"/>
        <v>103.14,</v>
      </c>
      <c r="N1597" s="4" t="str">
        <f t="shared" si="269"/>
        <v>102.5,</v>
      </c>
      <c r="O1597" s="4" t="str">
        <f t="shared" si="270"/>
        <v>103.71,</v>
      </c>
      <c r="P1597" s="4" t="str">
        <f t="shared" si="271"/>
        <v>102.35,</v>
      </c>
      <c r="Q1597" s="5" t="s">
        <v>10</v>
      </c>
      <c r="R1597" s="4" t="str">
        <f t="shared" si="272"/>
        <v>0.66,</v>
      </c>
      <c r="S1597" s="4" t="str">
        <f t="shared" si="273"/>
        <v>0.00644</v>
      </c>
      <c r="T1597" s="4" t="str">
        <f t="shared" si="274"/>
        <v>insert into FXRATE values ('20130522','USDJPY',103.14,102.5,103.71,102.35,null, 0.66,0.00644);</v>
      </c>
    </row>
    <row r="1598" spans="1:20" x14ac:dyDescent="0.2">
      <c r="A1598" s="1">
        <v>20130523</v>
      </c>
      <c r="B1598" s="1" t="s">
        <v>5</v>
      </c>
      <c r="C1598" s="2">
        <v>101.98</v>
      </c>
      <c r="D1598" s="2">
        <v>103.14</v>
      </c>
      <c r="E1598" s="2">
        <v>103.54</v>
      </c>
      <c r="F1598" s="2">
        <v>100.83</v>
      </c>
      <c r="G1598" s="1" t="s">
        <v>6</v>
      </c>
      <c r="H1598" s="2">
        <f t="shared" si="264"/>
        <v>-1.1599999999999966</v>
      </c>
      <c r="I1598" s="3">
        <f t="shared" si="265"/>
        <v>-1.1246848943183988E-2</v>
      </c>
      <c r="K1598" s="4" t="str">
        <f t="shared" si="266"/>
        <v>'20130523',</v>
      </c>
      <c r="L1598" s="4" t="str">
        <f t="shared" si="267"/>
        <v>'USDJPY',</v>
      </c>
      <c r="M1598" s="4" t="str">
        <f t="shared" si="268"/>
        <v>101.98,</v>
      </c>
      <c r="N1598" s="4" t="str">
        <f t="shared" si="269"/>
        <v>103.14,</v>
      </c>
      <c r="O1598" s="4" t="str">
        <f t="shared" si="270"/>
        <v>103.54,</v>
      </c>
      <c r="P1598" s="4" t="str">
        <f t="shared" si="271"/>
        <v>100.83,</v>
      </c>
      <c r="Q1598" s="5" t="s">
        <v>10</v>
      </c>
      <c r="R1598" s="4" t="str">
        <f t="shared" si="272"/>
        <v>-1.16,</v>
      </c>
      <c r="S1598" s="4" t="str">
        <f t="shared" si="273"/>
        <v>-0.01125</v>
      </c>
      <c r="T1598" s="4" t="str">
        <f t="shared" si="274"/>
        <v>insert into FXRATE values ('20130523','USDJPY',101.98,103.14,103.54,100.83,null, -1.16,-0.01125);</v>
      </c>
    </row>
    <row r="1599" spans="1:20" x14ac:dyDescent="0.2">
      <c r="A1599" s="1">
        <v>20130524</v>
      </c>
      <c r="B1599" s="1" t="s">
        <v>5</v>
      </c>
      <c r="C1599" s="2">
        <v>101.14</v>
      </c>
      <c r="D1599" s="2">
        <v>101.94</v>
      </c>
      <c r="E1599" s="2">
        <v>102.55</v>
      </c>
      <c r="F1599" s="2">
        <v>100.67</v>
      </c>
      <c r="G1599" s="1" t="s">
        <v>6</v>
      </c>
      <c r="H1599" s="2">
        <f t="shared" si="264"/>
        <v>-0.84000000000000341</v>
      </c>
      <c r="I1599" s="3">
        <f t="shared" si="265"/>
        <v>-8.2369091978819701E-3</v>
      </c>
      <c r="K1599" s="4" t="str">
        <f t="shared" si="266"/>
        <v>'20130524',</v>
      </c>
      <c r="L1599" s="4" t="str">
        <f t="shared" si="267"/>
        <v>'USDJPY',</v>
      </c>
      <c r="M1599" s="4" t="str">
        <f t="shared" si="268"/>
        <v>101.14,</v>
      </c>
      <c r="N1599" s="4" t="str">
        <f t="shared" si="269"/>
        <v>101.94,</v>
      </c>
      <c r="O1599" s="4" t="str">
        <f t="shared" si="270"/>
        <v>102.55,</v>
      </c>
      <c r="P1599" s="4" t="str">
        <f t="shared" si="271"/>
        <v>100.67,</v>
      </c>
      <c r="Q1599" s="5" t="s">
        <v>10</v>
      </c>
      <c r="R1599" s="4" t="str">
        <f t="shared" si="272"/>
        <v>-0.84,</v>
      </c>
      <c r="S1599" s="4" t="str">
        <f t="shared" si="273"/>
        <v>-0.00824</v>
      </c>
      <c r="T1599" s="4" t="str">
        <f t="shared" si="274"/>
        <v>insert into FXRATE values ('20130524','USDJPY',101.14,101.94,102.55,100.67,null, -0.84,-0.00824);</v>
      </c>
    </row>
    <row r="1600" spans="1:20" x14ac:dyDescent="0.2">
      <c r="A1600" s="1">
        <v>20130527</v>
      </c>
      <c r="B1600" s="1" t="s">
        <v>5</v>
      </c>
      <c r="C1600" s="2">
        <v>100.93</v>
      </c>
      <c r="D1600" s="2">
        <v>101.14</v>
      </c>
      <c r="E1600" s="2">
        <v>101.26</v>
      </c>
      <c r="F1600" s="2">
        <v>100.74</v>
      </c>
      <c r="G1600" s="1" t="s">
        <v>6</v>
      </c>
      <c r="H1600" s="2">
        <f t="shared" si="264"/>
        <v>-0.20999999999999375</v>
      </c>
      <c r="I1600" s="3">
        <f t="shared" si="265"/>
        <v>-2.0763298398259219E-3</v>
      </c>
      <c r="K1600" s="4" t="str">
        <f t="shared" si="266"/>
        <v>'20130527',</v>
      </c>
      <c r="L1600" s="4" t="str">
        <f t="shared" si="267"/>
        <v>'USDJPY',</v>
      </c>
      <c r="M1600" s="4" t="str">
        <f t="shared" si="268"/>
        <v>100.93,</v>
      </c>
      <c r="N1600" s="4" t="str">
        <f t="shared" si="269"/>
        <v>101.14,</v>
      </c>
      <c r="O1600" s="4" t="str">
        <f t="shared" si="270"/>
        <v>101.26,</v>
      </c>
      <c r="P1600" s="4" t="str">
        <f t="shared" si="271"/>
        <v>100.74,</v>
      </c>
      <c r="Q1600" s="5" t="s">
        <v>10</v>
      </c>
      <c r="R1600" s="4" t="str">
        <f t="shared" si="272"/>
        <v>-0.21,</v>
      </c>
      <c r="S1600" s="4" t="str">
        <f t="shared" si="273"/>
        <v>-0.00208</v>
      </c>
      <c r="T1600" s="4" t="str">
        <f t="shared" si="274"/>
        <v>insert into FXRATE values ('20130527','USDJPY',100.93,101.14,101.26,100.74,null, -0.21,-0.00208);</v>
      </c>
    </row>
    <row r="1601" spans="1:20" x14ac:dyDescent="0.2">
      <c r="A1601" s="1">
        <v>20130528</v>
      </c>
      <c r="B1601" s="1" t="s">
        <v>5</v>
      </c>
      <c r="C1601" s="2">
        <v>102.32</v>
      </c>
      <c r="D1601" s="2">
        <v>101.02</v>
      </c>
      <c r="E1601" s="2">
        <v>102.47</v>
      </c>
      <c r="F1601" s="2">
        <v>100.98</v>
      </c>
      <c r="G1601" s="1" t="s">
        <v>6</v>
      </c>
      <c r="H1601" s="2">
        <f t="shared" si="264"/>
        <v>1.3899999999999864</v>
      </c>
      <c r="I1601" s="3">
        <f t="shared" si="265"/>
        <v>1.3771921133458697E-2</v>
      </c>
      <c r="K1601" s="4" t="str">
        <f t="shared" si="266"/>
        <v>'20130528',</v>
      </c>
      <c r="L1601" s="4" t="str">
        <f t="shared" si="267"/>
        <v>'USDJPY',</v>
      </c>
      <c r="M1601" s="4" t="str">
        <f t="shared" si="268"/>
        <v>102.32,</v>
      </c>
      <c r="N1601" s="4" t="str">
        <f t="shared" si="269"/>
        <v>101.02,</v>
      </c>
      <c r="O1601" s="4" t="str">
        <f t="shared" si="270"/>
        <v>102.47,</v>
      </c>
      <c r="P1601" s="4" t="str">
        <f t="shared" si="271"/>
        <v>100.98,</v>
      </c>
      <c r="Q1601" s="5" t="s">
        <v>10</v>
      </c>
      <c r="R1601" s="4" t="str">
        <f t="shared" si="272"/>
        <v>1.39,</v>
      </c>
      <c r="S1601" s="4" t="str">
        <f t="shared" si="273"/>
        <v>0.01377</v>
      </c>
      <c r="T1601" s="4" t="str">
        <f t="shared" si="274"/>
        <v>insert into FXRATE values ('20130528','USDJPY',102.32,101.02,102.47,100.98,null, 1.39,0.01377);</v>
      </c>
    </row>
    <row r="1602" spans="1:20" x14ac:dyDescent="0.2">
      <c r="A1602" s="1">
        <v>20130529</v>
      </c>
      <c r="B1602" s="1" t="s">
        <v>5</v>
      </c>
      <c r="C1602" s="2">
        <v>101.11</v>
      </c>
      <c r="D1602" s="2">
        <v>102.31</v>
      </c>
      <c r="E1602" s="2">
        <v>102.49</v>
      </c>
      <c r="F1602" s="2">
        <v>100.71</v>
      </c>
      <c r="G1602" s="1" t="s">
        <v>6</v>
      </c>
      <c r="H1602" s="2">
        <f t="shared" si="264"/>
        <v>-1.2099999999999937</v>
      </c>
      <c r="I1602" s="3">
        <f t="shared" si="265"/>
        <v>-1.1825645035183676E-2</v>
      </c>
      <c r="K1602" s="4" t="str">
        <f t="shared" si="266"/>
        <v>'20130529',</v>
      </c>
      <c r="L1602" s="4" t="str">
        <f t="shared" si="267"/>
        <v>'USDJPY',</v>
      </c>
      <c r="M1602" s="4" t="str">
        <f t="shared" si="268"/>
        <v>101.11,</v>
      </c>
      <c r="N1602" s="4" t="str">
        <f t="shared" si="269"/>
        <v>102.31,</v>
      </c>
      <c r="O1602" s="4" t="str">
        <f t="shared" si="270"/>
        <v>102.49,</v>
      </c>
      <c r="P1602" s="4" t="str">
        <f t="shared" si="271"/>
        <v>100.71,</v>
      </c>
      <c r="Q1602" s="5" t="s">
        <v>10</v>
      </c>
      <c r="R1602" s="4" t="str">
        <f t="shared" si="272"/>
        <v>-1.21,</v>
      </c>
      <c r="S1602" s="4" t="str">
        <f t="shared" si="273"/>
        <v>-0.01183</v>
      </c>
      <c r="T1602" s="4" t="str">
        <f t="shared" si="274"/>
        <v>insert into FXRATE values ('20130529','USDJPY',101.11,102.31,102.49,100.71,null, -1.21,-0.01183);</v>
      </c>
    </row>
    <row r="1603" spans="1:20" x14ac:dyDescent="0.2">
      <c r="A1603" s="1">
        <v>20130530</v>
      </c>
      <c r="B1603" s="1" t="s">
        <v>5</v>
      </c>
      <c r="C1603" s="2">
        <v>100.72</v>
      </c>
      <c r="D1603" s="2">
        <v>101.11</v>
      </c>
      <c r="E1603" s="2">
        <v>101.77</v>
      </c>
      <c r="F1603" s="2">
        <v>100.46</v>
      </c>
      <c r="G1603" s="1" t="s">
        <v>6</v>
      </c>
      <c r="H1603" s="2">
        <f t="shared" si="264"/>
        <v>-0.39000000000000057</v>
      </c>
      <c r="I1603" s="3">
        <f t="shared" si="265"/>
        <v>-3.8571852437938934E-3</v>
      </c>
      <c r="K1603" s="4" t="str">
        <f t="shared" si="266"/>
        <v>'20130530',</v>
      </c>
      <c r="L1603" s="4" t="str">
        <f t="shared" si="267"/>
        <v>'USDJPY',</v>
      </c>
      <c r="M1603" s="4" t="str">
        <f t="shared" si="268"/>
        <v>100.72,</v>
      </c>
      <c r="N1603" s="4" t="str">
        <f t="shared" si="269"/>
        <v>101.11,</v>
      </c>
      <c r="O1603" s="4" t="str">
        <f t="shared" si="270"/>
        <v>101.77,</v>
      </c>
      <c r="P1603" s="4" t="str">
        <f t="shared" si="271"/>
        <v>100.46,</v>
      </c>
      <c r="Q1603" s="5" t="s">
        <v>10</v>
      </c>
      <c r="R1603" s="4" t="str">
        <f t="shared" si="272"/>
        <v>-0.39,</v>
      </c>
      <c r="S1603" s="4" t="str">
        <f t="shared" si="273"/>
        <v>-0.00386</v>
      </c>
      <c r="T1603" s="4" t="str">
        <f t="shared" si="274"/>
        <v>insert into FXRATE values ('20130530','USDJPY',100.72,101.11,101.77,100.46,null, -0.39,-0.00386);</v>
      </c>
    </row>
    <row r="1604" spans="1:20" x14ac:dyDescent="0.2">
      <c r="A1604" s="1">
        <v>20130531</v>
      </c>
      <c r="B1604" s="1" t="s">
        <v>5</v>
      </c>
      <c r="C1604" s="2">
        <v>100.37</v>
      </c>
      <c r="D1604" s="2">
        <v>100.76</v>
      </c>
      <c r="E1604" s="2">
        <v>101.25</v>
      </c>
      <c r="F1604" s="2">
        <v>100.22</v>
      </c>
      <c r="G1604" s="1" t="s">
        <v>6</v>
      </c>
      <c r="H1604" s="2">
        <f t="shared" ref="H1604:H1667" si="275">C1604-C1603</f>
        <v>-0.34999999999999432</v>
      </c>
      <c r="I1604" s="3">
        <f t="shared" ref="I1604:I1667" si="276">(C1604-C1603)/C1603</f>
        <v>-3.474980142970555E-3</v>
      </c>
      <c r="K1604" s="4" t="str">
        <f t="shared" ref="K1604:K1667" si="277">"'"&amp;A1604&amp;"',"</f>
        <v>'20130531',</v>
      </c>
      <c r="L1604" s="4" t="str">
        <f t="shared" ref="L1604:L1667" si="278">"'"&amp;B1604&amp;"',"</f>
        <v>'USDJPY',</v>
      </c>
      <c r="M1604" s="4" t="str">
        <f t="shared" ref="M1604:M1667" si="279">""&amp;C1604&amp;","</f>
        <v>100.37,</v>
      </c>
      <c r="N1604" s="4" t="str">
        <f t="shared" ref="N1604:N1667" si="280">""&amp;D1604&amp;","</f>
        <v>100.76,</v>
      </c>
      <c r="O1604" s="4" t="str">
        <f t="shared" ref="O1604:O1667" si="281">""&amp;E1604&amp;","</f>
        <v>101.25,</v>
      </c>
      <c r="P1604" s="4" t="str">
        <f t="shared" ref="P1604:P1667" si="282">""&amp;F1604&amp;","</f>
        <v>100.22,</v>
      </c>
      <c r="Q1604" s="5" t="s">
        <v>10</v>
      </c>
      <c r="R1604" s="4" t="str">
        <f t="shared" ref="R1604:R1667" si="283">""&amp;ROUND(H1604, 5)&amp;","</f>
        <v>-0.35,</v>
      </c>
      <c r="S1604" s="4" t="str">
        <f t="shared" ref="S1604:S1667" si="284">""&amp;ROUND(I1604,5)&amp;""</f>
        <v>-0.00347</v>
      </c>
      <c r="T1604" s="4" t="str">
        <f t="shared" ref="T1604:T1667" si="285">"insert into FXRATE values ("&amp;K1604&amp;L1604&amp;M1604&amp;N1604&amp;O1604&amp;P1604&amp;Q1604&amp;R1604&amp;S1604&amp;");"</f>
        <v>insert into FXRATE values ('20130531','USDJPY',100.37,100.76,101.25,100.22,null, -0.35,-0.00347);</v>
      </c>
    </row>
    <row r="1605" spans="1:20" x14ac:dyDescent="0.2">
      <c r="A1605" s="1">
        <v>20130603</v>
      </c>
      <c r="B1605" s="1" t="s">
        <v>5</v>
      </c>
      <c r="C1605" s="2">
        <v>99.51</v>
      </c>
      <c r="D1605" s="2">
        <v>100.54</v>
      </c>
      <c r="E1605" s="2">
        <v>100.69</v>
      </c>
      <c r="F1605" s="2">
        <v>98.84</v>
      </c>
      <c r="G1605" s="1" t="s">
        <v>6</v>
      </c>
      <c r="H1605" s="2">
        <f t="shared" si="275"/>
        <v>-0.85999999999999943</v>
      </c>
      <c r="I1605" s="3">
        <f t="shared" si="276"/>
        <v>-8.5682972999900301E-3</v>
      </c>
      <c r="K1605" s="4" t="str">
        <f t="shared" si="277"/>
        <v>'20130603',</v>
      </c>
      <c r="L1605" s="4" t="str">
        <f t="shared" si="278"/>
        <v>'USDJPY',</v>
      </c>
      <c r="M1605" s="4" t="str">
        <f t="shared" si="279"/>
        <v>99.51,</v>
      </c>
      <c r="N1605" s="4" t="str">
        <f t="shared" si="280"/>
        <v>100.54,</v>
      </c>
      <c r="O1605" s="4" t="str">
        <f t="shared" si="281"/>
        <v>100.69,</v>
      </c>
      <c r="P1605" s="4" t="str">
        <f t="shared" si="282"/>
        <v>98.84,</v>
      </c>
      <c r="Q1605" s="5" t="s">
        <v>10</v>
      </c>
      <c r="R1605" s="4" t="str">
        <f t="shared" si="283"/>
        <v>-0.86,</v>
      </c>
      <c r="S1605" s="4" t="str">
        <f t="shared" si="284"/>
        <v>-0.00857</v>
      </c>
      <c r="T1605" s="4" t="str">
        <f t="shared" si="285"/>
        <v>insert into FXRATE values ('20130603','USDJPY',99.51,100.54,100.69,98.84,null, -0.86,-0.00857);</v>
      </c>
    </row>
    <row r="1606" spans="1:20" x14ac:dyDescent="0.2">
      <c r="A1606" s="1">
        <v>20130604</v>
      </c>
      <c r="B1606" s="1" t="s">
        <v>5</v>
      </c>
      <c r="C1606" s="2">
        <v>100.05</v>
      </c>
      <c r="D1606" s="2">
        <v>99.5</v>
      </c>
      <c r="E1606" s="2">
        <v>100.38</v>
      </c>
      <c r="F1606" s="2">
        <v>99.33</v>
      </c>
      <c r="G1606" s="1" t="s">
        <v>6</v>
      </c>
      <c r="H1606" s="2">
        <f t="shared" si="275"/>
        <v>0.53999999999999204</v>
      </c>
      <c r="I1606" s="3">
        <f t="shared" si="276"/>
        <v>5.4265902924328412E-3</v>
      </c>
      <c r="K1606" s="4" t="str">
        <f t="shared" si="277"/>
        <v>'20130604',</v>
      </c>
      <c r="L1606" s="4" t="str">
        <f t="shared" si="278"/>
        <v>'USDJPY',</v>
      </c>
      <c r="M1606" s="4" t="str">
        <f t="shared" si="279"/>
        <v>100.05,</v>
      </c>
      <c r="N1606" s="4" t="str">
        <f t="shared" si="280"/>
        <v>99.5,</v>
      </c>
      <c r="O1606" s="4" t="str">
        <f t="shared" si="281"/>
        <v>100.38,</v>
      </c>
      <c r="P1606" s="4" t="str">
        <f t="shared" si="282"/>
        <v>99.33,</v>
      </c>
      <c r="Q1606" s="5" t="s">
        <v>10</v>
      </c>
      <c r="R1606" s="4" t="str">
        <f t="shared" si="283"/>
        <v>0.54,</v>
      </c>
      <c r="S1606" s="4" t="str">
        <f t="shared" si="284"/>
        <v>0.00543</v>
      </c>
      <c r="T1606" s="4" t="str">
        <f t="shared" si="285"/>
        <v>insert into FXRATE values ('20130604','USDJPY',100.05,99.5,100.38,99.33,null, 0.54,0.00543);</v>
      </c>
    </row>
    <row r="1607" spans="1:20" x14ac:dyDescent="0.2">
      <c r="A1607" s="1">
        <v>20130605</v>
      </c>
      <c r="B1607" s="1" t="s">
        <v>5</v>
      </c>
      <c r="C1607" s="2">
        <v>99.04</v>
      </c>
      <c r="D1607" s="2">
        <v>99.99</v>
      </c>
      <c r="E1607" s="2">
        <v>100.42</v>
      </c>
      <c r="F1607" s="2">
        <v>98.97</v>
      </c>
      <c r="G1607" s="1" t="s">
        <v>6</v>
      </c>
      <c r="H1607" s="2">
        <f t="shared" si="275"/>
        <v>-1.0099999999999909</v>
      </c>
      <c r="I1607" s="3">
        <f t="shared" si="276"/>
        <v>-1.009495252373804E-2</v>
      </c>
      <c r="K1607" s="4" t="str">
        <f t="shared" si="277"/>
        <v>'20130605',</v>
      </c>
      <c r="L1607" s="4" t="str">
        <f t="shared" si="278"/>
        <v>'USDJPY',</v>
      </c>
      <c r="M1607" s="4" t="str">
        <f t="shared" si="279"/>
        <v>99.04,</v>
      </c>
      <c r="N1607" s="4" t="str">
        <f t="shared" si="280"/>
        <v>99.99,</v>
      </c>
      <c r="O1607" s="4" t="str">
        <f t="shared" si="281"/>
        <v>100.42,</v>
      </c>
      <c r="P1607" s="4" t="str">
        <f t="shared" si="282"/>
        <v>98.97,</v>
      </c>
      <c r="Q1607" s="5" t="s">
        <v>10</v>
      </c>
      <c r="R1607" s="4" t="str">
        <f t="shared" si="283"/>
        <v>-1.01,</v>
      </c>
      <c r="S1607" s="4" t="str">
        <f t="shared" si="284"/>
        <v>-0.01009</v>
      </c>
      <c r="T1607" s="4" t="str">
        <f t="shared" si="285"/>
        <v>insert into FXRATE values ('20130605','USDJPY',99.04,99.99,100.42,98.97,null, -1.01,-0.01009);</v>
      </c>
    </row>
    <row r="1608" spans="1:20" x14ac:dyDescent="0.2">
      <c r="A1608" s="1">
        <v>20130606</v>
      </c>
      <c r="B1608" s="1" t="s">
        <v>5</v>
      </c>
      <c r="C1608" s="2">
        <v>96.97</v>
      </c>
      <c r="D1608" s="2">
        <v>99.04</v>
      </c>
      <c r="E1608" s="2">
        <v>99.43</v>
      </c>
      <c r="F1608" s="2">
        <v>95.86</v>
      </c>
      <c r="G1608" s="1" t="s">
        <v>6</v>
      </c>
      <c r="H1608" s="2">
        <f t="shared" si="275"/>
        <v>-2.0700000000000074</v>
      </c>
      <c r="I1608" s="3">
        <f t="shared" si="276"/>
        <v>-2.0900646203554193E-2</v>
      </c>
      <c r="K1608" s="4" t="str">
        <f t="shared" si="277"/>
        <v>'20130606',</v>
      </c>
      <c r="L1608" s="4" t="str">
        <f t="shared" si="278"/>
        <v>'USDJPY',</v>
      </c>
      <c r="M1608" s="4" t="str">
        <f t="shared" si="279"/>
        <v>96.97,</v>
      </c>
      <c r="N1608" s="4" t="str">
        <f t="shared" si="280"/>
        <v>99.04,</v>
      </c>
      <c r="O1608" s="4" t="str">
        <f t="shared" si="281"/>
        <v>99.43,</v>
      </c>
      <c r="P1608" s="4" t="str">
        <f t="shared" si="282"/>
        <v>95.86,</v>
      </c>
      <c r="Q1608" s="5" t="s">
        <v>10</v>
      </c>
      <c r="R1608" s="4" t="str">
        <f t="shared" si="283"/>
        <v>-2.07,</v>
      </c>
      <c r="S1608" s="4" t="str">
        <f t="shared" si="284"/>
        <v>-0.0209</v>
      </c>
      <c r="T1608" s="4" t="str">
        <f t="shared" si="285"/>
        <v>insert into FXRATE values ('20130606','USDJPY',96.97,99.04,99.43,95.86,null, -2.07,-0.0209);</v>
      </c>
    </row>
    <row r="1609" spans="1:20" x14ac:dyDescent="0.2">
      <c r="A1609" s="1">
        <v>20130607</v>
      </c>
      <c r="B1609" s="1" t="s">
        <v>5</v>
      </c>
      <c r="C1609" s="2">
        <v>97.53</v>
      </c>
      <c r="D1609" s="2">
        <v>97.11</v>
      </c>
      <c r="E1609" s="2">
        <v>97.76</v>
      </c>
      <c r="F1609" s="2">
        <v>94.99</v>
      </c>
      <c r="G1609" s="1" t="s">
        <v>6</v>
      </c>
      <c r="H1609" s="2">
        <f t="shared" si="275"/>
        <v>0.56000000000000227</v>
      </c>
      <c r="I1609" s="3">
        <f t="shared" si="276"/>
        <v>5.7749819531814194E-3</v>
      </c>
      <c r="K1609" s="4" t="str">
        <f t="shared" si="277"/>
        <v>'20130607',</v>
      </c>
      <c r="L1609" s="4" t="str">
        <f t="shared" si="278"/>
        <v>'USDJPY',</v>
      </c>
      <c r="M1609" s="4" t="str">
        <f t="shared" si="279"/>
        <v>97.53,</v>
      </c>
      <c r="N1609" s="4" t="str">
        <f t="shared" si="280"/>
        <v>97.11,</v>
      </c>
      <c r="O1609" s="4" t="str">
        <f t="shared" si="281"/>
        <v>97.76,</v>
      </c>
      <c r="P1609" s="4" t="str">
        <f t="shared" si="282"/>
        <v>94.99,</v>
      </c>
      <c r="Q1609" s="5" t="s">
        <v>10</v>
      </c>
      <c r="R1609" s="4" t="str">
        <f t="shared" si="283"/>
        <v>0.56,</v>
      </c>
      <c r="S1609" s="4" t="str">
        <f t="shared" si="284"/>
        <v>0.00577</v>
      </c>
      <c r="T1609" s="4" t="str">
        <f t="shared" si="285"/>
        <v>insert into FXRATE values ('20130607','USDJPY',97.53,97.11,97.76,94.99,null, 0.56,0.00577);</v>
      </c>
    </row>
    <row r="1610" spans="1:20" x14ac:dyDescent="0.2">
      <c r="A1610" s="1">
        <v>20130610</v>
      </c>
      <c r="B1610" s="1" t="s">
        <v>5</v>
      </c>
      <c r="C1610" s="2">
        <v>98.73</v>
      </c>
      <c r="D1610" s="2">
        <v>97.84</v>
      </c>
      <c r="E1610" s="2">
        <v>99.25</v>
      </c>
      <c r="F1610" s="2">
        <v>97.7</v>
      </c>
      <c r="G1610" s="1" t="s">
        <v>6</v>
      </c>
      <c r="H1610" s="2">
        <f t="shared" si="275"/>
        <v>1.2000000000000028</v>
      </c>
      <c r="I1610" s="3">
        <f t="shared" si="276"/>
        <v>1.2303906490310703E-2</v>
      </c>
      <c r="K1610" s="4" t="str">
        <f t="shared" si="277"/>
        <v>'20130610',</v>
      </c>
      <c r="L1610" s="4" t="str">
        <f t="shared" si="278"/>
        <v>'USDJPY',</v>
      </c>
      <c r="M1610" s="4" t="str">
        <f t="shared" si="279"/>
        <v>98.73,</v>
      </c>
      <c r="N1610" s="4" t="str">
        <f t="shared" si="280"/>
        <v>97.84,</v>
      </c>
      <c r="O1610" s="4" t="str">
        <f t="shared" si="281"/>
        <v>99.25,</v>
      </c>
      <c r="P1610" s="4" t="str">
        <f t="shared" si="282"/>
        <v>97.7,</v>
      </c>
      <c r="Q1610" s="5" t="s">
        <v>10</v>
      </c>
      <c r="R1610" s="4" t="str">
        <f t="shared" si="283"/>
        <v>1.2,</v>
      </c>
      <c r="S1610" s="4" t="str">
        <f t="shared" si="284"/>
        <v>0.0123</v>
      </c>
      <c r="T1610" s="4" t="str">
        <f t="shared" si="285"/>
        <v>insert into FXRATE values ('20130610','USDJPY',98.73,97.84,99.25,97.7,null, 1.2,0.0123);</v>
      </c>
    </row>
    <row r="1611" spans="1:20" x14ac:dyDescent="0.2">
      <c r="A1611" s="1">
        <v>20130611</v>
      </c>
      <c r="B1611" s="1" t="s">
        <v>5</v>
      </c>
      <c r="C1611" s="2">
        <v>96</v>
      </c>
      <c r="D1611" s="2">
        <v>98.74</v>
      </c>
      <c r="E1611" s="2">
        <v>99</v>
      </c>
      <c r="F1611" s="2">
        <v>95.56</v>
      </c>
      <c r="G1611" s="1" t="s">
        <v>6</v>
      </c>
      <c r="H1611" s="2">
        <f t="shared" si="275"/>
        <v>-2.730000000000004</v>
      </c>
      <c r="I1611" s="3">
        <f t="shared" si="276"/>
        <v>-2.7651169857186304E-2</v>
      </c>
      <c r="K1611" s="4" t="str">
        <f t="shared" si="277"/>
        <v>'20130611',</v>
      </c>
      <c r="L1611" s="4" t="str">
        <f t="shared" si="278"/>
        <v>'USDJPY',</v>
      </c>
      <c r="M1611" s="4" t="str">
        <f t="shared" si="279"/>
        <v>96,</v>
      </c>
      <c r="N1611" s="4" t="str">
        <f t="shared" si="280"/>
        <v>98.74,</v>
      </c>
      <c r="O1611" s="4" t="str">
        <f t="shared" si="281"/>
        <v>99,</v>
      </c>
      <c r="P1611" s="4" t="str">
        <f t="shared" si="282"/>
        <v>95.56,</v>
      </c>
      <c r="Q1611" s="5" t="s">
        <v>10</v>
      </c>
      <c r="R1611" s="4" t="str">
        <f t="shared" si="283"/>
        <v>-2.73,</v>
      </c>
      <c r="S1611" s="4" t="str">
        <f t="shared" si="284"/>
        <v>-0.02765</v>
      </c>
      <c r="T1611" s="4" t="str">
        <f t="shared" si="285"/>
        <v>insert into FXRATE values ('20130611','USDJPY',96,98.74,99,95.56,null, -2.73,-0.02765);</v>
      </c>
    </row>
    <row r="1612" spans="1:20" x14ac:dyDescent="0.2">
      <c r="A1612" s="1">
        <v>20130612</v>
      </c>
      <c r="B1612" s="1" t="s">
        <v>5</v>
      </c>
      <c r="C1612" s="2">
        <v>95.98</v>
      </c>
      <c r="D1612" s="2">
        <v>96.06</v>
      </c>
      <c r="E1612" s="2">
        <v>96.98</v>
      </c>
      <c r="F1612" s="2">
        <v>95.14</v>
      </c>
      <c r="G1612" s="1" t="s">
        <v>6</v>
      </c>
      <c r="H1612" s="2">
        <f t="shared" si="275"/>
        <v>-1.9999999999996021E-2</v>
      </c>
      <c r="I1612" s="3">
        <f t="shared" si="276"/>
        <v>-2.0833333333329188E-4</v>
      </c>
      <c r="K1612" s="4" t="str">
        <f t="shared" si="277"/>
        <v>'20130612',</v>
      </c>
      <c r="L1612" s="4" t="str">
        <f t="shared" si="278"/>
        <v>'USDJPY',</v>
      </c>
      <c r="M1612" s="4" t="str">
        <f t="shared" si="279"/>
        <v>95.98,</v>
      </c>
      <c r="N1612" s="4" t="str">
        <f t="shared" si="280"/>
        <v>96.06,</v>
      </c>
      <c r="O1612" s="4" t="str">
        <f t="shared" si="281"/>
        <v>96.98,</v>
      </c>
      <c r="P1612" s="4" t="str">
        <f t="shared" si="282"/>
        <v>95.14,</v>
      </c>
      <c r="Q1612" s="5" t="s">
        <v>10</v>
      </c>
      <c r="R1612" s="4" t="str">
        <f t="shared" si="283"/>
        <v>-0.02,</v>
      </c>
      <c r="S1612" s="4" t="str">
        <f t="shared" si="284"/>
        <v>-0.00021</v>
      </c>
      <c r="T1612" s="4" t="str">
        <f t="shared" si="285"/>
        <v>insert into FXRATE values ('20130612','USDJPY',95.98,96.06,96.98,95.14,null, -0.02,-0.00021);</v>
      </c>
    </row>
    <row r="1613" spans="1:20" x14ac:dyDescent="0.2">
      <c r="A1613" s="1">
        <v>20130613</v>
      </c>
      <c r="B1613" s="1" t="s">
        <v>5</v>
      </c>
      <c r="C1613" s="2">
        <v>95.37</v>
      </c>
      <c r="D1613" s="2">
        <v>96.01</v>
      </c>
      <c r="E1613" s="2">
        <v>96.02</v>
      </c>
      <c r="F1613" s="2">
        <v>93.79</v>
      </c>
      <c r="G1613" s="1" t="s">
        <v>6</v>
      </c>
      <c r="H1613" s="2">
        <f t="shared" si="275"/>
        <v>-0.60999999999999943</v>
      </c>
      <c r="I1613" s="3">
        <f t="shared" si="276"/>
        <v>-6.3554907272348341E-3</v>
      </c>
      <c r="K1613" s="4" t="str">
        <f t="shared" si="277"/>
        <v>'20130613',</v>
      </c>
      <c r="L1613" s="4" t="str">
        <f t="shared" si="278"/>
        <v>'USDJPY',</v>
      </c>
      <c r="M1613" s="4" t="str">
        <f t="shared" si="279"/>
        <v>95.37,</v>
      </c>
      <c r="N1613" s="4" t="str">
        <f t="shared" si="280"/>
        <v>96.01,</v>
      </c>
      <c r="O1613" s="4" t="str">
        <f t="shared" si="281"/>
        <v>96.02,</v>
      </c>
      <c r="P1613" s="4" t="str">
        <f t="shared" si="282"/>
        <v>93.79,</v>
      </c>
      <c r="Q1613" s="5" t="s">
        <v>10</v>
      </c>
      <c r="R1613" s="4" t="str">
        <f t="shared" si="283"/>
        <v>-0.61,</v>
      </c>
      <c r="S1613" s="4" t="str">
        <f t="shared" si="284"/>
        <v>-0.00636</v>
      </c>
      <c r="T1613" s="4" t="str">
        <f t="shared" si="285"/>
        <v>insert into FXRATE values ('20130613','USDJPY',95.37,96.01,96.02,93.79,null, -0.61,-0.00636);</v>
      </c>
    </row>
    <row r="1614" spans="1:20" x14ac:dyDescent="0.2">
      <c r="A1614" s="1">
        <v>20130614</v>
      </c>
      <c r="B1614" s="1" t="s">
        <v>5</v>
      </c>
      <c r="C1614" s="2">
        <v>94.18</v>
      </c>
      <c r="D1614" s="2">
        <v>95.44</v>
      </c>
      <c r="E1614" s="2">
        <v>95.76</v>
      </c>
      <c r="F1614" s="2">
        <v>93.98</v>
      </c>
      <c r="G1614" s="1" t="s">
        <v>6</v>
      </c>
      <c r="H1614" s="2">
        <f t="shared" si="275"/>
        <v>-1.1899999999999977</v>
      </c>
      <c r="I1614" s="3">
        <f t="shared" si="276"/>
        <v>-1.2477718360071277E-2</v>
      </c>
      <c r="K1614" s="4" t="str">
        <f t="shared" si="277"/>
        <v>'20130614',</v>
      </c>
      <c r="L1614" s="4" t="str">
        <f t="shared" si="278"/>
        <v>'USDJPY',</v>
      </c>
      <c r="M1614" s="4" t="str">
        <f t="shared" si="279"/>
        <v>94.18,</v>
      </c>
      <c r="N1614" s="4" t="str">
        <f t="shared" si="280"/>
        <v>95.44,</v>
      </c>
      <c r="O1614" s="4" t="str">
        <f t="shared" si="281"/>
        <v>95.76,</v>
      </c>
      <c r="P1614" s="4" t="str">
        <f t="shared" si="282"/>
        <v>93.98,</v>
      </c>
      <c r="Q1614" s="5" t="s">
        <v>10</v>
      </c>
      <c r="R1614" s="4" t="str">
        <f t="shared" si="283"/>
        <v>-1.19,</v>
      </c>
      <c r="S1614" s="4" t="str">
        <f t="shared" si="284"/>
        <v>-0.01248</v>
      </c>
      <c r="T1614" s="4" t="str">
        <f t="shared" si="285"/>
        <v>insert into FXRATE values ('20130614','USDJPY',94.18,95.44,95.76,93.98,null, -1.19,-0.01248);</v>
      </c>
    </row>
    <row r="1615" spans="1:20" x14ac:dyDescent="0.2">
      <c r="A1615" s="1">
        <v>20130617</v>
      </c>
      <c r="B1615" s="1" t="s">
        <v>5</v>
      </c>
      <c r="C1615" s="2">
        <v>94.47</v>
      </c>
      <c r="D1615" s="2">
        <v>94.36</v>
      </c>
      <c r="E1615" s="2">
        <v>95.18</v>
      </c>
      <c r="F1615" s="2">
        <v>94.18</v>
      </c>
      <c r="G1615" s="1" t="s">
        <v>6</v>
      </c>
      <c r="H1615" s="2">
        <f t="shared" si="275"/>
        <v>0.28999999999999204</v>
      </c>
      <c r="I1615" s="3">
        <f t="shared" si="276"/>
        <v>3.0792100233594396E-3</v>
      </c>
      <c r="K1615" s="4" t="str">
        <f t="shared" si="277"/>
        <v>'20130617',</v>
      </c>
      <c r="L1615" s="4" t="str">
        <f t="shared" si="278"/>
        <v>'USDJPY',</v>
      </c>
      <c r="M1615" s="4" t="str">
        <f t="shared" si="279"/>
        <v>94.47,</v>
      </c>
      <c r="N1615" s="4" t="str">
        <f t="shared" si="280"/>
        <v>94.36,</v>
      </c>
      <c r="O1615" s="4" t="str">
        <f t="shared" si="281"/>
        <v>95.18,</v>
      </c>
      <c r="P1615" s="4" t="str">
        <f t="shared" si="282"/>
        <v>94.18,</v>
      </c>
      <c r="Q1615" s="5" t="s">
        <v>10</v>
      </c>
      <c r="R1615" s="4" t="str">
        <f t="shared" si="283"/>
        <v>0.29,</v>
      </c>
      <c r="S1615" s="4" t="str">
        <f t="shared" si="284"/>
        <v>0.00308</v>
      </c>
      <c r="T1615" s="4" t="str">
        <f t="shared" si="285"/>
        <v>insert into FXRATE values ('20130617','USDJPY',94.47,94.36,95.18,94.18,null, 0.29,0.00308);</v>
      </c>
    </row>
    <row r="1616" spans="1:20" x14ac:dyDescent="0.2">
      <c r="A1616" s="1">
        <v>20130618</v>
      </c>
      <c r="B1616" s="1" t="s">
        <v>5</v>
      </c>
      <c r="C1616" s="2">
        <v>95.31</v>
      </c>
      <c r="D1616" s="2">
        <v>94.5</v>
      </c>
      <c r="E1616" s="2">
        <v>95.73</v>
      </c>
      <c r="F1616" s="2">
        <v>94.44</v>
      </c>
      <c r="G1616" s="1" t="s">
        <v>6</v>
      </c>
      <c r="H1616" s="2">
        <f t="shared" si="275"/>
        <v>0.84000000000000341</v>
      </c>
      <c r="I1616" s="3">
        <f t="shared" si="276"/>
        <v>8.8917116544935254E-3</v>
      </c>
      <c r="K1616" s="4" t="str">
        <f t="shared" si="277"/>
        <v>'20130618',</v>
      </c>
      <c r="L1616" s="4" t="str">
        <f t="shared" si="278"/>
        <v>'USDJPY',</v>
      </c>
      <c r="M1616" s="4" t="str">
        <f t="shared" si="279"/>
        <v>95.31,</v>
      </c>
      <c r="N1616" s="4" t="str">
        <f t="shared" si="280"/>
        <v>94.5,</v>
      </c>
      <c r="O1616" s="4" t="str">
        <f t="shared" si="281"/>
        <v>95.73,</v>
      </c>
      <c r="P1616" s="4" t="str">
        <f t="shared" si="282"/>
        <v>94.44,</v>
      </c>
      <c r="Q1616" s="5" t="s">
        <v>10</v>
      </c>
      <c r="R1616" s="4" t="str">
        <f t="shared" si="283"/>
        <v>0.84,</v>
      </c>
      <c r="S1616" s="4" t="str">
        <f t="shared" si="284"/>
        <v>0.00889</v>
      </c>
      <c r="T1616" s="4" t="str">
        <f t="shared" si="285"/>
        <v>insert into FXRATE values ('20130618','USDJPY',95.31,94.5,95.73,94.44,null, 0.84,0.00889);</v>
      </c>
    </row>
    <row r="1617" spans="1:20" x14ac:dyDescent="0.2">
      <c r="A1617" s="1">
        <v>20130619</v>
      </c>
      <c r="B1617" s="1" t="s">
        <v>5</v>
      </c>
      <c r="C1617" s="2">
        <v>96.44</v>
      </c>
      <c r="D1617" s="2">
        <v>95.36</v>
      </c>
      <c r="E1617" s="2">
        <v>96.99</v>
      </c>
      <c r="F1617" s="2">
        <v>94.83</v>
      </c>
      <c r="G1617" s="1" t="s">
        <v>6</v>
      </c>
      <c r="H1617" s="2">
        <f t="shared" si="275"/>
        <v>1.1299999999999955</v>
      </c>
      <c r="I1617" s="3">
        <f t="shared" si="276"/>
        <v>1.1856048683244103E-2</v>
      </c>
      <c r="K1617" s="4" t="str">
        <f t="shared" si="277"/>
        <v>'20130619',</v>
      </c>
      <c r="L1617" s="4" t="str">
        <f t="shared" si="278"/>
        <v>'USDJPY',</v>
      </c>
      <c r="M1617" s="4" t="str">
        <f t="shared" si="279"/>
        <v>96.44,</v>
      </c>
      <c r="N1617" s="4" t="str">
        <f t="shared" si="280"/>
        <v>95.36,</v>
      </c>
      <c r="O1617" s="4" t="str">
        <f t="shared" si="281"/>
        <v>96.99,</v>
      </c>
      <c r="P1617" s="4" t="str">
        <f t="shared" si="282"/>
        <v>94.83,</v>
      </c>
      <c r="Q1617" s="5" t="s">
        <v>10</v>
      </c>
      <c r="R1617" s="4" t="str">
        <f t="shared" si="283"/>
        <v>1.13,</v>
      </c>
      <c r="S1617" s="4" t="str">
        <f t="shared" si="284"/>
        <v>0.01186</v>
      </c>
      <c r="T1617" s="4" t="str">
        <f t="shared" si="285"/>
        <v>insert into FXRATE values ('20130619','USDJPY',96.44,95.36,96.99,94.83,null, 1.13,0.01186);</v>
      </c>
    </row>
    <row r="1618" spans="1:20" x14ac:dyDescent="0.2">
      <c r="A1618" s="1">
        <v>20130620</v>
      </c>
      <c r="B1618" s="1" t="s">
        <v>5</v>
      </c>
      <c r="C1618" s="2">
        <v>97.24</v>
      </c>
      <c r="D1618" s="2">
        <v>96.42</v>
      </c>
      <c r="E1618" s="2">
        <v>98.25</v>
      </c>
      <c r="F1618" s="2">
        <v>96.2</v>
      </c>
      <c r="G1618" s="1" t="s">
        <v>6</v>
      </c>
      <c r="H1618" s="2">
        <f t="shared" si="275"/>
        <v>0.79999999999999716</v>
      </c>
      <c r="I1618" s="3">
        <f t="shared" si="276"/>
        <v>8.2953131480713108E-3</v>
      </c>
      <c r="K1618" s="4" t="str">
        <f t="shared" si="277"/>
        <v>'20130620',</v>
      </c>
      <c r="L1618" s="4" t="str">
        <f t="shared" si="278"/>
        <v>'USDJPY',</v>
      </c>
      <c r="M1618" s="4" t="str">
        <f t="shared" si="279"/>
        <v>97.24,</v>
      </c>
      <c r="N1618" s="4" t="str">
        <f t="shared" si="280"/>
        <v>96.42,</v>
      </c>
      <c r="O1618" s="4" t="str">
        <f t="shared" si="281"/>
        <v>98.25,</v>
      </c>
      <c r="P1618" s="4" t="str">
        <f t="shared" si="282"/>
        <v>96.2,</v>
      </c>
      <c r="Q1618" s="5" t="s">
        <v>10</v>
      </c>
      <c r="R1618" s="4" t="str">
        <f t="shared" si="283"/>
        <v>0.8,</v>
      </c>
      <c r="S1618" s="4" t="str">
        <f t="shared" si="284"/>
        <v>0.0083</v>
      </c>
      <c r="T1618" s="4" t="str">
        <f t="shared" si="285"/>
        <v>insert into FXRATE values ('20130620','USDJPY',97.24,96.42,98.25,96.2,null, 0.8,0.0083);</v>
      </c>
    </row>
    <row r="1619" spans="1:20" x14ac:dyDescent="0.2">
      <c r="A1619" s="1">
        <v>20130621</v>
      </c>
      <c r="B1619" s="1" t="s">
        <v>5</v>
      </c>
      <c r="C1619" s="2">
        <v>97.8</v>
      </c>
      <c r="D1619" s="2">
        <v>97.36</v>
      </c>
      <c r="E1619" s="2">
        <v>98.1</v>
      </c>
      <c r="F1619" s="2">
        <v>96.86</v>
      </c>
      <c r="G1619" s="1" t="s">
        <v>6</v>
      </c>
      <c r="H1619" s="2">
        <f t="shared" si="275"/>
        <v>0.56000000000000227</v>
      </c>
      <c r="I1619" s="3">
        <f t="shared" si="276"/>
        <v>5.7589469354175473E-3</v>
      </c>
      <c r="K1619" s="4" t="str">
        <f t="shared" si="277"/>
        <v>'20130621',</v>
      </c>
      <c r="L1619" s="4" t="str">
        <f t="shared" si="278"/>
        <v>'USDJPY',</v>
      </c>
      <c r="M1619" s="4" t="str">
        <f t="shared" si="279"/>
        <v>97.8,</v>
      </c>
      <c r="N1619" s="4" t="str">
        <f t="shared" si="280"/>
        <v>97.36,</v>
      </c>
      <c r="O1619" s="4" t="str">
        <f t="shared" si="281"/>
        <v>98.1,</v>
      </c>
      <c r="P1619" s="4" t="str">
        <f t="shared" si="282"/>
        <v>96.86,</v>
      </c>
      <c r="Q1619" s="5" t="s">
        <v>10</v>
      </c>
      <c r="R1619" s="4" t="str">
        <f t="shared" si="283"/>
        <v>0.56,</v>
      </c>
      <c r="S1619" s="4" t="str">
        <f t="shared" si="284"/>
        <v>0.00576</v>
      </c>
      <c r="T1619" s="4" t="str">
        <f t="shared" si="285"/>
        <v>insert into FXRATE values ('20130621','USDJPY',97.8,97.36,98.1,96.86,null, 0.56,0.00576);</v>
      </c>
    </row>
    <row r="1620" spans="1:20" x14ac:dyDescent="0.2">
      <c r="A1620" s="1">
        <v>20130624</v>
      </c>
      <c r="B1620" s="1" t="s">
        <v>5</v>
      </c>
      <c r="C1620" s="2">
        <v>97.7</v>
      </c>
      <c r="D1620" s="2">
        <v>98.06</v>
      </c>
      <c r="E1620" s="2">
        <v>98.66</v>
      </c>
      <c r="F1620" s="2">
        <v>97.22</v>
      </c>
      <c r="G1620" s="1" t="s">
        <v>6</v>
      </c>
      <c r="H1620" s="2">
        <f t="shared" si="275"/>
        <v>-9.9999999999994316E-2</v>
      </c>
      <c r="I1620" s="3">
        <f t="shared" si="276"/>
        <v>-1.0224948875255044E-3</v>
      </c>
      <c r="K1620" s="4" t="str">
        <f t="shared" si="277"/>
        <v>'20130624',</v>
      </c>
      <c r="L1620" s="4" t="str">
        <f t="shared" si="278"/>
        <v>'USDJPY',</v>
      </c>
      <c r="M1620" s="4" t="str">
        <f t="shared" si="279"/>
        <v>97.7,</v>
      </c>
      <c r="N1620" s="4" t="str">
        <f t="shared" si="280"/>
        <v>98.06,</v>
      </c>
      <c r="O1620" s="4" t="str">
        <f t="shared" si="281"/>
        <v>98.66,</v>
      </c>
      <c r="P1620" s="4" t="str">
        <f t="shared" si="282"/>
        <v>97.22,</v>
      </c>
      <c r="Q1620" s="5" t="s">
        <v>10</v>
      </c>
      <c r="R1620" s="4" t="str">
        <f t="shared" si="283"/>
        <v>-0.1,</v>
      </c>
      <c r="S1620" s="4" t="str">
        <f t="shared" si="284"/>
        <v>-0.00102</v>
      </c>
      <c r="T1620" s="4" t="str">
        <f t="shared" si="285"/>
        <v>insert into FXRATE values ('20130624','USDJPY',97.7,98.06,98.66,97.22,null, -0.1,-0.00102);</v>
      </c>
    </row>
    <row r="1621" spans="1:20" x14ac:dyDescent="0.2">
      <c r="A1621" s="1">
        <v>20130625</v>
      </c>
      <c r="B1621" s="1" t="s">
        <v>5</v>
      </c>
      <c r="C1621" s="2">
        <v>97.83</v>
      </c>
      <c r="D1621" s="2">
        <v>97.7</v>
      </c>
      <c r="E1621" s="2">
        <v>98.02</v>
      </c>
      <c r="F1621" s="2">
        <v>96.96</v>
      </c>
      <c r="G1621" s="1" t="s">
        <v>6</v>
      </c>
      <c r="H1621" s="2">
        <f t="shared" si="275"/>
        <v>0.12999999999999545</v>
      </c>
      <c r="I1621" s="3">
        <f t="shared" si="276"/>
        <v>1.3306038894574765E-3</v>
      </c>
      <c r="K1621" s="4" t="str">
        <f t="shared" si="277"/>
        <v>'20130625',</v>
      </c>
      <c r="L1621" s="4" t="str">
        <f t="shared" si="278"/>
        <v>'USDJPY',</v>
      </c>
      <c r="M1621" s="4" t="str">
        <f t="shared" si="279"/>
        <v>97.83,</v>
      </c>
      <c r="N1621" s="4" t="str">
        <f t="shared" si="280"/>
        <v>97.7,</v>
      </c>
      <c r="O1621" s="4" t="str">
        <f t="shared" si="281"/>
        <v>98.02,</v>
      </c>
      <c r="P1621" s="4" t="str">
        <f t="shared" si="282"/>
        <v>96.96,</v>
      </c>
      <c r="Q1621" s="5" t="s">
        <v>10</v>
      </c>
      <c r="R1621" s="4" t="str">
        <f t="shared" si="283"/>
        <v>0.13,</v>
      </c>
      <c r="S1621" s="4" t="str">
        <f t="shared" si="284"/>
        <v>0.00133</v>
      </c>
      <c r="T1621" s="4" t="str">
        <f t="shared" si="285"/>
        <v>insert into FXRATE values ('20130625','USDJPY',97.83,97.7,98.02,96.96,null, 0.13,0.00133);</v>
      </c>
    </row>
    <row r="1622" spans="1:20" x14ac:dyDescent="0.2">
      <c r="A1622" s="1">
        <v>20130626</v>
      </c>
      <c r="B1622" s="1" t="s">
        <v>5</v>
      </c>
      <c r="C1622" s="2">
        <v>97.75</v>
      </c>
      <c r="D1622" s="2">
        <v>97.82</v>
      </c>
      <c r="E1622" s="2">
        <v>98.2</v>
      </c>
      <c r="F1622" s="2">
        <v>97.24</v>
      </c>
      <c r="G1622" s="1" t="s">
        <v>6</v>
      </c>
      <c r="H1622" s="2">
        <f t="shared" si="275"/>
        <v>-7.9999999999998295E-2</v>
      </c>
      <c r="I1622" s="3">
        <f t="shared" si="276"/>
        <v>-8.1774506797504132E-4</v>
      </c>
      <c r="K1622" s="4" t="str">
        <f t="shared" si="277"/>
        <v>'20130626',</v>
      </c>
      <c r="L1622" s="4" t="str">
        <f t="shared" si="278"/>
        <v>'USDJPY',</v>
      </c>
      <c r="M1622" s="4" t="str">
        <f t="shared" si="279"/>
        <v>97.75,</v>
      </c>
      <c r="N1622" s="4" t="str">
        <f t="shared" si="280"/>
        <v>97.82,</v>
      </c>
      <c r="O1622" s="4" t="str">
        <f t="shared" si="281"/>
        <v>98.2,</v>
      </c>
      <c r="P1622" s="4" t="str">
        <f t="shared" si="282"/>
        <v>97.24,</v>
      </c>
      <c r="Q1622" s="5" t="s">
        <v>10</v>
      </c>
      <c r="R1622" s="4" t="str">
        <f t="shared" si="283"/>
        <v>-0.08,</v>
      </c>
      <c r="S1622" s="4" t="str">
        <f t="shared" si="284"/>
        <v>-0.00082</v>
      </c>
      <c r="T1622" s="4" t="str">
        <f t="shared" si="285"/>
        <v>insert into FXRATE values ('20130626','USDJPY',97.75,97.82,98.2,97.24,null, -0.08,-0.00082);</v>
      </c>
    </row>
    <row r="1623" spans="1:20" x14ac:dyDescent="0.2">
      <c r="A1623" s="1">
        <v>20130627</v>
      </c>
      <c r="B1623" s="1" t="s">
        <v>5</v>
      </c>
      <c r="C1623" s="2">
        <v>98.33</v>
      </c>
      <c r="D1623" s="2">
        <v>97.83</v>
      </c>
      <c r="E1623" s="2">
        <v>98.54</v>
      </c>
      <c r="F1623" s="2">
        <v>97.55</v>
      </c>
      <c r="G1623" s="1" t="s">
        <v>6</v>
      </c>
      <c r="H1623" s="2">
        <f t="shared" si="275"/>
        <v>0.57999999999999829</v>
      </c>
      <c r="I1623" s="3">
        <f t="shared" si="276"/>
        <v>5.9335038363171177E-3</v>
      </c>
      <c r="K1623" s="4" t="str">
        <f t="shared" si="277"/>
        <v>'20130627',</v>
      </c>
      <c r="L1623" s="4" t="str">
        <f t="shared" si="278"/>
        <v>'USDJPY',</v>
      </c>
      <c r="M1623" s="4" t="str">
        <f t="shared" si="279"/>
        <v>98.33,</v>
      </c>
      <c r="N1623" s="4" t="str">
        <f t="shared" si="280"/>
        <v>97.83,</v>
      </c>
      <c r="O1623" s="4" t="str">
        <f t="shared" si="281"/>
        <v>98.54,</v>
      </c>
      <c r="P1623" s="4" t="str">
        <f t="shared" si="282"/>
        <v>97.55,</v>
      </c>
      <c r="Q1623" s="5" t="s">
        <v>10</v>
      </c>
      <c r="R1623" s="4" t="str">
        <f t="shared" si="283"/>
        <v>0.58,</v>
      </c>
      <c r="S1623" s="4" t="str">
        <f t="shared" si="284"/>
        <v>0.00593</v>
      </c>
      <c r="T1623" s="4" t="str">
        <f t="shared" si="285"/>
        <v>insert into FXRATE values ('20130627','USDJPY',98.33,97.83,98.54,97.55,null, 0.58,0.00593);</v>
      </c>
    </row>
    <row r="1624" spans="1:20" x14ac:dyDescent="0.2">
      <c r="A1624" s="1">
        <v>20130628</v>
      </c>
      <c r="B1624" s="1" t="s">
        <v>5</v>
      </c>
      <c r="C1624" s="2">
        <v>99.14</v>
      </c>
      <c r="D1624" s="2">
        <v>98.35</v>
      </c>
      <c r="E1624" s="2">
        <v>99.41</v>
      </c>
      <c r="F1624" s="2">
        <v>98.35</v>
      </c>
      <c r="G1624" s="1" t="s">
        <v>6</v>
      </c>
      <c r="H1624" s="2">
        <f t="shared" si="275"/>
        <v>0.81000000000000227</v>
      </c>
      <c r="I1624" s="3">
        <f t="shared" si="276"/>
        <v>8.2375673751652837E-3</v>
      </c>
      <c r="K1624" s="4" t="str">
        <f t="shared" si="277"/>
        <v>'20130628',</v>
      </c>
      <c r="L1624" s="4" t="str">
        <f t="shared" si="278"/>
        <v>'USDJPY',</v>
      </c>
      <c r="M1624" s="4" t="str">
        <f t="shared" si="279"/>
        <v>99.14,</v>
      </c>
      <c r="N1624" s="4" t="str">
        <f t="shared" si="280"/>
        <v>98.35,</v>
      </c>
      <c r="O1624" s="4" t="str">
        <f t="shared" si="281"/>
        <v>99.41,</v>
      </c>
      <c r="P1624" s="4" t="str">
        <f t="shared" si="282"/>
        <v>98.35,</v>
      </c>
      <c r="Q1624" s="5" t="s">
        <v>10</v>
      </c>
      <c r="R1624" s="4" t="str">
        <f t="shared" si="283"/>
        <v>0.81,</v>
      </c>
      <c r="S1624" s="4" t="str">
        <f t="shared" si="284"/>
        <v>0.00824</v>
      </c>
      <c r="T1624" s="4" t="str">
        <f t="shared" si="285"/>
        <v>insert into FXRATE values ('20130628','USDJPY',99.14,98.35,99.41,98.35,null, 0.81,0.00824);</v>
      </c>
    </row>
    <row r="1625" spans="1:20" x14ac:dyDescent="0.2">
      <c r="A1625" s="1">
        <v>20130701</v>
      </c>
      <c r="B1625" s="1" t="s">
        <v>5</v>
      </c>
      <c r="C1625" s="2">
        <v>99.65</v>
      </c>
      <c r="D1625" s="2">
        <v>99.36</v>
      </c>
      <c r="E1625" s="2">
        <v>99.83</v>
      </c>
      <c r="F1625" s="2">
        <v>99.18</v>
      </c>
      <c r="G1625" s="1" t="s">
        <v>6</v>
      </c>
      <c r="H1625" s="2">
        <f t="shared" si="275"/>
        <v>0.51000000000000512</v>
      </c>
      <c r="I1625" s="3">
        <f t="shared" si="276"/>
        <v>5.1442404680250671E-3</v>
      </c>
      <c r="K1625" s="4" t="str">
        <f t="shared" si="277"/>
        <v>'20130701',</v>
      </c>
      <c r="L1625" s="4" t="str">
        <f t="shared" si="278"/>
        <v>'USDJPY',</v>
      </c>
      <c r="M1625" s="4" t="str">
        <f t="shared" si="279"/>
        <v>99.65,</v>
      </c>
      <c r="N1625" s="4" t="str">
        <f t="shared" si="280"/>
        <v>99.36,</v>
      </c>
      <c r="O1625" s="4" t="str">
        <f t="shared" si="281"/>
        <v>99.83,</v>
      </c>
      <c r="P1625" s="4" t="str">
        <f t="shared" si="282"/>
        <v>99.18,</v>
      </c>
      <c r="Q1625" s="5" t="s">
        <v>10</v>
      </c>
      <c r="R1625" s="4" t="str">
        <f t="shared" si="283"/>
        <v>0.51,</v>
      </c>
      <c r="S1625" s="4" t="str">
        <f t="shared" si="284"/>
        <v>0.00514</v>
      </c>
      <c r="T1625" s="4" t="str">
        <f t="shared" si="285"/>
        <v>insert into FXRATE values ('20130701','USDJPY',99.65,99.36,99.83,99.18,null, 0.51,0.00514);</v>
      </c>
    </row>
    <row r="1626" spans="1:20" x14ac:dyDescent="0.2">
      <c r="A1626" s="1">
        <v>20130702</v>
      </c>
      <c r="B1626" s="1" t="s">
        <v>5</v>
      </c>
      <c r="C1626" s="2">
        <v>100.61</v>
      </c>
      <c r="D1626" s="2">
        <v>99.6</v>
      </c>
      <c r="E1626" s="2">
        <v>100.69</v>
      </c>
      <c r="F1626" s="2">
        <v>99.5</v>
      </c>
      <c r="G1626" s="1" t="s">
        <v>6</v>
      </c>
      <c r="H1626" s="2">
        <f t="shared" si="275"/>
        <v>0.95999999999999375</v>
      </c>
      <c r="I1626" s="3">
        <f t="shared" si="276"/>
        <v>9.633718013045597E-3</v>
      </c>
      <c r="K1626" s="4" t="str">
        <f t="shared" si="277"/>
        <v>'20130702',</v>
      </c>
      <c r="L1626" s="4" t="str">
        <f t="shared" si="278"/>
        <v>'USDJPY',</v>
      </c>
      <c r="M1626" s="4" t="str">
        <f t="shared" si="279"/>
        <v>100.61,</v>
      </c>
      <c r="N1626" s="4" t="str">
        <f t="shared" si="280"/>
        <v>99.6,</v>
      </c>
      <c r="O1626" s="4" t="str">
        <f t="shared" si="281"/>
        <v>100.69,</v>
      </c>
      <c r="P1626" s="4" t="str">
        <f t="shared" si="282"/>
        <v>99.5,</v>
      </c>
      <c r="Q1626" s="5" t="s">
        <v>10</v>
      </c>
      <c r="R1626" s="4" t="str">
        <f t="shared" si="283"/>
        <v>0.96,</v>
      </c>
      <c r="S1626" s="4" t="str">
        <f t="shared" si="284"/>
        <v>0.00963</v>
      </c>
      <c r="T1626" s="4" t="str">
        <f t="shared" si="285"/>
        <v>insert into FXRATE values ('20130702','USDJPY',100.61,99.6,100.69,99.5,null, 0.96,0.00963);</v>
      </c>
    </row>
    <row r="1627" spans="1:20" x14ac:dyDescent="0.2">
      <c r="A1627" s="1">
        <v>20130703</v>
      </c>
      <c r="B1627" s="1" t="s">
        <v>5</v>
      </c>
      <c r="C1627" s="2">
        <v>99.89</v>
      </c>
      <c r="D1627" s="2">
        <v>100.6</v>
      </c>
      <c r="E1627" s="2">
        <v>100.81</v>
      </c>
      <c r="F1627" s="2">
        <v>99.25</v>
      </c>
      <c r="G1627" s="1" t="s">
        <v>6</v>
      </c>
      <c r="H1627" s="2">
        <f t="shared" si="275"/>
        <v>-0.71999999999999886</v>
      </c>
      <c r="I1627" s="3">
        <f t="shared" si="276"/>
        <v>-7.156346287645352E-3</v>
      </c>
      <c r="K1627" s="4" t="str">
        <f t="shared" si="277"/>
        <v>'20130703',</v>
      </c>
      <c r="L1627" s="4" t="str">
        <f t="shared" si="278"/>
        <v>'USDJPY',</v>
      </c>
      <c r="M1627" s="4" t="str">
        <f t="shared" si="279"/>
        <v>99.89,</v>
      </c>
      <c r="N1627" s="4" t="str">
        <f t="shared" si="280"/>
        <v>100.6,</v>
      </c>
      <c r="O1627" s="4" t="str">
        <f t="shared" si="281"/>
        <v>100.81,</v>
      </c>
      <c r="P1627" s="4" t="str">
        <f t="shared" si="282"/>
        <v>99.25,</v>
      </c>
      <c r="Q1627" s="5" t="s">
        <v>10</v>
      </c>
      <c r="R1627" s="4" t="str">
        <f t="shared" si="283"/>
        <v>-0.72,</v>
      </c>
      <c r="S1627" s="4" t="str">
        <f t="shared" si="284"/>
        <v>-0.00716</v>
      </c>
      <c r="T1627" s="4" t="str">
        <f t="shared" si="285"/>
        <v>insert into FXRATE values ('20130703','USDJPY',99.89,100.6,100.81,99.25,null, -0.72,-0.00716);</v>
      </c>
    </row>
    <row r="1628" spans="1:20" x14ac:dyDescent="0.2">
      <c r="A1628" s="1">
        <v>20130704</v>
      </c>
      <c r="B1628" s="1" t="s">
        <v>5</v>
      </c>
      <c r="C1628" s="2">
        <v>100</v>
      </c>
      <c r="D1628" s="2">
        <v>99.93</v>
      </c>
      <c r="E1628" s="2">
        <v>100.12</v>
      </c>
      <c r="F1628" s="2">
        <v>99.5</v>
      </c>
      <c r="G1628" s="1" t="s">
        <v>6</v>
      </c>
      <c r="H1628" s="2">
        <f t="shared" si="275"/>
        <v>0.10999999999999943</v>
      </c>
      <c r="I1628" s="3">
        <f t="shared" si="276"/>
        <v>1.1012113324657066E-3</v>
      </c>
      <c r="K1628" s="4" t="str">
        <f t="shared" si="277"/>
        <v>'20130704',</v>
      </c>
      <c r="L1628" s="4" t="str">
        <f t="shared" si="278"/>
        <v>'USDJPY',</v>
      </c>
      <c r="M1628" s="4" t="str">
        <f t="shared" si="279"/>
        <v>100,</v>
      </c>
      <c r="N1628" s="4" t="str">
        <f t="shared" si="280"/>
        <v>99.93,</v>
      </c>
      <c r="O1628" s="4" t="str">
        <f t="shared" si="281"/>
        <v>100.12,</v>
      </c>
      <c r="P1628" s="4" t="str">
        <f t="shared" si="282"/>
        <v>99.5,</v>
      </c>
      <c r="Q1628" s="5" t="s">
        <v>10</v>
      </c>
      <c r="R1628" s="4" t="str">
        <f t="shared" si="283"/>
        <v>0.11,</v>
      </c>
      <c r="S1628" s="4" t="str">
        <f t="shared" si="284"/>
        <v>0.0011</v>
      </c>
      <c r="T1628" s="4" t="str">
        <f t="shared" si="285"/>
        <v>insert into FXRATE values ('20130704','USDJPY',100,99.93,100.12,99.5,null, 0.11,0.0011);</v>
      </c>
    </row>
    <row r="1629" spans="1:20" x14ac:dyDescent="0.2">
      <c r="A1629" s="1">
        <v>20130705</v>
      </c>
      <c r="B1629" s="1" t="s">
        <v>5</v>
      </c>
      <c r="C1629" s="2">
        <v>101.18</v>
      </c>
      <c r="D1629" s="2">
        <v>100.04</v>
      </c>
      <c r="E1629" s="2">
        <v>101.18</v>
      </c>
      <c r="F1629" s="2">
        <v>99.89</v>
      </c>
      <c r="G1629" s="1" t="s">
        <v>6</v>
      </c>
      <c r="H1629" s="2">
        <f t="shared" si="275"/>
        <v>1.1800000000000068</v>
      </c>
      <c r="I1629" s="3">
        <f t="shared" si="276"/>
        <v>1.1800000000000067E-2</v>
      </c>
      <c r="K1629" s="4" t="str">
        <f t="shared" si="277"/>
        <v>'20130705',</v>
      </c>
      <c r="L1629" s="4" t="str">
        <f t="shared" si="278"/>
        <v>'USDJPY',</v>
      </c>
      <c r="M1629" s="4" t="str">
        <f t="shared" si="279"/>
        <v>101.18,</v>
      </c>
      <c r="N1629" s="4" t="str">
        <f t="shared" si="280"/>
        <v>100.04,</v>
      </c>
      <c r="O1629" s="4" t="str">
        <f t="shared" si="281"/>
        <v>101.18,</v>
      </c>
      <c r="P1629" s="4" t="str">
        <f t="shared" si="282"/>
        <v>99.89,</v>
      </c>
      <c r="Q1629" s="5" t="s">
        <v>10</v>
      </c>
      <c r="R1629" s="4" t="str">
        <f t="shared" si="283"/>
        <v>1.18,</v>
      </c>
      <c r="S1629" s="4" t="str">
        <f t="shared" si="284"/>
        <v>0.0118</v>
      </c>
      <c r="T1629" s="4" t="str">
        <f t="shared" si="285"/>
        <v>insert into FXRATE values ('20130705','USDJPY',101.18,100.04,101.18,99.89,null, 1.18,0.0118);</v>
      </c>
    </row>
    <row r="1630" spans="1:20" x14ac:dyDescent="0.2">
      <c r="A1630" s="1">
        <v>20130708</v>
      </c>
      <c r="B1630" s="1" t="s">
        <v>5</v>
      </c>
      <c r="C1630" s="2">
        <v>100.96</v>
      </c>
      <c r="D1630" s="2">
        <v>101.31</v>
      </c>
      <c r="E1630" s="2">
        <v>101.49</v>
      </c>
      <c r="F1630" s="2">
        <v>100.79</v>
      </c>
      <c r="G1630" s="1" t="s">
        <v>6</v>
      </c>
      <c r="H1630" s="2">
        <f t="shared" si="275"/>
        <v>-0.22000000000001307</v>
      </c>
      <c r="I1630" s="3">
        <f t="shared" si="276"/>
        <v>-2.1743427554854027E-3</v>
      </c>
      <c r="K1630" s="4" t="str">
        <f t="shared" si="277"/>
        <v>'20130708',</v>
      </c>
      <c r="L1630" s="4" t="str">
        <f t="shared" si="278"/>
        <v>'USDJPY',</v>
      </c>
      <c r="M1630" s="4" t="str">
        <f t="shared" si="279"/>
        <v>100.96,</v>
      </c>
      <c r="N1630" s="4" t="str">
        <f t="shared" si="280"/>
        <v>101.31,</v>
      </c>
      <c r="O1630" s="4" t="str">
        <f t="shared" si="281"/>
        <v>101.49,</v>
      </c>
      <c r="P1630" s="4" t="str">
        <f t="shared" si="282"/>
        <v>100.79,</v>
      </c>
      <c r="Q1630" s="5" t="s">
        <v>10</v>
      </c>
      <c r="R1630" s="4" t="str">
        <f t="shared" si="283"/>
        <v>-0.22,</v>
      </c>
      <c r="S1630" s="4" t="str">
        <f t="shared" si="284"/>
        <v>-0.00217</v>
      </c>
      <c r="T1630" s="4" t="str">
        <f t="shared" si="285"/>
        <v>insert into FXRATE values ('20130708','USDJPY',100.96,101.31,101.49,100.79,null, -0.22,-0.00217);</v>
      </c>
    </row>
    <row r="1631" spans="1:20" x14ac:dyDescent="0.2">
      <c r="A1631" s="1">
        <v>20130709</v>
      </c>
      <c r="B1631" s="1" t="s">
        <v>5</v>
      </c>
      <c r="C1631" s="2">
        <v>101.13</v>
      </c>
      <c r="D1631" s="2">
        <v>100.95</v>
      </c>
      <c r="E1631" s="2">
        <v>101.26</v>
      </c>
      <c r="F1631" s="2">
        <v>100.77</v>
      </c>
      <c r="G1631" s="1" t="s">
        <v>6</v>
      </c>
      <c r="H1631" s="2">
        <f t="shared" si="275"/>
        <v>0.17000000000000171</v>
      </c>
      <c r="I1631" s="3">
        <f t="shared" si="276"/>
        <v>1.6838351822504132E-3</v>
      </c>
      <c r="K1631" s="4" t="str">
        <f t="shared" si="277"/>
        <v>'20130709',</v>
      </c>
      <c r="L1631" s="4" t="str">
        <f t="shared" si="278"/>
        <v>'USDJPY',</v>
      </c>
      <c r="M1631" s="4" t="str">
        <f t="shared" si="279"/>
        <v>101.13,</v>
      </c>
      <c r="N1631" s="4" t="str">
        <f t="shared" si="280"/>
        <v>100.95,</v>
      </c>
      <c r="O1631" s="4" t="str">
        <f t="shared" si="281"/>
        <v>101.26,</v>
      </c>
      <c r="P1631" s="4" t="str">
        <f t="shared" si="282"/>
        <v>100.77,</v>
      </c>
      <c r="Q1631" s="5" t="s">
        <v>10</v>
      </c>
      <c r="R1631" s="4" t="str">
        <f t="shared" si="283"/>
        <v>0.17,</v>
      </c>
      <c r="S1631" s="4" t="str">
        <f t="shared" si="284"/>
        <v>0.00168</v>
      </c>
      <c r="T1631" s="4" t="str">
        <f t="shared" si="285"/>
        <v>insert into FXRATE values ('20130709','USDJPY',101.13,100.95,101.26,100.77,null, 0.17,0.00168);</v>
      </c>
    </row>
    <row r="1632" spans="1:20" x14ac:dyDescent="0.2">
      <c r="A1632" s="1">
        <v>20130710</v>
      </c>
      <c r="B1632" s="1" t="s">
        <v>5</v>
      </c>
      <c r="C1632" s="2">
        <v>99.66</v>
      </c>
      <c r="D1632" s="2">
        <v>101.1</v>
      </c>
      <c r="E1632" s="2">
        <v>101.18</v>
      </c>
      <c r="F1632" s="2">
        <v>99.44</v>
      </c>
      <c r="G1632" s="1" t="s">
        <v>6</v>
      </c>
      <c r="H1632" s="2">
        <f t="shared" si="275"/>
        <v>-1.4699999999999989</v>
      </c>
      <c r="I1632" s="3">
        <f t="shared" si="276"/>
        <v>-1.4535746069415593E-2</v>
      </c>
      <c r="K1632" s="4" t="str">
        <f t="shared" si="277"/>
        <v>'20130710',</v>
      </c>
      <c r="L1632" s="4" t="str">
        <f t="shared" si="278"/>
        <v>'USDJPY',</v>
      </c>
      <c r="M1632" s="4" t="str">
        <f t="shared" si="279"/>
        <v>99.66,</v>
      </c>
      <c r="N1632" s="4" t="str">
        <f t="shared" si="280"/>
        <v>101.1,</v>
      </c>
      <c r="O1632" s="4" t="str">
        <f t="shared" si="281"/>
        <v>101.18,</v>
      </c>
      <c r="P1632" s="4" t="str">
        <f t="shared" si="282"/>
        <v>99.44,</v>
      </c>
      <c r="Q1632" s="5" t="s">
        <v>10</v>
      </c>
      <c r="R1632" s="4" t="str">
        <f t="shared" si="283"/>
        <v>-1.47,</v>
      </c>
      <c r="S1632" s="4" t="str">
        <f t="shared" si="284"/>
        <v>-0.01454</v>
      </c>
      <c r="T1632" s="4" t="str">
        <f t="shared" si="285"/>
        <v>insert into FXRATE values ('20130710','USDJPY',99.66,101.1,101.18,99.44,null, -1.47,-0.01454);</v>
      </c>
    </row>
    <row r="1633" spans="1:20" x14ac:dyDescent="0.2">
      <c r="A1633" s="1">
        <v>20130711</v>
      </c>
      <c r="B1633" s="1" t="s">
        <v>5</v>
      </c>
      <c r="C1633" s="2">
        <v>98.93</v>
      </c>
      <c r="D1633" s="2">
        <v>99.75</v>
      </c>
      <c r="E1633" s="2">
        <v>99.8</v>
      </c>
      <c r="F1633" s="2">
        <v>98.23</v>
      </c>
      <c r="G1633" s="1" t="s">
        <v>6</v>
      </c>
      <c r="H1633" s="2">
        <f t="shared" si="275"/>
        <v>-0.72999999999998977</v>
      </c>
      <c r="I1633" s="3">
        <f t="shared" si="276"/>
        <v>-7.3249046758979506E-3</v>
      </c>
      <c r="K1633" s="4" t="str">
        <f t="shared" si="277"/>
        <v>'20130711',</v>
      </c>
      <c r="L1633" s="4" t="str">
        <f t="shared" si="278"/>
        <v>'USDJPY',</v>
      </c>
      <c r="M1633" s="4" t="str">
        <f t="shared" si="279"/>
        <v>98.93,</v>
      </c>
      <c r="N1633" s="4" t="str">
        <f t="shared" si="280"/>
        <v>99.75,</v>
      </c>
      <c r="O1633" s="4" t="str">
        <f t="shared" si="281"/>
        <v>99.8,</v>
      </c>
      <c r="P1633" s="4" t="str">
        <f t="shared" si="282"/>
        <v>98.23,</v>
      </c>
      <c r="Q1633" s="5" t="s">
        <v>10</v>
      </c>
      <c r="R1633" s="4" t="str">
        <f t="shared" si="283"/>
        <v>-0.73,</v>
      </c>
      <c r="S1633" s="4" t="str">
        <f t="shared" si="284"/>
        <v>-0.00732</v>
      </c>
      <c r="T1633" s="4" t="str">
        <f t="shared" si="285"/>
        <v>insert into FXRATE values ('20130711','USDJPY',98.93,99.75,99.8,98.23,null, -0.73,-0.00732);</v>
      </c>
    </row>
    <row r="1634" spans="1:20" x14ac:dyDescent="0.2">
      <c r="A1634" s="1">
        <v>20130712</v>
      </c>
      <c r="B1634" s="1" t="s">
        <v>5</v>
      </c>
      <c r="C1634" s="2">
        <v>99.29</v>
      </c>
      <c r="D1634" s="2">
        <v>98.96</v>
      </c>
      <c r="E1634" s="2">
        <v>99.66</v>
      </c>
      <c r="F1634" s="2">
        <v>98.68</v>
      </c>
      <c r="G1634" s="1" t="s">
        <v>6</v>
      </c>
      <c r="H1634" s="2">
        <f t="shared" si="275"/>
        <v>0.35999999999999943</v>
      </c>
      <c r="I1634" s="3">
        <f t="shared" si="276"/>
        <v>3.6389366218538299E-3</v>
      </c>
      <c r="K1634" s="4" t="str">
        <f t="shared" si="277"/>
        <v>'20130712',</v>
      </c>
      <c r="L1634" s="4" t="str">
        <f t="shared" si="278"/>
        <v>'USDJPY',</v>
      </c>
      <c r="M1634" s="4" t="str">
        <f t="shared" si="279"/>
        <v>99.29,</v>
      </c>
      <c r="N1634" s="4" t="str">
        <f t="shared" si="280"/>
        <v>98.96,</v>
      </c>
      <c r="O1634" s="4" t="str">
        <f t="shared" si="281"/>
        <v>99.66,</v>
      </c>
      <c r="P1634" s="4" t="str">
        <f t="shared" si="282"/>
        <v>98.68,</v>
      </c>
      <c r="Q1634" s="5" t="s">
        <v>10</v>
      </c>
      <c r="R1634" s="4" t="str">
        <f t="shared" si="283"/>
        <v>0.36,</v>
      </c>
      <c r="S1634" s="4" t="str">
        <f t="shared" si="284"/>
        <v>0.00364</v>
      </c>
      <c r="T1634" s="4" t="str">
        <f t="shared" si="285"/>
        <v>insert into FXRATE values ('20130712','USDJPY',99.29,98.96,99.66,98.68,null, 0.36,0.00364);</v>
      </c>
    </row>
    <row r="1635" spans="1:20" x14ac:dyDescent="0.2">
      <c r="A1635" s="1">
        <v>20130715</v>
      </c>
      <c r="B1635" s="1" t="s">
        <v>5</v>
      </c>
      <c r="C1635" s="2">
        <v>99.83</v>
      </c>
      <c r="D1635" s="2">
        <v>99.22</v>
      </c>
      <c r="E1635" s="2">
        <v>100.44</v>
      </c>
      <c r="F1635" s="2">
        <v>99.09</v>
      </c>
      <c r="G1635" s="1" t="s">
        <v>6</v>
      </c>
      <c r="H1635" s="2">
        <f t="shared" si="275"/>
        <v>0.53999999999999204</v>
      </c>
      <c r="I1635" s="3">
        <f t="shared" si="276"/>
        <v>5.4386141605397521E-3</v>
      </c>
      <c r="K1635" s="4" t="str">
        <f t="shared" si="277"/>
        <v>'20130715',</v>
      </c>
      <c r="L1635" s="4" t="str">
        <f t="shared" si="278"/>
        <v>'USDJPY',</v>
      </c>
      <c r="M1635" s="4" t="str">
        <f t="shared" si="279"/>
        <v>99.83,</v>
      </c>
      <c r="N1635" s="4" t="str">
        <f t="shared" si="280"/>
        <v>99.22,</v>
      </c>
      <c r="O1635" s="4" t="str">
        <f t="shared" si="281"/>
        <v>100.44,</v>
      </c>
      <c r="P1635" s="4" t="str">
        <f t="shared" si="282"/>
        <v>99.09,</v>
      </c>
      <c r="Q1635" s="5" t="s">
        <v>10</v>
      </c>
      <c r="R1635" s="4" t="str">
        <f t="shared" si="283"/>
        <v>0.54,</v>
      </c>
      <c r="S1635" s="4" t="str">
        <f t="shared" si="284"/>
        <v>0.00544</v>
      </c>
      <c r="T1635" s="4" t="str">
        <f t="shared" si="285"/>
        <v>insert into FXRATE values ('20130715','USDJPY',99.83,99.22,100.44,99.09,null, 0.54,0.00544);</v>
      </c>
    </row>
    <row r="1636" spans="1:20" x14ac:dyDescent="0.2">
      <c r="A1636" s="1">
        <v>20130716</v>
      </c>
      <c r="B1636" s="1" t="s">
        <v>5</v>
      </c>
      <c r="C1636" s="2">
        <v>99.08</v>
      </c>
      <c r="D1636" s="2">
        <v>99.84</v>
      </c>
      <c r="E1636" s="2">
        <v>100.03</v>
      </c>
      <c r="F1636" s="2">
        <v>98.9</v>
      </c>
      <c r="G1636" s="1" t="s">
        <v>6</v>
      </c>
      <c r="H1636" s="2">
        <f t="shared" si="275"/>
        <v>-0.75</v>
      </c>
      <c r="I1636" s="3">
        <f t="shared" si="276"/>
        <v>-7.5127717119102475E-3</v>
      </c>
      <c r="K1636" s="4" t="str">
        <f t="shared" si="277"/>
        <v>'20130716',</v>
      </c>
      <c r="L1636" s="4" t="str">
        <f t="shared" si="278"/>
        <v>'USDJPY',</v>
      </c>
      <c r="M1636" s="4" t="str">
        <f t="shared" si="279"/>
        <v>99.08,</v>
      </c>
      <c r="N1636" s="4" t="str">
        <f t="shared" si="280"/>
        <v>99.84,</v>
      </c>
      <c r="O1636" s="4" t="str">
        <f t="shared" si="281"/>
        <v>100.03,</v>
      </c>
      <c r="P1636" s="4" t="str">
        <f t="shared" si="282"/>
        <v>98.9,</v>
      </c>
      <c r="Q1636" s="5" t="s">
        <v>10</v>
      </c>
      <c r="R1636" s="4" t="str">
        <f t="shared" si="283"/>
        <v>-0.75,</v>
      </c>
      <c r="S1636" s="4" t="str">
        <f t="shared" si="284"/>
        <v>-0.00751</v>
      </c>
      <c r="T1636" s="4" t="str">
        <f t="shared" si="285"/>
        <v>insert into FXRATE values ('20130716','USDJPY',99.08,99.84,100.03,98.9,null, -0.75,-0.00751);</v>
      </c>
    </row>
    <row r="1637" spans="1:20" x14ac:dyDescent="0.2">
      <c r="A1637" s="1">
        <v>20130717</v>
      </c>
      <c r="B1637" s="1" t="s">
        <v>5</v>
      </c>
      <c r="C1637" s="2">
        <v>99.54</v>
      </c>
      <c r="D1637" s="2">
        <v>99.09</v>
      </c>
      <c r="E1637" s="2">
        <v>99.9</v>
      </c>
      <c r="F1637" s="2">
        <v>99.04</v>
      </c>
      <c r="G1637" s="1" t="s">
        <v>6</v>
      </c>
      <c r="H1637" s="2">
        <f t="shared" si="275"/>
        <v>0.46000000000000796</v>
      </c>
      <c r="I1637" s="3">
        <f t="shared" si="276"/>
        <v>4.6427129592249488E-3</v>
      </c>
      <c r="K1637" s="4" t="str">
        <f t="shared" si="277"/>
        <v>'20130717',</v>
      </c>
      <c r="L1637" s="4" t="str">
        <f t="shared" si="278"/>
        <v>'USDJPY',</v>
      </c>
      <c r="M1637" s="4" t="str">
        <f t="shared" si="279"/>
        <v>99.54,</v>
      </c>
      <c r="N1637" s="4" t="str">
        <f t="shared" si="280"/>
        <v>99.09,</v>
      </c>
      <c r="O1637" s="4" t="str">
        <f t="shared" si="281"/>
        <v>99.9,</v>
      </c>
      <c r="P1637" s="4" t="str">
        <f t="shared" si="282"/>
        <v>99.04,</v>
      </c>
      <c r="Q1637" s="5" t="s">
        <v>10</v>
      </c>
      <c r="R1637" s="4" t="str">
        <f t="shared" si="283"/>
        <v>0.46,</v>
      </c>
      <c r="S1637" s="4" t="str">
        <f t="shared" si="284"/>
        <v>0.00464</v>
      </c>
      <c r="T1637" s="4" t="str">
        <f t="shared" si="285"/>
        <v>insert into FXRATE values ('20130717','USDJPY',99.54,99.09,99.9,99.04,null, 0.46,0.00464);</v>
      </c>
    </row>
    <row r="1638" spans="1:20" x14ac:dyDescent="0.2">
      <c r="A1638" s="1">
        <v>20130718</v>
      </c>
      <c r="B1638" s="1" t="s">
        <v>5</v>
      </c>
      <c r="C1638" s="2">
        <v>100.4</v>
      </c>
      <c r="D1638" s="2">
        <v>99.55</v>
      </c>
      <c r="E1638" s="2">
        <v>100.62</v>
      </c>
      <c r="F1638" s="2">
        <v>99.47</v>
      </c>
      <c r="G1638" s="1" t="s">
        <v>6</v>
      </c>
      <c r="H1638" s="2">
        <f t="shared" si="275"/>
        <v>0.85999999999999943</v>
      </c>
      <c r="I1638" s="3">
        <f t="shared" si="276"/>
        <v>8.6397428169580001E-3</v>
      </c>
      <c r="K1638" s="4" t="str">
        <f t="shared" si="277"/>
        <v>'20130718',</v>
      </c>
      <c r="L1638" s="4" t="str">
        <f t="shared" si="278"/>
        <v>'USDJPY',</v>
      </c>
      <c r="M1638" s="4" t="str">
        <f t="shared" si="279"/>
        <v>100.4,</v>
      </c>
      <c r="N1638" s="4" t="str">
        <f t="shared" si="280"/>
        <v>99.55,</v>
      </c>
      <c r="O1638" s="4" t="str">
        <f t="shared" si="281"/>
        <v>100.62,</v>
      </c>
      <c r="P1638" s="4" t="str">
        <f t="shared" si="282"/>
        <v>99.47,</v>
      </c>
      <c r="Q1638" s="5" t="s">
        <v>10</v>
      </c>
      <c r="R1638" s="4" t="str">
        <f t="shared" si="283"/>
        <v>0.86,</v>
      </c>
      <c r="S1638" s="4" t="str">
        <f t="shared" si="284"/>
        <v>0.00864</v>
      </c>
      <c r="T1638" s="4" t="str">
        <f t="shared" si="285"/>
        <v>insert into FXRATE values ('20130718','USDJPY',100.4,99.55,100.62,99.47,null, 0.86,0.00864);</v>
      </c>
    </row>
    <row r="1639" spans="1:20" x14ac:dyDescent="0.2">
      <c r="A1639" s="1">
        <v>20130719</v>
      </c>
      <c r="B1639" s="1" t="s">
        <v>5</v>
      </c>
      <c r="C1639" s="2">
        <v>100.42</v>
      </c>
      <c r="D1639" s="2">
        <v>100.47</v>
      </c>
      <c r="E1639" s="2">
        <v>100.83</v>
      </c>
      <c r="F1639" s="2">
        <v>99.81</v>
      </c>
      <c r="G1639" s="1" t="s">
        <v>6</v>
      </c>
      <c r="H1639" s="2">
        <f t="shared" si="275"/>
        <v>1.9999999999996021E-2</v>
      </c>
      <c r="I1639" s="3">
        <f t="shared" si="276"/>
        <v>1.9920318725095637E-4</v>
      </c>
      <c r="K1639" s="4" t="str">
        <f t="shared" si="277"/>
        <v>'20130719',</v>
      </c>
      <c r="L1639" s="4" t="str">
        <f t="shared" si="278"/>
        <v>'USDJPY',</v>
      </c>
      <c r="M1639" s="4" t="str">
        <f t="shared" si="279"/>
        <v>100.42,</v>
      </c>
      <c r="N1639" s="4" t="str">
        <f t="shared" si="280"/>
        <v>100.47,</v>
      </c>
      <c r="O1639" s="4" t="str">
        <f t="shared" si="281"/>
        <v>100.83,</v>
      </c>
      <c r="P1639" s="4" t="str">
        <f t="shared" si="282"/>
        <v>99.81,</v>
      </c>
      <c r="Q1639" s="5" t="s">
        <v>10</v>
      </c>
      <c r="R1639" s="4" t="str">
        <f t="shared" si="283"/>
        <v>0.02,</v>
      </c>
      <c r="S1639" s="4" t="str">
        <f t="shared" si="284"/>
        <v>0.0002</v>
      </c>
      <c r="T1639" s="4" t="str">
        <f t="shared" si="285"/>
        <v>insert into FXRATE values ('20130719','USDJPY',100.42,100.47,100.83,99.81,null, 0.02,0.0002);</v>
      </c>
    </row>
    <row r="1640" spans="1:20" x14ac:dyDescent="0.2">
      <c r="A1640" s="1">
        <v>20130722</v>
      </c>
      <c r="B1640" s="1" t="s">
        <v>5</v>
      </c>
      <c r="C1640" s="2">
        <v>99.63</v>
      </c>
      <c r="D1640" s="2">
        <v>100.47</v>
      </c>
      <c r="E1640" s="2">
        <v>100.55</v>
      </c>
      <c r="F1640" s="2">
        <v>99.29</v>
      </c>
      <c r="G1640" s="1" t="s">
        <v>6</v>
      </c>
      <c r="H1640" s="2">
        <f t="shared" si="275"/>
        <v>-0.79000000000000625</v>
      </c>
      <c r="I1640" s="3">
        <f t="shared" si="276"/>
        <v>-7.8669587731528198E-3</v>
      </c>
      <c r="K1640" s="4" t="str">
        <f t="shared" si="277"/>
        <v>'20130722',</v>
      </c>
      <c r="L1640" s="4" t="str">
        <f t="shared" si="278"/>
        <v>'USDJPY',</v>
      </c>
      <c r="M1640" s="4" t="str">
        <f t="shared" si="279"/>
        <v>99.63,</v>
      </c>
      <c r="N1640" s="4" t="str">
        <f t="shared" si="280"/>
        <v>100.47,</v>
      </c>
      <c r="O1640" s="4" t="str">
        <f t="shared" si="281"/>
        <v>100.55,</v>
      </c>
      <c r="P1640" s="4" t="str">
        <f t="shared" si="282"/>
        <v>99.29,</v>
      </c>
      <c r="Q1640" s="5" t="s">
        <v>10</v>
      </c>
      <c r="R1640" s="4" t="str">
        <f t="shared" si="283"/>
        <v>-0.79,</v>
      </c>
      <c r="S1640" s="4" t="str">
        <f t="shared" si="284"/>
        <v>-0.00787</v>
      </c>
      <c r="T1640" s="4" t="str">
        <f t="shared" si="285"/>
        <v>insert into FXRATE values ('20130722','USDJPY',99.63,100.47,100.55,99.29,null, -0.79,-0.00787);</v>
      </c>
    </row>
    <row r="1641" spans="1:20" x14ac:dyDescent="0.2">
      <c r="A1641" s="1">
        <v>20130723</v>
      </c>
      <c r="B1641" s="1" t="s">
        <v>5</v>
      </c>
      <c r="C1641" s="2">
        <v>99.42</v>
      </c>
      <c r="D1641" s="2">
        <v>99.53</v>
      </c>
      <c r="E1641" s="2">
        <v>100.14</v>
      </c>
      <c r="F1641" s="2">
        <v>99.15</v>
      </c>
      <c r="G1641" s="1" t="s">
        <v>6</v>
      </c>
      <c r="H1641" s="2">
        <f t="shared" si="275"/>
        <v>-0.20999999999999375</v>
      </c>
      <c r="I1641" s="3">
        <f t="shared" si="276"/>
        <v>-2.1077988557662727E-3</v>
      </c>
      <c r="K1641" s="4" t="str">
        <f t="shared" si="277"/>
        <v>'20130723',</v>
      </c>
      <c r="L1641" s="4" t="str">
        <f t="shared" si="278"/>
        <v>'USDJPY',</v>
      </c>
      <c r="M1641" s="4" t="str">
        <f t="shared" si="279"/>
        <v>99.42,</v>
      </c>
      <c r="N1641" s="4" t="str">
        <f t="shared" si="280"/>
        <v>99.53,</v>
      </c>
      <c r="O1641" s="4" t="str">
        <f t="shared" si="281"/>
        <v>100.14,</v>
      </c>
      <c r="P1641" s="4" t="str">
        <f t="shared" si="282"/>
        <v>99.15,</v>
      </c>
      <c r="Q1641" s="5" t="s">
        <v>10</v>
      </c>
      <c r="R1641" s="4" t="str">
        <f t="shared" si="283"/>
        <v>-0.21,</v>
      </c>
      <c r="S1641" s="4" t="str">
        <f t="shared" si="284"/>
        <v>-0.00211</v>
      </c>
      <c r="T1641" s="4" t="str">
        <f t="shared" si="285"/>
        <v>insert into FXRATE values ('20130723','USDJPY',99.42,99.53,100.14,99.15,null, -0.21,-0.00211);</v>
      </c>
    </row>
    <row r="1642" spans="1:20" x14ac:dyDescent="0.2">
      <c r="A1642" s="1">
        <v>20130724</v>
      </c>
      <c r="B1642" s="1" t="s">
        <v>5</v>
      </c>
      <c r="C1642" s="2">
        <v>100.24</v>
      </c>
      <c r="D1642" s="2">
        <v>99.43</v>
      </c>
      <c r="E1642" s="2">
        <v>100.4</v>
      </c>
      <c r="F1642" s="2">
        <v>99.37</v>
      </c>
      <c r="G1642" s="1" t="s">
        <v>6</v>
      </c>
      <c r="H1642" s="2">
        <f t="shared" si="275"/>
        <v>0.81999999999999318</v>
      </c>
      <c r="I1642" s="3">
        <f t="shared" si="276"/>
        <v>8.2478374572519924E-3</v>
      </c>
      <c r="K1642" s="4" t="str">
        <f t="shared" si="277"/>
        <v>'20130724',</v>
      </c>
      <c r="L1642" s="4" t="str">
        <f t="shared" si="278"/>
        <v>'USDJPY',</v>
      </c>
      <c r="M1642" s="4" t="str">
        <f t="shared" si="279"/>
        <v>100.24,</v>
      </c>
      <c r="N1642" s="4" t="str">
        <f t="shared" si="280"/>
        <v>99.43,</v>
      </c>
      <c r="O1642" s="4" t="str">
        <f t="shared" si="281"/>
        <v>100.4,</v>
      </c>
      <c r="P1642" s="4" t="str">
        <f t="shared" si="282"/>
        <v>99.37,</v>
      </c>
      <c r="Q1642" s="5" t="s">
        <v>10</v>
      </c>
      <c r="R1642" s="4" t="str">
        <f t="shared" si="283"/>
        <v>0.82,</v>
      </c>
      <c r="S1642" s="4" t="str">
        <f t="shared" si="284"/>
        <v>0.00825</v>
      </c>
      <c r="T1642" s="4" t="str">
        <f t="shared" si="285"/>
        <v>insert into FXRATE values ('20130724','USDJPY',100.24,99.43,100.4,99.37,null, 0.82,0.00825);</v>
      </c>
    </row>
    <row r="1643" spans="1:20" x14ac:dyDescent="0.2">
      <c r="A1643" s="1">
        <v>20130725</v>
      </c>
      <c r="B1643" s="1" t="s">
        <v>5</v>
      </c>
      <c r="C1643" s="2">
        <v>99.27</v>
      </c>
      <c r="D1643" s="2">
        <v>100.21</v>
      </c>
      <c r="E1643" s="2">
        <v>100.41</v>
      </c>
      <c r="F1643" s="2">
        <v>98.89</v>
      </c>
      <c r="G1643" s="1" t="s">
        <v>6</v>
      </c>
      <c r="H1643" s="2">
        <f t="shared" si="275"/>
        <v>-0.96999999999999886</v>
      </c>
      <c r="I1643" s="3">
        <f t="shared" si="276"/>
        <v>-9.676775738228241E-3</v>
      </c>
      <c r="K1643" s="4" t="str">
        <f t="shared" si="277"/>
        <v>'20130725',</v>
      </c>
      <c r="L1643" s="4" t="str">
        <f t="shared" si="278"/>
        <v>'USDJPY',</v>
      </c>
      <c r="M1643" s="4" t="str">
        <f t="shared" si="279"/>
        <v>99.27,</v>
      </c>
      <c r="N1643" s="4" t="str">
        <f t="shared" si="280"/>
        <v>100.21,</v>
      </c>
      <c r="O1643" s="4" t="str">
        <f t="shared" si="281"/>
        <v>100.41,</v>
      </c>
      <c r="P1643" s="4" t="str">
        <f t="shared" si="282"/>
        <v>98.89,</v>
      </c>
      <c r="Q1643" s="5" t="s">
        <v>10</v>
      </c>
      <c r="R1643" s="4" t="str">
        <f t="shared" si="283"/>
        <v>-0.97,</v>
      </c>
      <c r="S1643" s="4" t="str">
        <f t="shared" si="284"/>
        <v>-0.00968</v>
      </c>
      <c r="T1643" s="4" t="str">
        <f t="shared" si="285"/>
        <v>insert into FXRATE values ('20130725','USDJPY',99.27,100.21,100.41,98.89,null, -0.97,-0.00968);</v>
      </c>
    </row>
    <row r="1644" spans="1:20" x14ac:dyDescent="0.2">
      <c r="A1644" s="1">
        <v>20130726</v>
      </c>
      <c r="B1644" s="1" t="s">
        <v>5</v>
      </c>
      <c r="C1644" s="2">
        <v>98.2</v>
      </c>
      <c r="D1644" s="2">
        <v>99.27</v>
      </c>
      <c r="E1644" s="2">
        <v>99.35</v>
      </c>
      <c r="F1644" s="2">
        <v>97.96</v>
      </c>
      <c r="G1644" s="1" t="s">
        <v>6</v>
      </c>
      <c r="H1644" s="2">
        <f t="shared" si="275"/>
        <v>-1.0699999999999932</v>
      </c>
      <c r="I1644" s="3">
        <f t="shared" si="276"/>
        <v>-1.0778684396091399E-2</v>
      </c>
      <c r="K1644" s="4" t="str">
        <f t="shared" si="277"/>
        <v>'20130726',</v>
      </c>
      <c r="L1644" s="4" t="str">
        <f t="shared" si="278"/>
        <v>'USDJPY',</v>
      </c>
      <c r="M1644" s="4" t="str">
        <f t="shared" si="279"/>
        <v>98.2,</v>
      </c>
      <c r="N1644" s="4" t="str">
        <f t="shared" si="280"/>
        <v>99.27,</v>
      </c>
      <c r="O1644" s="4" t="str">
        <f t="shared" si="281"/>
        <v>99.35,</v>
      </c>
      <c r="P1644" s="4" t="str">
        <f t="shared" si="282"/>
        <v>97.96,</v>
      </c>
      <c r="Q1644" s="5" t="s">
        <v>10</v>
      </c>
      <c r="R1644" s="4" t="str">
        <f t="shared" si="283"/>
        <v>-1.07,</v>
      </c>
      <c r="S1644" s="4" t="str">
        <f t="shared" si="284"/>
        <v>-0.01078</v>
      </c>
      <c r="T1644" s="4" t="str">
        <f t="shared" si="285"/>
        <v>insert into FXRATE values ('20130726','USDJPY',98.2,99.27,99.35,97.96,null, -1.07,-0.01078);</v>
      </c>
    </row>
    <row r="1645" spans="1:20" x14ac:dyDescent="0.2">
      <c r="A1645" s="1">
        <v>20130729</v>
      </c>
      <c r="B1645" s="1" t="s">
        <v>5</v>
      </c>
      <c r="C1645" s="2">
        <v>97.93</v>
      </c>
      <c r="D1645" s="2">
        <v>98.24</v>
      </c>
      <c r="E1645" s="2">
        <v>98.24</v>
      </c>
      <c r="F1645" s="2">
        <v>97.64</v>
      </c>
      <c r="G1645" s="1" t="s">
        <v>6</v>
      </c>
      <c r="H1645" s="2">
        <f t="shared" si="275"/>
        <v>-0.26999999999999602</v>
      </c>
      <c r="I1645" s="3">
        <f t="shared" si="276"/>
        <v>-2.7494908350305094E-3</v>
      </c>
      <c r="K1645" s="4" t="str">
        <f t="shared" si="277"/>
        <v>'20130729',</v>
      </c>
      <c r="L1645" s="4" t="str">
        <f t="shared" si="278"/>
        <v>'USDJPY',</v>
      </c>
      <c r="M1645" s="4" t="str">
        <f t="shared" si="279"/>
        <v>97.93,</v>
      </c>
      <c r="N1645" s="4" t="str">
        <f t="shared" si="280"/>
        <v>98.24,</v>
      </c>
      <c r="O1645" s="4" t="str">
        <f t="shared" si="281"/>
        <v>98.24,</v>
      </c>
      <c r="P1645" s="4" t="str">
        <f t="shared" si="282"/>
        <v>97.64,</v>
      </c>
      <c r="Q1645" s="5" t="s">
        <v>10</v>
      </c>
      <c r="R1645" s="4" t="str">
        <f t="shared" si="283"/>
        <v>-0.27,</v>
      </c>
      <c r="S1645" s="4" t="str">
        <f t="shared" si="284"/>
        <v>-0.00275</v>
      </c>
      <c r="T1645" s="4" t="str">
        <f t="shared" si="285"/>
        <v>insert into FXRATE values ('20130729','USDJPY',97.93,98.24,98.24,97.64,null, -0.27,-0.00275);</v>
      </c>
    </row>
    <row r="1646" spans="1:20" x14ac:dyDescent="0.2">
      <c r="A1646" s="1">
        <v>20130730</v>
      </c>
      <c r="B1646" s="1" t="s">
        <v>5</v>
      </c>
      <c r="C1646" s="2">
        <v>98.02</v>
      </c>
      <c r="D1646" s="2">
        <v>97.9</v>
      </c>
      <c r="E1646" s="2">
        <v>98.42</v>
      </c>
      <c r="F1646" s="2">
        <v>97.76</v>
      </c>
      <c r="G1646" s="1" t="s">
        <v>6</v>
      </c>
      <c r="H1646" s="2">
        <f t="shared" si="275"/>
        <v>8.99999999999892E-2</v>
      </c>
      <c r="I1646" s="3">
        <f t="shared" si="276"/>
        <v>9.1902379250474004E-4</v>
      </c>
      <c r="K1646" s="4" t="str">
        <f t="shared" si="277"/>
        <v>'20130730',</v>
      </c>
      <c r="L1646" s="4" t="str">
        <f t="shared" si="278"/>
        <v>'USDJPY',</v>
      </c>
      <c r="M1646" s="4" t="str">
        <f t="shared" si="279"/>
        <v>98.02,</v>
      </c>
      <c r="N1646" s="4" t="str">
        <f t="shared" si="280"/>
        <v>97.9,</v>
      </c>
      <c r="O1646" s="4" t="str">
        <f t="shared" si="281"/>
        <v>98.42,</v>
      </c>
      <c r="P1646" s="4" t="str">
        <f t="shared" si="282"/>
        <v>97.76,</v>
      </c>
      <c r="Q1646" s="5" t="s">
        <v>10</v>
      </c>
      <c r="R1646" s="4" t="str">
        <f t="shared" si="283"/>
        <v>0.09,</v>
      </c>
      <c r="S1646" s="4" t="str">
        <f t="shared" si="284"/>
        <v>0.00092</v>
      </c>
      <c r="T1646" s="4" t="str">
        <f t="shared" si="285"/>
        <v>insert into FXRATE values ('20130730','USDJPY',98.02,97.9,98.42,97.76,null, 0.09,0.00092);</v>
      </c>
    </row>
    <row r="1647" spans="1:20" x14ac:dyDescent="0.2">
      <c r="A1647" s="1">
        <v>20130731</v>
      </c>
      <c r="B1647" s="1" t="s">
        <v>5</v>
      </c>
      <c r="C1647" s="2">
        <v>97.88</v>
      </c>
      <c r="D1647" s="2">
        <v>98.05</v>
      </c>
      <c r="E1647" s="2">
        <v>98.49</v>
      </c>
      <c r="F1647" s="2">
        <v>97.59</v>
      </c>
      <c r="G1647" s="1" t="s">
        <v>6</v>
      </c>
      <c r="H1647" s="2">
        <f t="shared" si="275"/>
        <v>-0.14000000000000057</v>
      </c>
      <c r="I1647" s="3">
        <f t="shared" si="276"/>
        <v>-1.4282799428688082E-3</v>
      </c>
      <c r="K1647" s="4" t="str">
        <f t="shared" si="277"/>
        <v>'20130731',</v>
      </c>
      <c r="L1647" s="4" t="str">
        <f t="shared" si="278"/>
        <v>'USDJPY',</v>
      </c>
      <c r="M1647" s="4" t="str">
        <f t="shared" si="279"/>
        <v>97.88,</v>
      </c>
      <c r="N1647" s="4" t="str">
        <f t="shared" si="280"/>
        <v>98.05,</v>
      </c>
      <c r="O1647" s="4" t="str">
        <f t="shared" si="281"/>
        <v>98.49,</v>
      </c>
      <c r="P1647" s="4" t="str">
        <f t="shared" si="282"/>
        <v>97.59,</v>
      </c>
      <c r="Q1647" s="5" t="s">
        <v>10</v>
      </c>
      <c r="R1647" s="4" t="str">
        <f t="shared" si="283"/>
        <v>-0.14,</v>
      </c>
      <c r="S1647" s="4" t="str">
        <f t="shared" si="284"/>
        <v>-0.00143</v>
      </c>
      <c r="T1647" s="4" t="str">
        <f t="shared" si="285"/>
        <v>insert into FXRATE values ('20130731','USDJPY',97.88,98.05,98.49,97.59,null, -0.14,-0.00143);</v>
      </c>
    </row>
    <row r="1648" spans="1:20" x14ac:dyDescent="0.2">
      <c r="A1648" s="1">
        <v>20130801</v>
      </c>
      <c r="B1648" s="1" t="s">
        <v>5</v>
      </c>
      <c r="C1648" s="2">
        <v>99.53</v>
      </c>
      <c r="D1648" s="2">
        <v>97.78</v>
      </c>
      <c r="E1648" s="2">
        <v>99.53</v>
      </c>
      <c r="F1648" s="2">
        <v>97.65</v>
      </c>
      <c r="G1648" s="1" t="s">
        <v>6</v>
      </c>
      <c r="H1648" s="2">
        <f t="shared" si="275"/>
        <v>1.6500000000000057</v>
      </c>
      <c r="I1648" s="3">
        <f t="shared" si="276"/>
        <v>1.6857376379239945E-2</v>
      </c>
      <c r="K1648" s="4" t="str">
        <f t="shared" si="277"/>
        <v>'20130801',</v>
      </c>
      <c r="L1648" s="4" t="str">
        <f t="shared" si="278"/>
        <v>'USDJPY',</v>
      </c>
      <c r="M1648" s="4" t="str">
        <f t="shared" si="279"/>
        <v>99.53,</v>
      </c>
      <c r="N1648" s="4" t="str">
        <f t="shared" si="280"/>
        <v>97.78,</v>
      </c>
      <c r="O1648" s="4" t="str">
        <f t="shared" si="281"/>
        <v>99.53,</v>
      </c>
      <c r="P1648" s="4" t="str">
        <f t="shared" si="282"/>
        <v>97.65,</v>
      </c>
      <c r="Q1648" s="5" t="s">
        <v>10</v>
      </c>
      <c r="R1648" s="4" t="str">
        <f t="shared" si="283"/>
        <v>1.65,</v>
      </c>
      <c r="S1648" s="4" t="str">
        <f t="shared" si="284"/>
        <v>0.01686</v>
      </c>
      <c r="T1648" s="4" t="str">
        <f t="shared" si="285"/>
        <v>insert into FXRATE values ('20130801','USDJPY',99.53,97.78,99.53,97.65,null, 1.65,0.01686);</v>
      </c>
    </row>
    <row r="1649" spans="1:20" x14ac:dyDescent="0.2">
      <c r="A1649" s="1">
        <v>20130802</v>
      </c>
      <c r="B1649" s="1" t="s">
        <v>5</v>
      </c>
      <c r="C1649" s="2">
        <v>98.9</v>
      </c>
      <c r="D1649" s="2">
        <v>99.53</v>
      </c>
      <c r="E1649" s="2">
        <v>99.96</v>
      </c>
      <c r="F1649" s="2">
        <v>98.67</v>
      </c>
      <c r="G1649" s="1" t="s">
        <v>6</v>
      </c>
      <c r="H1649" s="2">
        <f t="shared" si="275"/>
        <v>-0.62999999999999545</v>
      </c>
      <c r="I1649" s="3">
        <f t="shared" si="276"/>
        <v>-6.3297498241735705E-3</v>
      </c>
      <c r="K1649" s="4" t="str">
        <f t="shared" si="277"/>
        <v>'20130802',</v>
      </c>
      <c r="L1649" s="4" t="str">
        <f t="shared" si="278"/>
        <v>'USDJPY',</v>
      </c>
      <c r="M1649" s="4" t="str">
        <f t="shared" si="279"/>
        <v>98.9,</v>
      </c>
      <c r="N1649" s="4" t="str">
        <f t="shared" si="280"/>
        <v>99.53,</v>
      </c>
      <c r="O1649" s="4" t="str">
        <f t="shared" si="281"/>
        <v>99.96,</v>
      </c>
      <c r="P1649" s="4" t="str">
        <f t="shared" si="282"/>
        <v>98.67,</v>
      </c>
      <c r="Q1649" s="5" t="s">
        <v>10</v>
      </c>
      <c r="R1649" s="4" t="str">
        <f t="shared" si="283"/>
        <v>-0.63,</v>
      </c>
      <c r="S1649" s="4" t="str">
        <f t="shared" si="284"/>
        <v>-0.00633</v>
      </c>
      <c r="T1649" s="4" t="str">
        <f t="shared" si="285"/>
        <v>insert into FXRATE values ('20130802','USDJPY',98.9,99.53,99.96,98.67,null, -0.63,-0.00633);</v>
      </c>
    </row>
    <row r="1650" spans="1:20" x14ac:dyDescent="0.2">
      <c r="A1650" s="1">
        <v>20130805</v>
      </c>
      <c r="B1650" s="1" t="s">
        <v>5</v>
      </c>
      <c r="C1650" s="2">
        <v>98.27</v>
      </c>
      <c r="D1650" s="2">
        <v>98.85</v>
      </c>
      <c r="E1650" s="2">
        <v>99.11</v>
      </c>
      <c r="F1650" s="2">
        <v>98.2</v>
      </c>
      <c r="G1650" s="1" t="s">
        <v>6</v>
      </c>
      <c r="H1650" s="2">
        <f t="shared" si="275"/>
        <v>-0.63000000000000966</v>
      </c>
      <c r="I1650" s="3">
        <f t="shared" si="276"/>
        <v>-6.3700707785643036E-3</v>
      </c>
      <c r="K1650" s="4" t="str">
        <f t="shared" si="277"/>
        <v>'20130805',</v>
      </c>
      <c r="L1650" s="4" t="str">
        <f t="shared" si="278"/>
        <v>'USDJPY',</v>
      </c>
      <c r="M1650" s="4" t="str">
        <f t="shared" si="279"/>
        <v>98.27,</v>
      </c>
      <c r="N1650" s="4" t="str">
        <f t="shared" si="280"/>
        <v>98.85,</v>
      </c>
      <c r="O1650" s="4" t="str">
        <f t="shared" si="281"/>
        <v>99.11,</v>
      </c>
      <c r="P1650" s="4" t="str">
        <f t="shared" si="282"/>
        <v>98.2,</v>
      </c>
      <c r="Q1650" s="5" t="s">
        <v>10</v>
      </c>
      <c r="R1650" s="4" t="str">
        <f t="shared" si="283"/>
        <v>-0.63,</v>
      </c>
      <c r="S1650" s="4" t="str">
        <f t="shared" si="284"/>
        <v>-0.00637</v>
      </c>
      <c r="T1650" s="4" t="str">
        <f t="shared" si="285"/>
        <v>insert into FXRATE values ('20130805','USDJPY',98.27,98.85,99.11,98.2,null, -0.63,-0.00637);</v>
      </c>
    </row>
    <row r="1651" spans="1:20" x14ac:dyDescent="0.2">
      <c r="A1651" s="1">
        <v>20130806</v>
      </c>
      <c r="B1651" s="1" t="s">
        <v>5</v>
      </c>
      <c r="C1651" s="2">
        <v>97.72</v>
      </c>
      <c r="D1651" s="2">
        <v>98.24</v>
      </c>
      <c r="E1651" s="2">
        <v>98.55</v>
      </c>
      <c r="F1651" s="2">
        <v>97.5</v>
      </c>
      <c r="G1651" s="1" t="s">
        <v>6</v>
      </c>
      <c r="H1651" s="2">
        <f t="shared" si="275"/>
        <v>-0.54999999999999716</v>
      </c>
      <c r="I1651" s="3">
        <f t="shared" si="276"/>
        <v>-5.5968250737763016E-3</v>
      </c>
      <c r="K1651" s="4" t="str">
        <f t="shared" si="277"/>
        <v>'20130806',</v>
      </c>
      <c r="L1651" s="4" t="str">
        <f t="shared" si="278"/>
        <v>'USDJPY',</v>
      </c>
      <c r="M1651" s="4" t="str">
        <f t="shared" si="279"/>
        <v>97.72,</v>
      </c>
      <c r="N1651" s="4" t="str">
        <f t="shared" si="280"/>
        <v>98.24,</v>
      </c>
      <c r="O1651" s="4" t="str">
        <f t="shared" si="281"/>
        <v>98.55,</v>
      </c>
      <c r="P1651" s="4" t="str">
        <f t="shared" si="282"/>
        <v>97.5,</v>
      </c>
      <c r="Q1651" s="5" t="s">
        <v>10</v>
      </c>
      <c r="R1651" s="4" t="str">
        <f t="shared" si="283"/>
        <v>-0.55,</v>
      </c>
      <c r="S1651" s="4" t="str">
        <f t="shared" si="284"/>
        <v>-0.0056</v>
      </c>
      <c r="T1651" s="4" t="str">
        <f t="shared" si="285"/>
        <v>insert into FXRATE values ('20130806','USDJPY',97.72,98.24,98.55,97.5,null, -0.55,-0.0056);</v>
      </c>
    </row>
    <row r="1652" spans="1:20" x14ac:dyDescent="0.2">
      <c r="A1652" s="1">
        <v>20130807</v>
      </c>
      <c r="B1652" s="1" t="s">
        <v>5</v>
      </c>
      <c r="C1652" s="2">
        <v>96.34</v>
      </c>
      <c r="D1652" s="2">
        <v>97.75</v>
      </c>
      <c r="E1652" s="2">
        <v>97.79</v>
      </c>
      <c r="F1652" s="2">
        <v>96.33</v>
      </c>
      <c r="G1652" s="1" t="s">
        <v>6</v>
      </c>
      <c r="H1652" s="2">
        <f t="shared" si="275"/>
        <v>-1.3799999999999955</v>
      </c>
      <c r="I1652" s="3">
        <f t="shared" si="276"/>
        <v>-1.4121981170691727E-2</v>
      </c>
      <c r="K1652" s="4" t="str">
        <f t="shared" si="277"/>
        <v>'20130807',</v>
      </c>
      <c r="L1652" s="4" t="str">
        <f t="shared" si="278"/>
        <v>'USDJPY',</v>
      </c>
      <c r="M1652" s="4" t="str">
        <f t="shared" si="279"/>
        <v>96.34,</v>
      </c>
      <c r="N1652" s="4" t="str">
        <f t="shared" si="280"/>
        <v>97.75,</v>
      </c>
      <c r="O1652" s="4" t="str">
        <f t="shared" si="281"/>
        <v>97.79,</v>
      </c>
      <c r="P1652" s="4" t="str">
        <f t="shared" si="282"/>
        <v>96.33,</v>
      </c>
      <c r="Q1652" s="5" t="s">
        <v>10</v>
      </c>
      <c r="R1652" s="4" t="str">
        <f t="shared" si="283"/>
        <v>-1.38,</v>
      </c>
      <c r="S1652" s="4" t="str">
        <f t="shared" si="284"/>
        <v>-0.01412</v>
      </c>
      <c r="T1652" s="4" t="str">
        <f t="shared" si="285"/>
        <v>insert into FXRATE values ('20130807','USDJPY',96.34,97.75,97.79,96.33,null, -1.38,-0.01412);</v>
      </c>
    </row>
    <row r="1653" spans="1:20" x14ac:dyDescent="0.2">
      <c r="A1653" s="1">
        <v>20130808</v>
      </c>
      <c r="B1653" s="1" t="s">
        <v>5</v>
      </c>
      <c r="C1653" s="2">
        <v>96.7</v>
      </c>
      <c r="D1653" s="2">
        <v>96.36</v>
      </c>
      <c r="E1653" s="2">
        <v>96.91</v>
      </c>
      <c r="F1653" s="2">
        <v>95.8</v>
      </c>
      <c r="G1653" s="1" t="s">
        <v>6</v>
      </c>
      <c r="H1653" s="2">
        <f t="shared" si="275"/>
        <v>0.35999999999999943</v>
      </c>
      <c r="I1653" s="3">
        <f t="shared" si="276"/>
        <v>3.7367656217562736E-3</v>
      </c>
      <c r="K1653" s="4" t="str">
        <f t="shared" si="277"/>
        <v>'20130808',</v>
      </c>
      <c r="L1653" s="4" t="str">
        <f t="shared" si="278"/>
        <v>'USDJPY',</v>
      </c>
      <c r="M1653" s="4" t="str">
        <f t="shared" si="279"/>
        <v>96.7,</v>
      </c>
      <c r="N1653" s="4" t="str">
        <f t="shared" si="280"/>
        <v>96.36,</v>
      </c>
      <c r="O1653" s="4" t="str">
        <f t="shared" si="281"/>
        <v>96.91,</v>
      </c>
      <c r="P1653" s="4" t="str">
        <f t="shared" si="282"/>
        <v>95.8,</v>
      </c>
      <c r="Q1653" s="5" t="s">
        <v>10</v>
      </c>
      <c r="R1653" s="4" t="str">
        <f t="shared" si="283"/>
        <v>0.36,</v>
      </c>
      <c r="S1653" s="4" t="str">
        <f t="shared" si="284"/>
        <v>0.00374</v>
      </c>
      <c r="T1653" s="4" t="str">
        <f t="shared" si="285"/>
        <v>insert into FXRATE values ('20130808','USDJPY',96.7,96.36,96.91,95.8,null, 0.36,0.00374);</v>
      </c>
    </row>
    <row r="1654" spans="1:20" x14ac:dyDescent="0.2">
      <c r="A1654" s="1">
        <v>20130809</v>
      </c>
      <c r="B1654" s="1" t="s">
        <v>5</v>
      </c>
      <c r="C1654" s="2">
        <v>96.23</v>
      </c>
      <c r="D1654" s="2">
        <v>96.62</v>
      </c>
      <c r="E1654" s="2">
        <v>96.93</v>
      </c>
      <c r="F1654" s="2">
        <v>96.13</v>
      </c>
      <c r="G1654" s="1" t="s">
        <v>6</v>
      </c>
      <c r="H1654" s="2">
        <f t="shared" si="275"/>
        <v>-0.46999999999999886</v>
      </c>
      <c r="I1654" s="3">
        <f t="shared" si="276"/>
        <v>-4.860392967942077E-3</v>
      </c>
      <c r="K1654" s="4" t="str">
        <f t="shared" si="277"/>
        <v>'20130809',</v>
      </c>
      <c r="L1654" s="4" t="str">
        <f t="shared" si="278"/>
        <v>'USDJPY',</v>
      </c>
      <c r="M1654" s="4" t="str">
        <f t="shared" si="279"/>
        <v>96.23,</v>
      </c>
      <c r="N1654" s="4" t="str">
        <f t="shared" si="280"/>
        <v>96.62,</v>
      </c>
      <c r="O1654" s="4" t="str">
        <f t="shared" si="281"/>
        <v>96.93,</v>
      </c>
      <c r="P1654" s="4" t="str">
        <f t="shared" si="282"/>
        <v>96.13,</v>
      </c>
      <c r="Q1654" s="5" t="s">
        <v>10</v>
      </c>
      <c r="R1654" s="4" t="str">
        <f t="shared" si="283"/>
        <v>-0.47,</v>
      </c>
      <c r="S1654" s="4" t="str">
        <f t="shared" si="284"/>
        <v>-0.00486</v>
      </c>
      <c r="T1654" s="4" t="str">
        <f t="shared" si="285"/>
        <v>insert into FXRATE values ('20130809','USDJPY',96.23,96.62,96.93,96.13,null, -0.47,-0.00486);</v>
      </c>
    </row>
    <row r="1655" spans="1:20" x14ac:dyDescent="0.2">
      <c r="A1655" s="1">
        <v>20130812</v>
      </c>
      <c r="B1655" s="1" t="s">
        <v>5</v>
      </c>
      <c r="C1655" s="2">
        <v>96.89</v>
      </c>
      <c r="D1655" s="2">
        <v>96.31</v>
      </c>
      <c r="E1655" s="2">
        <v>96.9</v>
      </c>
      <c r="F1655" s="2">
        <v>95.9</v>
      </c>
      <c r="G1655" s="1" t="s">
        <v>6</v>
      </c>
      <c r="H1655" s="2">
        <f t="shared" si="275"/>
        <v>0.65999999999999659</v>
      </c>
      <c r="I1655" s="3">
        <f t="shared" si="276"/>
        <v>6.8585680141327711E-3</v>
      </c>
      <c r="K1655" s="4" t="str">
        <f t="shared" si="277"/>
        <v>'20130812',</v>
      </c>
      <c r="L1655" s="4" t="str">
        <f t="shared" si="278"/>
        <v>'USDJPY',</v>
      </c>
      <c r="M1655" s="4" t="str">
        <f t="shared" si="279"/>
        <v>96.89,</v>
      </c>
      <c r="N1655" s="4" t="str">
        <f t="shared" si="280"/>
        <v>96.31,</v>
      </c>
      <c r="O1655" s="4" t="str">
        <f t="shared" si="281"/>
        <v>96.9,</v>
      </c>
      <c r="P1655" s="4" t="str">
        <f t="shared" si="282"/>
        <v>95.9,</v>
      </c>
      <c r="Q1655" s="5" t="s">
        <v>10</v>
      </c>
      <c r="R1655" s="4" t="str">
        <f t="shared" si="283"/>
        <v>0.66,</v>
      </c>
      <c r="S1655" s="4" t="str">
        <f t="shared" si="284"/>
        <v>0.00686</v>
      </c>
      <c r="T1655" s="4" t="str">
        <f t="shared" si="285"/>
        <v>insert into FXRATE values ('20130812','USDJPY',96.89,96.31,96.9,95.9,null, 0.66,0.00686);</v>
      </c>
    </row>
    <row r="1656" spans="1:20" x14ac:dyDescent="0.2">
      <c r="A1656" s="1">
        <v>20130813</v>
      </c>
      <c r="B1656" s="1" t="s">
        <v>5</v>
      </c>
      <c r="C1656" s="2">
        <v>98.19</v>
      </c>
      <c r="D1656" s="2">
        <v>96.89</v>
      </c>
      <c r="E1656" s="2">
        <v>98.3</v>
      </c>
      <c r="F1656" s="2">
        <v>96.84</v>
      </c>
      <c r="G1656" s="1" t="s">
        <v>6</v>
      </c>
      <c r="H1656" s="2">
        <f t="shared" si="275"/>
        <v>1.2999999999999972</v>
      </c>
      <c r="I1656" s="3">
        <f t="shared" si="276"/>
        <v>1.3417277324801292E-2</v>
      </c>
      <c r="K1656" s="4" t="str">
        <f t="shared" si="277"/>
        <v>'20130813',</v>
      </c>
      <c r="L1656" s="4" t="str">
        <f t="shared" si="278"/>
        <v>'USDJPY',</v>
      </c>
      <c r="M1656" s="4" t="str">
        <f t="shared" si="279"/>
        <v>98.19,</v>
      </c>
      <c r="N1656" s="4" t="str">
        <f t="shared" si="280"/>
        <v>96.89,</v>
      </c>
      <c r="O1656" s="4" t="str">
        <f t="shared" si="281"/>
        <v>98.3,</v>
      </c>
      <c r="P1656" s="4" t="str">
        <f t="shared" si="282"/>
        <v>96.84,</v>
      </c>
      <c r="Q1656" s="5" t="s">
        <v>10</v>
      </c>
      <c r="R1656" s="4" t="str">
        <f t="shared" si="283"/>
        <v>1.3,</v>
      </c>
      <c r="S1656" s="4" t="str">
        <f t="shared" si="284"/>
        <v>0.01342</v>
      </c>
      <c r="T1656" s="4" t="str">
        <f t="shared" si="285"/>
        <v>insert into FXRATE values ('20130813','USDJPY',98.19,96.89,98.3,96.84,null, 1.3,0.01342);</v>
      </c>
    </row>
    <row r="1657" spans="1:20" x14ac:dyDescent="0.2">
      <c r="A1657" s="1">
        <v>20130814</v>
      </c>
      <c r="B1657" s="1" t="s">
        <v>5</v>
      </c>
      <c r="C1657" s="2">
        <v>98.11</v>
      </c>
      <c r="D1657" s="2">
        <v>98.2</v>
      </c>
      <c r="E1657" s="2">
        <v>98.39</v>
      </c>
      <c r="F1657" s="2">
        <v>97.87</v>
      </c>
      <c r="G1657" s="1" t="s">
        <v>6</v>
      </c>
      <c r="H1657" s="2">
        <f t="shared" si="275"/>
        <v>-7.9999999999998295E-2</v>
      </c>
      <c r="I1657" s="3">
        <f t="shared" si="276"/>
        <v>-8.1474691923819433E-4</v>
      </c>
      <c r="K1657" s="4" t="str">
        <f t="shared" si="277"/>
        <v>'20130814',</v>
      </c>
      <c r="L1657" s="4" t="str">
        <f t="shared" si="278"/>
        <v>'USDJPY',</v>
      </c>
      <c r="M1657" s="4" t="str">
        <f t="shared" si="279"/>
        <v>98.11,</v>
      </c>
      <c r="N1657" s="4" t="str">
        <f t="shared" si="280"/>
        <v>98.2,</v>
      </c>
      <c r="O1657" s="4" t="str">
        <f t="shared" si="281"/>
        <v>98.39,</v>
      </c>
      <c r="P1657" s="4" t="str">
        <f t="shared" si="282"/>
        <v>97.87,</v>
      </c>
      <c r="Q1657" s="5" t="s">
        <v>10</v>
      </c>
      <c r="R1657" s="4" t="str">
        <f t="shared" si="283"/>
        <v>-0.08,</v>
      </c>
      <c r="S1657" s="4" t="str">
        <f t="shared" si="284"/>
        <v>-0.00081</v>
      </c>
      <c r="T1657" s="4" t="str">
        <f t="shared" si="285"/>
        <v>insert into FXRATE values ('20130814','USDJPY',98.11,98.2,98.39,97.87,null, -0.08,-0.00081);</v>
      </c>
    </row>
    <row r="1658" spans="1:20" x14ac:dyDescent="0.2">
      <c r="A1658" s="1">
        <v>20130815</v>
      </c>
      <c r="B1658" s="1" t="s">
        <v>5</v>
      </c>
      <c r="C1658" s="2">
        <v>97.35</v>
      </c>
      <c r="D1658" s="2">
        <v>98.06</v>
      </c>
      <c r="E1658" s="2">
        <v>98.61</v>
      </c>
      <c r="F1658" s="2">
        <v>97.07</v>
      </c>
      <c r="G1658" s="1" t="s">
        <v>6</v>
      </c>
      <c r="H1658" s="2">
        <f t="shared" si="275"/>
        <v>-0.76000000000000512</v>
      </c>
      <c r="I1658" s="3">
        <f t="shared" si="276"/>
        <v>-7.7464070940781275E-3</v>
      </c>
      <c r="K1658" s="4" t="str">
        <f t="shared" si="277"/>
        <v>'20130815',</v>
      </c>
      <c r="L1658" s="4" t="str">
        <f t="shared" si="278"/>
        <v>'USDJPY',</v>
      </c>
      <c r="M1658" s="4" t="str">
        <f t="shared" si="279"/>
        <v>97.35,</v>
      </c>
      <c r="N1658" s="4" t="str">
        <f t="shared" si="280"/>
        <v>98.06,</v>
      </c>
      <c r="O1658" s="4" t="str">
        <f t="shared" si="281"/>
        <v>98.61,</v>
      </c>
      <c r="P1658" s="4" t="str">
        <f t="shared" si="282"/>
        <v>97.07,</v>
      </c>
      <c r="Q1658" s="5" t="s">
        <v>10</v>
      </c>
      <c r="R1658" s="4" t="str">
        <f t="shared" si="283"/>
        <v>-0.76,</v>
      </c>
      <c r="S1658" s="4" t="str">
        <f t="shared" si="284"/>
        <v>-0.00775</v>
      </c>
      <c r="T1658" s="4" t="str">
        <f t="shared" si="285"/>
        <v>insert into FXRATE values ('20130815','USDJPY',97.35,98.06,98.61,97.07,null, -0.76,-0.00775);</v>
      </c>
    </row>
    <row r="1659" spans="1:20" x14ac:dyDescent="0.2">
      <c r="A1659" s="1">
        <v>20130816</v>
      </c>
      <c r="B1659" s="1" t="s">
        <v>5</v>
      </c>
      <c r="C1659" s="2">
        <v>97.6</v>
      </c>
      <c r="D1659" s="2">
        <v>97.24</v>
      </c>
      <c r="E1659" s="2">
        <v>97.73</v>
      </c>
      <c r="F1659" s="2">
        <v>97.05</v>
      </c>
      <c r="G1659" s="1" t="s">
        <v>6</v>
      </c>
      <c r="H1659" s="2">
        <f t="shared" si="275"/>
        <v>0.25</v>
      </c>
      <c r="I1659" s="3">
        <f t="shared" si="276"/>
        <v>2.5680534155110429E-3</v>
      </c>
      <c r="K1659" s="4" t="str">
        <f t="shared" si="277"/>
        <v>'20130816',</v>
      </c>
      <c r="L1659" s="4" t="str">
        <f t="shared" si="278"/>
        <v>'USDJPY',</v>
      </c>
      <c r="M1659" s="4" t="str">
        <f t="shared" si="279"/>
        <v>97.6,</v>
      </c>
      <c r="N1659" s="4" t="str">
        <f t="shared" si="280"/>
        <v>97.24,</v>
      </c>
      <c r="O1659" s="4" t="str">
        <f t="shared" si="281"/>
        <v>97.73,</v>
      </c>
      <c r="P1659" s="4" t="str">
        <f t="shared" si="282"/>
        <v>97.05,</v>
      </c>
      <c r="Q1659" s="5" t="s">
        <v>10</v>
      </c>
      <c r="R1659" s="4" t="str">
        <f t="shared" si="283"/>
        <v>0.25,</v>
      </c>
      <c r="S1659" s="4" t="str">
        <f t="shared" si="284"/>
        <v>0.00257</v>
      </c>
      <c r="T1659" s="4" t="str">
        <f t="shared" si="285"/>
        <v>insert into FXRATE values ('20130816','USDJPY',97.6,97.24,97.73,97.05,null, 0.25,0.00257);</v>
      </c>
    </row>
    <row r="1660" spans="1:20" x14ac:dyDescent="0.2">
      <c r="A1660" s="1">
        <v>20130819</v>
      </c>
      <c r="B1660" s="1" t="s">
        <v>5</v>
      </c>
      <c r="C1660" s="2">
        <v>97.55</v>
      </c>
      <c r="D1660" s="2">
        <v>97.57</v>
      </c>
      <c r="E1660" s="2">
        <v>98.09</v>
      </c>
      <c r="F1660" s="2">
        <v>97.35</v>
      </c>
      <c r="G1660" s="1" t="s">
        <v>6</v>
      </c>
      <c r="H1660" s="2">
        <f t="shared" si="275"/>
        <v>-4.9999999999997158E-2</v>
      </c>
      <c r="I1660" s="3">
        <f t="shared" si="276"/>
        <v>-5.1229508196718398E-4</v>
      </c>
      <c r="K1660" s="4" t="str">
        <f t="shared" si="277"/>
        <v>'20130819',</v>
      </c>
      <c r="L1660" s="4" t="str">
        <f t="shared" si="278"/>
        <v>'USDJPY',</v>
      </c>
      <c r="M1660" s="4" t="str">
        <f t="shared" si="279"/>
        <v>97.55,</v>
      </c>
      <c r="N1660" s="4" t="str">
        <f t="shared" si="280"/>
        <v>97.57,</v>
      </c>
      <c r="O1660" s="4" t="str">
        <f t="shared" si="281"/>
        <v>98.09,</v>
      </c>
      <c r="P1660" s="4" t="str">
        <f t="shared" si="282"/>
        <v>97.35,</v>
      </c>
      <c r="Q1660" s="5" t="s">
        <v>10</v>
      </c>
      <c r="R1660" s="4" t="str">
        <f t="shared" si="283"/>
        <v>-0.05,</v>
      </c>
      <c r="S1660" s="4" t="str">
        <f t="shared" si="284"/>
        <v>-0.00051</v>
      </c>
      <c r="T1660" s="4" t="str">
        <f t="shared" si="285"/>
        <v>insert into FXRATE values ('20130819','USDJPY',97.55,97.57,98.09,97.35,null, -0.05,-0.00051);</v>
      </c>
    </row>
    <row r="1661" spans="1:20" x14ac:dyDescent="0.2">
      <c r="A1661" s="1">
        <v>20130820</v>
      </c>
      <c r="B1661" s="1" t="s">
        <v>5</v>
      </c>
      <c r="C1661" s="2">
        <v>97.25</v>
      </c>
      <c r="D1661" s="2">
        <v>97.58</v>
      </c>
      <c r="E1661" s="2">
        <v>97.82</v>
      </c>
      <c r="F1661" s="2">
        <v>96.91</v>
      </c>
      <c r="G1661" s="1" t="s">
        <v>6</v>
      </c>
      <c r="H1661" s="2">
        <f t="shared" si="275"/>
        <v>-0.29999999999999716</v>
      </c>
      <c r="I1661" s="3">
        <f t="shared" si="276"/>
        <v>-3.0753459764223186E-3</v>
      </c>
      <c r="K1661" s="4" t="str">
        <f t="shared" si="277"/>
        <v>'20130820',</v>
      </c>
      <c r="L1661" s="4" t="str">
        <f t="shared" si="278"/>
        <v>'USDJPY',</v>
      </c>
      <c r="M1661" s="4" t="str">
        <f t="shared" si="279"/>
        <v>97.25,</v>
      </c>
      <c r="N1661" s="4" t="str">
        <f t="shared" si="280"/>
        <v>97.58,</v>
      </c>
      <c r="O1661" s="4" t="str">
        <f t="shared" si="281"/>
        <v>97.82,</v>
      </c>
      <c r="P1661" s="4" t="str">
        <f t="shared" si="282"/>
        <v>96.91,</v>
      </c>
      <c r="Q1661" s="5" t="s">
        <v>10</v>
      </c>
      <c r="R1661" s="4" t="str">
        <f t="shared" si="283"/>
        <v>-0.3,</v>
      </c>
      <c r="S1661" s="4" t="str">
        <f t="shared" si="284"/>
        <v>-0.00308</v>
      </c>
      <c r="T1661" s="4" t="str">
        <f t="shared" si="285"/>
        <v>insert into FXRATE values ('20130820','USDJPY',97.25,97.58,97.82,96.91,null, -0.3,-0.00308);</v>
      </c>
    </row>
    <row r="1662" spans="1:20" x14ac:dyDescent="0.2">
      <c r="A1662" s="1">
        <v>20130821</v>
      </c>
      <c r="B1662" s="1" t="s">
        <v>5</v>
      </c>
      <c r="C1662" s="2">
        <v>97.66</v>
      </c>
      <c r="D1662" s="2">
        <v>97.26</v>
      </c>
      <c r="E1662" s="2">
        <v>97.94</v>
      </c>
      <c r="F1662" s="2">
        <v>97.13</v>
      </c>
      <c r="G1662" s="1" t="s">
        <v>6</v>
      </c>
      <c r="H1662" s="2">
        <f t="shared" si="275"/>
        <v>0.40999999999999659</v>
      </c>
      <c r="I1662" s="3">
        <f t="shared" si="276"/>
        <v>4.2159383033418671E-3</v>
      </c>
      <c r="K1662" s="4" t="str">
        <f t="shared" si="277"/>
        <v>'20130821',</v>
      </c>
      <c r="L1662" s="4" t="str">
        <f t="shared" si="278"/>
        <v>'USDJPY',</v>
      </c>
      <c r="M1662" s="4" t="str">
        <f t="shared" si="279"/>
        <v>97.66,</v>
      </c>
      <c r="N1662" s="4" t="str">
        <f t="shared" si="280"/>
        <v>97.26,</v>
      </c>
      <c r="O1662" s="4" t="str">
        <f t="shared" si="281"/>
        <v>97.94,</v>
      </c>
      <c r="P1662" s="4" t="str">
        <f t="shared" si="282"/>
        <v>97.13,</v>
      </c>
      <c r="Q1662" s="5" t="s">
        <v>10</v>
      </c>
      <c r="R1662" s="4" t="str">
        <f t="shared" si="283"/>
        <v>0.41,</v>
      </c>
      <c r="S1662" s="4" t="str">
        <f t="shared" si="284"/>
        <v>0.00422</v>
      </c>
      <c r="T1662" s="4" t="str">
        <f t="shared" si="285"/>
        <v>insert into FXRATE values ('20130821','USDJPY',97.66,97.26,97.94,97.13,null, 0.41,0.00422);</v>
      </c>
    </row>
    <row r="1663" spans="1:20" x14ac:dyDescent="0.2">
      <c r="A1663" s="1">
        <v>20130822</v>
      </c>
      <c r="B1663" s="1" t="s">
        <v>5</v>
      </c>
      <c r="C1663" s="2">
        <v>98.69</v>
      </c>
      <c r="D1663" s="2">
        <v>97.65</v>
      </c>
      <c r="E1663" s="2">
        <v>98.77</v>
      </c>
      <c r="F1663" s="2">
        <v>97.63</v>
      </c>
      <c r="G1663" s="1" t="s">
        <v>6</v>
      </c>
      <c r="H1663" s="2">
        <f t="shared" si="275"/>
        <v>1.0300000000000011</v>
      </c>
      <c r="I1663" s="3">
        <f t="shared" si="276"/>
        <v>1.0546795003071895E-2</v>
      </c>
      <c r="K1663" s="4" t="str">
        <f t="shared" si="277"/>
        <v>'20130822',</v>
      </c>
      <c r="L1663" s="4" t="str">
        <f t="shared" si="278"/>
        <v>'USDJPY',</v>
      </c>
      <c r="M1663" s="4" t="str">
        <f t="shared" si="279"/>
        <v>98.69,</v>
      </c>
      <c r="N1663" s="4" t="str">
        <f t="shared" si="280"/>
        <v>97.65,</v>
      </c>
      <c r="O1663" s="4" t="str">
        <f t="shared" si="281"/>
        <v>98.77,</v>
      </c>
      <c r="P1663" s="4" t="str">
        <f t="shared" si="282"/>
        <v>97.63,</v>
      </c>
      <c r="Q1663" s="5" t="s">
        <v>10</v>
      </c>
      <c r="R1663" s="4" t="str">
        <f t="shared" si="283"/>
        <v>1.03,</v>
      </c>
      <c r="S1663" s="4" t="str">
        <f t="shared" si="284"/>
        <v>0.01055</v>
      </c>
      <c r="T1663" s="4" t="str">
        <f t="shared" si="285"/>
        <v>insert into FXRATE values ('20130822','USDJPY',98.69,97.65,98.77,97.63,null, 1.03,0.01055);</v>
      </c>
    </row>
    <row r="1664" spans="1:20" x14ac:dyDescent="0.2">
      <c r="A1664" s="1">
        <v>20130823</v>
      </c>
      <c r="B1664" s="1" t="s">
        <v>5</v>
      </c>
      <c r="C1664" s="2">
        <v>98.69</v>
      </c>
      <c r="D1664" s="2">
        <v>98.73</v>
      </c>
      <c r="E1664" s="2">
        <v>99.11</v>
      </c>
      <c r="F1664" s="2">
        <v>98.39</v>
      </c>
      <c r="G1664" s="1" t="s">
        <v>6</v>
      </c>
      <c r="H1664" s="2">
        <f t="shared" si="275"/>
        <v>0</v>
      </c>
      <c r="I1664" s="3">
        <f t="shared" si="276"/>
        <v>0</v>
      </c>
      <c r="K1664" s="4" t="str">
        <f t="shared" si="277"/>
        <v>'20130823',</v>
      </c>
      <c r="L1664" s="4" t="str">
        <f t="shared" si="278"/>
        <v>'USDJPY',</v>
      </c>
      <c r="M1664" s="4" t="str">
        <f t="shared" si="279"/>
        <v>98.69,</v>
      </c>
      <c r="N1664" s="4" t="str">
        <f t="shared" si="280"/>
        <v>98.73,</v>
      </c>
      <c r="O1664" s="4" t="str">
        <f t="shared" si="281"/>
        <v>99.11,</v>
      </c>
      <c r="P1664" s="4" t="str">
        <f t="shared" si="282"/>
        <v>98.39,</v>
      </c>
      <c r="Q1664" s="5" t="s">
        <v>10</v>
      </c>
      <c r="R1664" s="4" t="str">
        <f t="shared" si="283"/>
        <v>0,</v>
      </c>
      <c r="S1664" s="4" t="str">
        <f t="shared" si="284"/>
        <v>0</v>
      </c>
      <c r="T1664" s="4" t="str">
        <f t="shared" si="285"/>
        <v>insert into FXRATE values ('20130823','USDJPY',98.69,98.73,99.11,98.39,null, 0,0);</v>
      </c>
    </row>
    <row r="1665" spans="1:20" x14ac:dyDescent="0.2">
      <c r="A1665" s="1">
        <v>20130826</v>
      </c>
      <c r="B1665" s="1" t="s">
        <v>5</v>
      </c>
      <c r="C1665" s="2">
        <v>98.48</v>
      </c>
      <c r="D1665" s="2">
        <v>98.68</v>
      </c>
      <c r="E1665" s="2">
        <v>98.8</v>
      </c>
      <c r="F1665" s="2">
        <v>98.27</v>
      </c>
      <c r="G1665" s="1" t="s">
        <v>6</v>
      </c>
      <c r="H1665" s="2">
        <f t="shared" si="275"/>
        <v>-0.20999999999999375</v>
      </c>
      <c r="I1665" s="3">
        <f t="shared" si="276"/>
        <v>-2.1278751646569435E-3</v>
      </c>
      <c r="K1665" s="4" t="str">
        <f t="shared" si="277"/>
        <v>'20130826',</v>
      </c>
      <c r="L1665" s="4" t="str">
        <f t="shared" si="278"/>
        <v>'USDJPY',</v>
      </c>
      <c r="M1665" s="4" t="str">
        <f t="shared" si="279"/>
        <v>98.48,</v>
      </c>
      <c r="N1665" s="4" t="str">
        <f t="shared" si="280"/>
        <v>98.68,</v>
      </c>
      <c r="O1665" s="4" t="str">
        <f t="shared" si="281"/>
        <v>98.8,</v>
      </c>
      <c r="P1665" s="4" t="str">
        <f t="shared" si="282"/>
        <v>98.27,</v>
      </c>
      <c r="Q1665" s="5" t="s">
        <v>10</v>
      </c>
      <c r="R1665" s="4" t="str">
        <f t="shared" si="283"/>
        <v>-0.21,</v>
      </c>
      <c r="S1665" s="4" t="str">
        <f t="shared" si="284"/>
        <v>-0.00213</v>
      </c>
      <c r="T1665" s="4" t="str">
        <f t="shared" si="285"/>
        <v>insert into FXRATE values ('20130826','USDJPY',98.48,98.68,98.8,98.27,null, -0.21,-0.00213);</v>
      </c>
    </row>
    <row r="1666" spans="1:20" x14ac:dyDescent="0.2">
      <c r="A1666" s="1">
        <v>20130827</v>
      </c>
      <c r="B1666" s="1" t="s">
        <v>5</v>
      </c>
      <c r="C1666" s="2">
        <v>97.02</v>
      </c>
      <c r="D1666" s="2">
        <v>98.41</v>
      </c>
      <c r="E1666" s="2">
        <v>98.51</v>
      </c>
      <c r="F1666" s="2">
        <v>96.99</v>
      </c>
      <c r="G1666" s="1" t="s">
        <v>6</v>
      </c>
      <c r="H1666" s="2">
        <f t="shared" si="275"/>
        <v>-1.460000000000008</v>
      </c>
      <c r="I1666" s="3">
        <f t="shared" si="276"/>
        <v>-1.4825345247766124E-2</v>
      </c>
      <c r="K1666" s="4" t="str">
        <f t="shared" si="277"/>
        <v>'20130827',</v>
      </c>
      <c r="L1666" s="4" t="str">
        <f t="shared" si="278"/>
        <v>'USDJPY',</v>
      </c>
      <c r="M1666" s="4" t="str">
        <f t="shared" si="279"/>
        <v>97.02,</v>
      </c>
      <c r="N1666" s="4" t="str">
        <f t="shared" si="280"/>
        <v>98.41,</v>
      </c>
      <c r="O1666" s="4" t="str">
        <f t="shared" si="281"/>
        <v>98.51,</v>
      </c>
      <c r="P1666" s="4" t="str">
        <f t="shared" si="282"/>
        <v>96.99,</v>
      </c>
      <c r="Q1666" s="5" t="s">
        <v>10</v>
      </c>
      <c r="R1666" s="4" t="str">
        <f t="shared" si="283"/>
        <v>-1.46,</v>
      </c>
      <c r="S1666" s="4" t="str">
        <f t="shared" si="284"/>
        <v>-0.01483</v>
      </c>
      <c r="T1666" s="4" t="str">
        <f t="shared" si="285"/>
        <v>insert into FXRATE values ('20130827','USDJPY',97.02,98.41,98.51,96.99,null, -1.46,-0.01483);</v>
      </c>
    </row>
    <row r="1667" spans="1:20" x14ac:dyDescent="0.2">
      <c r="A1667" s="1">
        <v>20130828</v>
      </c>
      <c r="B1667" s="1" t="s">
        <v>5</v>
      </c>
      <c r="C1667" s="2">
        <v>97.61</v>
      </c>
      <c r="D1667" s="2">
        <v>97.01</v>
      </c>
      <c r="E1667" s="2">
        <v>97.8</v>
      </c>
      <c r="F1667" s="2">
        <v>96.82</v>
      </c>
      <c r="G1667" s="1" t="s">
        <v>6</v>
      </c>
      <c r="H1667" s="2">
        <f t="shared" si="275"/>
        <v>0.59000000000000341</v>
      </c>
      <c r="I1667" s="3">
        <f t="shared" si="276"/>
        <v>6.0812203669346884E-3</v>
      </c>
      <c r="K1667" s="4" t="str">
        <f t="shared" si="277"/>
        <v>'20130828',</v>
      </c>
      <c r="L1667" s="4" t="str">
        <f t="shared" si="278"/>
        <v>'USDJPY',</v>
      </c>
      <c r="M1667" s="4" t="str">
        <f t="shared" si="279"/>
        <v>97.61,</v>
      </c>
      <c r="N1667" s="4" t="str">
        <f t="shared" si="280"/>
        <v>97.01,</v>
      </c>
      <c r="O1667" s="4" t="str">
        <f t="shared" si="281"/>
        <v>97.8,</v>
      </c>
      <c r="P1667" s="4" t="str">
        <f t="shared" si="282"/>
        <v>96.82,</v>
      </c>
      <c r="Q1667" s="5" t="s">
        <v>10</v>
      </c>
      <c r="R1667" s="4" t="str">
        <f t="shared" si="283"/>
        <v>0.59,</v>
      </c>
      <c r="S1667" s="4" t="str">
        <f t="shared" si="284"/>
        <v>0.00608</v>
      </c>
      <c r="T1667" s="4" t="str">
        <f t="shared" si="285"/>
        <v>insert into FXRATE values ('20130828','USDJPY',97.61,97.01,97.8,96.82,null, 0.59,0.00608);</v>
      </c>
    </row>
    <row r="1668" spans="1:20" x14ac:dyDescent="0.2">
      <c r="A1668" s="1">
        <v>20130829</v>
      </c>
      <c r="B1668" s="1" t="s">
        <v>5</v>
      </c>
      <c r="C1668" s="2">
        <v>98.33</v>
      </c>
      <c r="D1668" s="2">
        <v>97.64</v>
      </c>
      <c r="E1668" s="2">
        <v>98.48</v>
      </c>
      <c r="F1668" s="2">
        <v>97.45</v>
      </c>
      <c r="G1668" s="1" t="s">
        <v>6</v>
      </c>
      <c r="H1668" s="2">
        <f t="shared" ref="H1668:H1731" si="286">C1668-C1667</f>
        <v>0.71999999999999886</v>
      </c>
      <c r="I1668" s="3">
        <f t="shared" ref="I1668:I1731" si="287">(C1668-C1667)/C1667</f>
        <v>7.3762934125601769E-3</v>
      </c>
      <c r="K1668" s="4" t="str">
        <f t="shared" ref="K1668:K1731" si="288">"'"&amp;A1668&amp;"',"</f>
        <v>'20130829',</v>
      </c>
      <c r="L1668" s="4" t="str">
        <f t="shared" ref="L1668:L1731" si="289">"'"&amp;B1668&amp;"',"</f>
        <v>'USDJPY',</v>
      </c>
      <c r="M1668" s="4" t="str">
        <f t="shared" ref="M1668:M1731" si="290">""&amp;C1668&amp;","</f>
        <v>98.33,</v>
      </c>
      <c r="N1668" s="4" t="str">
        <f t="shared" ref="N1668:N1731" si="291">""&amp;D1668&amp;","</f>
        <v>97.64,</v>
      </c>
      <c r="O1668" s="4" t="str">
        <f t="shared" ref="O1668:O1731" si="292">""&amp;E1668&amp;","</f>
        <v>98.48,</v>
      </c>
      <c r="P1668" s="4" t="str">
        <f t="shared" ref="P1668:P1731" si="293">""&amp;F1668&amp;","</f>
        <v>97.45,</v>
      </c>
      <c r="Q1668" s="5" t="s">
        <v>10</v>
      </c>
      <c r="R1668" s="4" t="str">
        <f t="shared" ref="R1668:R1731" si="294">""&amp;ROUND(H1668, 5)&amp;","</f>
        <v>0.72,</v>
      </c>
      <c r="S1668" s="4" t="str">
        <f t="shared" ref="S1668:S1731" si="295">""&amp;ROUND(I1668,5)&amp;""</f>
        <v>0.00738</v>
      </c>
      <c r="T1668" s="4" t="str">
        <f t="shared" ref="T1668:T1731" si="296">"insert into FXRATE values ("&amp;K1668&amp;L1668&amp;M1668&amp;N1668&amp;O1668&amp;P1668&amp;Q1668&amp;R1668&amp;S1668&amp;");"</f>
        <v>insert into FXRATE values ('20130829','USDJPY',98.33,97.64,98.48,97.45,null, 0.72,0.00738);</v>
      </c>
    </row>
    <row r="1669" spans="1:20" x14ac:dyDescent="0.2">
      <c r="A1669" s="1">
        <v>20130830</v>
      </c>
      <c r="B1669" s="1" t="s">
        <v>5</v>
      </c>
      <c r="C1669" s="2">
        <v>98.17</v>
      </c>
      <c r="D1669" s="2">
        <v>98.33</v>
      </c>
      <c r="E1669" s="2">
        <v>98.44</v>
      </c>
      <c r="F1669" s="2">
        <v>97.89</v>
      </c>
      <c r="G1669" s="1" t="s">
        <v>6</v>
      </c>
      <c r="H1669" s="2">
        <f t="shared" si="286"/>
        <v>-0.15999999999999659</v>
      </c>
      <c r="I1669" s="3">
        <f t="shared" si="287"/>
        <v>-1.6271738025017452E-3</v>
      </c>
      <c r="K1669" s="4" t="str">
        <f t="shared" si="288"/>
        <v>'20130830',</v>
      </c>
      <c r="L1669" s="4" t="str">
        <f t="shared" si="289"/>
        <v>'USDJPY',</v>
      </c>
      <c r="M1669" s="4" t="str">
        <f t="shared" si="290"/>
        <v>98.17,</v>
      </c>
      <c r="N1669" s="4" t="str">
        <f t="shared" si="291"/>
        <v>98.33,</v>
      </c>
      <c r="O1669" s="4" t="str">
        <f t="shared" si="292"/>
        <v>98.44,</v>
      </c>
      <c r="P1669" s="4" t="str">
        <f t="shared" si="293"/>
        <v>97.89,</v>
      </c>
      <c r="Q1669" s="5" t="s">
        <v>10</v>
      </c>
      <c r="R1669" s="4" t="str">
        <f t="shared" si="294"/>
        <v>-0.16,</v>
      </c>
      <c r="S1669" s="4" t="str">
        <f t="shared" si="295"/>
        <v>-0.00163</v>
      </c>
      <c r="T1669" s="4" t="str">
        <f t="shared" si="296"/>
        <v>insert into FXRATE values ('20130830','USDJPY',98.17,98.33,98.44,97.89,null, -0.16,-0.00163);</v>
      </c>
    </row>
    <row r="1670" spans="1:20" x14ac:dyDescent="0.2">
      <c r="A1670" s="1">
        <v>20130902</v>
      </c>
      <c r="B1670" s="1" t="s">
        <v>5</v>
      </c>
      <c r="C1670" s="2">
        <v>99.31</v>
      </c>
      <c r="D1670" s="2">
        <v>98.24</v>
      </c>
      <c r="E1670" s="2">
        <v>99.39</v>
      </c>
      <c r="F1670" s="2">
        <v>98.24</v>
      </c>
      <c r="G1670" s="1" t="s">
        <v>6</v>
      </c>
      <c r="H1670" s="2">
        <f t="shared" si="286"/>
        <v>1.1400000000000006</v>
      </c>
      <c r="I1670" s="3">
        <f t="shared" si="287"/>
        <v>1.1612508913109916E-2</v>
      </c>
      <c r="K1670" s="4" t="str">
        <f t="shared" si="288"/>
        <v>'20130902',</v>
      </c>
      <c r="L1670" s="4" t="str">
        <f t="shared" si="289"/>
        <v>'USDJPY',</v>
      </c>
      <c r="M1670" s="4" t="str">
        <f t="shared" si="290"/>
        <v>99.31,</v>
      </c>
      <c r="N1670" s="4" t="str">
        <f t="shared" si="291"/>
        <v>98.24,</v>
      </c>
      <c r="O1670" s="4" t="str">
        <f t="shared" si="292"/>
        <v>99.39,</v>
      </c>
      <c r="P1670" s="4" t="str">
        <f t="shared" si="293"/>
        <v>98.24,</v>
      </c>
      <c r="Q1670" s="5" t="s">
        <v>10</v>
      </c>
      <c r="R1670" s="4" t="str">
        <f t="shared" si="294"/>
        <v>1.14,</v>
      </c>
      <c r="S1670" s="4" t="str">
        <f t="shared" si="295"/>
        <v>0.01161</v>
      </c>
      <c r="T1670" s="4" t="str">
        <f t="shared" si="296"/>
        <v>insert into FXRATE values ('20130902','USDJPY',99.31,98.24,99.39,98.24,null, 1.14,0.01161);</v>
      </c>
    </row>
    <row r="1671" spans="1:20" x14ac:dyDescent="0.2">
      <c r="A1671" s="1">
        <v>20130903</v>
      </c>
      <c r="B1671" s="1" t="s">
        <v>5</v>
      </c>
      <c r="C1671" s="2">
        <v>99.56</v>
      </c>
      <c r="D1671" s="2">
        <v>99.34</v>
      </c>
      <c r="E1671" s="2">
        <v>99.82</v>
      </c>
      <c r="F1671" s="2">
        <v>99.17</v>
      </c>
      <c r="G1671" s="1" t="s">
        <v>6</v>
      </c>
      <c r="H1671" s="2">
        <f t="shared" si="286"/>
        <v>0.25</v>
      </c>
      <c r="I1671" s="3">
        <f t="shared" si="287"/>
        <v>2.5173698519786528E-3</v>
      </c>
      <c r="K1671" s="4" t="str">
        <f t="shared" si="288"/>
        <v>'20130903',</v>
      </c>
      <c r="L1671" s="4" t="str">
        <f t="shared" si="289"/>
        <v>'USDJPY',</v>
      </c>
      <c r="M1671" s="4" t="str">
        <f t="shared" si="290"/>
        <v>99.56,</v>
      </c>
      <c r="N1671" s="4" t="str">
        <f t="shared" si="291"/>
        <v>99.34,</v>
      </c>
      <c r="O1671" s="4" t="str">
        <f t="shared" si="292"/>
        <v>99.82,</v>
      </c>
      <c r="P1671" s="4" t="str">
        <f t="shared" si="293"/>
        <v>99.17,</v>
      </c>
      <c r="Q1671" s="5" t="s">
        <v>10</v>
      </c>
      <c r="R1671" s="4" t="str">
        <f t="shared" si="294"/>
        <v>0.25,</v>
      </c>
      <c r="S1671" s="4" t="str">
        <f t="shared" si="295"/>
        <v>0.00252</v>
      </c>
      <c r="T1671" s="4" t="str">
        <f t="shared" si="296"/>
        <v>insert into FXRATE values ('20130903','USDJPY',99.56,99.34,99.82,99.17,null, 0.25,0.00252);</v>
      </c>
    </row>
    <row r="1672" spans="1:20" x14ac:dyDescent="0.2">
      <c r="A1672" s="1">
        <v>20130904</v>
      </c>
      <c r="B1672" s="1" t="s">
        <v>5</v>
      </c>
      <c r="C1672" s="2">
        <v>99.73</v>
      </c>
      <c r="D1672" s="2">
        <v>99.58</v>
      </c>
      <c r="E1672" s="2">
        <v>99.77</v>
      </c>
      <c r="F1672" s="2">
        <v>99.32</v>
      </c>
      <c r="G1672" s="1" t="s">
        <v>6</v>
      </c>
      <c r="H1672" s="2">
        <f t="shared" si="286"/>
        <v>0.17000000000000171</v>
      </c>
      <c r="I1672" s="3">
        <f t="shared" si="287"/>
        <v>1.7075130574528093E-3</v>
      </c>
      <c r="K1672" s="4" t="str">
        <f t="shared" si="288"/>
        <v>'20130904',</v>
      </c>
      <c r="L1672" s="4" t="str">
        <f t="shared" si="289"/>
        <v>'USDJPY',</v>
      </c>
      <c r="M1672" s="4" t="str">
        <f t="shared" si="290"/>
        <v>99.73,</v>
      </c>
      <c r="N1672" s="4" t="str">
        <f t="shared" si="291"/>
        <v>99.58,</v>
      </c>
      <c r="O1672" s="4" t="str">
        <f t="shared" si="292"/>
        <v>99.77,</v>
      </c>
      <c r="P1672" s="4" t="str">
        <f t="shared" si="293"/>
        <v>99.32,</v>
      </c>
      <c r="Q1672" s="5" t="s">
        <v>10</v>
      </c>
      <c r="R1672" s="4" t="str">
        <f t="shared" si="294"/>
        <v>0.17,</v>
      </c>
      <c r="S1672" s="4" t="str">
        <f t="shared" si="295"/>
        <v>0.00171</v>
      </c>
      <c r="T1672" s="4" t="str">
        <f t="shared" si="296"/>
        <v>insert into FXRATE values ('20130904','USDJPY',99.73,99.58,99.77,99.32,null, 0.17,0.00171);</v>
      </c>
    </row>
    <row r="1673" spans="1:20" x14ac:dyDescent="0.2">
      <c r="A1673" s="1">
        <v>20130905</v>
      </c>
      <c r="B1673" s="1" t="s">
        <v>5</v>
      </c>
      <c r="C1673" s="2">
        <v>100.09</v>
      </c>
      <c r="D1673" s="2">
        <v>99.73</v>
      </c>
      <c r="E1673" s="2">
        <v>100.16</v>
      </c>
      <c r="F1673" s="2">
        <v>99.57</v>
      </c>
      <c r="G1673" s="1" t="s">
        <v>6</v>
      </c>
      <c r="H1673" s="2">
        <f t="shared" si="286"/>
        <v>0.35999999999999943</v>
      </c>
      <c r="I1673" s="3">
        <f t="shared" si="287"/>
        <v>3.609746315050631E-3</v>
      </c>
      <c r="K1673" s="4" t="str">
        <f t="shared" si="288"/>
        <v>'20130905',</v>
      </c>
      <c r="L1673" s="4" t="str">
        <f t="shared" si="289"/>
        <v>'USDJPY',</v>
      </c>
      <c r="M1673" s="4" t="str">
        <f t="shared" si="290"/>
        <v>100.09,</v>
      </c>
      <c r="N1673" s="4" t="str">
        <f t="shared" si="291"/>
        <v>99.73,</v>
      </c>
      <c r="O1673" s="4" t="str">
        <f t="shared" si="292"/>
        <v>100.16,</v>
      </c>
      <c r="P1673" s="4" t="str">
        <f t="shared" si="293"/>
        <v>99.57,</v>
      </c>
      <c r="Q1673" s="5" t="s">
        <v>10</v>
      </c>
      <c r="R1673" s="4" t="str">
        <f t="shared" si="294"/>
        <v>0.36,</v>
      </c>
      <c r="S1673" s="4" t="str">
        <f t="shared" si="295"/>
        <v>0.00361</v>
      </c>
      <c r="T1673" s="4" t="str">
        <f t="shared" si="296"/>
        <v>insert into FXRATE values ('20130905','USDJPY',100.09,99.73,100.16,99.57,null, 0.36,0.00361);</v>
      </c>
    </row>
    <row r="1674" spans="1:20" x14ac:dyDescent="0.2">
      <c r="A1674" s="1">
        <v>20130906</v>
      </c>
      <c r="B1674" s="1" t="s">
        <v>5</v>
      </c>
      <c r="C1674" s="2">
        <v>99.08</v>
      </c>
      <c r="D1674" s="2">
        <v>100.13</v>
      </c>
      <c r="E1674" s="2">
        <v>100.18</v>
      </c>
      <c r="F1674" s="2">
        <v>98.55</v>
      </c>
      <c r="G1674" s="1" t="s">
        <v>6</v>
      </c>
      <c r="H1674" s="2">
        <f t="shared" si="286"/>
        <v>-1.0100000000000051</v>
      </c>
      <c r="I1674" s="3">
        <f t="shared" si="287"/>
        <v>-1.0090918173643772E-2</v>
      </c>
      <c r="K1674" s="4" t="str">
        <f t="shared" si="288"/>
        <v>'20130906',</v>
      </c>
      <c r="L1674" s="4" t="str">
        <f t="shared" si="289"/>
        <v>'USDJPY',</v>
      </c>
      <c r="M1674" s="4" t="str">
        <f t="shared" si="290"/>
        <v>99.08,</v>
      </c>
      <c r="N1674" s="4" t="str">
        <f t="shared" si="291"/>
        <v>100.13,</v>
      </c>
      <c r="O1674" s="4" t="str">
        <f t="shared" si="292"/>
        <v>100.18,</v>
      </c>
      <c r="P1674" s="4" t="str">
        <f t="shared" si="293"/>
        <v>98.55,</v>
      </c>
      <c r="Q1674" s="5" t="s">
        <v>10</v>
      </c>
      <c r="R1674" s="4" t="str">
        <f t="shared" si="294"/>
        <v>-1.01,</v>
      </c>
      <c r="S1674" s="4" t="str">
        <f t="shared" si="295"/>
        <v>-0.01009</v>
      </c>
      <c r="T1674" s="4" t="str">
        <f t="shared" si="296"/>
        <v>insert into FXRATE values ('20130906','USDJPY',99.08,100.13,100.18,98.55,null, -1.01,-0.01009);</v>
      </c>
    </row>
    <row r="1675" spans="1:20" x14ac:dyDescent="0.2">
      <c r="A1675" s="1">
        <v>20130909</v>
      </c>
      <c r="B1675" s="1" t="s">
        <v>5</v>
      </c>
      <c r="C1675" s="2">
        <v>99.56</v>
      </c>
      <c r="D1675" s="2">
        <v>99.65</v>
      </c>
      <c r="E1675" s="2">
        <v>100.07</v>
      </c>
      <c r="F1675" s="2">
        <v>99.34</v>
      </c>
      <c r="G1675" s="1" t="s">
        <v>6</v>
      </c>
      <c r="H1675" s="2">
        <f t="shared" si="286"/>
        <v>0.48000000000000398</v>
      </c>
      <c r="I1675" s="3">
        <f t="shared" si="287"/>
        <v>4.8445700444085986E-3</v>
      </c>
      <c r="K1675" s="4" t="str">
        <f t="shared" si="288"/>
        <v>'20130909',</v>
      </c>
      <c r="L1675" s="4" t="str">
        <f t="shared" si="289"/>
        <v>'USDJPY',</v>
      </c>
      <c r="M1675" s="4" t="str">
        <f t="shared" si="290"/>
        <v>99.56,</v>
      </c>
      <c r="N1675" s="4" t="str">
        <f t="shared" si="291"/>
        <v>99.65,</v>
      </c>
      <c r="O1675" s="4" t="str">
        <f t="shared" si="292"/>
        <v>100.07,</v>
      </c>
      <c r="P1675" s="4" t="str">
        <f t="shared" si="293"/>
        <v>99.34,</v>
      </c>
      <c r="Q1675" s="5" t="s">
        <v>10</v>
      </c>
      <c r="R1675" s="4" t="str">
        <f t="shared" si="294"/>
        <v>0.48,</v>
      </c>
      <c r="S1675" s="4" t="str">
        <f t="shared" si="295"/>
        <v>0.00484</v>
      </c>
      <c r="T1675" s="4" t="str">
        <f t="shared" si="296"/>
        <v>insert into FXRATE values ('20130909','USDJPY',99.56,99.65,100.07,99.34,null, 0.48,0.00484);</v>
      </c>
    </row>
    <row r="1676" spans="1:20" x14ac:dyDescent="0.2">
      <c r="A1676" s="1">
        <v>20130910</v>
      </c>
      <c r="B1676" s="1" t="s">
        <v>5</v>
      </c>
      <c r="C1676" s="2">
        <v>100.37</v>
      </c>
      <c r="D1676" s="2">
        <v>99.57</v>
      </c>
      <c r="E1676" s="2">
        <v>100.42</v>
      </c>
      <c r="F1676" s="2">
        <v>99.48</v>
      </c>
      <c r="G1676" s="1" t="s">
        <v>6</v>
      </c>
      <c r="H1676" s="2">
        <f t="shared" si="286"/>
        <v>0.81000000000000227</v>
      </c>
      <c r="I1676" s="3">
        <f t="shared" si="287"/>
        <v>8.1357975090397983E-3</v>
      </c>
      <c r="K1676" s="4" t="str">
        <f t="shared" si="288"/>
        <v>'20130910',</v>
      </c>
      <c r="L1676" s="4" t="str">
        <f t="shared" si="289"/>
        <v>'USDJPY',</v>
      </c>
      <c r="M1676" s="4" t="str">
        <f t="shared" si="290"/>
        <v>100.37,</v>
      </c>
      <c r="N1676" s="4" t="str">
        <f t="shared" si="291"/>
        <v>99.57,</v>
      </c>
      <c r="O1676" s="4" t="str">
        <f t="shared" si="292"/>
        <v>100.42,</v>
      </c>
      <c r="P1676" s="4" t="str">
        <f t="shared" si="293"/>
        <v>99.48,</v>
      </c>
      <c r="Q1676" s="5" t="s">
        <v>10</v>
      </c>
      <c r="R1676" s="4" t="str">
        <f t="shared" si="294"/>
        <v>0.81,</v>
      </c>
      <c r="S1676" s="4" t="str">
        <f t="shared" si="295"/>
        <v>0.00814</v>
      </c>
      <c r="T1676" s="4" t="str">
        <f t="shared" si="296"/>
        <v>insert into FXRATE values ('20130910','USDJPY',100.37,99.57,100.42,99.48,null, 0.81,0.00814);</v>
      </c>
    </row>
    <row r="1677" spans="1:20" x14ac:dyDescent="0.2">
      <c r="A1677" s="1">
        <v>20130911</v>
      </c>
      <c r="B1677" s="1" t="s">
        <v>5</v>
      </c>
      <c r="C1677" s="2">
        <v>99.88</v>
      </c>
      <c r="D1677" s="2">
        <v>100.34</v>
      </c>
      <c r="E1677" s="2">
        <v>100.57</v>
      </c>
      <c r="F1677" s="2">
        <v>99.8</v>
      </c>
      <c r="G1677" s="1" t="s">
        <v>6</v>
      </c>
      <c r="H1677" s="2">
        <f t="shared" si="286"/>
        <v>-0.49000000000000909</v>
      </c>
      <c r="I1677" s="3">
        <f t="shared" si="287"/>
        <v>-4.8819368337153441E-3</v>
      </c>
      <c r="K1677" s="4" t="str">
        <f t="shared" si="288"/>
        <v>'20130911',</v>
      </c>
      <c r="L1677" s="4" t="str">
        <f t="shared" si="289"/>
        <v>'USDJPY',</v>
      </c>
      <c r="M1677" s="4" t="str">
        <f t="shared" si="290"/>
        <v>99.88,</v>
      </c>
      <c r="N1677" s="4" t="str">
        <f t="shared" si="291"/>
        <v>100.34,</v>
      </c>
      <c r="O1677" s="4" t="str">
        <f t="shared" si="292"/>
        <v>100.57,</v>
      </c>
      <c r="P1677" s="4" t="str">
        <f t="shared" si="293"/>
        <v>99.8,</v>
      </c>
      <c r="Q1677" s="5" t="s">
        <v>10</v>
      </c>
      <c r="R1677" s="4" t="str">
        <f t="shared" si="294"/>
        <v>-0.49,</v>
      </c>
      <c r="S1677" s="4" t="str">
        <f t="shared" si="295"/>
        <v>-0.00488</v>
      </c>
      <c r="T1677" s="4" t="str">
        <f t="shared" si="296"/>
        <v>insert into FXRATE values ('20130911','USDJPY',99.88,100.34,100.57,99.8,null, -0.49,-0.00488);</v>
      </c>
    </row>
    <row r="1678" spans="1:20" x14ac:dyDescent="0.2">
      <c r="A1678" s="1">
        <v>20130912</v>
      </c>
      <c r="B1678" s="1" t="s">
        <v>5</v>
      </c>
      <c r="C1678" s="2">
        <v>99.49</v>
      </c>
      <c r="D1678" s="2">
        <v>99.85</v>
      </c>
      <c r="E1678" s="2">
        <v>99.96</v>
      </c>
      <c r="F1678" s="2">
        <v>99</v>
      </c>
      <c r="G1678" s="1" t="s">
        <v>6</v>
      </c>
      <c r="H1678" s="2">
        <f t="shared" si="286"/>
        <v>-0.39000000000000057</v>
      </c>
      <c r="I1678" s="3">
        <f t="shared" si="287"/>
        <v>-3.9046856227473027E-3</v>
      </c>
      <c r="K1678" s="4" t="str">
        <f t="shared" si="288"/>
        <v>'20130912',</v>
      </c>
      <c r="L1678" s="4" t="str">
        <f t="shared" si="289"/>
        <v>'USDJPY',</v>
      </c>
      <c r="M1678" s="4" t="str">
        <f t="shared" si="290"/>
        <v>99.49,</v>
      </c>
      <c r="N1678" s="4" t="str">
        <f t="shared" si="291"/>
        <v>99.85,</v>
      </c>
      <c r="O1678" s="4" t="str">
        <f t="shared" si="292"/>
        <v>99.96,</v>
      </c>
      <c r="P1678" s="4" t="str">
        <f t="shared" si="293"/>
        <v>99,</v>
      </c>
      <c r="Q1678" s="5" t="s">
        <v>10</v>
      </c>
      <c r="R1678" s="4" t="str">
        <f t="shared" si="294"/>
        <v>-0.39,</v>
      </c>
      <c r="S1678" s="4" t="str">
        <f t="shared" si="295"/>
        <v>-0.0039</v>
      </c>
      <c r="T1678" s="4" t="str">
        <f t="shared" si="296"/>
        <v>insert into FXRATE values ('20130912','USDJPY',99.49,99.85,99.96,99,null, -0.39,-0.0039);</v>
      </c>
    </row>
    <row r="1679" spans="1:20" x14ac:dyDescent="0.2">
      <c r="A1679" s="1">
        <v>20130913</v>
      </c>
      <c r="B1679" s="1" t="s">
        <v>5</v>
      </c>
      <c r="C1679" s="2">
        <v>99.3</v>
      </c>
      <c r="D1679" s="2">
        <v>99.45</v>
      </c>
      <c r="E1679" s="2">
        <v>99.94</v>
      </c>
      <c r="F1679" s="2">
        <v>99.2</v>
      </c>
      <c r="G1679" s="1" t="s">
        <v>6</v>
      </c>
      <c r="H1679" s="2">
        <f t="shared" si="286"/>
        <v>-0.18999999999999773</v>
      </c>
      <c r="I1679" s="3">
        <f t="shared" si="287"/>
        <v>-1.9097396723288546E-3</v>
      </c>
      <c r="K1679" s="4" t="str">
        <f t="shared" si="288"/>
        <v>'20130913',</v>
      </c>
      <c r="L1679" s="4" t="str">
        <f t="shared" si="289"/>
        <v>'USDJPY',</v>
      </c>
      <c r="M1679" s="4" t="str">
        <f t="shared" si="290"/>
        <v>99.3,</v>
      </c>
      <c r="N1679" s="4" t="str">
        <f t="shared" si="291"/>
        <v>99.45,</v>
      </c>
      <c r="O1679" s="4" t="str">
        <f t="shared" si="292"/>
        <v>99.94,</v>
      </c>
      <c r="P1679" s="4" t="str">
        <f t="shared" si="293"/>
        <v>99.2,</v>
      </c>
      <c r="Q1679" s="5" t="s">
        <v>10</v>
      </c>
      <c r="R1679" s="4" t="str">
        <f t="shared" si="294"/>
        <v>-0.19,</v>
      </c>
      <c r="S1679" s="4" t="str">
        <f t="shared" si="295"/>
        <v>-0.00191</v>
      </c>
      <c r="T1679" s="4" t="str">
        <f t="shared" si="296"/>
        <v>insert into FXRATE values ('20130913','USDJPY',99.3,99.45,99.94,99.2,null, -0.19,-0.00191);</v>
      </c>
    </row>
    <row r="1680" spans="1:20" x14ac:dyDescent="0.2">
      <c r="A1680" s="1">
        <v>20130916</v>
      </c>
      <c r="B1680" s="1" t="s">
        <v>5</v>
      </c>
      <c r="C1680" s="2">
        <v>99.04</v>
      </c>
      <c r="D1680" s="2">
        <v>98.93</v>
      </c>
      <c r="E1680" s="2">
        <v>99.14</v>
      </c>
      <c r="F1680" s="2">
        <v>98.65</v>
      </c>
      <c r="G1680" s="1" t="s">
        <v>6</v>
      </c>
      <c r="H1680" s="2">
        <f t="shared" si="286"/>
        <v>-0.25999999999999091</v>
      </c>
      <c r="I1680" s="3">
        <f t="shared" si="287"/>
        <v>-2.6183282980865147E-3</v>
      </c>
      <c r="K1680" s="4" t="str">
        <f t="shared" si="288"/>
        <v>'20130916',</v>
      </c>
      <c r="L1680" s="4" t="str">
        <f t="shared" si="289"/>
        <v>'USDJPY',</v>
      </c>
      <c r="M1680" s="4" t="str">
        <f t="shared" si="290"/>
        <v>99.04,</v>
      </c>
      <c r="N1680" s="4" t="str">
        <f t="shared" si="291"/>
        <v>98.93,</v>
      </c>
      <c r="O1680" s="4" t="str">
        <f t="shared" si="292"/>
        <v>99.14,</v>
      </c>
      <c r="P1680" s="4" t="str">
        <f t="shared" si="293"/>
        <v>98.65,</v>
      </c>
      <c r="Q1680" s="5" t="s">
        <v>10</v>
      </c>
      <c r="R1680" s="4" t="str">
        <f t="shared" si="294"/>
        <v>-0.26,</v>
      </c>
      <c r="S1680" s="4" t="str">
        <f t="shared" si="295"/>
        <v>-0.00262</v>
      </c>
      <c r="T1680" s="4" t="str">
        <f t="shared" si="296"/>
        <v>insert into FXRATE values ('20130916','USDJPY',99.04,98.93,99.14,98.65,null, -0.26,-0.00262);</v>
      </c>
    </row>
    <row r="1681" spans="1:20" x14ac:dyDescent="0.2">
      <c r="A1681" s="1">
        <v>20130917</v>
      </c>
      <c r="B1681" s="1" t="s">
        <v>5</v>
      </c>
      <c r="C1681" s="2">
        <v>99.1</v>
      </c>
      <c r="D1681" s="2">
        <v>99.02</v>
      </c>
      <c r="E1681" s="2">
        <v>99.34</v>
      </c>
      <c r="F1681" s="2">
        <v>99.01</v>
      </c>
      <c r="G1681" s="1" t="s">
        <v>6</v>
      </c>
      <c r="H1681" s="2">
        <f t="shared" si="286"/>
        <v>5.9999999999988063E-2</v>
      </c>
      <c r="I1681" s="3">
        <f t="shared" si="287"/>
        <v>6.0581583198695535E-4</v>
      </c>
      <c r="K1681" s="4" t="str">
        <f t="shared" si="288"/>
        <v>'20130917',</v>
      </c>
      <c r="L1681" s="4" t="str">
        <f t="shared" si="289"/>
        <v>'USDJPY',</v>
      </c>
      <c r="M1681" s="4" t="str">
        <f t="shared" si="290"/>
        <v>99.1,</v>
      </c>
      <c r="N1681" s="4" t="str">
        <f t="shared" si="291"/>
        <v>99.02,</v>
      </c>
      <c r="O1681" s="4" t="str">
        <f t="shared" si="292"/>
        <v>99.34,</v>
      </c>
      <c r="P1681" s="4" t="str">
        <f t="shared" si="293"/>
        <v>99.01,</v>
      </c>
      <c r="Q1681" s="5" t="s">
        <v>10</v>
      </c>
      <c r="R1681" s="4" t="str">
        <f t="shared" si="294"/>
        <v>0.06,</v>
      </c>
      <c r="S1681" s="4" t="str">
        <f t="shared" si="295"/>
        <v>0.00061</v>
      </c>
      <c r="T1681" s="4" t="str">
        <f t="shared" si="296"/>
        <v>insert into FXRATE values ('20130917','USDJPY',99.1,99.02,99.34,99.01,null, 0.06,0.00061);</v>
      </c>
    </row>
    <row r="1682" spans="1:20" x14ac:dyDescent="0.2">
      <c r="A1682" s="1">
        <v>20130918</v>
      </c>
      <c r="B1682" s="1" t="s">
        <v>5</v>
      </c>
      <c r="C1682" s="2">
        <v>97.91</v>
      </c>
      <c r="D1682" s="2">
        <v>99.1</v>
      </c>
      <c r="E1682" s="2">
        <v>99.3</v>
      </c>
      <c r="F1682" s="2">
        <v>97.77</v>
      </c>
      <c r="G1682" s="1" t="s">
        <v>6</v>
      </c>
      <c r="H1682" s="2">
        <f t="shared" si="286"/>
        <v>-1.1899999999999977</v>
      </c>
      <c r="I1682" s="3">
        <f t="shared" si="287"/>
        <v>-1.2008072653884943E-2</v>
      </c>
      <c r="K1682" s="4" t="str">
        <f t="shared" si="288"/>
        <v>'20130918',</v>
      </c>
      <c r="L1682" s="4" t="str">
        <f t="shared" si="289"/>
        <v>'USDJPY',</v>
      </c>
      <c r="M1682" s="4" t="str">
        <f t="shared" si="290"/>
        <v>97.91,</v>
      </c>
      <c r="N1682" s="4" t="str">
        <f t="shared" si="291"/>
        <v>99.1,</v>
      </c>
      <c r="O1682" s="4" t="str">
        <f t="shared" si="292"/>
        <v>99.3,</v>
      </c>
      <c r="P1682" s="4" t="str">
        <f t="shared" si="293"/>
        <v>97.77,</v>
      </c>
      <c r="Q1682" s="5" t="s">
        <v>10</v>
      </c>
      <c r="R1682" s="4" t="str">
        <f t="shared" si="294"/>
        <v>-1.19,</v>
      </c>
      <c r="S1682" s="4" t="str">
        <f t="shared" si="295"/>
        <v>-0.01201</v>
      </c>
      <c r="T1682" s="4" t="str">
        <f t="shared" si="296"/>
        <v>insert into FXRATE values ('20130918','USDJPY',97.91,99.1,99.3,97.77,null, -1.19,-0.01201);</v>
      </c>
    </row>
    <row r="1683" spans="1:20" x14ac:dyDescent="0.2">
      <c r="A1683" s="1">
        <v>20130919</v>
      </c>
      <c r="B1683" s="1" t="s">
        <v>5</v>
      </c>
      <c r="C1683" s="2">
        <v>99.46</v>
      </c>
      <c r="D1683" s="2">
        <v>97.99</v>
      </c>
      <c r="E1683" s="2">
        <v>99.57</v>
      </c>
      <c r="F1683" s="2">
        <v>97.99</v>
      </c>
      <c r="G1683" s="1" t="s">
        <v>6</v>
      </c>
      <c r="H1683" s="2">
        <f t="shared" si="286"/>
        <v>1.5499999999999972</v>
      </c>
      <c r="I1683" s="3">
        <f t="shared" si="287"/>
        <v>1.5830865080175643E-2</v>
      </c>
      <c r="K1683" s="4" t="str">
        <f t="shared" si="288"/>
        <v>'20130919',</v>
      </c>
      <c r="L1683" s="4" t="str">
        <f t="shared" si="289"/>
        <v>'USDJPY',</v>
      </c>
      <c r="M1683" s="4" t="str">
        <f t="shared" si="290"/>
        <v>99.46,</v>
      </c>
      <c r="N1683" s="4" t="str">
        <f t="shared" si="291"/>
        <v>97.99,</v>
      </c>
      <c r="O1683" s="4" t="str">
        <f t="shared" si="292"/>
        <v>99.57,</v>
      </c>
      <c r="P1683" s="4" t="str">
        <f t="shared" si="293"/>
        <v>97.99,</v>
      </c>
      <c r="Q1683" s="5" t="s">
        <v>10</v>
      </c>
      <c r="R1683" s="4" t="str">
        <f t="shared" si="294"/>
        <v>1.55,</v>
      </c>
      <c r="S1683" s="4" t="str">
        <f t="shared" si="295"/>
        <v>0.01583</v>
      </c>
      <c r="T1683" s="4" t="str">
        <f t="shared" si="296"/>
        <v>insert into FXRATE values ('20130919','USDJPY',99.46,97.99,99.57,97.99,null, 1.55,0.01583);</v>
      </c>
    </row>
    <row r="1684" spans="1:20" x14ac:dyDescent="0.2">
      <c r="A1684" s="1">
        <v>20130920</v>
      </c>
      <c r="B1684" s="1" t="s">
        <v>5</v>
      </c>
      <c r="C1684" s="2">
        <v>99.33</v>
      </c>
      <c r="D1684" s="2">
        <v>99.39</v>
      </c>
      <c r="E1684" s="2">
        <v>99.63</v>
      </c>
      <c r="F1684" s="2">
        <v>99.18</v>
      </c>
      <c r="G1684" s="1" t="s">
        <v>6</v>
      </c>
      <c r="H1684" s="2">
        <f t="shared" si="286"/>
        <v>-0.12999999999999545</v>
      </c>
      <c r="I1684" s="3">
        <f t="shared" si="287"/>
        <v>-1.3070581138145531E-3</v>
      </c>
      <c r="K1684" s="4" t="str">
        <f t="shared" si="288"/>
        <v>'20130920',</v>
      </c>
      <c r="L1684" s="4" t="str">
        <f t="shared" si="289"/>
        <v>'USDJPY',</v>
      </c>
      <c r="M1684" s="4" t="str">
        <f t="shared" si="290"/>
        <v>99.33,</v>
      </c>
      <c r="N1684" s="4" t="str">
        <f t="shared" si="291"/>
        <v>99.39,</v>
      </c>
      <c r="O1684" s="4" t="str">
        <f t="shared" si="292"/>
        <v>99.63,</v>
      </c>
      <c r="P1684" s="4" t="str">
        <f t="shared" si="293"/>
        <v>99.18,</v>
      </c>
      <c r="Q1684" s="5" t="s">
        <v>10</v>
      </c>
      <c r="R1684" s="4" t="str">
        <f t="shared" si="294"/>
        <v>-0.13,</v>
      </c>
      <c r="S1684" s="4" t="str">
        <f t="shared" si="295"/>
        <v>-0.00131</v>
      </c>
      <c r="T1684" s="4" t="str">
        <f t="shared" si="296"/>
        <v>insert into FXRATE values ('20130920','USDJPY',99.33,99.39,99.63,99.18,null, -0.13,-0.00131);</v>
      </c>
    </row>
    <row r="1685" spans="1:20" x14ac:dyDescent="0.2">
      <c r="A1685" s="1">
        <v>20130923</v>
      </c>
      <c r="B1685" s="1" t="s">
        <v>5</v>
      </c>
      <c r="C1685" s="2">
        <v>98.83</v>
      </c>
      <c r="D1685" s="2">
        <v>99.37</v>
      </c>
      <c r="E1685" s="2">
        <v>99.37</v>
      </c>
      <c r="F1685" s="2">
        <v>98.65</v>
      </c>
      <c r="G1685" s="1" t="s">
        <v>6</v>
      </c>
      <c r="H1685" s="2">
        <f t="shared" si="286"/>
        <v>-0.5</v>
      </c>
      <c r="I1685" s="3">
        <f t="shared" si="287"/>
        <v>-5.0337259639585226E-3</v>
      </c>
      <c r="K1685" s="4" t="str">
        <f t="shared" si="288"/>
        <v>'20130923',</v>
      </c>
      <c r="L1685" s="4" t="str">
        <f t="shared" si="289"/>
        <v>'USDJPY',</v>
      </c>
      <c r="M1685" s="4" t="str">
        <f t="shared" si="290"/>
        <v>98.83,</v>
      </c>
      <c r="N1685" s="4" t="str">
        <f t="shared" si="291"/>
        <v>99.37,</v>
      </c>
      <c r="O1685" s="4" t="str">
        <f t="shared" si="292"/>
        <v>99.37,</v>
      </c>
      <c r="P1685" s="4" t="str">
        <f t="shared" si="293"/>
        <v>98.65,</v>
      </c>
      <c r="Q1685" s="5" t="s">
        <v>10</v>
      </c>
      <c r="R1685" s="4" t="str">
        <f t="shared" si="294"/>
        <v>-0.5,</v>
      </c>
      <c r="S1685" s="4" t="str">
        <f t="shared" si="295"/>
        <v>-0.00503</v>
      </c>
      <c r="T1685" s="4" t="str">
        <f t="shared" si="296"/>
        <v>insert into FXRATE values ('20130923','USDJPY',98.83,99.37,99.37,98.65,null, -0.5,-0.00503);</v>
      </c>
    </row>
    <row r="1686" spans="1:20" x14ac:dyDescent="0.2">
      <c r="A1686" s="1">
        <v>20130924</v>
      </c>
      <c r="B1686" s="1" t="s">
        <v>5</v>
      </c>
      <c r="C1686" s="2">
        <v>98.73</v>
      </c>
      <c r="D1686" s="2">
        <v>98.82</v>
      </c>
      <c r="E1686" s="2">
        <v>99.14</v>
      </c>
      <c r="F1686" s="2">
        <v>98.48</v>
      </c>
      <c r="G1686" s="1" t="s">
        <v>6</v>
      </c>
      <c r="H1686" s="2">
        <f t="shared" si="286"/>
        <v>-9.9999999999994316E-2</v>
      </c>
      <c r="I1686" s="3">
        <f t="shared" si="287"/>
        <v>-1.0118385105736549E-3</v>
      </c>
      <c r="K1686" s="4" t="str">
        <f t="shared" si="288"/>
        <v>'20130924',</v>
      </c>
      <c r="L1686" s="4" t="str">
        <f t="shared" si="289"/>
        <v>'USDJPY',</v>
      </c>
      <c r="M1686" s="4" t="str">
        <f t="shared" si="290"/>
        <v>98.73,</v>
      </c>
      <c r="N1686" s="4" t="str">
        <f t="shared" si="291"/>
        <v>98.82,</v>
      </c>
      <c r="O1686" s="4" t="str">
        <f t="shared" si="292"/>
        <v>99.14,</v>
      </c>
      <c r="P1686" s="4" t="str">
        <f t="shared" si="293"/>
        <v>98.48,</v>
      </c>
      <c r="Q1686" s="5" t="s">
        <v>10</v>
      </c>
      <c r="R1686" s="4" t="str">
        <f t="shared" si="294"/>
        <v>-0.1,</v>
      </c>
      <c r="S1686" s="4" t="str">
        <f t="shared" si="295"/>
        <v>-0.00101</v>
      </c>
      <c r="T1686" s="4" t="str">
        <f t="shared" si="296"/>
        <v>insert into FXRATE values ('20130924','USDJPY',98.73,98.82,99.14,98.48,null, -0.1,-0.00101);</v>
      </c>
    </row>
    <row r="1687" spans="1:20" x14ac:dyDescent="0.2">
      <c r="A1687" s="1">
        <v>20130925</v>
      </c>
      <c r="B1687" s="1" t="s">
        <v>5</v>
      </c>
      <c r="C1687" s="2">
        <v>98.41</v>
      </c>
      <c r="D1687" s="2">
        <v>98.73</v>
      </c>
      <c r="E1687" s="2">
        <v>98.8</v>
      </c>
      <c r="F1687" s="2">
        <v>98.39</v>
      </c>
      <c r="G1687" s="1" t="s">
        <v>6</v>
      </c>
      <c r="H1687" s="2">
        <f t="shared" si="286"/>
        <v>-0.32000000000000739</v>
      </c>
      <c r="I1687" s="3">
        <f t="shared" si="287"/>
        <v>-3.2411627671427874E-3</v>
      </c>
      <c r="K1687" s="4" t="str">
        <f t="shared" si="288"/>
        <v>'20130925',</v>
      </c>
      <c r="L1687" s="4" t="str">
        <f t="shared" si="289"/>
        <v>'USDJPY',</v>
      </c>
      <c r="M1687" s="4" t="str">
        <f t="shared" si="290"/>
        <v>98.41,</v>
      </c>
      <c r="N1687" s="4" t="str">
        <f t="shared" si="291"/>
        <v>98.73,</v>
      </c>
      <c r="O1687" s="4" t="str">
        <f t="shared" si="292"/>
        <v>98.8,</v>
      </c>
      <c r="P1687" s="4" t="str">
        <f t="shared" si="293"/>
        <v>98.39,</v>
      </c>
      <c r="Q1687" s="5" t="s">
        <v>10</v>
      </c>
      <c r="R1687" s="4" t="str">
        <f t="shared" si="294"/>
        <v>-0.32,</v>
      </c>
      <c r="S1687" s="4" t="str">
        <f t="shared" si="295"/>
        <v>-0.00324</v>
      </c>
      <c r="T1687" s="4" t="str">
        <f t="shared" si="296"/>
        <v>insert into FXRATE values ('20130925','USDJPY',98.41,98.73,98.8,98.39,null, -0.32,-0.00324);</v>
      </c>
    </row>
    <row r="1688" spans="1:20" x14ac:dyDescent="0.2">
      <c r="A1688" s="1">
        <v>20130926</v>
      </c>
      <c r="B1688" s="1" t="s">
        <v>5</v>
      </c>
      <c r="C1688" s="2">
        <v>98.98</v>
      </c>
      <c r="D1688" s="2">
        <v>98.47</v>
      </c>
      <c r="E1688" s="2">
        <v>99.09</v>
      </c>
      <c r="F1688" s="2">
        <v>98.27</v>
      </c>
      <c r="G1688" s="1" t="s">
        <v>6</v>
      </c>
      <c r="H1688" s="2">
        <f t="shared" si="286"/>
        <v>0.57000000000000739</v>
      </c>
      <c r="I1688" s="3">
        <f t="shared" si="287"/>
        <v>5.7920942993598965E-3</v>
      </c>
      <c r="K1688" s="4" t="str">
        <f t="shared" si="288"/>
        <v>'20130926',</v>
      </c>
      <c r="L1688" s="4" t="str">
        <f t="shared" si="289"/>
        <v>'USDJPY',</v>
      </c>
      <c r="M1688" s="4" t="str">
        <f t="shared" si="290"/>
        <v>98.98,</v>
      </c>
      <c r="N1688" s="4" t="str">
        <f t="shared" si="291"/>
        <v>98.47,</v>
      </c>
      <c r="O1688" s="4" t="str">
        <f t="shared" si="292"/>
        <v>99.09,</v>
      </c>
      <c r="P1688" s="4" t="str">
        <f t="shared" si="293"/>
        <v>98.27,</v>
      </c>
      <c r="Q1688" s="5" t="s">
        <v>10</v>
      </c>
      <c r="R1688" s="4" t="str">
        <f t="shared" si="294"/>
        <v>0.57,</v>
      </c>
      <c r="S1688" s="4" t="str">
        <f t="shared" si="295"/>
        <v>0.00579</v>
      </c>
      <c r="T1688" s="4" t="str">
        <f t="shared" si="296"/>
        <v>insert into FXRATE values ('20130926','USDJPY',98.98,98.47,99.09,98.27,null, 0.57,0.00579);</v>
      </c>
    </row>
    <row r="1689" spans="1:20" x14ac:dyDescent="0.2">
      <c r="A1689" s="1">
        <v>20130927</v>
      </c>
      <c r="B1689" s="1" t="s">
        <v>5</v>
      </c>
      <c r="C1689" s="2">
        <v>98.17</v>
      </c>
      <c r="D1689" s="2">
        <v>98.92</v>
      </c>
      <c r="E1689" s="2">
        <v>99.01</v>
      </c>
      <c r="F1689" s="2">
        <v>98.1</v>
      </c>
      <c r="G1689" s="1" t="s">
        <v>6</v>
      </c>
      <c r="H1689" s="2">
        <f t="shared" si="286"/>
        <v>-0.81000000000000227</v>
      </c>
      <c r="I1689" s="3">
        <f t="shared" si="287"/>
        <v>-8.1834714083653497E-3</v>
      </c>
      <c r="K1689" s="4" t="str">
        <f t="shared" si="288"/>
        <v>'20130927',</v>
      </c>
      <c r="L1689" s="4" t="str">
        <f t="shared" si="289"/>
        <v>'USDJPY',</v>
      </c>
      <c r="M1689" s="4" t="str">
        <f t="shared" si="290"/>
        <v>98.17,</v>
      </c>
      <c r="N1689" s="4" t="str">
        <f t="shared" si="291"/>
        <v>98.92,</v>
      </c>
      <c r="O1689" s="4" t="str">
        <f t="shared" si="292"/>
        <v>99.01,</v>
      </c>
      <c r="P1689" s="4" t="str">
        <f t="shared" si="293"/>
        <v>98.1,</v>
      </c>
      <c r="Q1689" s="5" t="s">
        <v>10</v>
      </c>
      <c r="R1689" s="4" t="str">
        <f t="shared" si="294"/>
        <v>-0.81,</v>
      </c>
      <c r="S1689" s="4" t="str">
        <f t="shared" si="295"/>
        <v>-0.00818</v>
      </c>
      <c r="T1689" s="4" t="str">
        <f t="shared" si="296"/>
        <v>insert into FXRATE values ('20130927','USDJPY',98.17,98.92,99.01,98.1,null, -0.81,-0.00818);</v>
      </c>
    </row>
    <row r="1690" spans="1:20" x14ac:dyDescent="0.2">
      <c r="A1690" s="1">
        <v>20130930</v>
      </c>
      <c r="B1690" s="1" t="s">
        <v>5</v>
      </c>
      <c r="C1690" s="2">
        <v>98.21</v>
      </c>
      <c r="D1690" s="2">
        <v>97.98</v>
      </c>
      <c r="E1690" s="2">
        <v>98.42</v>
      </c>
      <c r="F1690" s="2">
        <v>97.5</v>
      </c>
      <c r="G1690" s="1" t="s">
        <v>6</v>
      </c>
      <c r="H1690" s="2">
        <f t="shared" si="286"/>
        <v>3.9999999999992042E-2</v>
      </c>
      <c r="I1690" s="3">
        <f t="shared" si="287"/>
        <v>4.0745645309149477E-4</v>
      </c>
      <c r="K1690" s="4" t="str">
        <f t="shared" si="288"/>
        <v>'20130930',</v>
      </c>
      <c r="L1690" s="4" t="str">
        <f t="shared" si="289"/>
        <v>'USDJPY',</v>
      </c>
      <c r="M1690" s="4" t="str">
        <f t="shared" si="290"/>
        <v>98.21,</v>
      </c>
      <c r="N1690" s="4" t="str">
        <f t="shared" si="291"/>
        <v>97.98,</v>
      </c>
      <c r="O1690" s="4" t="str">
        <f t="shared" si="292"/>
        <v>98.42,</v>
      </c>
      <c r="P1690" s="4" t="str">
        <f t="shared" si="293"/>
        <v>97.5,</v>
      </c>
      <c r="Q1690" s="5" t="s">
        <v>10</v>
      </c>
      <c r="R1690" s="4" t="str">
        <f t="shared" si="294"/>
        <v>0.04,</v>
      </c>
      <c r="S1690" s="4" t="str">
        <f t="shared" si="295"/>
        <v>0.00041</v>
      </c>
      <c r="T1690" s="4" t="str">
        <f t="shared" si="296"/>
        <v>insert into FXRATE values ('20130930','USDJPY',98.21,97.98,98.42,97.5,null, 0.04,0.00041);</v>
      </c>
    </row>
    <row r="1691" spans="1:20" x14ac:dyDescent="0.2">
      <c r="A1691" s="1">
        <v>20131001</v>
      </c>
      <c r="B1691" s="1" t="s">
        <v>5</v>
      </c>
      <c r="C1691" s="2">
        <v>97.99</v>
      </c>
      <c r="D1691" s="2">
        <v>98.27</v>
      </c>
      <c r="E1691" s="2">
        <v>98.69</v>
      </c>
      <c r="F1691" s="2">
        <v>97.65</v>
      </c>
      <c r="G1691" s="1" t="s">
        <v>6</v>
      </c>
      <c r="H1691" s="2">
        <f t="shared" si="286"/>
        <v>-0.21999999999999886</v>
      </c>
      <c r="I1691" s="3">
        <f t="shared" si="287"/>
        <v>-2.2400977497199766E-3</v>
      </c>
      <c r="K1691" s="4" t="str">
        <f t="shared" si="288"/>
        <v>'20131001',</v>
      </c>
      <c r="L1691" s="4" t="str">
        <f t="shared" si="289"/>
        <v>'USDJPY',</v>
      </c>
      <c r="M1691" s="4" t="str">
        <f t="shared" si="290"/>
        <v>97.99,</v>
      </c>
      <c r="N1691" s="4" t="str">
        <f t="shared" si="291"/>
        <v>98.27,</v>
      </c>
      <c r="O1691" s="4" t="str">
        <f t="shared" si="292"/>
        <v>98.69,</v>
      </c>
      <c r="P1691" s="4" t="str">
        <f t="shared" si="293"/>
        <v>97.65,</v>
      </c>
      <c r="Q1691" s="5" t="s">
        <v>10</v>
      </c>
      <c r="R1691" s="4" t="str">
        <f t="shared" si="294"/>
        <v>-0.22,</v>
      </c>
      <c r="S1691" s="4" t="str">
        <f t="shared" si="295"/>
        <v>-0.00224</v>
      </c>
      <c r="T1691" s="4" t="str">
        <f t="shared" si="296"/>
        <v>insert into FXRATE values ('20131001','USDJPY',97.99,98.27,98.69,97.65,null, -0.22,-0.00224);</v>
      </c>
    </row>
    <row r="1692" spans="1:20" x14ac:dyDescent="0.2">
      <c r="A1692" s="1">
        <v>20131002</v>
      </c>
      <c r="B1692" s="1" t="s">
        <v>5</v>
      </c>
      <c r="C1692" s="2">
        <v>97.32</v>
      </c>
      <c r="D1692" s="2">
        <v>97.96</v>
      </c>
      <c r="E1692" s="2">
        <v>98.04</v>
      </c>
      <c r="F1692" s="2">
        <v>97.15</v>
      </c>
      <c r="G1692" s="1" t="s">
        <v>6</v>
      </c>
      <c r="H1692" s="2">
        <f t="shared" si="286"/>
        <v>-0.67000000000000171</v>
      </c>
      <c r="I1692" s="3">
        <f t="shared" si="287"/>
        <v>-6.83743239106033E-3</v>
      </c>
      <c r="K1692" s="4" t="str">
        <f t="shared" si="288"/>
        <v>'20131002',</v>
      </c>
      <c r="L1692" s="4" t="str">
        <f t="shared" si="289"/>
        <v>'USDJPY',</v>
      </c>
      <c r="M1692" s="4" t="str">
        <f t="shared" si="290"/>
        <v>97.32,</v>
      </c>
      <c r="N1692" s="4" t="str">
        <f t="shared" si="291"/>
        <v>97.96,</v>
      </c>
      <c r="O1692" s="4" t="str">
        <f t="shared" si="292"/>
        <v>98.04,</v>
      </c>
      <c r="P1692" s="4" t="str">
        <f t="shared" si="293"/>
        <v>97.15,</v>
      </c>
      <c r="Q1692" s="5" t="s">
        <v>10</v>
      </c>
      <c r="R1692" s="4" t="str">
        <f t="shared" si="294"/>
        <v>-0.67,</v>
      </c>
      <c r="S1692" s="4" t="str">
        <f t="shared" si="295"/>
        <v>-0.00684</v>
      </c>
      <c r="T1692" s="4" t="str">
        <f t="shared" si="296"/>
        <v>insert into FXRATE values ('20131002','USDJPY',97.32,97.96,98.04,97.15,null, -0.67,-0.00684);</v>
      </c>
    </row>
    <row r="1693" spans="1:20" x14ac:dyDescent="0.2">
      <c r="A1693" s="1">
        <v>20131003</v>
      </c>
      <c r="B1693" s="1" t="s">
        <v>5</v>
      </c>
      <c r="C1693" s="2">
        <v>97.24</v>
      </c>
      <c r="D1693" s="2">
        <v>97.33</v>
      </c>
      <c r="E1693" s="2">
        <v>97.83</v>
      </c>
      <c r="F1693" s="2">
        <v>96.93</v>
      </c>
      <c r="G1693" s="1" t="s">
        <v>6</v>
      </c>
      <c r="H1693" s="2">
        <f t="shared" si="286"/>
        <v>-7.9999999999998295E-2</v>
      </c>
      <c r="I1693" s="3">
        <f t="shared" si="287"/>
        <v>-8.2203041512534216E-4</v>
      </c>
      <c r="K1693" s="4" t="str">
        <f t="shared" si="288"/>
        <v>'20131003',</v>
      </c>
      <c r="L1693" s="4" t="str">
        <f t="shared" si="289"/>
        <v>'USDJPY',</v>
      </c>
      <c r="M1693" s="4" t="str">
        <f t="shared" si="290"/>
        <v>97.24,</v>
      </c>
      <c r="N1693" s="4" t="str">
        <f t="shared" si="291"/>
        <v>97.33,</v>
      </c>
      <c r="O1693" s="4" t="str">
        <f t="shared" si="292"/>
        <v>97.83,</v>
      </c>
      <c r="P1693" s="4" t="str">
        <f t="shared" si="293"/>
        <v>96.93,</v>
      </c>
      <c r="Q1693" s="5" t="s">
        <v>10</v>
      </c>
      <c r="R1693" s="4" t="str">
        <f t="shared" si="294"/>
        <v>-0.08,</v>
      </c>
      <c r="S1693" s="4" t="str">
        <f t="shared" si="295"/>
        <v>-0.00082</v>
      </c>
      <c r="T1693" s="4" t="str">
        <f t="shared" si="296"/>
        <v>insert into FXRATE values ('20131003','USDJPY',97.24,97.33,97.83,96.93,null, -0.08,-0.00082);</v>
      </c>
    </row>
    <row r="1694" spans="1:20" x14ac:dyDescent="0.2">
      <c r="A1694" s="1">
        <v>20131004</v>
      </c>
      <c r="B1694" s="1" t="s">
        <v>5</v>
      </c>
      <c r="C1694" s="2">
        <v>97.41</v>
      </c>
      <c r="D1694" s="2">
        <v>97.24</v>
      </c>
      <c r="E1694" s="2">
        <v>97.44</v>
      </c>
      <c r="F1694" s="2">
        <v>96.95</v>
      </c>
      <c r="G1694" s="1" t="s">
        <v>6</v>
      </c>
      <c r="H1694" s="2">
        <f t="shared" si="286"/>
        <v>0.17000000000000171</v>
      </c>
      <c r="I1694" s="3">
        <f t="shared" si="287"/>
        <v>1.7482517482517658E-3</v>
      </c>
      <c r="K1694" s="4" t="str">
        <f t="shared" si="288"/>
        <v>'20131004',</v>
      </c>
      <c r="L1694" s="4" t="str">
        <f t="shared" si="289"/>
        <v>'USDJPY',</v>
      </c>
      <c r="M1694" s="4" t="str">
        <f t="shared" si="290"/>
        <v>97.41,</v>
      </c>
      <c r="N1694" s="4" t="str">
        <f t="shared" si="291"/>
        <v>97.24,</v>
      </c>
      <c r="O1694" s="4" t="str">
        <f t="shared" si="292"/>
        <v>97.44,</v>
      </c>
      <c r="P1694" s="4" t="str">
        <f t="shared" si="293"/>
        <v>96.95,</v>
      </c>
      <c r="Q1694" s="5" t="s">
        <v>10</v>
      </c>
      <c r="R1694" s="4" t="str">
        <f t="shared" si="294"/>
        <v>0.17,</v>
      </c>
      <c r="S1694" s="4" t="str">
        <f t="shared" si="295"/>
        <v>0.00175</v>
      </c>
      <c r="T1694" s="4" t="str">
        <f t="shared" si="296"/>
        <v>insert into FXRATE values ('20131004','USDJPY',97.41,97.24,97.44,96.95,null, 0.17,0.00175);</v>
      </c>
    </row>
    <row r="1695" spans="1:20" x14ac:dyDescent="0.2">
      <c r="A1695" s="1">
        <v>20131007</v>
      </c>
      <c r="B1695" s="1" t="s">
        <v>5</v>
      </c>
      <c r="C1695" s="2">
        <v>96.69</v>
      </c>
      <c r="D1695" s="2">
        <v>97.27</v>
      </c>
      <c r="E1695" s="2">
        <v>97.29</v>
      </c>
      <c r="F1695" s="2">
        <v>96.67</v>
      </c>
      <c r="G1695" s="1" t="s">
        <v>6</v>
      </c>
      <c r="H1695" s="2">
        <f t="shared" si="286"/>
        <v>-0.71999999999999886</v>
      </c>
      <c r="I1695" s="3">
        <f t="shared" si="287"/>
        <v>-7.3914382506929362E-3</v>
      </c>
      <c r="K1695" s="4" t="str">
        <f t="shared" si="288"/>
        <v>'20131007',</v>
      </c>
      <c r="L1695" s="4" t="str">
        <f t="shared" si="289"/>
        <v>'USDJPY',</v>
      </c>
      <c r="M1695" s="4" t="str">
        <f t="shared" si="290"/>
        <v>96.69,</v>
      </c>
      <c r="N1695" s="4" t="str">
        <f t="shared" si="291"/>
        <v>97.27,</v>
      </c>
      <c r="O1695" s="4" t="str">
        <f t="shared" si="292"/>
        <v>97.29,</v>
      </c>
      <c r="P1695" s="4" t="str">
        <f t="shared" si="293"/>
        <v>96.67,</v>
      </c>
      <c r="Q1695" s="5" t="s">
        <v>10</v>
      </c>
      <c r="R1695" s="4" t="str">
        <f t="shared" si="294"/>
        <v>-0.72,</v>
      </c>
      <c r="S1695" s="4" t="str">
        <f t="shared" si="295"/>
        <v>-0.00739</v>
      </c>
      <c r="T1695" s="4" t="str">
        <f t="shared" si="296"/>
        <v>insert into FXRATE values ('20131007','USDJPY',96.69,97.27,97.29,96.67,null, -0.72,-0.00739);</v>
      </c>
    </row>
    <row r="1696" spans="1:20" x14ac:dyDescent="0.2">
      <c r="A1696" s="1">
        <v>20131008</v>
      </c>
      <c r="B1696" s="1" t="s">
        <v>5</v>
      </c>
      <c r="C1696" s="2">
        <v>96.85</v>
      </c>
      <c r="D1696" s="2">
        <v>96.69</v>
      </c>
      <c r="E1696" s="2">
        <v>97.21</v>
      </c>
      <c r="F1696" s="2">
        <v>96.58</v>
      </c>
      <c r="G1696" s="1" t="s">
        <v>6</v>
      </c>
      <c r="H1696" s="2">
        <f t="shared" si="286"/>
        <v>0.15999999999999659</v>
      </c>
      <c r="I1696" s="3">
        <f t="shared" si="287"/>
        <v>1.654772985830971E-3</v>
      </c>
      <c r="K1696" s="4" t="str">
        <f t="shared" si="288"/>
        <v>'20131008',</v>
      </c>
      <c r="L1696" s="4" t="str">
        <f t="shared" si="289"/>
        <v>'USDJPY',</v>
      </c>
      <c r="M1696" s="4" t="str">
        <f t="shared" si="290"/>
        <v>96.85,</v>
      </c>
      <c r="N1696" s="4" t="str">
        <f t="shared" si="291"/>
        <v>96.69,</v>
      </c>
      <c r="O1696" s="4" t="str">
        <f t="shared" si="292"/>
        <v>97.21,</v>
      </c>
      <c r="P1696" s="4" t="str">
        <f t="shared" si="293"/>
        <v>96.58,</v>
      </c>
      <c r="Q1696" s="5" t="s">
        <v>10</v>
      </c>
      <c r="R1696" s="4" t="str">
        <f t="shared" si="294"/>
        <v>0.16,</v>
      </c>
      <c r="S1696" s="4" t="str">
        <f t="shared" si="295"/>
        <v>0.00165</v>
      </c>
      <c r="T1696" s="4" t="str">
        <f t="shared" si="296"/>
        <v>insert into FXRATE values ('20131008','USDJPY',96.85,96.69,97.21,96.58,null, 0.16,0.00165);</v>
      </c>
    </row>
    <row r="1697" spans="1:20" x14ac:dyDescent="0.2">
      <c r="A1697" s="1">
        <v>20131009</v>
      </c>
      <c r="B1697" s="1" t="s">
        <v>5</v>
      </c>
      <c r="C1697" s="2">
        <v>97.33</v>
      </c>
      <c r="D1697" s="2">
        <v>96.85</v>
      </c>
      <c r="E1697" s="2">
        <v>97.6</v>
      </c>
      <c r="F1697" s="2">
        <v>96.83</v>
      </c>
      <c r="G1697" s="1" t="s">
        <v>6</v>
      </c>
      <c r="H1697" s="2">
        <f t="shared" si="286"/>
        <v>0.48000000000000398</v>
      </c>
      <c r="I1697" s="3">
        <f t="shared" si="287"/>
        <v>4.9561177077956011E-3</v>
      </c>
      <c r="K1697" s="4" t="str">
        <f t="shared" si="288"/>
        <v>'20131009',</v>
      </c>
      <c r="L1697" s="4" t="str">
        <f t="shared" si="289"/>
        <v>'USDJPY',</v>
      </c>
      <c r="M1697" s="4" t="str">
        <f t="shared" si="290"/>
        <v>97.33,</v>
      </c>
      <c r="N1697" s="4" t="str">
        <f t="shared" si="291"/>
        <v>96.85,</v>
      </c>
      <c r="O1697" s="4" t="str">
        <f t="shared" si="292"/>
        <v>97.6,</v>
      </c>
      <c r="P1697" s="4" t="str">
        <f t="shared" si="293"/>
        <v>96.83,</v>
      </c>
      <c r="Q1697" s="5" t="s">
        <v>10</v>
      </c>
      <c r="R1697" s="4" t="str">
        <f t="shared" si="294"/>
        <v>0.48,</v>
      </c>
      <c r="S1697" s="4" t="str">
        <f t="shared" si="295"/>
        <v>0.00496</v>
      </c>
      <c r="T1697" s="4" t="str">
        <f t="shared" si="296"/>
        <v>insert into FXRATE values ('20131009','USDJPY',97.33,96.85,97.6,96.83,null, 0.48,0.00496);</v>
      </c>
    </row>
    <row r="1698" spans="1:20" x14ac:dyDescent="0.2">
      <c r="A1698" s="1">
        <v>20131010</v>
      </c>
      <c r="B1698" s="1" t="s">
        <v>5</v>
      </c>
      <c r="C1698" s="2">
        <v>98.14</v>
      </c>
      <c r="D1698" s="2">
        <v>97.34</v>
      </c>
      <c r="E1698" s="2">
        <v>98.23</v>
      </c>
      <c r="F1698" s="2">
        <v>97.32</v>
      </c>
      <c r="G1698" s="1" t="s">
        <v>6</v>
      </c>
      <c r="H1698" s="2">
        <f t="shared" si="286"/>
        <v>0.81000000000000227</v>
      </c>
      <c r="I1698" s="3">
        <f t="shared" si="287"/>
        <v>8.3222028151649259E-3</v>
      </c>
      <c r="K1698" s="4" t="str">
        <f t="shared" si="288"/>
        <v>'20131010',</v>
      </c>
      <c r="L1698" s="4" t="str">
        <f t="shared" si="289"/>
        <v>'USDJPY',</v>
      </c>
      <c r="M1698" s="4" t="str">
        <f t="shared" si="290"/>
        <v>98.14,</v>
      </c>
      <c r="N1698" s="4" t="str">
        <f t="shared" si="291"/>
        <v>97.34,</v>
      </c>
      <c r="O1698" s="4" t="str">
        <f t="shared" si="292"/>
        <v>98.23,</v>
      </c>
      <c r="P1698" s="4" t="str">
        <f t="shared" si="293"/>
        <v>97.32,</v>
      </c>
      <c r="Q1698" s="5" t="s">
        <v>10</v>
      </c>
      <c r="R1698" s="4" t="str">
        <f t="shared" si="294"/>
        <v>0.81,</v>
      </c>
      <c r="S1698" s="4" t="str">
        <f t="shared" si="295"/>
        <v>0.00832</v>
      </c>
      <c r="T1698" s="4" t="str">
        <f t="shared" si="296"/>
        <v>insert into FXRATE values ('20131010','USDJPY',98.14,97.34,98.23,97.32,null, 0.81,0.00832);</v>
      </c>
    </row>
    <row r="1699" spans="1:20" x14ac:dyDescent="0.2">
      <c r="A1699" s="1">
        <v>20131011</v>
      </c>
      <c r="B1699" s="1" t="s">
        <v>5</v>
      </c>
      <c r="C1699" s="2">
        <v>98.55</v>
      </c>
      <c r="D1699" s="2">
        <v>98.16</v>
      </c>
      <c r="E1699" s="2">
        <v>98.55</v>
      </c>
      <c r="F1699" s="2">
        <v>97.93</v>
      </c>
      <c r="G1699" s="1" t="s">
        <v>6</v>
      </c>
      <c r="H1699" s="2">
        <f t="shared" si="286"/>
        <v>0.40999999999999659</v>
      </c>
      <c r="I1699" s="3">
        <f t="shared" si="287"/>
        <v>4.1777053189321033E-3</v>
      </c>
      <c r="K1699" s="4" t="str">
        <f t="shared" si="288"/>
        <v>'20131011',</v>
      </c>
      <c r="L1699" s="4" t="str">
        <f t="shared" si="289"/>
        <v>'USDJPY',</v>
      </c>
      <c r="M1699" s="4" t="str">
        <f t="shared" si="290"/>
        <v>98.55,</v>
      </c>
      <c r="N1699" s="4" t="str">
        <f t="shared" si="291"/>
        <v>98.16,</v>
      </c>
      <c r="O1699" s="4" t="str">
        <f t="shared" si="292"/>
        <v>98.55,</v>
      </c>
      <c r="P1699" s="4" t="str">
        <f t="shared" si="293"/>
        <v>97.93,</v>
      </c>
      <c r="Q1699" s="5" t="s">
        <v>10</v>
      </c>
      <c r="R1699" s="4" t="str">
        <f t="shared" si="294"/>
        <v>0.41,</v>
      </c>
      <c r="S1699" s="4" t="str">
        <f t="shared" si="295"/>
        <v>0.00418</v>
      </c>
      <c r="T1699" s="4" t="str">
        <f t="shared" si="296"/>
        <v>insert into FXRATE values ('20131011','USDJPY',98.55,98.16,98.55,97.93,null, 0.41,0.00418);</v>
      </c>
    </row>
    <row r="1700" spans="1:20" x14ac:dyDescent="0.2">
      <c r="A1700" s="1">
        <v>20131014</v>
      </c>
      <c r="B1700" s="1" t="s">
        <v>5</v>
      </c>
      <c r="C1700" s="2">
        <v>98.55</v>
      </c>
      <c r="D1700" s="2">
        <v>98.37</v>
      </c>
      <c r="E1700" s="2">
        <v>98.55</v>
      </c>
      <c r="F1700" s="2">
        <v>98.1</v>
      </c>
      <c r="G1700" s="1" t="s">
        <v>6</v>
      </c>
      <c r="H1700" s="2">
        <f t="shared" si="286"/>
        <v>0</v>
      </c>
      <c r="I1700" s="3">
        <f t="shared" si="287"/>
        <v>0</v>
      </c>
      <c r="K1700" s="4" t="str">
        <f t="shared" si="288"/>
        <v>'20131014',</v>
      </c>
      <c r="L1700" s="4" t="str">
        <f t="shared" si="289"/>
        <v>'USDJPY',</v>
      </c>
      <c r="M1700" s="4" t="str">
        <f t="shared" si="290"/>
        <v>98.55,</v>
      </c>
      <c r="N1700" s="4" t="str">
        <f t="shared" si="291"/>
        <v>98.37,</v>
      </c>
      <c r="O1700" s="4" t="str">
        <f t="shared" si="292"/>
        <v>98.55,</v>
      </c>
      <c r="P1700" s="4" t="str">
        <f t="shared" si="293"/>
        <v>98.1,</v>
      </c>
      <c r="Q1700" s="5" t="s">
        <v>10</v>
      </c>
      <c r="R1700" s="4" t="str">
        <f t="shared" si="294"/>
        <v>0,</v>
      </c>
      <c r="S1700" s="4" t="str">
        <f t="shared" si="295"/>
        <v>0</v>
      </c>
      <c r="T1700" s="4" t="str">
        <f t="shared" si="296"/>
        <v>insert into FXRATE values ('20131014','USDJPY',98.55,98.37,98.55,98.1,null, 0,0);</v>
      </c>
    </row>
    <row r="1701" spans="1:20" x14ac:dyDescent="0.2">
      <c r="A1701" s="1">
        <v>20131015</v>
      </c>
      <c r="B1701" s="1" t="s">
        <v>5</v>
      </c>
      <c r="C1701" s="2">
        <v>98.16</v>
      </c>
      <c r="D1701" s="2">
        <v>98.55</v>
      </c>
      <c r="E1701" s="2">
        <v>98.66</v>
      </c>
      <c r="F1701" s="2">
        <v>98</v>
      </c>
      <c r="G1701" s="1" t="s">
        <v>6</v>
      </c>
      <c r="H1701" s="2">
        <f t="shared" si="286"/>
        <v>-0.39000000000000057</v>
      </c>
      <c r="I1701" s="3">
        <f t="shared" si="287"/>
        <v>-3.9573820395738266E-3</v>
      </c>
      <c r="K1701" s="4" t="str">
        <f t="shared" si="288"/>
        <v>'20131015',</v>
      </c>
      <c r="L1701" s="4" t="str">
        <f t="shared" si="289"/>
        <v>'USDJPY',</v>
      </c>
      <c r="M1701" s="4" t="str">
        <f t="shared" si="290"/>
        <v>98.16,</v>
      </c>
      <c r="N1701" s="4" t="str">
        <f t="shared" si="291"/>
        <v>98.55,</v>
      </c>
      <c r="O1701" s="4" t="str">
        <f t="shared" si="292"/>
        <v>98.66,</v>
      </c>
      <c r="P1701" s="4" t="str">
        <f t="shared" si="293"/>
        <v>98,</v>
      </c>
      <c r="Q1701" s="5" t="s">
        <v>10</v>
      </c>
      <c r="R1701" s="4" t="str">
        <f t="shared" si="294"/>
        <v>-0.39,</v>
      </c>
      <c r="S1701" s="4" t="str">
        <f t="shared" si="295"/>
        <v>-0.00396</v>
      </c>
      <c r="T1701" s="4" t="str">
        <f t="shared" si="296"/>
        <v>insert into FXRATE values ('20131015','USDJPY',98.16,98.55,98.66,98,null, -0.39,-0.00396);</v>
      </c>
    </row>
    <row r="1702" spans="1:20" x14ac:dyDescent="0.2">
      <c r="A1702" s="1">
        <v>20131016</v>
      </c>
      <c r="B1702" s="1" t="s">
        <v>5</v>
      </c>
      <c r="C1702" s="2">
        <v>98.73</v>
      </c>
      <c r="D1702" s="2">
        <v>98.19</v>
      </c>
      <c r="E1702" s="2">
        <v>98.93</v>
      </c>
      <c r="F1702" s="2">
        <v>98.13</v>
      </c>
      <c r="G1702" s="1" t="s">
        <v>6</v>
      </c>
      <c r="H1702" s="2">
        <f t="shared" si="286"/>
        <v>0.57000000000000739</v>
      </c>
      <c r="I1702" s="3">
        <f t="shared" si="287"/>
        <v>5.8068459657702465E-3</v>
      </c>
      <c r="K1702" s="4" t="str">
        <f t="shared" si="288"/>
        <v>'20131016',</v>
      </c>
      <c r="L1702" s="4" t="str">
        <f t="shared" si="289"/>
        <v>'USDJPY',</v>
      </c>
      <c r="M1702" s="4" t="str">
        <f t="shared" si="290"/>
        <v>98.73,</v>
      </c>
      <c r="N1702" s="4" t="str">
        <f t="shared" si="291"/>
        <v>98.19,</v>
      </c>
      <c r="O1702" s="4" t="str">
        <f t="shared" si="292"/>
        <v>98.93,</v>
      </c>
      <c r="P1702" s="4" t="str">
        <f t="shared" si="293"/>
        <v>98.13,</v>
      </c>
      <c r="Q1702" s="5" t="s">
        <v>10</v>
      </c>
      <c r="R1702" s="4" t="str">
        <f t="shared" si="294"/>
        <v>0.57,</v>
      </c>
      <c r="S1702" s="4" t="str">
        <f t="shared" si="295"/>
        <v>0.00581</v>
      </c>
      <c r="T1702" s="4" t="str">
        <f t="shared" si="296"/>
        <v>insert into FXRATE values ('20131016','USDJPY',98.73,98.19,98.93,98.13,null, 0.57,0.00581);</v>
      </c>
    </row>
    <row r="1703" spans="1:20" x14ac:dyDescent="0.2">
      <c r="A1703" s="1">
        <v>20131017</v>
      </c>
      <c r="B1703" s="1" t="s">
        <v>5</v>
      </c>
      <c r="C1703" s="2">
        <v>97.89</v>
      </c>
      <c r="D1703" s="2">
        <v>98.74</v>
      </c>
      <c r="E1703" s="2">
        <v>98.97</v>
      </c>
      <c r="F1703" s="2">
        <v>97.68</v>
      </c>
      <c r="G1703" s="1" t="s">
        <v>6</v>
      </c>
      <c r="H1703" s="2">
        <f t="shared" si="286"/>
        <v>-0.84000000000000341</v>
      </c>
      <c r="I1703" s="3">
        <f t="shared" si="287"/>
        <v>-8.5080522637496544E-3</v>
      </c>
      <c r="K1703" s="4" t="str">
        <f t="shared" si="288"/>
        <v>'20131017',</v>
      </c>
      <c r="L1703" s="4" t="str">
        <f t="shared" si="289"/>
        <v>'USDJPY',</v>
      </c>
      <c r="M1703" s="4" t="str">
        <f t="shared" si="290"/>
        <v>97.89,</v>
      </c>
      <c r="N1703" s="4" t="str">
        <f t="shared" si="291"/>
        <v>98.74,</v>
      </c>
      <c r="O1703" s="4" t="str">
        <f t="shared" si="292"/>
        <v>98.97,</v>
      </c>
      <c r="P1703" s="4" t="str">
        <f t="shared" si="293"/>
        <v>97.68,</v>
      </c>
      <c r="Q1703" s="5" t="s">
        <v>10</v>
      </c>
      <c r="R1703" s="4" t="str">
        <f t="shared" si="294"/>
        <v>-0.84,</v>
      </c>
      <c r="S1703" s="4" t="str">
        <f t="shared" si="295"/>
        <v>-0.00851</v>
      </c>
      <c r="T1703" s="4" t="str">
        <f t="shared" si="296"/>
        <v>insert into FXRATE values ('20131017','USDJPY',97.89,98.74,98.97,97.68,null, -0.84,-0.00851);</v>
      </c>
    </row>
    <row r="1704" spans="1:20" x14ac:dyDescent="0.2">
      <c r="A1704" s="1">
        <v>20131018</v>
      </c>
      <c r="B1704" s="1" t="s">
        <v>5</v>
      </c>
      <c r="C1704" s="2">
        <v>97.77</v>
      </c>
      <c r="D1704" s="2">
        <v>97.85</v>
      </c>
      <c r="E1704" s="2">
        <v>98.12</v>
      </c>
      <c r="F1704" s="2">
        <v>97.56</v>
      </c>
      <c r="G1704" s="1" t="s">
        <v>6</v>
      </c>
      <c r="H1704" s="2">
        <f t="shared" si="286"/>
        <v>-0.12000000000000455</v>
      </c>
      <c r="I1704" s="3">
        <f t="shared" si="287"/>
        <v>-1.2258657676984834E-3</v>
      </c>
      <c r="K1704" s="4" t="str">
        <f t="shared" si="288"/>
        <v>'20131018',</v>
      </c>
      <c r="L1704" s="4" t="str">
        <f t="shared" si="289"/>
        <v>'USDJPY',</v>
      </c>
      <c r="M1704" s="4" t="str">
        <f t="shared" si="290"/>
        <v>97.77,</v>
      </c>
      <c r="N1704" s="4" t="str">
        <f t="shared" si="291"/>
        <v>97.85,</v>
      </c>
      <c r="O1704" s="4" t="str">
        <f t="shared" si="292"/>
        <v>98.12,</v>
      </c>
      <c r="P1704" s="4" t="str">
        <f t="shared" si="293"/>
        <v>97.56,</v>
      </c>
      <c r="Q1704" s="5" t="s">
        <v>10</v>
      </c>
      <c r="R1704" s="4" t="str">
        <f t="shared" si="294"/>
        <v>-0.12,</v>
      </c>
      <c r="S1704" s="4" t="str">
        <f t="shared" si="295"/>
        <v>-0.00123</v>
      </c>
      <c r="T1704" s="4" t="str">
        <f t="shared" si="296"/>
        <v>insert into FXRATE values ('20131018','USDJPY',97.77,97.85,98.12,97.56,null, -0.12,-0.00123);</v>
      </c>
    </row>
    <row r="1705" spans="1:20" x14ac:dyDescent="0.2">
      <c r="A1705" s="1">
        <v>20131021</v>
      </c>
      <c r="B1705" s="1" t="s">
        <v>5</v>
      </c>
      <c r="C1705" s="2">
        <v>98.15</v>
      </c>
      <c r="D1705" s="2">
        <v>97.87</v>
      </c>
      <c r="E1705" s="2">
        <v>98.2</v>
      </c>
      <c r="F1705" s="2">
        <v>97.82</v>
      </c>
      <c r="G1705" s="1" t="s">
        <v>6</v>
      </c>
      <c r="H1705" s="2">
        <f t="shared" si="286"/>
        <v>0.38000000000000966</v>
      </c>
      <c r="I1705" s="3">
        <f t="shared" si="287"/>
        <v>3.8866728035185606E-3</v>
      </c>
      <c r="K1705" s="4" t="str">
        <f t="shared" si="288"/>
        <v>'20131021',</v>
      </c>
      <c r="L1705" s="4" t="str">
        <f t="shared" si="289"/>
        <v>'USDJPY',</v>
      </c>
      <c r="M1705" s="4" t="str">
        <f t="shared" si="290"/>
        <v>98.15,</v>
      </c>
      <c r="N1705" s="4" t="str">
        <f t="shared" si="291"/>
        <v>97.87,</v>
      </c>
      <c r="O1705" s="4" t="str">
        <f t="shared" si="292"/>
        <v>98.2,</v>
      </c>
      <c r="P1705" s="4" t="str">
        <f t="shared" si="293"/>
        <v>97.82,</v>
      </c>
      <c r="Q1705" s="5" t="s">
        <v>10</v>
      </c>
      <c r="R1705" s="4" t="str">
        <f t="shared" si="294"/>
        <v>0.38,</v>
      </c>
      <c r="S1705" s="4" t="str">
        <f t="shared" si="295"/>
        <v>0.00389</v>
      </c>
      <c r="T1705" s="4" t="str">
        <f t="shared" si="296"/>
        <v>insert into FXRATE values ('20131021','USDJPY',98.15,97.87,98.2,97.82,null, 0.38,0.00389);</v>
      </c>
    </row>
    <row r="1706" spans="1:20" x14ac:dyDescent="0.2">
      <c r="A1706" s="1">
        <v>20131022</v>
      </c>
      <c r="B1706" s="1" t="s">
        <v>5</v>
      </c>
      <c r="C1706" s="2">
        <v>98.11</v>
      </c>
      <c r="D1706" s="2">
        <v>98.18</v>
      </c>
      <c r="E1706" s="2">
        <v>98.44</v>
      </c>
      <c r="F1706" s="2">
        <v>97.79</v>
      </c>
      <c r="G1706" s="1" t="s">
        <v>6</v>
      </c>
      <c r="H1706" s="2">
        <f t="shared" si="286"/>
        <v>-4.0000000000006253E-2</v>
      </c>
      <c r="I1706" s="3">
        <f t="shared" si="287"/>
        <v>-4.075394803872262E-4</v>
      </c>
      <c r="K1706" s="4" t="str">
        <f t="shared" si="288"/>
        <v>'20131022',</v>
      </c>
      <c r="L1706" s="4" t="str">
        <f t="shared" si="289"/>
        <v>'USDJPY',</v>
      </c>
      <c r="M1706" s="4" t="str">
        <f t="shared" si="290"/>
        <v>98.11,</v>
      </c>
      <c r="N1706" s="4" t="str">
        <f t="shared" si="291"/>
        <v>98.18,</v>
      </c>
      <c r="O1706" s="4" t="str">
        <f t="shared" si="292"/>
        <v>98.44,</v>
      </c>
      <c r="P1706" s="4" t="str">
        <f t="shared" si="293"/>
        <v>97.79,</v>
      </c>
      <c r="Q1706" s="5" t="s">
        <v>10</v>
      </c>
      <c r="R1706" s="4" t="str">
        <f t="shared" si="294"/>
        <v>-0.04,</v>
      </c>
      <c r="S1706" s="4" t="str">
        <f t="shared" si="295"/>
        <v>-0.00041</v>
      </c>
      <c r="T1706" s="4" t="str">
        <f t="shared" si="296"/>
        <v>insert into FXRATE values ('20131022','USDJPY',98.11,98.18,98.44,97.79,null, -0.04,-0.00041);</v>
      </c>
    </row>
    <row r="1707" spans="1:20" x14ac:dyDescent="0.2">
      <c r="A1707" s="1">
        <v>20131023</v>
      </c>
      <c r="B1707" s="1" t="s">
        <v>5</v>
      </c>
      <c r="C1707" s="2">
        <v>97.36</v>
      </c>
      <c r="D1707" s="2">
        <v>98.09</v>
      </c>
      <c r="E1707" s="2">
        <v>98.16</v>
      </c>
      <c r="F1707" s="2">
        <v>97.16</v>
      </c>
      <c r="G1707" s="1" t="s">
        <v>6</v>
      </c>
      <c r="H1707" s="2">
        <f t="shared" si="286"/>
        <v>-0.75</v>
      </c>
      <c r="I1707" s="3">
        <f t="shared" si="287"/>
        <v>-7.6444806849454696E-3</v>
      </c>
      <c r="K1707" s="4" t="str">
        <f t="shared" si="288"/>
        <v>'20131023',</v>
      </c>
      <c r="L1707" s="4" t="str">
        <f t="shared" si="289"/>
        <v>'USDJPY',</v>
      </c>
      <c r="M1707" s="4" t="str">
        <f t="shared" si="290"/>
        <v>97.36,</v>
      </c>
      <c r="N1707" s="4" t="str">
        <f t="shared" si="291"/>
        <v>98.09,</v>
      </c>
      <c r="O1707" s="4" t="str">
        <f t="shared" si="292"/>
        <v>98.16,</v>
      </c>
      <c r="P1707" s="4" t="str">
        <f t="shared" si="293"/>
        <v>97.16,</v>
      </c>
      <c r="Q1707" s="5" t="s">
        <v>10</v>
      </c>
      <c r="R1707" s="4" t="str">
        <f t="shared" si="294"/>
        <v>-0.75,</v>
      </c>
      <c r="S1707" s="4" t="str">
        <f t="shared" si="295"/>
        <v>-0.00764</v>
      </c>
      <c r="T1707" s="4" t="str">
        <f t="shared" si="296"/>
        <v>insert into FXRATE values ('20131023','USDJPY',97.36,98.09,98.16,97.16,null, -0.75,-0.00764);</v>
      </c>
    </row>
    <row r="1708" spans="1:20" x14ac:dyDescent="0.2">
      <c r="A1708" s="1">
        <v>20131024</v>
      </c>
      <c r="B1708" s="1" t="s">
        <v>5</v>
      </c>
      <c r="C1708" s="2">
        <v>97.26</v>
      </c>
      <c r="D1708" s="2">
        <v>97.31</v>
      </c>
      <c r="E1708" s="2">
        <v>97.58</v>
      </c>
      <c r="F1708" s="2">
        <v>97.18</v>
      </c>
      <c r="G1708" s="1" t="s">
        <v>6</v>
      </c>
      <c r="H1708" s="2">
        <f t="shared" si="286"/>
        <v>-9.9999999999994316E-2</v>
      </c>
      <c r="I1708" s="3">
        <f t="shared" si="287"/>
        <v>-1.0271158586687994E-3</v>
      </c>
      <c r="K1708" s="4" t="str">
        <f t="shared" si="288"/>
        <v>'20131024',</v>
      </c>
      <c r="L1708" s="4" t="str">
        <f t="shared" si="289"/>
        <v>'USDJPY',</v>
      </c>
      <c r="M1708" s="4" t="str">
        <f t="shared" si="290"/>
        <v>97.26,</v>
      </c>
      <c r="N1708" s="4" t="str">
        <f t="shared" si="291"/>
        <v>97.31,</v>
      </c>
      <c r="O1708" s="4" t="str">
        <f t="shared" si="292"/>
        <v>97.58,</v>
      </c>
      <c r="P1708" s="4" t="str">
        <f t="shared" si="293"/>
        <v>97.18,</v>
      </c>
      <c r="Q1708" s="5" t="s">
        <v>10</v>
      </c>
      <c r="R1708" s="4" t="str">
        <f t="shared" si="294"/>
        <v>-0.1,</v>
      </c>
      <c r="S1708" s="4" t="str">
        <f t="shared" si="295"/>
        <v>-0.00103</v>
      </c>
      <c r="T1708" s="4" t="str">
        <f t="shared" si="296"/>
        <v>insert into FXRATE values ('20131024','USDJPY',97.26,97.31,97.58,97.18,null, -0.1,-0.00103);</v>
      </c>
    </row>
    <row r="1709" spans="1:20" x14ac:dyDescent="0.2">
      <c r="A1709" s="1">
        <v>20131025</v>
      </c>
      <c r="B1709" s="1" t="s">
        <v>5</v>
      </c>
      <c r="C1709" s="2">
        <v>97.41</v>
      </c>
      <c r="D1709" s="2">
        <v>97.3</v>
      </c>
      <c r="E1709" s="2">
        <v>97.45</v>
      </c>
      <c r="F1709" s="2">
        <v>96.94</v>
      </c>
      <c r="G1709" s="1" t="s">
        <v>6</v>
      </c>
      <c r="H1709" s="2">
        <f t="shared" si="286"/>
        <v>0.14999999999999147</v>
      </c>
      <c r="I1709" s="3">
        <f t="shared" si="287"/>
        <v>1.5422578655150264E-3</v>
      </c>
      <c r="K1709" s="4" t="str">
        <f t="shared" si="288"/>
        <v>'20131025',</v>
      </c>
      <c r="L1709" s="4" t="str">
        <f t="shared" si="289"/>
        <v>'USDJPY',</v>
      </c>
      <c r="M1709" s="4" t="str">
        <f t="shared" si="290"/>
        <v>97.41,</v>
      </c>
      <c r="N1709" s="4" t="str">
        <f t="shared" si="291"/>
        <v>97.3,</v>
      </c>
      <c r="O1709" s="4" t="str">
        <f t="shared" si="292"/>
        <v>97.45,</v>
      </c>
      <c r="P1709" s="4" t="str">
        <f t="shared" si="293"/>
        <v>96.94,</v>
      </c>
      <c r="Q1709" s="5" t="s">
        <v>10</v>
      </c>
      <c r="R1709" s="4" t="str">
        <f t="shared" si="294"/>
        <v>0.15,</v>
      </c>
      <c r="S1709" s="4" t="str">
        <f t="shared" si="295"/>
        <v>0.00154</v>
      </c>
      <c r="T1709" s="4" t="str">
        <f t="shared" si="296"/>
        <v>insert into FXRATE values ('20131025','USDJPY',97.41,97.3,97.45,96.94,null, 0.15,0.00154);</v>
      </c>
    </row>
    <row r="1710" spans="1:20" x14ac:dyDescent="0.2">
      <c r="A1710" s="1">
        <v>20131028</v>
      </c>
      <c r="B1710" s="1" t="s">
        <v>5</v>
      </c>
      <c r="C1710" s="2">
        <v>97.68</v>
      </c>
      <c r="D1710" s="2">
        <v>97.46</v>
      </c>
      <c r="E1710" s="2">
        <v>97.75</v>
      </c>
      <c r="F1710" s="2">
        <v>97.44</v>
      </c>
      <c r="G1710" s="1" t="s">
        <v>6</v>
      </c>
      <c r="H1710" s="2">
        <f t="shared" si="286"/>
        <v>0.27000000000001023</v>
      </c>
      <c r="I1710" s="3">
        <f t="shared" si="287"/>
        <v>2.7717893440099605E-3</v>
      </c>
      <c r="K1710" s="4" t="str">
        <f t="shared" si="288"/>
        <v>'20131028',</v>
      </c>
      <c r="L1710" s="4" t="str">
        <f t="shared" si="289"/>
        <v>'USDJPY',</v>
      </c>
      <c r="M1710" s="4" t="str">
        <f t="shared" si="290"/>
        <v>97.68,</v>
      </c>
      <c r="N1710" s="4" t="str">
        <f t="shared" si="291"/>
        <v>97.46,</v>
      </c>
      <c r="O1710" s="4" t="str">
        <f t="shared" si="292"/>
        <v>97.75,</v>
      </c>
      <c r="P1710" s="4" t="str">
        <f t="shared" si="293"/>
        <v>97.44,</v>
      </c>
      <c r="Q1710" s="5" t="s">
        <v>10</v>
      </c>
      <c r="R1710" s="4" t="str">
        <f t="shared" si="294"/>
        <v>0.27,</v>
      </c>
      <c r="S1710" s="4" t="str">
        <f t="shared" si="295"/>
        <v>0.00277</v>
      </c>
      <c r="T1710" s="4" t="str">
        <f t="shared" si="296"/>
        <v>insert into FXRATE values ('20131028','USDJPY',97.68,97.46,97.75,97.44,null, 0.27,0.00277);</v>
      </c>
    </row>
    <row r="1711" spans="1:20" x14ac:dyDescent="0.2">
      <c r="A1711" s="1">
        <v>20131029</v>
      </c>
      <c r="B1711" s="1" t="s">
        <v>5</v>
      </c>
      <c r="C1711" s="2">
        <v>98.17</v>
      </c>
      <c r="D1711" s="2">
        <v>97.63</v>
      </c>
      <c r="E1711" s="2">
        <v>98.24</v>
      </c>
      <c r="F1711" s="2">
        <v>97.46</v>
      </c>
      <c r="G1711" s="1" t="s">
        <v>6</v>
      </c>
      <c r="H1711" s="2">
        <f t="shared" si="286"/>
        <v>0.48999999999999488</v>
      </c>
      <c r="I1711" s="3">
        <f t="shared" si="287"/>
        <v>5.0163800163799633E-3</v>
      </c>
      <c r="K1711" s="4" t="str">
        <f t="shared" si="288"/>
        <v>'20131029',</v>
      </c>
      <c r="L1711" s="4" t="str">
        <f t="shared" si="289"/>
        <v>'USDJPY',</v>
      </c>
      <c r="M1711" s="4" t="str">
        <f t="shared" si="290"/>
        <v>98.17,</v>
      </c>
      <c r="N1711" s="4" t="str">
        <f t="shared" si="291"/>
        <v>97.63,</v>
      </c>
      <c r="O1711" s="4" t="str">
        <f t="shared" si="292"/>
        <v>98.24,</v>
      </c>
      <c r="P1711" s="4" t="str">
        <f t="shared" si="293"/>
        <v>97.46,</v>
      </c>
      <c r="Q1711" s="5" t="s">
        <v>10</v>
      </c>
      <c r="R1711" s="4" t="str">
        <f t="shared" si="294"/>
        <v>0.49,</v>
      </c>
      <c r="S1711" s="4" t="str">
        <f t="shared" si="295"/>
        <v>0.00502</v>
      </c>
      <c r="T1711" s="4" t="str">
        <f t="shared" si="296"/>
        <v>insert into FXRATE values ('20131029','USDJPY',98.17,97.63,98.24,97.46,null, 0.49,0.00502);</v>
      </c>
    </row>
    <row r="1712" spans="1:20" x14ac:dyDescent="0.2">
      <c r="A1712" s="1">
        <v>20131030</v>
      </c>
      <c r="B1712" s="1" t="s">
        <v>5</v>
      </c>
      <c r="C1712" s="2">
        <v>98.5</v>
      </c>
      <c r="D1712" s="2">
        <v>98.16</v>
      </c>
      <c r="E1712" s="2">
        <v>98.64</v>
      </c>
      <c r="F1712" s="2">
        <v>98</v>
      </c>
      <c r="G1712" s="1" t="s">
        <v>6</v>
      </c>
      <c r="H1712" s="2">
        <f t="shared" si="286"/>
        <v>0.32999999999999829</v>
      </c>
      <c r="I1712" s="3">
        <f t="shared" si="287"/>
        <v>3.3615157380054834E-3</v>
      </c>
      <c r="K1712" s="4" t="str">
        <f t="shared" si="288"/>
        <v>'20131030',</v>
      </c>
      <c r="L1712" s="4" t="str">
        <f t="shared" si="289"/>
        <v>'USDJPY',</v>
      </c>
      <c r="M1712" s="4" t="str">
        <f t="shared" si="290"/>
        <v>98.5,</v>
      </c>
      <c r="N1712" s="4" t="str">
        <f t="shared" si="291"/>
        <v>98.16,</v>
      </c>
      <c r="O1712" s="4" t="str">
        <f t="shared" si="292"/>
        <v>98.64,</v>
      </c>
      <c r="P1712" s="4" t="str">
        <f t="shared" si="293"/>
        <v>98,</v>
      </c>
      <c r="Q1712" s="5" t="s">
        <v>10</v>
      </c>
      <c r="R1712" s="4" t="str">
        <f t="shared" si="294"/>
        <v>0.33,</v>
      </c>
      <c r="S1712" s="4" t="str">
        <f t="shared" si="295"/>
        <v>0.00336</v>
      </c>
      <c r="T1712" s="4" t="str">
        <f t="shared" si="296"/>
        <v>insert into FXRATE values ('20131030','USDJPY',98.5,98.16,98.64,98,null, 0.33,0.00336);</v>
      </c>
    </row>
    <row r="1713" spans="1:20" x14ac:dyDescent="0.2">
      <c r="A1713" s="1">
        <v>20131031</v>
      </c>
      <c r="B1713" s="1" t="s">
        <v>5</v>
      </c>
      <c r="C1713" s="2">
        <v>98.35</v>
      </c>
      <c r="D1713" s="2">
        <v>98.49</v>
      </c>
      <c r="E1713" s="2">
        <v>98.54</v>
      </c>
      <c r="F1713" s="2">
        <v>98.09</v>
      </c>
      <c r="G1713" s="1" t="s">
        <v>6</v>
      </c>
      <c r="H1713" s="2">
        <f t="shared" si="286"/>
        <v>-0.15000000000000568</v>
      </c>
      <c r="I1713" s="3">
        <f t="shared" si="287"/>
        <v>-1.5228426395939663E-3</v>
      </c>
      <c r="K1713" s="4" t="str">
        <f t="shared" si="288"/>
        <v>'20131031',</v>
      </c>
      <c r="L1713" s="4" t="str">
        <f t="shared" si="289"/>
        <v>'USDJPY',</v>
      </c>
      <c r="M1713" s="4" t="str">
        <f t="shared" si="290"/>
        <v>98.35,</v>
      </c>
      <c r="N1713" s="4" t="str">
        <f t="shared" si="291"/>
        <v>98.49,</v>
      </c>
      <c r="O1713" s="4" t="str">
        <f t="shared" si="292"/>
        <v>98.54,</v>
      </c>
      <c r="P1713" s="4" t="str">
        <f t="shared" si="293"/>
        <v>98.09,</v>
      </c>
      <c r="Q1713" s="5" t="s">
        <v>10</v>
      </c>
      <c r="R1713" s="4" t="str">
        <f t="shared" si="294"/>
        <v>-0.15,</v>
      </c>
      <c r="S1713" s="4" t="str">
        <f t="shared" si="295"/>
        <v>-0.00152</v>
      </c>
      <c r="T1713" s="4" t="str">
        <f t="shared" si="296"/>
        <v>insert into FXRATE values ('20131031','USDJPY',98.35,98.49,98.54,98.09,null, -0.15,-0.00152);</v>
      </c>
    </row>
    <row r="1714" spans="1:20" x14ac:dyDescent="0.2">
      <c r="A1714" s="1">
        <v>20131101</v>
      </c>
      <c r="B1714" s="1" t="s">
        <v>5</v>
      </c>
      <c r="C1714" s="2">
        <v>98.66</v>
      </c>
      <c r="D1714" s="2">
        <v>98.33</v>
      </c>
      <c r="E1714" s="2">
        <v>98.81</v>
      </c>
      <c r="F1714" s="2">
        <v>97.81</v>
      </c>
      <c r="G1714" s="1" t="s">
        <v>6</v>
      </c>
      <c r="H1714" s="2">
        <f t="shared" si="286"/>
        <v>0.31000000000000227</v>
      </c>
      <c r="I1714" s="3">
        <f t="shared" si="287"/>
        <v>3.1520081342145631E-3</v>
      </c>
      <c r="K1714" s="4" t="str">
        <f t="shared" si="288"/>
        <v>'20131101',</v>
      </c>
      <c r="L1714" s="4" t="str">
        <f t="shared" si="289"/>
        <v>'USDJPY',</v>
      </c>
      <c r="M1714" s="4" t="str">
        <f t="shared" si="290"/>
        <v>98.66,</v>
      </c>
      <c r="N1714" s="4" t="str">
        <f t="shared" si="291"/>
        <v>98.33,</v>
      </c>
      <c r="O1714" s="4" t="str">
        <f t="shared" si="292"/>
        <v>98.81,</v>
      </c>
      <c r="P1714" s="4" t="str">
        <f t="shared" si="293"/>
        <v>97.81,</v>
      </c>
      <c r="Q1714" s="5" t="s">
        <v>10</v>
      </c>
      <c r="R1714" s="4" t="str">
        <f t="shared" si="294"/>
        <v>0.31,</v>
      </c>
      <c r="S1714" s="4" t="str">
        <f t="shared" si="295"/>
        <v>0.00315</v>
      </c>
      <c r="T1714" s="4" t="str">
        <f t="shared" si="296"/>
        <v>insert into FXRATE values ('20131101','USDJPY',98.66,98.33,98.81,97.81,null, 0.31,0.00315);</v>
      </c>
    </row>
    <row r="1715" spans="1:20" x14ac:dyDescent="0.2">
      <c r="A1715" s="1">
        <v>20131104</v>
      </c>
      <c r="B1715" s="1" t="s">
        <v>5</v>
      </c>
      <c r="C1715" s="2">
        <v>98.59</v>
      </c>
      <c r="D1715" s="2">
        <v>98.62</v>
      </c>
      <c r="E1715" s="2">
        <v>98.81</v>
      </c>
      <c r="F1715" s="2">
        <v>98.54</v>
      </c>
      <c r="G1715" s="1" t="s">
        <v>6</v>
      </c>
      <c r="H1715" s="2">
        <f t="shared" si="286"/>
        <v>-6.9999999999993179E-2</v>
      </c>
      <c r="I1715" s="3">
        <f t="shared" si="287"/>
        <v>-7.0950739914852202E-4</v>
      </c>
      <c r="K1715" s="4" t="str">
        <f t="shared" si="288"/>
        <v>'20131104',</v>
      </c>
      <c r="L1715" s="4" t="str">
        <f t="shared" si="289"/>
        <v>'USDJPY',</v>
      </c>
      <c r="M1715" s="4" t="str">
        <f t="shared" si="290"/>
        <v>98.59,</v>
      </c>
      <c r="N1715" s="4" t="str">
        <f t="shared" si="291"/>
        <v>98.62,</v>
      </c>
      <c r="O1715" s="4" t="str">
        <f t="shared" si="292"/>
        <v>98.81,</v>
      </c>
      <c r="P1715" s="4" t="str">
        <f t="shared" si="293"/>
        <v>98.54,</v>
      </c>
      <c r="Q1715" s="5" t="s">
        <v>10</v>
      </c>
      <c r="R1715" s="4" t="str">
        <f t="shared" si="294"/>
        <v>-0.07,</v>
      </c>
      <c r="S1715" s="4" t="str">
        <f t="shared" si="295"/>
        <v>-0.00071</v>
      </c>
      <c r="T1715" s="4" t="str">
        <f t="shared" si="296"/>
        <v>insert into FXRATE values ('20131104','USDJPY',98.59,98.62,98.81,98.54,null, -0.07,-0.00071);</v>
      </c>
    </row>
    <row r="1716" spans="1:20" x14ac:dyDescent="0.2">
      <c r="A1716" s="1">
        <v>20131105</v>
      </c>
      <c r="B1716" s="1" t="s">
        <v>5</v>
      </c>
      <c r="C1716" s="2">
        <v>98.48</v>
      </c>
      <c r="D1716" s="2">
        <v>98.63</v>
      </c>
      <c r="E1716" s="2">
        <v>98.64</v>
      </c>
      <c r="F1716" s="2">
        <v>98.17</v>
      </c>
      <c r="G1716" s="1" t="s">
        <v>6</v>
      </c>
      <c r="H1716" s="2">
        <f t="shared" si="286"/>
        <v>-0.10999999999999943</v>
      </c>
      <c r="I1716" s="3">
        <f t="shared" si="287"/>
        <v>-1.1157318186428586E-3</v>
      </c>
      <c r="K1716" s="4" t="str">
        <f t="shared" si="288"/>
        <v>'20131105',</v>
      </c>
      <c r="L1716" s="4" t="str">
        <f t="shared" si="289"/>
        <v>'USDJPY',</v>
      </c>
      <c r="M1716" s="4" t="str">
        <f t="shared" si="290"/>
        <v>98.48,</v>
      </c>
      <c r="N1716" s="4" t="str">
        <f t="shared" si="291"/>
        <v>98.63,</v>
      </c>
      <c r="O1716" s="4" t="str">
        <f t="shared" si="292"/>
        <v>98.64,</v>
      </c>
      <c r="P1716" s="4" t="str">
        <f t="shared" si="293"/>
        <v>98.17,</v>
      </c>
      <c r="Q1716" s="5" t="s">
        <v>10</v>
      </c>
      <c r="R1716" s="4" t="str">
        <f t="shared" si="294"/>
        <v>-0.11,</v>
      </c>
      <c r="S1716" s="4" t="str">
        <f t="shared" si="295"/>
        <v>-0.00112</v>
      </c>
      <c r="T1716" s="4" t="str">
        <f t="shared" si="296"/>
        <v>insert into FXRATE values ('20131105','USDJPY',98.48,98.63,98.64,98.17,null, -0.11,-0.00112);</v>
      </c>
    </row>
    <row r="1717" spans="1:20" x14ac:dyDescent="0.2">
      <c r="A1717" s="1">
        <v>20131106</v>
      </c>
      <c r="B1717" s="1" t="s">
        <v>5</v>
      </c>
      <c r="C1717" s="2">
        <v>98.63</v>
      </c>
      <c r="D1717" s="2">
        <v>98.55</v>
      </c>
      <c r="E1717" s="2">
        <v>98.72</v>
      </c>
      <c r="F1717" s="2">
        <v>98.41</v>
      </c>
      <c r="G1717" s="1" t="s">
        <v>6</v>
      </c>
      <c r="H1717" s="2">
        <f t="shared" si="286"/>
        <v>0.14999999999999147</v>
      </c>
      <c r="I1717" s="3">
        <f t="shared" si="287"/>
        <v>1.5231519090169727E-3</v>
      </c>
      <c r="K1717" s="4" t="str">
        <f t="shared" si="288"/>
        <v>'20131106',</v>
      </c>
      <c r="L1717" s="4" t="str">
        <f t="shared" si="289"/>
        <v>'USDJPY',</v>
      </c>
      <c r="M1717" s="4" t="str">
        <f t="shared" si="290"/>
        <v>98.63,</v>
      </c>
      <c r="N1717" s="4" t="str">
        <f t="shared" si="291"/>
        <v>98.55,</v>
      </c>
      <c r="O1717" s="4" t="str">
        <f t="shared" si="292"/>
        <v>98.72,</v>
      </c>
      <c r="P1717" s="4" t="str">
        <f t="shared" si="293"/>
        <v>98.41,</v>
      </c>
      <c r="Q1717" s="5" t="s">
        <v>10</v>
      </c>
      <c r="R1717" s="4" t="str">
        <f t="shared" si="294"/>
        <v>0.15,</v>
      </c>
      <c r="S1717" s="4" t="str">
        <f t="shared" si="295"/>
        <v>0.00152</v>
      </c>
      <c r="T1717" s="4" t="str">
        <f t="shared" si="296"/>
        <v>insert into FXRATE values ('20131106','USDJPY',98.63,98.55,98.72,98.41,null, 0.15,0.00152);</v>
      </c>
    </row>
    <row r="1718" spans="1:20" x14ac:dyDescent="0.2">
      <c r="A1718" s="1">
        <v>20131107</v>
      </c>
      <c r="B1718" s="1" t="s">
        <v>5</v>
      </c>
      <c r="C1718" s="2">
        <v>98.06</v>
      </c>
      <c r="D1718" s="2">
        <v>98.67</v>
      </c>
      <c r="E1718" s="2">
        <v>99.37</v>
      </c>
      <c r="F1718" s="2">
        <v>97.64</v>
      </c>
      <c r="G1718" s="1" t="s">
        <v>6</v>
      </c>
      <c r="H1718" s="2">
        <f t="shared" si="286"/>
        <v>-0.56999999999999318</v>
      </c>
      <c r="I1718" s="3">
        <f t="shared" si="287"/>
        <v>-5.7791746932981166E-3</v>
      </c>
      <c r="K1718" s="4" t="str">
        <f t="shared" si="288"/>
        <v>'20131107',</v>
      </c>
      <c r="L1718" s="4" t="str">
        <f t="shared" si="289"/>
        <v>'USDJPY',</v>
      </c>
      <c r="M1718" s="4" t="str">
        <f t="shared" si="290"/>
        <v>98.06,</v>
      </c>
      <c r="N1718" s="4" t="str">
        <f t="shared" si="291"/>
        <v>98.67,</v>
      </c>
      <c r="O1718" s="4" t="str">
        <f t="shared" si="292"/>
        <v>99.37,</v>
      </c>
      <c r="P1718" s="4" t="str">
        <f t="shared" si="293"/>
        <v>97.64,</v>
      </c>
      <c r="Q1718" s="5" t="s">
        <v>10</v>
      </c>
      <c r="R1718" s="4" t="str">
        <f t="shared" si="294"/>
        <v>-0.57,</v>
      </c>
      <c r="S1718" s="4" t="str">
        <f t="shared" si="295"/>
        <v>-0.00578</v>
      </c>
      <c r="T1718" s="4" t="str">
        <f t="shared" si="296"/>
        <v>insert into FXRATE values ('20131107','USDJPY',98.06,98.67,99.37,97.64,null, -0.57,-0.00578);</v>
      </c>
    </row>
    <row r="1719" spans="1:20" x14ac:dyDescent="0.2">
      <c r="A1719" s="1">
        <v>20131108</v>
      </c>
      <c r="B1719" s="1" t="s">
        <v>5</v>
      </c>
      <c r="C1719" s="2">
        <v>99.13</v>
      </c>
      <c r="D1719" s="2">
        <v>98.06</v>
      </c>
      <c r="E1719" s="2">
        <v>99.18</v>
      </c>
      <c r="F1719" s="2">
        <v>97.96</v>
      </c>
      <c r="G1719" s="1" t="s">
        <v>6</v>
      </c>
      <c r="H1719" s="2">
        <f t="shared" si="286"/>
        <v>1.0699999999999932</v>
      </c>
      <c r="I1719" s="3">
        <f t="shared" si="287"/>
        <v>1.0911686722414778E-2</v>
      </c>
      <c r="K1719" s="4" t="str">
        <f t="shared" si="288"/>
        <v>'20131108',</v>
      </c>
      <c r="L1719" s="4" t="str">
        <f t="shared" si="289"/>
        <v>'USDJPY',</v>
      </c>
      <c r="M1719" s="4" t="str">
        <f t="shared" si="290"/>
        <v>99.13,</v>
      </c>
      <c r="N1719" s="4" t="str">
        <f t="shared" si="291"/>
        <v>98.06,</v>
      </c>
      <c r="O1719" s="4" t="str">
        <f t="shared" si="292"/>
        <v>99.18,</v>
      </c>
      <c r="P1719" s="4" t="str">
        <f t="shared" si="293"/>
        <v>97.96,</v>
      </c>
      <c r="Q1719" s="5" t="s">
        <v>10</v>
      </c>
      <c r="R1719" s="4" t="str">
        <f t="shared" si="294"/>
        <v>1.07,</v>
      </c>
      <c r="S1719" s="4" t="str">
        <f t="shared" si="295"/>
        <v>0.01091</v>
      </c>
      <c r="T1719" s="4" t="str">
        <f t="shared" si="296"/>
        <v>insert into FXRATE values ('20131108','USDJPY',99.13,98.06,99.18,97.96,null, 1.07,0.01091);</v>
      </c>
    </row>
    <row r="1720" spans="1:20" x14ac:dyDescent="0.2">
      <c r="A1720" s="1">
        <v>20131111</v>
      </c>
      <c r="B1720" s="1" t="s">
        <v>5</v>
      </c>
      <c r="C1720" s="2">
        <v>99.14</v>
      </c>
      <c r="D1720" s="2">
        <v>99.13</v>
      </c>
      <c r="E1720" s="2">
        <v>99.26</v>
      </c>
      <c r="F1720" s="2">
        <v>98.92</v>
      </c>
      <c r="G1720" s="1" t="s">
        <v>6</v>
      </c>
      <c r="H1720" s="2">
        <f t="shared" si="286"/>
        <v>1.0000000000005116E-2</v>
      </c>
      <c r="I1720" s="3">
        <f t="shared" si="287"/>
        <v>1.0087763542827718E-4</v>
      </c>
      <c r="K1720" s="4" t="str">
        <f t="shared" si="288"/>
        <v>'20131111',</v>
      </c>
      <c r="L1720" s="4" t="str">
        <f t="shared" si="289"/>
        <v>'USDJPY',</v>
      </c>
      <c r="M1720" s="4" t="str">
        <f t="shared" si="290"/>
        <v>99.14,</v>
      </c>
      <c r="N1720" s="4" t="str">
        <f t="shared" si="291"/>
        <v>99.13,</v>
      </c>
      <c r="O1720" s="4" t="str">
        <f t="shared" si="292"/>
        <v>99.26,</v>
      </c>
      <c r="P1720" s="4" t="str">
        <f t="shared" si="293"/>
        <v>98.92,</v>
      </c>
      <c r="Q1720" s="5" t="s">
        <v>10</v>
      </c>
      <c r="R1720" s="4" t="str">
        <f t="shared" si="294"/>
        <v>0.01,</v>
      </c>
      <c r="S1720" s="4" t="str">
        <f t="shared" si="295"/>
        <v>0.0001</v>
      </c>
      <c r="T1720" s="4" t="str">
        <f t="shared" si="296"/>
        <v>insert into FXRATE values ('20131111','USDJPY',99.14,99.13,99.26,98.92,null, 0.01,0.0001);</v>
      </c>
    </row>
    <row r="1721" spans="1:20" x14ac:dyDescent="0.2">
      <c r="A1721" s="1">
        <v>20131112</v>
      </c>
      <c r="B1721" s="1" t="s">
        <v>5</v>
      </c>
      <c r="C1721" s="2">
        <v>99.61</v>
      </c>
      <c r="D1721" s="2">
        <v>99.18</v>
      </c>
      <c r="E1721" s="2">
        <v>99.76</v>
      </c>
      <c r="F1721" s="2">
        <v>99.1</v>
      </c>
      <c r="G1721" s="1" t="s">
        <v>6</v>
      </c>
      <c r="H1721" s="2">
        <f t="shared" si="286"/>
        <v>0.46999999999999886</v>
      </c>
      <c r="I1721" s="3">
        <f t="shared" si="287"/>
        <v>4.7407706273955904E-3</v>
      </c>
      <c r="K1721" s="4" t="str">
        <f t="shared" si="288"/>
        <v>'20131112',</v>
      </c>
      <c r="L1721" s="4" t="str">
        <f t="shared" si="289"/>
        <v>'USDJPY',</v>
      </c>
      <c r="M1721" s="4" t="str">
        <f t="shared" si="290"/>
        <v>99.61,</v>
      </c>
      <c r="N1721" s="4" t="str">
        <f t="shared" si="291"/>
        <v>99.18,</v>
      </c>
      <c r="O1721" s="4" t="str">
        <f t="shared" si="292"/>
        <v>99.76,</v>
      </c>
      <c r="P1721" s="4" t="str">
        <f t="shared" si="293"/>
        <v>99.1,</v>
      </c>
      <c r="Q1721" s="5" t="s">
        <v>10</v>
      </c>
      <c r="R1721" s="4" t="str">
        <f t="shared" si="294"/>
        <v>0.47,</v>
      </c>
      <c r="S1721" s="4" t="str">
        <f t="shared" si="295"/>
        <v>0.00474</v>
      </c>
      <c r="T1721" s="4" t="str">
        <f t="shared" si="296"/>
        <v>insert into FXRATE values ('20131112','USDJPY',99.61,99.18,99.76,99.1,null, 0.47,0.00474);</v>
      </c>
    </row>
    <row r="1722" spans="1:20" x14ac:dyDescent="0.2">
      <c r="A1722" s="1">
        <v>20131113</v>
      </c>
      <c r="B1722" s="1" t="s">
        <v>5</v>
      </c>
      <c r="C1722" s="2">
        <v>99.22</v>
      </c>
      <c r="D1722" s="2">
        <v>99.57</v>
      </c>
      <c r="E1722" s="2">
        <v>99.66</v>
      </c>
      <c r="F1722" s="2">
        <v>99.11</v>
      </c>
      <c r="G1722" s="1" t="s">
        <v>6</v>
      </c>
      <c r="H1722" s="2">
        <f t="shared" si="286"/>
        <v>-0.39000000000000057</v>
      </c>
      <c r="I1722" s="3">
        <f t="shared" si="287"/>
        <v>-3.9152695512498798E-3</v>
      </c>
      <c r="K1722" s="4" t="str">
        <f t="shared" si="288"/>
        <v>'20131113',</v>
      </c>
      <c r="L1722" s="4" t="str">
        <f t="shared" si="289"/>
        <v>'USDJPY',</v>
      </c>
      <c r="M1722" s="4" t="str">
        <f t="shared" si="290"/>
        <v>99.22,</v>
      </c>
      <c r="N1722" s="4" t="str">
        <f t="shared" si="291"/>
        <v>99.57,</v>
      </c>
      <c r="O1722" s="4" t="str">
        <f t="shared" si="292"/>
        <v>99.66,</v>
      </c>
      <c r="P1722" s="4" t="str">
        <f t="shared" si="293"/>
        <v>99.11,</v>
      </c>
      <c r="Q1722" s="5" t="s">
        <v>10</v>
      </c>
      <c r="R1722" s="4" t="str">
        <f t="shared" si="294"/>
        <v>-0.39,</v>
      </c>
      <c r="S1722" s="4" t="str">
        <f t="shared" si="295"/>
        <v>-0.00392</v>
      </c>
      <c r="T1722" s="4" t="str">
        <f t="shared" si="296"/>
        <v>insert into FXRATE values ('20131113','USDJPY',99.22,99.57,99.66,99.11,null, -0.39,-0.00392);</v>
      </c>
    </row>
    <row r="1723" spans="1:20" x14ac:dyDescent="0.2">
      <c r="A1723" s="1">
        <v>20131114</v>
      </c>
      <c r="B1723" s="1" t="s">
        <v>5</v>
      </c>
      <c r="C1723" s="2">
        <v>100</v>
      </c>
      <c r="D1723" s="2">
        <v>99.15</v>
      </c>
      <c r="E1723" s="2">
        <v>100.11</v>
      </c>
      <c r="F1723" s="2">
        <v>99.13</v>
      </c>
      <c r="G1723" s="1" t="s">
        <v>6</v>
      </c>
      <c r="H1723" s="2">
        <f t="shared" si="286"/>
        <v>0.78000000000000114</v>
      </c>
      <c r="I1723" s="3">
        <f t="shared" si="287"/>
        <v>7.8613182826043244E-3</v>
      </c>
      <c r="K1723" s="4" t="str">
        <f t="shared" si="288"/>
        <v>'20131114',</v>
      </c>
      <c r="L1723" s="4" t="str">
        <f t="shared" si="289"/>
        <v>'USDJPY',</v>
      </c>
      <c r="M1723" s="4" t="str">
        <f t="shared" si="290"/>
        <v>100,</v>
      </c>
      <c r="N1723" s="4" t="str">
        <f t="shared" si="291"/>
        <v>99.15,</v>
      </c>
      <c r="O1723" s="4" t="str">
        <f t="shared" si="292"/>
        <v>100.11,</v>
      </c>
      <c r="P1723" s="4" t="str">
        <f t="shared" si="293"/>
        <v>99.13,</v>
      </c>
      <c r="Q1723" s="5" t="s">
        <v>10</v>
      </c>
      <c r="R1723" s="4" t="str">
        <f t="shared" si="294"/>
        <v>0.78,</v>
      </c>
      <c r="S1723" s="4" t="str">
        <f t="shared" si="295"/>
        <v>0.00786</v>
      </c>
      <c r="T1723" s="4" t="str">
        <f t="shared" si="296"/>
        <v>insert into FXRATE values ('20131114','USDJPY',100,99.15,100.11,99.13,null, 0.78,0.00786);</v>
      </c>
    </row>
    <row r="1724" spans="1:20" x14ac:dyDescent="0.2">
      <c r="A1724" s="1">
        <v>20131115</v>
      </c>
      <c r="B1724" s="1" t="s">
        <v>5</v>
      </c>
      <c r="C1724" s="2">
        <v>100.21</v>
      </c>
      <c r="D1724" s="2">
        <v>100.06</v>
      </c>
      <c r="E1724" s="2">
        <v>100.4</v>
      </c>
      <c r="F1724" s="2">
        <v>99.94</v>
      </c>
      <c r="G1724" s="1" t="s">
        <v>6</v>
      </c>
      <c r="H1724" s="2">
        <f t="shared" si="286"/>
        <v>0.20999999999999375</v>
      </c>
      <c r="I1724" s="3">
        <f t="shared" si="287"/>
        <v>2.0999999999999374E-3</v>
      </c>
      <c r="K1724" s="4" t="str">
        <f t="shared" si="288"/>
        <v>'20131115',</v>
      </c>
      <c r="L1724" s="4" t="str">
        <f t="shared" si="289"/>
        <v>'USDJPY',</v>
      </c>
      <c r="M1724" s="4" t="str">
        <f t="shared" si="290"/>
        <v>100.21,</v>
      </c>
      <c r="N1724" s="4" t="str">
        <f t="shared" si="291"/>
        <v>100.06,</v>
      </c>
      <c r="O1724" s="4" t="str">
        <f t="shared" si="292"/>
        <v>100.4,</v>
      </c>
      <c r="P1724" s="4" t="str">
        <f t="shared" si="293"/>
        <v>99.94,</v>
      </c>
      <c r="Q1724" s="5" t="s">
        <v>10</v>
      </c>
      <c r="R1724" s="4" t="str">
        <f t="shared" si="294"/>
        <v>0.21,</v>
      </c>
      <c r="S1724" s="4" t="str">
        <f t="shared" si="295"/>
        <v>0.0021</v>
      </c>
      <c r="T1724" s="4" t="str">
        <f t="shared" si="296"/>
        <v>insert into FXRATE values ('20131115','USDJPY',100.21,100.06,100.4,99.94,null, 0.21,0.0021);</v>
      </c>
    </row>
    <row r="1725" spans="1:20" x14ac:dyDescent="0.2">
      <c r="A1725" s="1">
        <v>20131118</v>
      </c>
      <c r="B1725" s="1" t="s">
        <v>5</v>
      </c>
      <c r="C1725" s="2">
        <v>99.98</v>
      </c>
      <c r="D1725" s="2">
        <v>100.24</v>
      </c>
      <c r="E1725" s="2">
        <v>100.35</v>
      </c>
      <c r="F1725" s="2">
        <v>99.79</v>
      </c>
      <c r="G1725" s="1" t="s">
        <v>6</v>
      </c>
      <c r="H1725" s="2">
        <f t="shared" si="286"/>
        <v>-0.22999999999998977</v>
      </c>
      <c r="I1725" s="3">
        <f t="shared" si="287"/>
        <v>-2.2951801217442349E-3</v>
      </c>
      <c r="K1725" s="4" t="str">
        <f t="shared" si="288"/>
        <v>'20131118',</v>
      </c>
      <c r="L1725" s="4" t="str">
        <f t="shared" si="289"/>
        <v>'USDJPY',</v>
      </c>
      <c r="M1725" s="4" t="str">
        <f t="shared" si="290"/>
        <v>99.98,</v>
      </c>
      <c r="N1725" s="4" t="str">
        <f t="shared" si="291"/>
        <v>100.24,</v>
      </c>
      <c r="O1725" s="4" t="str">
        <f t="shared" si="292"/>
        <v>100.35,</v>
      </c>
      <c r="P1725" s="4" t="str">
        <f t="shared" si="293"/>
        <v>99.79,</v>
      </c>
      <c r="Q1725" s="5" t="s">
        <v>10</v>
      </c>
      <c r="R1725" s="4" t="str">
        <f t="shared" si="294"/>
        <v>-0.23,</v>
      </c>
      <c r="S1725" s="4" t="str">
        <f t="shared" si="295"/>
        <v>-0.0023</v>
      </c>
      <c r="T1725" s="4" t="str">
        <f t="shared" si="296"/>
        <v>insert into FXRATE values ('20131118','USDJPY',99.98,100.24,100.35,99.79,null, -0.23,-0.0023);</v>
      </c>
    </row>
    <row r="1726" spans="1:20" x14ac:dyDescent="0.2">
      <c r="A1726" s="1">
        <v>20131119</v>
      </c>
      <c r="B1726" s="1" t="s">
        <v>5</v>
      </c>
      <c r="C1726" s="2">
        <v>100.11</v>
      </c>
      <c r="D1726" s="2">
        <v>99.96</v>
      </c>
      <c r="E1726" s="2">
        <v>100.22</v>
      </c>
      <c r="F1726" s="2">
        <v>99.57</v>
      </c>
      <c r="G1726" s="1" t="s">
        <v>6</v>
      </c>
      <c r="H1726" s="2">
        <f t="shared" si="286"/>
        <v>0.12999999999999545</v>
      </c>
      <c r="I1726" s="3">
        <f t="shared" si="287"/>
        <v>1.3002600520103564E-3</v>
      </c>
      <c r="K1726" s="4" t="str">
        <f t="shared" si="288"/>
        <v>'20131119',</v>
      </c>
      <c r="L1726" s="4" t="str">
        <f t="shared" si="289"/>
        <v>'USDJPY',</v>
      </c>
      <c r="M1726" s="4" t="str">
        <f t="shared" si="290"/>
        <v>100.11,</v>
      </c>
      <c r="N1726" s="4" t="str">
        <f t="shared" si="291"/>
        <v>99.96,</v>
      </c>
      <c r="O1726" s="4" t="str">
        <f t="shared" si="292"/>
        <v>100.22,</v>
      </c>
      <c r="P1726" s="4" t="str">
        <f t="shared" si="293"/>
        <v>99.57,</v>
      </c>
      <c r="Q1726" s="5" t="s">
        <v>10</v>
      </c>
      <c r="R1726" s="4" t="str">
        <f t="shared" si="294"/>
        <v>0.13,</v>
      </c>
      <c r="S1726" s="4" t="str">
        <f t="shared" si="295"/>
        <v>0.0013</v>
      </c>
      <c r="T1726" s="4" t="str">
        <f t="shared" si="296"/>
        <v>insert into FXRATE values ('20131119','USDJPY',100.11,99.96,100.22,99.57,null, 0.13,0.0013);</v>
      </c>
    </row>
    <row r="1727" spans="1:20" x14ac:dyDescent="0.2">
      <c r="A1727" s="1">
        <v>20131120</v>
      </c>
      <c r="B1727" s="1" t="s">
        <v>5</v>
      </c>
      <c r="C1727" s="2">
        <v>100.01</v>
      </c>
      <c r="D1727" s="2">
        <v>100.16</v>
      </c>
      <c r="E1727" s="2">
        <v>100.21</v>
      </c>
      <c r="F1727" s="2">
        <v>99.79</v>
      </c>
      <c r="G1727" s="1" t="s">
        <v>6</v>
      </c>
      <c r="H1727" s="2">
        <f t="shared" si="286"/>
        <v>-9.9999999999994316E-2</v>
      </c>
      <c r="I1727" s="3">
        <f t="shared" si="287"/>
        <v>-9.9890120867040578E-4</v>
      </c>
      <c r="K1727" s="4" t="str">
        <f t="shared" si="288"/>
        <v>'20131120',</v>
      </c>
      <c r="L1727" s="4" t="str">
        <f t="shared" si="289"/>
        <v>'USDJPY',</v>
      </c>
      <c r="M1727" s="4" t="str">
        <f t="shared" si="290"/>
        <v>100.01,</v>
      </c>
      <c r="N1727" s="4" t="str">
        <f t="shared" si="291"/>
        <v>100.16,</v>
      </c>
      <c r="O1727" s="4" t="str">
        <f t="shared" si="292"/>
        <v>100.21,</v>
      </c>
      <c r="P1727" s="4" t="str">
        <f t="shared" si="293"/>
        <v>99.79,</v>
      </c>
      <c r="Q1727" s="5" t="s">
        <v>10</v>
      </c>
      <c r="R1727" s="4" t="str">
        <f t="shared" si="294"/>
        <v>-0.1,</v>
      </c>
      <c r="S1727" s="4" t="str">
        <f t="shared" si="295"/>
        <v>-0.001</v>
      </c>
      <c r="T1727" s="4" t="str">
        <f t="shared" si="296"/>
        <v>insert into FXRATE values ('20131120','USDJPY',100.01,100.16,100.21,99.79,null, -0.1,-0.001);</v>
      </c>
    </row>
    <row r="1728" spans="1:20" x14ac:dyDescent="0.2">
      <c r="A1728" s="1">
        <v>20131121</v>
      </c>
      <c r="B1728" s="1" t="s">
        <v>5</v>
      </c>
      <c r="C1728" s="2">
        <v>101.14</v>
      </c>
      <c r="D1728" s="2">
        <v>100</v>
      </c>
      <c r="E1728" s="2">
        <v>101.16</v>
      </c>
      <c r="F1728" s="2">
        <v>99.99</v>
      </c>
      <c r="G1728" s="1" t="s">
        <v>6</v>
      </c>
      <c r="H1728" s="2">
        <f t="shared" si="286"/>
        <v>1.1299999999999955</v>
      </c>
      <c r="I1728" s="3">
        <f t="shared" si="287"/>
        <v>1.1298870112988656E-2</v>
      </c>
      <c r="K1728" s="4" t="str">
        <f t="shared" si="288"/>
        <v>'20131121',</v>
      </c>
      <c r="L1728" s="4" t="str">
        <f t="shared" si="289"/>
        <v>'USDJPY',</v>
      </c>
      <c r="M1728" s="4" t="str">
        <f t="shared" si="290"/>
        <v>101.14,</v>
      </c>
      <c r="N1728" s="4" t="str">
        <f t="shared" si="291"/>
        <v>100,</v>
      </c>
      <c r="O1728" s="4" t="str">
        <f t="shared" si="292"/>
        <v>101.16,</v>
      </c>
      <c r="P1728" s="4" t="str">
        <f t="shared" si="293"/>
        <v>99.99,</v>
      </c>
      <c r="Q1728" s="5" t="s">
        <v>10</v>
      </c>
      <c r="R1728" s="4" t="str">
        <f t="shared" si="294"/>
        <v>1.13,</v>
      </c>
      <c r="S1728" s="4" t="str">
        <f t="shared" si="295"/>
        <v>0.0113</v>
      </c>
      <c r="T1728" s="4" t="str">
        <f t="shared" si="296"/>
        <v>insert into FXRATE values ('20131121','USDJPY',101.14,100,101.16,99.99,null, 1.13,0.0113);</v>
      </c>
    </row>
    <row r="1729" spans="1:20" x14ac:dyDescent="0.2">
      <c r="A1729" s="1">
        <v>20131122</v>
      </c>
      <c r="B1729" s="1" t="s">
        <v>5</v>
      </c>
      <c r="C1729" s="2">
        <v>101.22</v>
      </c>
      <c r="D1729" s="2">
        <v>101.13</v>
      </c>
      <c r="E1729" s="2">
        <v>101.32</v>
      </c>
      <c r="F1729" s="2">
        <v>100.96</v>
      </c>
      <c r="G1729" s="1" t="s">
        <v>6</v>
      </c>
      <c r="H1729" s="2">
        <f t="shared" si="286"/>
        <v>7.9999999999998295E-2</v>
      </c>
      <c r="I1729" s="3">
        <f t="shared" si="287"/>
        <v>7.9098279612416743E-4</v>
      </c>
      <c r="K1729" s="4" t="str">
        <f t="shared" si="288"/>
        <v>'20131122',</v>
      </c>
      <c r="L1729" s="4" t="str">
        <f t="shared" si="289"/>
        <v>'USDJPY',</v>
      </c>
      <c r="M1729" s="4" t="str">
        <f t="shared" si="290"/>
        <v>101.22,</v>
      </c>
      <c r="N1729" s="4" t="str">
        <f t="shared" si="291"/>
        <v>101.13,</v>
      </c>
      <c r="O1729" s="4" t="str">
        <f t="shared" si="292"/>
        <v>101.32,</v>
      </c>
      <c r="P1729" s="4" t="str">
        <f t="shared" si="293"/>
        <v>100.96,</v>
      </c>
      <c r="Q1729" s="5" t="s">
        <v>10</v>
      </c>
      <c r="R1729" s="4" t="str">
        <f t="shared" si="294"/>
        <v>0.08,</v>
      </c>
      <c r="S1729" s="4" t="str">
        <f t="shared" si="295"/>
        <v>0.00079</v>
      </c>
      <c r="T1729" s="4" t="str">
        <f t="shared" si="296"/>
        <v>insert into FXRATE values ('20131122','USDJPY',101.22,101.13,101.32,100.96,null, 0.08,0.00079);</v>
      </c>
    </row>
    <row r="1730" spans="1:20" x14ac:dyDescent="0.2">
      <c r="A1730" s="1">
        <v>20131125</v>
      </c>
      <c r="B1730" s="1" t="s">
        <v>5</v>
      </c>
      <c r="C1730" s="2">
        <v>101.65</v>
      </c>
      <c r="D1730" s="2">
        <v>101.31</v>
      </c>
      <c r="E1730" s="2">
        <v>101.88</v>
      </c>
      <c r="F1730" s="2">
        <v>101.14</v>
      </c>
      <c r="G1730" s="1" t="s">
        <v>6</v>
      </c>
      <c r="H1730" s="2">
        <f t="shared" si="286"/>
        <v>0.43000000000000682</v>
      </c>
      <c r="I1730" s="3">
        <f t="shared" si="287"/>
        <v>4.2481722979648964E-3</v>
      </c>
      <c r="K1730" s="4" t="str">
        <f t="shared" si="288"/>
        <v>'20131125',</v>
      </c>
      <c r="L1730" s="4" t="str">
        <f t="shared" si="289"/>
        <v>'USDJPY',</v>
      </c>
      <c r="M1730" s="4" t="str">
        <f t="shared" si="290"/>
        <v>101.65,</v>
      </c>
      <c r="N1730" s="4" t="str">
        <f t="shared" si="291"/>
        <v>101.31,</v>
      </c>
      <c r="O1730" s="4" t="str">
        <f t="shared" si="292"/>
        <v>101.88,</v>
      </c>
      <c r="P1730" s="4" t="str">
        <f t="shared" si="293"/>
        <v>101.14,</v>
      </c>
      <c r="Q1730" s="5" t="s">
        <v>10</v>
      </c>
      <c r="R1730" s="4" t="str">
        <f t="shared" si="294"/>
        <v>0.43,</v>
      </c>
      <c r="S1730" s="4" t="str">
        <f t="shared" si="295"/>
        <v>0.00425</v>
      </c>
      <c r="T1730" s="4" t="str">
        <f t="shared" si="296"/>
        <v>insert into FXRATE values ('20131125','USDJPY',101.65,101.31,101.88,101.14,null, 0.43,0.00425);</v>
      </c>
    </row>
    <row r="1731" spans="1:20" x14ac:dyDescent="0.2">
      <c r="A1731" s="1">
        <v>20131126</v>
      </c>
      <c r="B1731" s="1" t="s">
        <v>5</v>
      </c>
      <c r="C1731" s="2">
        <v>101.25</v>
      </c>
      <c r="D1731" s="2">
        <v>101.57</v>
      </c>
      <c r="E1731" s="2">
        <v>101.61</v>
      </c>
      <c r="F1731" s="2">
        <v>101.15</v>
      </c>
      <c r="G1731" s="1" t="s">
        <v>6</v>
      </c>
      <c r="H1731" s="2">
        <f t="shared" si="286"/>
        <v>-0.40000000000000568</v>
      </c>
      <c r="I1731" s="3">
        <f t="shared" si="287"/>
        <v>-3.9350713231677877E-3</v>
      </c>
      <c r="K1731" s="4" t="str">
        <f t="shared" si="288"/>
        <v>'20131126',</v>
      </c>
      <c r="L1731" s="4" t="str">
        <f t="shared" si="289"/>
        <v>'USDJPY',</v>
      </c>
      <c r="M1731" s="4" t="str">
        <f t="shared" si="290"/>
        <v>101.25,</v>
      </c>
      <c r="N1731" s="4" t="str">
        <f t="shared" si="291"/>
        <v>101.57,</v>
      </c>
      <c r="O1731" s="4" t="str">
        <f t="shared" si="292"/>
        <v>101.61,</v>
      </c>
      <c r="P1731" s="4" t="str">
        <f t="shared" si="293"/>
        <v>101.15,</v>
      </c>
      <c r="Q1731" s="5" t="s">
        <v>10</v>
      </c>
      <c r="R1731" s="4" t="str">
        <f t="shared" si="294"/>
        <v>-0.4,</v>
      </c>
      <c r="S1731" s="4" t="str">
        <f t="shared" si="295"/>
        <v>-0.00394</v>
      </c>
      <c r="T1731" s="4" t="str">
        <f t="shared" si="296"/>
        <v>insert into FXRATE values ('20131126','USDJPY',101.25,101.57,101.61,101.15,null, -0.4,-0.00394);</v>
      </c>
    </row>
    <row r="1732" spans="1:20" x14ac:dyDescent="0.2">
      <c r="A1732" s="1">
        <v>20131127</v>
      </c>
      <c r="B1732" s="1" t="s">
        <v>5</v>
      </c>
      <c r="C1732" s="2">
        <v>102.13</v>
      </c>
      <c r="D1732" s="2">
        <v>101.26</v>
      </c>
      <c r="E1732" s="2">
        <v>102.16</v>
      </c>
      <c r="F1732" s="2">
        <v>101.17</v>
      </c>
      <c r="G1732" s="1" t="s">
        <v>6</v>
      </c>
      <c r="H1732" s="2">
        <f t="shared" ref="H1732:H1795" si="297">C1732-C1731</f>
        <v>0.87999999999999545</v>
      </c>
      <c r="I1732" s="3">
        <f t="shared" ref="I1732:I1795" si="298">(C1732-C1731)/C1731</f>
        <v>8.691358024691313E-3</v>
      </c>
      <c r="K1732" s="4" t="str">
        <f t="shared" ref="K1732:K1795" si="299">"'"&amp;A1732&amp;"',"</f>
        <v>'20131127',</v>
      </c>
      <c r="L1732" s="4" t="str">
        <f t="shared" ref="L1732:L1795" si="300">"'"&amp;B1732&amp;"',"</f>
        <v>'USDJPY',</v>
      </c>
      <c r="M1732" s="4" t="str">
        <f t="shared" ref="M1732:M1795" si="301">""&amp;C1732&amp;","</f>
        <v>102.13,</v>
      </c>
      <c r="N1732" s="4" t="str">
        <f t="shared" ref="N1732:N1795" si="302">""&amp;D1732&amp;","</f>
        <v>101.26,</v>
      </c>
      <c r="O1732" s="4" t="str">
        <f t="shared" ref="O1732:O1795" si="303">""&amp;E1732&amp;","</f>
        <v>102.16,</v>
      </c>
      <c r="P1732" s="4" t="str">
        <f t="shared" ref="P1732:P1795" si="304">""&amp;F1732&amp;","</f>
        <v>101.17,</v>
      </c>
      <c r="Q1732" s="5" t="s">
        <v>10</v>
      </c>
      <c r="R1732" s="4" t="str">
        <f t="shared" ref="R1732:R1795" si="305">""&amp;ROUND(H1732, 5)&amp;","</f>
        <v>0.88,</v>
      </c>
      <c r="S1732" s="4" t="str">
        <f t="shared" ref="S1732:S1795" si="306">""&amp;ROUND(I1732,5)&amp;""</f>
        <v>0.00869</v>
      </c>
      <c r="T1732" s="4" t="str">
        <f t="shared" ref="T1732:T1795" si="307">"insert into FXRATE values ("&amp;K1732&amp;L1732&amp;M1732&amp;N1732&amp;O1732&amp;P1732&amp;Q1732&amp;R1732&amp;S1732&amp;");"</f>
        <v>insert into FXRATE values ('20131127','USDJPY',102.13,101.26,102.16,101.17,null, 0.88,0.00869);</v>
      </c>
    </row>
    <row r="1733" spans="1:20" x14ac:dyDescent="0.2">
      <c r="A1733" s="1">
        <v>20131128</v>
      </c>
      <c r="B1733" s="1" t="s">
        <v>5</v>
      </c>
      <c r="C1733" s="2">
        <v>102.29</v>
      </c>
      <c r="D1733" s="2">
        <v>102.16</v>
      </c>
      <c r="E1733" s="2">
        <v>102.32</v>
      </c>
      <c r="F1733" s="2">
        <v>101.94</v>
      </c>
      <c r="G1733" s="1" t="s">
        <v>6</v>
      </c>
      <c r="H1733" s="2">
        <f t="shared" si="297"/>
        <v>0.1600000000000108</v>
      </c>
      <c r="I1733" s="3">
        <f t="shared" si="298"/>
        <v>1.5666307647117478E-3</v>
      </c>
      <c r="K1733" s="4" t="str">
        <f t="shared" si="299"/>
        <v>'20131128',</v>
      </c>
      <c r="L1733" s="4" t="str">
        <f t="shared" si="300"/>
        <v>'USDJPY',</v>
      </c>
      <c r="M1733" s="4" t="str">
        <f t="shared" si="301"/>
        <v>102.29,</v>
      </c>
      <c r="N1733" s="4" t="str">
        <f t="shared" si="302"/>
        <v>102.16,</v>
      </c>
      <c r="O1733" s="4" t="str">
        <f t="shared" si="303"/>
        <v>102.32,</v>
      </c>
      <c r="P1733" s="4" t="str">
        <f t="shared" si="304"/>
        <v>101.94,</v>
      </c>
      <c r="Q1733" s="5" t="s">
        <v>10</v>
      </c>
      <c r="R1733" s="4" t="str">
        <f t="shared" si="305"/>
        <v>0.16,</v>
      </c>
      <c r="S1733" s="4" t="str">
        <f t="shared" si="306"/>
        <v>0.00157</v>
      </c>
      <c r="T1733" s="4" t="str">
        <f t="shared" si="307"/>
        <v>insert into FXRATE values ('20131128','USDJPY',102.29,102.16,102.32,101.94,null, 0.16,0.00157);</v>
      </c>
    </row>
    <row r="1734" spans="1:20" x14ac:dyDescent="0.2">
      <c r="A1734" s="1">
        <v>20131129</v>
      </c>
      <c r="B1734" s="1" t="s">
        <v>5</v>
      </c>
      <c r="C1734" s="2">
        <v>102.41</v>
      </c>
      <c r="D1734" s="2">
        <v>102.29</v>
      </c>
      <c r="E1734" s="2">
        <v>102.57</v>
      </c>
      <c r="F1734" s="2">
        <v>102.13</v>
      </c>
      <c r="G1734" s="1" t="s">
        <v>6</v>
      </c>
      <c r="H1734" s="2">
        <f t="shared" si="297"/>
        <v>0.11999999999999034</v>
      </c>
      <c r="I1734" s="3">
        <f t="shared" si="298"/>
        <v>1.1731352038321472E-3</v>
      </c>
      <c r="K1734" s="4" t="str">
        <f t="shared" si="299"/>
        <v>'20131129',</v>
      </c>
      <c r="L1734" s="4" t="str">
        <f t="shared" si="300"/>
        <v>'USDJPY',</v>
      </c>
      <c r="M1734" s="4" t="str">
        <f t="shared" si="301"/>
        <v>102.41,</v>
      </c>
      <c r="N1734" s="4" t="str">
        <f t="shared" si="302"/>
        <v>102.29,</v>
      </c>
      <c r="O1734" s="4" t="str">
        <f t="shared" si="303"/>
        <v>102.57,</v>
      </c>
      <c r="P1734" s="4" t="str">
        <f t="shared" si="304"/>
        <v>102.13,</v>
      </c>
      <c r="Q1734" s="5" t="s">
        <v>10</v>
      </c>
      <c r="R1734" s="4" t="str">
        <f t="shared" si="305"/>
        <v>0.12,</v>
      </c>
      <c r="S1734" s="4" t="str">
        <f t="shared" si="306"/>
        <v>0.00117</v>
      </c>
      <c r="T1734" s="4" t="str">
        <f t="shared" si="307"/>
        <v>insert into FXRATE values ('20131129','USDJPY',102.41,102.29,102.57,102.13,null, 0.12,0.00117);</v>
      </c>
    </row>
    <row r="1735" spans="1:20" x14ac:dyDescent="0.2">
      <c r="A1735" s="1">
        <v>20131202</v>
      </c>
      <c r="B1735" s="1" t="s">
        <v>5</v>
      </c>
      <c r="C1735" s="2">
        <v>102.92</v>
      </c>
      <c r="D1735" s="2">
        <v>102.44</v>
      </c>
      <c r="E1735" s="2">
        <v>103.09</v>
      </c>
      <c r="F1735" s="2">
        <v>102.23</v>
      </c>
      <c r="G1735" s="1" t="s">
        <v>6</v>
      </c>
      <c r="H1735" s="2">
        <f t="shared" si="297"/>
        <v>0.51000000000000512</v>
      </c>
      <c r="I1735" s="3">
        <f t="shared" si="298"/>
        <v>4.9799824235914961E-3</v>
      </c>
      <c r="K1735" s="4" t="str">
        <f t="shared" si="299"/>
        <v>'20131202',</v>
      </c>
      <c r="L1735" s="4" t="str">
        <f t="shared" si="300"/>
        <v>'USDJPY',</v>
      </c>
      <c r="M1735" s="4" t="str">
        <f t="shared" si="301"/>
        <v>102.92,</v>
      </c>
      <c r="N1735" s="4" t="str">
        <f t="shared" si="302"/>
        <v>102.44,</v>
      </c>
      <c r="O1735" s="4" t="str">
        <f t="shared" si="303"/>
        <v>103.09,</v>
      </c>
      <c r="P1735" s="4" t="str">
        <f t="shared" si="304"/>
        <v>102.23,</v>
      </c>
      <c r="Q1735" s="5" t="s">
        <v>10</v>
      </c>
      <c r="R1735" s="4" t="str">
        <f t="shared" si="305"/>
        <v>0.51,</v>
      </c>
      <c r="S1735" s="4" t="str">
        <f t="shared" si="306"/>
        <v>0.00498</v>
      </c>
      <c r="T1735" s="4" t="str">
        <f t="shared" si="307"/>
        <v>insert into FXRATE values ('20131202','USDJPY',102.92,102.44,103.09,102.23,null, 0.51,0.00498);</v>
      </c>
    </row>
    <row r="1736" spans="1:20" x14ac:dyDescent="0.2">
      <c r="A1736" s="1">
        <v>20131203</v>
      </c>
      <c r="B1736" s="1" t="s">
        <v>5</v>
      </c>
      <c r="C1736" s="2">
        <v>102.5</v>
      </c>
      <c r="D1736" s="2">
        <v>102.91</v>
      </c>
      <c r="E1736" s="2">
        <v>103.34</v>
      </c>
      <c r="F1736" s="2">
        <v>101.98</v>
      </c>
      <c r="G1736" s="1" t="s">
        <v>6</v>
      </c>
      <c r="H1736" s="2">
        <f t="shared" si="297"/>
        <v>-0.42000000000000171</v>
      </c>
      <c r="I1736" s="3">
        <f t="shared" si="298"/>
        <v>-4.0808394869801951E-3</v>
      </c>
      <c r="K1736" s="4" t="str">
        <f t="shared" si="299"/>
        <v>'20131203',</v>
      </c>
      <c r="L1736" s="4" t="str">
        <f t="shared" si="300"/>
        <v>'USDJPY',</v>
      </c>
      <c r="M1736" s="4" t="str">
        <f t="shared" si="301"/>
        <v>102.5,</v>
      </c>
      <c r="N1736" s="4" t="str">
        <f t="shared" si="302"/>
        <v>102.91,</v>
      </c>
      <c r="O1736" s="4" t="str">
        <f t="shared" si="303"/>
        <v>103.34,</v>
      </c>
      <c r="P1736" s="4" t="str">
        <f t="shared" si="304"/>
        <v>101.98,</v>
      </c>
      <c r="Q1736" s="5" t="s">
        <v>10</v>
      </c>
      <c r="R1736" s="4" t="str">
        <f t="shared" si="305"/>
        <v>-0.42,</v>
      </c>
      <c r="S1736" s="4" t="str">
        <f t="shared" si="306"/>
        <v>-0.00408</v>
      </c>
      <c r="T1736" s="4" t="str">
        <f t="shared" si="307"/>
        <v>insert into FXRATE values ('20131203','USDJPY',102.5,102.91,103.34,101.98,null, -0.42,-0.00408);</v>
      </c>
    </row>
    <row r="1737" spans="1:20" x14ac:dyDescent="0.2">
      <c r="A1737" s="1">
        <v>20131204</v>
      </c>
      <c r="B1737" s="1" t="s">
        <v>5</v>
      </c>
      <c r="C1737" s="2">
        <v>102.32</v>
      </c>
      <c r="D1737" s="2">
        <v>102.4</v>
      </c>
      <c r="E1737" s="2">
        <v>102.8</v>
      </c>
      <c r="F1737" s="2">
        <v>101.82</v>
      </c>
      <c r="G1737" s="1" t="s">
        <v>6</v>
      </c>
      <c r="H1737" s="2">
        <f t="shared" si="297"/>
        <v>-0.18000000000000682</v>
      </c>
      <c r="I1737" s="3">
        <f t="shared" si="298"/>
        <v>-1.7560975609756764E-3</v>
      </c>
      <c r="K1737" s="4" t="str">
        <f t="shared" si="299"/>
        <v>'20131204',</v>
      </c>
      <c r="L1737" s="4" t="str">
        <f t="shared" si="300"/>
        <v>'USDJPY',</v>
      </c>
      <c r="M1737" s="4" t="str">
        <f t="shared" si="301"/>
        <v>102.32,</v>
      </c>
      <c r="N1737" s="4" t="str">
        <f t="shared" si="302"/>
        <v>102.4,</v>
      </c>
      <c r="O1737" s="4" t="str">
        <f t="shared" si="303"/>
        <v>102.8,</v>
      </c>
      <c r="P1737" s="4" t="str">
        <f t="shared" si="304"/>
        <v>101.82,</v>
      </c>
      <c r="Q1737" s="5" t="s">
        <v>10</v>
      </c>
      <c r="R1737" s="4" t="str">
        <f t="shared" si="305"/>
        <v>-0.18,</v>
      </c>
      <c r="S1737" s="4" t="str">
        <f t="shared" si="306"/>
        <v>-0.00176</v>
      </c>
      <c r="T1737" s="4" t="str">
        <f t="shared" si="307"/>
        <v>insert into FXRATE values ('20131204','USDJPY',102.32,102.4,102.8,101.82,null, -0.18,-0.00176);</v>
      </c>
    </row>
    <row r="1738" spans="1:20" x14ac:dyDescent="0.2">
      <c r="A1738" s="1">
        <v>20131205</v>
      </c>
      <c r="B1738" s="1" t="s">
        <v>5</v>
      </c>
      <c r="C1738" s="2">
        <v>101.78</v>
      </c>
      <c r="D1738" s="2">
        <v>102.3</v>
      </c>
      <c r="E1738" s="2">
        <v>102.4</v>
      </c>
      <c r="F1738" s="2">
        <v>101.63</v>
      </c>
      <c r="G1738" s="1" t="s">
        <v>6</v>
      </c>
      <c r="H1738" s="2">
        <f t="shared" si="297"/>
        <v>-0.53999999999999204</v>
      </c>
      <c r="I1738" s="3">
        <f t="shared" si="298"/>
        <v>-5.2775605942141524E-3</v>
      </c>
      <c r="K1738" s="4" t="str">
        <f t="shared" si="299"/>
        <v>'20131205',</v>
      </c>
      <c r="L1738" s="4" t="str">
        <f t="shared" si="300"/>
        <v>'USDJPY',</v>
      </c>
      <c r="M1738" s="4" t="str">
        <f t="shared" si="301"/>
        <v>101.78,</v>
      </c>
      <c r="N1738" s="4" t="str">
        <f t="shared" si="302"/>
        <v>102.3,</v>
      </c>
      <c r="O1738" s="4" t="str">
        <f t="shared" si="303"/>
        <v>102.4,</v>
      </c>
      <c r="P1738" s="4" t="str">
        <f t="shared" si="304"/>
        <v>101.63,</v>
      </c>
      <c r="Q1738" s="5" t="s">
        <v>10</v>
      </c>
      <c r="R1738" s="4" t="str">
        <f t="shared" si="305"/>
        <v>-0.54,</v>
      </c>
      <c r="S1738" s="4" t="str">
        <f t="shared" si="306"/>
        <v>-0.00528</v>
      </c>
      <c r="T1738" s="4" t="str">
        <f t="shared" si="307"/>
        <v>insert into FXRATE values ('20131205','USDJPY',101.78,102.3,102.4,101.63,null, -0.54,-0.00528);</v>
      </c>
    </row>
    <row r="1739" spans="1:20" x14ac:dyDescent="0.2">
      <c r="A1739" s="1">
        <v>20131206</v>
      </c>
      <c r="B1739" s="1" t="s">
        <v>5</v>
      </c>
      <c r="C1739" s="2">
        <v>102.92</v>
      </c>
      <c r="D1739" s="2">
        <v>101.77</v>
      </c>
      <c r="E1739" s="2">
        <v>102.92</v>
      </c>
      <c r="F1739" s="2">
        <v>101.65</v>
      </c>
      <c r="G1739" s="1" t="s">
        <v>6</v>
      </c>
      <c r="H1739" s="2">
        <f t="shared" si="297"/>
        <v>1.1400000000000006</v>
      </c>
      <c r="I1739" s="3">
        <f t="shared" si="298"/>
        <v>1.1200628807231289E-2</v>
      </c>
      <c r="K1739" s="4" t="str">
        <f t="shared" si="299"/>
        <v>'20131206',</v>
      </c>
      <c r="L1739" s="4" t="str">
        <f t="shared" si="300"/>
        <v>'USDJPY',</v>
      </c>
      <c r="M1739" s="4" t="str">
        <f t="shared" si="301"/>
        <v>102.92,</v>
      </c>
      <c r="N1739" s="4" t="str">
        <f t="shared" si="302"/>
        <v>101.77,</v>
      </c>
      <c r="O1739" s="4" t="str">
        <f t="shared" si="303"/>
        <v>102.92,</v>
      </c>
      <c r="P1739" s="4" t="str">
        <f t="shared" si="304"/>
        <v>101.65,</v>
      </c>
      <c r="Q1739" s="5" t="s">
        <v>10</v>
      </c>
      <c r="R1739" s="4" t="str">
        <f t="shared" si="305"/>
        <v>1.14,</v>
      </c>
      <c r="S1739" s="4" t="str">
        <f t="shared" si="306"/>
        <v>0.0112</v>
      </c>
      <c r="T1739" s="4" t="str">
        <f t="shared" si="307"/>
        <v>insert into FXRATE values ('20131206','USDJPY',102.92,101.77,102.92,101.65,null, 1.14,0.0112);</v>
      </c>
    </row>
    <row r="1740" spans="1:20" x14ac:dyDescent="0.2">
      <c r="A1740" s="1">
        <v>20131209</v>
      </c>
      <c r="B1740" s="1" t="s">
        <v>5</v>
      </c>
      <c r="C1740" s="2">
        <v>103.26</v>
      </c>
      <c r="D1740" s="2">
        <v>102.91</v>
      </c>
      <c r="E1740" s="2">
        <v>103.29</v>
      </c>
      <c r="F1740" s="2">
        <v>102.89</v>
      </c>
      <c r="G1740" s="1" t="s">
        <v>6</v>
      </c>
      <c r="H1740" s="2">
        <f t="shared" si="297"/>
        <v>0.34000000000000341</v>
      </c>
      <c r="I1740" s="3">
        <f t="shared" si="298"/>
        <v>3.3035367275554158E-3</v>
      </c>
      <c r="K1740" s="4" t="str">
        <f t="shared" si="299"/>
        <v>'20131209',</v>
      </c>
      <c r="L1740" s="4" t="str">
        <f t="shared" si="300"/>
        <v>'USDJPY',</v>
      </c>
      <c r="M1740" s="4" t="str">
        <f t="shared" si="301"/>
        <v>103.26,</v>
      </c>
      <c r="N1740" s="4" t="str">
        <f t="shared" si="302"/>
        <v>102.91,</v>
      </c>
      <c r="O1740" s="4" t="str">
        <f t="shared" si="303"/>
        <v>103.29,</v>
      </c>
      <c r="P1740" s="4" t="str">
        <f t="shared" si="304"/>
        <v>102.89,</v>
      </c>
      <c r="Q1740" s="5" t="s">
        <v>10</v>
      </c>
      <c r="R1740" s="4" t="str">
        <f t="shared" si="305"/>
        <v>0.34,</v>
      </c>
      <c r="S1740" s="4" t="str">
        <f t="shared" si="306"/>
        <v>0.0033</v>
      </c>
      <c r="T1740" s="4" t="str">
        <f t="shared" si="307"/>
        <v>insert into FXRATE values ('20131209','USDJPY',103.26,102.91,103.29,102.89,null, 0.34,0.0033);</v>
      </c>
    </row>
    <row r="1741" spans="1:20" x14ac:dyDescent="0.2">
      <c r="A1741" s="1">
        <v>20131210</v>
      </c>
      <c r="B1741" s="1" t="s">
        <v>5</v>
      </c>
      <c r="C1741" s="2">
        <v>102.81</v>
      </c>
      <c r="D1741" s="2">
        <v>103.22</v>
      </c>
      <c r="E1741" s="2">
        <v>103.36</v>
      </c>
      <c r="F1741" s="2">
        <v>102.58</v>
      </c>
      <c r="G1741" s="1" t="s">
        <v>6</v>
      </c>
      <c r="H1741" s="2">
        <f t="shared" si="297"/>
        <v>-0.45000000000000284</v>
      </c>
      <c r="I1741" s="3">
        <f t="shared" si="298"/>
        <v>-4.3579314352121135E-3</v>
      </c>
      <c r="K1741" s="4" t="str">
        <f t="shared" si="299"/>
        <v>'20131210',</v>
      </c>
      <c r="L1741" s="4" t="str">
        <f t="shared" si="300"/>
        <v>'USDJPY',</v>
      </c>
      <c r="M1741" s="4" t="str">
        <f t="shared" si="301"/>
        <v>102.81,</v>
      </c>
      <c r="N1741" s="4" t="str">
        <f t="shared" si="302"/>
        <v>103.22,</v>
      </c>
      <c r="O1741" s="4" t="str">
        <f t="shared" si="303"/>
        <v>103.36,</v>
      </c>
      <c r="P1741" s="4" t="str">
        <f t="shared" si="304"/>
        <v>102.58,</v>
      </c>
      <c r="Q1741" s="5" t="s">
        <v>10</v>
      </c>
      <c r="R1741" s="4" t="str">
        <f t="shared" si="305"/>
        <v>-0.45,</v>
      </c>
      <c r="S1741" s="4" t="str">
        <f t="shared" si="306"/>
        <v>-0.00436</v>
      </c>
      <c r="T1741" s="4" t="str">
        <f t="shared" si="307"/>
        <v>insert into FXRATE values ('20131210','USDJPY',102.81,103.22,103.36,102.58,null, -0.45,-0.00436);</v>
      </c>
    </row>
    <row r="1742" spans="1:20" x14ac:dyDescent="0.2">
      <c r="A1742" s="1">
        <v>20131211</v>
      </c>
      <c r="B1742" s="1" t="s">
        <v>5</v>
      </c>
      <c r="C1742" s="2">
        <v>102.4</v>
      </c>
      <c r="D1742" s="2">
        <v>102.79</v>
      </c>
      <c r="E1742" s="2">
        <v>102.91</v>
      </c>
      <c r="F1742" s="2">
        <v>102.17</v>
      </c>
      <c r="G1742" s="1" t="s">
        <v>6</v>
      </c>
      <c r="H1742" s="2">
        <f t="shared" si="297"/>
        <v>-0.40999999999999659</v>
      </c>
      <c r="I1742" s="3">
        <f t="shared" si="298"/>
        <v>-3.987938916447783E-3</v>
      </c>
      <c r="K1742" s="4" t="str">
        <f t="shared" si="299"/>
        <v>'20131211',</v>
      </c>
      <c r="L1742" s="4" t="str">
        <f t="shared" si="300"/>
        <v>'USDJPY',</v>
      </c>
      <c r="M1742" s="4" t="str">
        <f t="shared" si="301"/>
        <v>102.4,</v>
      </c>
      <c r="N1742" s="4" t="str">
        <f t="shared" si="302"/>
        <v>102.79,</v>
      </c>
      <c r="O1742" s="4" t="str">
        <f t="shared" si="303"/>
        <v>102.91,</v>
      </c>
      <c r="P1742" s="4" t="str">
        <f t="shared" si="304"/>
        <v>102.17,</v>
      </c>
      <c r="Q1742" s="5" t="s">
        <v>10</v>
      </c>
      <c r="R1742" s="4" t="str">
        <f t="shared" si="305"/>
        <v>-0.41,</v>
      </c>
      <c r="S1742" s="4" t="str">
        <f t="shared" si="306"/>
        <v>-0.00399</v>
      </c>
      <c r="T1742" s="4" t="str">
        <f t="shared" si="307"/>
        <v>insert into FXRATE values ('20131211','USDJPY',102.4,102.79,102.91,102.17,null, -0.41,-0.00399);</v>
      </c>
    </row>
    <row r="1743" spans="1:20" x14ac:dyDescent="0.2">
      <c r="A1743" s="1">
        <v>20131212</v>
      </c>
      <c r="B1743" s="1" t="s">
        <v>5</v>
      </c>
      <c r="C1743" s="2">
        <v>103.35</v>
      </c>
      <c r="D1743" s="2">
        <v>102.45</v>
      </c>
      <c r="E1743" s="2">
        <v>103.39</v>
      </c>
      <c r="F1743" s="2">
        <v>102.39</v>
      </c>
      <c r="G1743" s="1" t="s">
        <v>6</v>
      </c>
      <c r="H1743" s="2">
        <f t="shared" si="297"/>
        <v>0.94999999999998863</v>
      </c>
      <c r="I1743" s="3">
        <f t="shared" si="298"/>
        <v>9.277343749999889E-3</v>
      </c>
      <c r="K1743" s="4" t="str">
        <f t="shared" si="299"/>
        <v>'20131212',</v>
      </c>
      <c r="L1743" s="4" t="str">
        <f t="shared" si="300"/>
        <v>'USDJPY',</v>
      </c>
      <c r="M1743" s="4" t="str">
        <f t="shared" si="301"/>
        <v>103.35,</v>
      </c>
      <c r="N1743" s="4" t="str">
        <f t="shared" si="302"/>
        <v>102.45,</v>
      </c>
      <c r="O1743" s="4" t="str">
        <f t="shared" si="303"/>
        <v>103.39,</v>
      </c>
      <c r="P1743" s="4" t="str">
        <f t="shared" si="304"/>
        <v>102.39,</v>
      </c>
      <c r="Q1743" s="5" t="s">
        <v>10</v>
      </c>
      <c r="R1743" s="4" t="str">
        <f t="shared" si="305"/>
        <v>0.95,</v>
      </c>
      <c r="S1743" s="4" t="str">
        <f t="shared" si="306"/>
        <v>0.00928</v>
      </c>
      <c r="T1743" s="4" t="str">
        <f t="shared" si="307"/>
        <v>insert into FXRATE values ('20131212','USDJPY',103.35,102.45,103.39,102.39,null, 0.95,0.00928);</v>
      </c>
    </row>
    <row r="1744" spans="1:20" x14ac:dyDescent="0.2">
      <c r="A1744" s="1">
        <v>20131213</v>
      </c>
      <c r="B1744" s="1" t="s">
        <v>5</v>
      </c>
      <c r="C1744" s="2">
        <v>103.13</v>
      </c>
      <c r="D1744" s="2">
        <v>103.35</v>
      </c>
      <c r="E1744" s="2">
        <v>103.88</v>
      </c>
      <c r="F1744" s="2">
        <v>102.99</v>
      </c>
      <c r="G1744" s="1" t="s">
        <v>6</v>
      </c>
      <c r="H1744" s="2">
        <f t="shared" si="297"/>
        <v>-0.21999999999999886</v>
      </c>
      <c r="I1744" s="3">
        <f t="shared" si="298"/>
        <v>-2.1286889211417402E-3</v>
      </c>
      <c r="K1744" s="4" t="str">
        <f t="shared" si="299"/>
        <v>'20131213',</v>
      </c>
      <c r="L1744" s="4" t="str">
        <f t="shared" si="300"/>
        <v>'USDJPY',</v>
      </c>
      <c r="M1744" s="4" t="str">
        <f t="shared" si="301"/>
        <v>103.13,</v>
      </c>
      <c r="N1744" s="4" t="str">
        <f t="shared" si="302"/>
        <v>103.35,</v>
      </c>
      <c r="O1744" s="4" t="str">
        <f t="shared" si="303"/>
        <v>103.88,</v>
      </c>
      <c r="P1744" s="4" t="str">
        <f t="shared" si="304"/>
        <v>102.99,</v>
      </c>
      <c r="Q1744" s="5" t="s">
        <v>10</v>
      </c>
      <c r="R1744" s="4" t="str">
        <f t="shared" si="305"/>
        <v>-0.22,</v>
      </c>
      <c r="S1744" s="4" t="str">
        <f t="shared" si="306"/>
        <v>-0.00213</v>
      </c>
      <c r="T1744" s="4" t="str">
        <f t="shared" si="307"/>
        <v>insert into FXRATE values ('20131213','USDJPY',103.13,103.35,103.88,102.99,null, -0.22,-0.00213);</v>
      </c>
    </row>
    <row r="1745" spans="1:20" x14ac:dyDescent="0.2">
      <c r="A1745" s="1">
        <v>20131216</v>
      </c>
      <c r="B1745" s="1" t="s">
        <v>5</v>
      </c>
      <c r="C1745" s="2">
        <v>103</v>
      </c>
      <c r="D1745" s="2">
        <v>103.21</v>
      </c>
      <c r="E1745" s="2">
        <v>103.26</v>
      </c>
      <c r="F1745" s="2">
        <v>102.65</v>
      </c>
      <c r="G1745" s="1" t="s">
        <v>6</v>
      </c>
      <c r="H1745" s="2">
        <f t="shared" si="297"/>
        <v>-0.12999999999999545</v>
      </c>
      <c r="I1745" s="3">
        <f t="shared" si="298"/>
        <v>-1.2605449432754336E-3</v>
      </c>
      <c r="K1745" s="4" t="str">
        <f t="shared" si="299"/>
        <v>'20131216',</v>
      </c>
      <c r="L1745" s="4" t="str">
        <f t="shared" si="300"/>
        <v>'USDJPY',</v>
      </c>
      <c r="M1745" s="4" t="str">
        <f t="shared" si="301"/>
        <v>103,</v>
      </c>
      <c r="N1745" s="4" t="str">
        <f t="shared" si="302"/>
        <v>103.21,</v>
      </c>
      <c r="O1745" s="4" t="str">
        <f t="shared" si="303"/>
        <v>103.26,</v>
      </c>
      <c r="P1745" s="4" t="str">
        <f t="shared" si="304"/>
        <v>102.65,</v>
      </c>
      <c r="Q1745" s="5" t="s">
        <v>10</v>
      </c>
      <c r="R1745" s="4" t="str">
        <f t="shared" si="305"/>
        <v>-0.13,</v>
      </c>
      <c r="S1745" s="4" t="str">
        <f t="shared" si="306"/>
        <v>-0.00126</v>
      </c>
      <c r="T1745" s="4" t="str">
        <f t="shared" si="307"/>
        <v>insert into FXRATE values ('20131216','USDJPY',103,103.21,103.26,102.65,null, -0.13,-0.00126);</v>
      </c>
    </row>
    <row r="1746" spans="1:20" x14ac:dyDescent="0.2">
      <c r="A1746" s="1">
        <v>20131217</v>
      </c>
      <c r="B1746" s="1" t="s">
        <v>5</v>
      </c>
      <c r="C1746" s="2">
        <v>102.65</v>
      </c>
      <c r="D1746" s="2">
        <v>103</v>
      </c>
      <c r="E1746" s="2">
        <v>103.07</v>
      </c>
      <c r="F1746" s="2">
        <v>102.5</v>
      </c>
      <c r="G1746" s="1" t="s">
        <v>6</v>
      </c>
      <c r="H1746" s="2">
        <f t="shared" si="297"/>
        <v>-0.34999999999999432</v>
      </c>
      <c r="I1746" s="3">
        <f t="shared" si="298"/>
        <v>-3.3980582524271294E-3</v>
      </c>
      <c r="K1746" s="4" t="str">
        <f t="shared" si="299"/>
        <v>'20131217',</v>
      </c>
      <c r="L1746" s="4" t="str">
        <f t="shared" si="300"/>
        <v>'USDJPY',</v>
      </c>
      <c r="M1746" s="4" t="str">
        <f t="shared" si="301"/>
        <v>102.65,</v>
      </c>
      <c r="N1746" s="4" t="str">
        <f t="shared" si="302"/>
        <v>103,</v>
      </c>
      <c r="O1746" s="4" t="str">
        <f t="shared" si="303"/>
        <v>103.07,</v>
      </c>
      <c r="P1746" s="4" t="str">
        <f t="shared" si="304"/>
        <v>102.5,</v>
      </c>
      <c r="Q1746" s="5" t="s">
        <v>10</v>
      </c>
      <c r="R1746" s="4" t="str">
        <f t="shared" si="305"/>
        <v>-0.35,</v>
      </c>
      <c r="S1746" s="4" t="str">
        <f t="shared" si="306"/>
        <v>-0.0034</v>
      </c>
      <c r="T1746" s="4" t="str">
        <f t="shared" si="307"/>
        <v>insert into FXRATE values ('20131217','USDJPY',102.65,103,103.07,102.5,null, -0.35,-0.0034);</v>
      </c>
    </row>
    <row r="1747" spans="1:20" x14ac:dyDescent="0.2">
      <c r="A1747" s="1">
        <v>20131218</v>
      </c>
      <c r="B1747" s="1" t="s">
        <v>5</v>
      </c>
      <c r="C1747" s="2">
        <v>104.27</v>
      </c>
      <c r="D1747" s="2">
        <v>102.65</v>
      </c>
      <c r="E1747" s="2">
        <v>104.31</v>
      </c>
      <c r="F1747" s="2">
        <v>102.54</v>
      </c>
      <c r="G1747" s="1" t="s">
        <v>6</v>
      </c>
      <c r="H1747" s="2">
        <f t="shared" si="297"/>
        <v>1.6199999999999903</v>
      </c>
      <c r="I1747" s="3">
        <f t="shared" si="298"/>
        <v>1.5781782756940966E-2</v>
      </c>
      <c r="K1747" s="4" t="str">
        <f t="shared" si="299"/>
        <v>'20131218',</v>
      </c>
      <c r="L1747" s="4" t="str">
        <f t="shared" si="300"/>
        <v>'USDJPY',</v>
      </c>
      <c r="M1747" s="4" t="str">
        <f t="shared" si="301"/>
        <v>104.27,</v>
      </c>
      <c r="N1747" s="4" t="str">
        <f t="shared" si="302"/>
        <v>102.65,</v>
      </c>
      <c r="O1747" s="4" t="str">
        <f t="shared" si="303"/>
        <v>104.31,</v>
      </c>
      <c r="P1747" s="4" t="str">
        <f t="shared" si="304"/>
        <v>102.54,</v>
      </c>
      <c r="Q1747" s="5" t="s">
        <v>10</v>
      </c>
      <c r="R1747" s="4" t="str">
        <f t="shared" si="305"/>
        <v>1.62,</v>
      </c>
      <c r="S1747" s="4" t="str">
        <f t="shared" si="306"/>
        <v>0.01578</v>
      </c>
      <c r="T1747" s="4" t="str">
        <f t="shared" si="307"/>
        <v>insert into FXRATE values ('20131218','USDJPY',104.27,102.65,104.31,102.54,null, 1.62,0.01578);</v>
      </c>
    </row>
    <row r="1748" spans="1:20" x14ac:dyDescent="0.2">
      <c r="A1748" s="1">
        <v>20131219</v>
      </c>
      <c r="B1748" s="1" t="s">
        <v>5</v>
      </c>
      <c r="C1748" s="2">
        <v>104.22</v>
      </c>
      <c r="D1748" s="2">
        <v>104.31</v>
      </c>
      <c r="E1748" s="2">
        <v>104.36</v>
      </c>
      <c r="F1748" s="2">
        <v>103.79</v>
      </c>
      <c r="G1748" s="1" t="s">
        <v>6</v>
      </c>
      <c r="H1748" s="2">
        <f t="shared" si="297"/>
        <v>-4.9999999999997158E-2</v>
      </c>
      <c r="I1748" s="3">
        <f t="shared" si="298"/>
        <v>-4.7952431188258519E-4</v>
      </c>
      <c r="K1748" s="4" t="str">
        <f t="shared" si="299"/>
        <v>'20131219',</v>
      </c>
      <c r="L1748" s="4" t="str">
        <f t="shared" si="300"/>
        <v>'USDJPY',</v>
      </c>
      <c r="M1748" s="4" t="str">
        <f t="shared" si="301"/>
        <v>104.22,</v>
      </c>
      <c r="N1748" s="4" t="str">
        <f t="shared" si="302"/>
        <v>104.31,</v>
      </c>
      <c r="O1748" s="4" t="str">
        <f t="shared" si="303"/>
        <v>104.36,</v>
      </c>
      <c r="P1748" s="4" t="str">
        <f t="shared" si="304"/>
        <v>103.79,</v>
      </c>
      <c r="Q1748" s="5" t="s">
        <v>10</v>
      </c>
      <c r="R1748" s="4" t="str">
        <f t="shared" si="305"/>
        <v>-0.05,</v>
      </c>
      <c r="S1748" s="4" t="str">
        <f t="shared" si="306"/>
        <v>-0.00048</v>
      </c>
      <c r="T1748" s="4" t="str">
        <f t="shared" si="307"/>
        <v>insert into FXRATE values ('20131219','USDJPY',104.22,104.31,104.36,103.79,null, -0.05,-0.00048);</v>
      </c>
    </row>
    <row r="1749" spans="1:20" x14ac:dyDescent="0.2">
      <c r="A1749" s="1">
        <v>20131220</v>
      </c>
      <c r="B1749" s="1" t="s">
        <v>5</v>
      </c>
      <c r="C1749" s="2">
        <v>104.06</v>
      </c>
      <c r="D1749" s="2">
        <v>104.22</v>
      </c>
      <c r="E1749" s="2">
        <v>104.6</v>
      </c>
      <c r="F1749" s="2">
        <v>103.86</v>
      </c>
      <c r="G1749" s="1" t="s">
        <v>6</v>
      </c>
      <c r="H1749" s="2">
        <f t="shared" si="297"/>
        <v>-0.15999999999999659</v>
      </c>
      <c r="I1749" s="3">
        <f t="shared" si="298"/>
        <v>-1.5352139704470984E-3</v>
      </c>
      <c r="K1749" s="4" t="str">
        <f t="shared" si="299"/>
        <v>'20131220',</v>
      </c>
      <c r="L1749" s="4" t="str">
        <f t="shared" si="300"/>
        <v>'USDJPY',</v>
      </c>
      <c r="M1749" s="4" t="str">
        <f t="shared" si="301"/>
        <v>104.06,</v>
      </c>
      <c r="N1749" s="4" t="str">
        <f t="shared" si="302"/>
        <v>104.22,</v>
      </c>
      <c r="O1749" s="4" t="str">
        <f t="shared" si="303"/>
        <v>104.6,</v>
      </c>
      <c r="P1749" s="4" t="str">
        <f t="shared" si="304"/>
        <v>103.86,</v>
      </c>
      <c r="Q1749" s="5" t="s">
        <v>10</v>
      </c>
      <c r="R1749" s="4" t="str">
        <f t="shared" si="305"/>
        <v>-0.16,</v>
      </c>
      <c r="S1749" s="4" t="str">
        <f t="shared" si="306"/>
        <v>-0.00154</v>
      </c>
      <c r="T1749" s="4" t="str">
        <f t="shared" si="307"/>
        <v>insert into FXRATE values ('20131220','USDJPY',104.06,104.22,104.6,103.86,null, -0.16,-0.00154);</v>
      </c>
    </row>
    <row r="1750" spans="1:20" x14ac:dyDescent="0.2">
      <c r="A1750" s="1">
        <v>20131223</v>
      </c>
      <c r="B1750" s="1" t="s">
        <v>5</v>
      </c>
      <c r="C1750" s="2">
        <v>104.08</v>
      </c>
      <c r="D1750" s="2">
        <v>104.07</v>
      </c>
      <c r="E1750" s="2">
        <v>104.08</v>
      </c>
      <c r="F1750" s="2">
        <v>103.77</v>
      </c>
      <c r="G1750" s="1" t="s">
        <v>6</v>
      </c>
      <c r="H1750" s="2">
        <f t="shared" si="297"/>
        <v>1.9999999999996021E-2</v>
      </c>
      <c r="I1750" s="3">
        <f t="shared" si="298"/>
        <v>1.921968095329235E-4</v>
      </c>
      <c r="K1750" s="4" t="str">
        <f t="shared" si="299"/>
        <v>'20131223',</v>
      </c>
      <c r="L1750" s="4" t="str">
        <f t="shared" si="300"/>
        <v>'USDJPY',</v>
      </c>
      <c r="M1750" s="4" t="str">
        <f t="shared" si="301"/>
        <v>104.08,</v>
      </c>
      <c r="N1750" s="4" t="str">
        <f t="shared" si="302"/>
        <v>104.07,</v>
      </c>
      <c r="O1750" s="4" t="str">
        <f t="shared" si="303"/>
        <v>104.08,</v>
      </c>
      <c r="P1750" s="4" t="str">
        <f t="shared" si="304"/>
        <v>103.77,</v>
      </c>
      <c r="Q1750" s="5" t="s">
        <v>10</v>
      </c>
      <c r="R1750" s="4" t="str">
        <f t="shared" si="305"/>
        <v>0.02,</v>
      </c>
      <c r="S1750" s="4" t="str">
        <f t="shared" si="306"/>
        <v>0.00019</v>
      </c>
      <c r="T1750" s="4" t="str">
        <f t="shared" si="307"/>
        <v>insert into FXRATE values ('20131223','USDJPY',104.08,104.07,104.08,103.77,null, 0.02,0.00019);</v>
      </c>
    </row>
    <row r="1751" spans="1:20" x14ac:dyDescent="0.2">
      <c r="A1751" s="1">
        <v>20131224</v>
      </c>
      <c r="B1751" s="1" t="s">
        <v>5</v>
      </c>
      <c r="C1751" s="2">
        <v>104.26</v>
      </c>
      <c r="D1751" s="2">
        <v>104.08</v>
      </c>
      <c r="E1751" s="2">
        <v>104.37</v>
      </c>
      <c r="F1751" s="2">
        <v>104.08</v>
      </c>
      <c r="G1751" s="1" t="s">
        <v>6</v>
      </c>
      <c r="H1751" s="2">
        <f t="shared" si="297"/>
        <v>0.18000000000000682</v>
      </c>
      <c r="I1751" s="3">
        <f t="shared" si="298"/>
        <v>1.729438893159174E-3</v>
      </c>
      <c r="K1751" s="4" t="str">
        <f t="shared" si="299"/>
        <v>'20131224',</v>
      </c>
      <c r="L1751" s="4" t="str">
        <f t="shared" si="300"/>
        <v>'USDJPY',</v>
      </c>
      <c r="M1751" s="4" t="str">
        <f t="shared" si="301"/>
        <v>104.26,</v>
      </c>
      <c r="N1751" s="4" t="str">
        <f t="shared" si="302"/>
        <v>104.08,</v>
      </c>
      <c r="O1751" s="4" t="str">
        <f t="shared" si="303"/>
        <v>104.37,</v>
      </c>
      <c r="P1751" s="4" t="str">
        <f t="shared" si="304"/>
        <v>104.08,</v>
      </c>
      <c r="Q1751" s="5" t="s">
        <v>10</v>
      </c>
      <c r="R1751" s="4" t="str">
        <f t="shared" si="305"/>
        <v>0.18,</v>
      </c>
      <c r="S1751" s="4" t="str">
        <f t="shared" si="306"/>
        <v>0.00173</v>
      </c>
      <c r="T1751" s="4" t="str">
        <f t="shared" si="307"/>
        <v>insert into FXRATE values ('20131224','USDJPY',104.26,104.08,104.37,104.08,null, 0.18,0.00173);</v>
      </c>
    </row>
    <row r="1752" spans="1:20" x14ac:dyDescent="0.2">
      <c r="A1752" s="1">
        <v>20131225</v>
      </c>
      <c r="B1752" s="1" t="s">
        <v>5</v>
      </c>
      <c r="C1752" s="2">
        <v>104.35</v>
      </c>
      <c r="D1752" s="2">
        <v>104.3</v>
      </c>
      <c r="E1752" s="2">
        <v>104.4</v>
      </c>
      <c r="F1752" s="2">
        <v>104.26</v>
      </c>
      <c r="G1752" s="1" t="s">
        <v>6</v>
      </c>
      <c r="H1752" s="2">
        <f t="shared" si="297"/>
        <v>8.99999999999892E-2</v>
      </c>
      <c r="I1752" s="3">
        <f t="shared" si="298"/>
        <v>8.6322654901198153E-4</v>
      </c>
      <c r="K1752" s="4" t="str">
        <f t="shared" si="299"/>
        <v>'20131225',</v>
      </c>
      <c r="L1752" s="4" t="str">
        <f t="shared" si="300"/>
        <v>'USDJPY',</v>
      </c>
      <c r="M1752" s="4" t="str">
        <f t="shared" si="301"/>
        <v>104.35,</v>
      </c>
      <c r="N1752" s="4" t="str">
        <f t="shared" si="302"/>
        <v>104.3,</v>
      </c>
      <c r="O1752" s="4" t="str">
        <f t="shared" si="303"/>
        <v>104.4,</v>
      </c>
      <c r="P1752" s="4" t="str">
        <f t="shared" si="304"/>
        <v>104.26,</v>
      </c>
      <c r="Q1752" s="5" t="s">
        <v>10</v>
      </c>
      <c r="R1752" s="4" t="str">
        <f t="shared" si="305"/>
        <v>0.09,</v>
      </c>
      <c r="S1752" s="4" t="str">
        <f t="shared" si="306"/>
        <v>0.00086</v>
      </c>
      <c r="T1752" s="4" t="str">
        <f t="shared" si="307"/>
        <v>insert into FXRATE values ('20131225','USDJPY',104.35,104.3,104.4,104.26,null, 0.09,0.00086);</v>
      </c>
    </row>
    <row r="1753" spans="1:20" x14ac:dyDescent="0.2">
      <c r="A1753" s="1">
        <v>20131226</v>
      </c>
      <c r="B1753" s="1" t="s">
        <v>5</v>
      </c>
      <c r="C1753" s="2">
        <v>104.78</v>
      </c>
      <c r="D1753" s="2">
        <v>104.4</v>
      </c>
      <c r="E1753" s="2">
        <v>104.81</v>
      </c>
      <c r="F1753" s="2">
        <v>104.39</v>
      </c>
      <c r="G1753" s="1" t="s">
        <v>6</v>
      </c>
      <c r="H1753" s="2">
        <f t="shared" si="297"/>
        <v>0.43000000000000682</v>
      </c>
      <c r="I1753" s="3">
        <f t="shared" si="298"/>
        <v>4.1207474844274731E-3</v>
      </c>
      <c r="K1753" s="4" t="str">
        <f t="shared" si="299"/>
        <v>'20131226',</v>
      </c>
      <c r="L1753" s="4" t="str">
        <f t="shared" si="300"/>
        <v>'USDJPY',</v>
      </c>
      <c r="M1753" s="4" t="str">
        <f t="shared" si="301"/>
        <v>104.78,</v>
      </c>
      <c r="N1753" s="4" t="str">
        <f t="shared" si="302"/>
        <v>104.4,</v>
      </c>
      <c r="O1753" s="4" t="str">
        <f t="shared" si="303"/>
        <v>104.81,</v>
      </c>
      <c r="P1753" s="4" t="str">
        <f t="shared" si="304"/>
        <v>104.39,</v>
      </c>
      <c r="Q1753" s="5" t="s">
        <v>10</v>
      </c>
      <c r="R1753" s="4" t="str">
        <f t="shared" si="305"/>
        <v>0.43,</v>
      </c>
      <c r="S1753" s="4" t="str">
        <f t="shared" si="306"/>
        <v>0.00412</v>
      </c>
      <c r="T1753" s="4" t="str">
        <f t="shared" si="307"/>
        <v>insert into FXRATE values ('20131226','USDJPY',104.78,104.4,104.81,104.39,null, 0.43,0.00412);</v>
      </c>
    </row>
    <row r="1754" spans="1:20" x14ac:dyDescent="0.2">
      <c r="A1754" s="1">
        <v>20131227</v>
      </c>
      <c r="B1754" s="1" t="s">
        <v>5</v>
      </c>
      <c r="C1754" s="2">
        <v>105.11</v>
      </c>
      <c r="D1754" s="2">
        <v>104.78</v>
      </c>
      <c r="E1754" s="2">
        <v>105.16</v>
      </c>
      <c r="F1754" s="2">
        <v>104.65</v>
      </c>
      <c r="G1754" s="1" t="s">
        <v>6</v>
      </c>
      <c r="H1754" s="2">
        <f t="shared" si="297"/>
        <v>0.32999999999999829</v>
      </c>
      <c r="I1754" s="3">
        <f t="shared" si="298"/>
        <v>3.1494560030540016E-3</v>
      </c>
      <c r="K1754" s="4" t="str">
        <f t="shared" si="299"/>
        <v>'20131227',</v>
      </c>
      <c r="L1754" s="4" t="str">
        <f t="shared" si="300"/>
        <v>'USDJPY',</v>
      </c>
      <c r="M1754" s="4" t="str">
        <f t="shared" si="301"/>
        <v>105.11,</v>
      </c>
      <c r="N1754" s="4" t="str">
        <f t="shared" si="302"/>
        <v>104.78,</v>
      </c>
      <c r="O1754" s="4" t="str">
        <f t="shared" si="303"/>
        <v>105.16,</v>
      </c>
      <c r="P1754" s="4" t="str">
        <f t="shared" si="304"/>
        <v>104.65,</v>
      </c>
      <c r="Q1754" s="5" t="s">
        <v>10</v>
      </c>
      <c r="R1754" s="4" t="str">
        <f t="shared" si="305"/>
        <v>0.33,</v>
      </c>
      <c r="S1754" s="4" t="str">
        <f t="shared" si="306"/>
        <v>0.00315</v>
      </c>
      <c r="T1754" s="4" t="str">
        <f t="shared" si="307"/>
        <v>insert into FXRATE values ('20131227','USDJPY',105.11,104.78,105.16,104.65,null, 0.33,0.00315);</v>
      </c>
    </row>
    <row r="1755" spans="1:20" x14ac:dyDescent="0.2">
      <c r="A1755" s="1">
        <v>20131230</v>
      </c>
      <c r="B1755" s="1" t="s">
        <v>5</v>
      </c>
      <c r="C1755" s="2">
        <v>105.11</v>
      </c>
      <c r="D1755" s="2">
        <v>105.16</v>
      </c>
      <c r="E1755" s="2">
        <v>105.37</v>
      </c>
      <c r="F1755" s="2">
        <v>104.98</v>
      </c>
      <c r="G1755" s="1" t="s">
        <v>6</v>
      </c>
      <c r="H1755" s="2">
        <f t="shared" si="297"/>
        <v>0</v>
      </c>
      <c r="I1755" s="3">
        <f t="shared" si="298"/>
        <v>0</v>
      </c>
      <c r="K1755" s="4" t="str">
        <f t="shared" si="299"/>
        <v>'20131230',</v>
      </c>
      <c r="L1755" s="4" t="str">
        <f t="shared" si="300"/>
        <v>'USDJPY',</v>
      </c>
      <c r="M1755" s="4" t="str">
        <f t="shared" si="301"/>
        <v>105.11,</v>
      </c>
      <c r="N1755" s="4" t="str">
        <f t="shared" si="302"/>
        <v>105.16,</v>
      </c>
      <c r="O1755" s="4" t="str">
        <f t="shared" si="303"/>
        <v>105.37,</v>
      </c>
      <c r="P1755" s="4" t="str">
        <f t="shared" si="304"/>
        <v>104.98,</v>
      </c>
      <c r="Q1755" s="5" t="s">
        <v>10</v>
      </c>
      <c r="R1755" s="4" t="str">
        <f t="shared" si="305"/>
        <v>0,</v>
      </c>
      <c r="S1755" s="4" t="str">
        <f t="shared" si="306"/>
        <v>0</v>
      </c>
      <c r="T1755" s="4" t="str">
        <f t="shared" si="307"/>
        <v>insert into FXRATE values ('20131230','USDJPY',105.11,105.16,105.37,104.98,null, 0,0);</v>
      </c>
    </row>
    <row r="1756" spans="1:20" x14ac:dyDescent="0.2">
      <c r="A1756" s="1">
        <v>20131231</v>
      </c>
      <c r="B1756" s="1" t="s">
        <v>5</v>
      </c>
      <c r="C1756" s="2">
        <v>105.23</v>
      </c>
      <c r="D1756" s="2">
        <v>105.11</v>
      </c>
      <c r="E1756" s="2">
        <v>105.26</v>
      </c>
      <c r="F1756" s="2">
        <v>104.85</v>
      </c>
      <c r="G1756" s="1" t="s">
        <v>6</v>
      </c>
      <c r="H1756" s="2">
        <f t="shared" si="297"/>
        <v>0.12000000000000455</v>
      </c>
      <c r="I1756" s="3">
        <f t="shared" si="298"/>
        <v>1.1416611169251694E-3</v>
      </c>
      <c r="K1756" s="4" t="str">
        <f t="shared" si="299"/>
        <v>'20131231',</v>
      </c>
      <c r="L1756" s="4" t="str">
        <f t="shared" si="300"/>
        <v>'USDJPY',</v>
      </c>
      <c r="M1756" s="4" t="str">
        <f t="shared" si="301"/>
        <v>105.23,</v>
      </c>
      <c r="N1756" s="4" t="str">
        <f t="shared" si="302"/>
        <v>105.11,</v>
      </c>
      <c r="O1756" s="4" t="str">
        <f t="shared" si="303"/>
        <v>105.26,</v>
      </c>
      <c r="P1756" s="4" t="str">
        <f t="shared" si="304"/>
        <v>104.85,</v>
      </c>
      <c r="Q1756" s="5" t="s">
        <v>10</v>
      </c>
      <c r="R1756" s="4" t="str">
        <f t="shared" si="305"/>
        <v>0.12,</v>
      </c>
      <c r="S1756" s="4" t="str">
        <f t="shared" si="306"/>
        <v>0.00114</v>
      </c>
      <c r="T1756" s="4" t="str">
        <f t="shared" si="307"/>
        <v>insert into FXRATE values ('20131231','USDJPY',105.23,105.11,105.26,104.85,null, 0.12,0.00114);</v>
      </c>
    </row>
    <row r="1757" spans="1:20" x14ac:dyDescent="0.2">
      <c r="A1757" s="1">
        <v>20140102</v>
      </c>
      <c r="B1757" s="1" t="s">
        <v>5</v>
      </c>
      <c r="C1757" s="2">
        <v>104.78</v>
      </c>
      <c r="D1757" s="2">
        <v>105.26</v>
      </c>
      <c r="E1757" s="2">
        <v>105.41</v>
      </c>
      <c r="F1757" s="2">
        <v>104.55</v>
      </c>
      <c r="G1757" s="1" t="s">
        <v>6</v>
      </c>
      <c r="H1757" s="2">
        <f t="shared" si="297"/>
        <v>-0.45000000000000284</v>
      </c>
      <c r="I1757" s="3">
        <f t="shared" si="298"/>
        <v>-4.276347049320563E-3</v>
      </c>
      <c r="K1757" s="4" t="str">
        <f t="shared" si="299"/>
        <v>'20140102',</v>
      </c>
      <c r="L1757" s="4" t="str">
        <f t="shared" si="300"/>
        <v>'USDJPY',</v>
      </c>
      <c r="M1757" s="4" t="str">
        <f t="shared" si="301"/>
        <v>104.78,</v>
      </c>
      <c r="N1757" s="4" t="str">
        <f t="shared" si="302"/>
        <v>105.26,</v>
      </c>
      <c r="O1757" s="4" t="str">
        <f t="shared" si="303"/>
        <v>105.41,</v>
      </c>
      <c r="P1757" s="4" t="str">
        <f t="shared" si="304"/>
        <v>104.55,</v>
      </c>
      <c r="Q1757" s="5" t="s">
        <v>10</v>
      </c>
      <c r="R1757" s="4" t="str">
        <f t="shared" si="305"/>
        <v>-0.45,</v>
      </c>
      <c r="S1757" s="4" t="str">
        <f t="shared" si="306"/>
        <v>-0.00428</v>
      </c>
      <c r="T1757" s="4" t="str">
        <f t="shared" si="307"/>
        <v>insert into FXRATE values ('20140102','USDJPY',104.78,105.26,105.41,104.55,null, -0.45,-0.00428);</v>
      </c>
    </row>
    <row r="1758" spans="1:20" x14ac:dyDescent="0.2">
      <c r="A1758" s="1">
        <v>20140103</v>
      </c>
      <c r="B1758" s="1" t="s">
        <v>5</v>
      </c>
      <c r="C1758" s="2">
        <v>104.79</v>
      </c>
      <c r="D1758" s="2">
        <v>104.78</v>
      </c>
      <c r="E1758" s="2">
        <v>104.83</v>
      </c>
      <c r="F1758" s="2">
        <v>104.08</v>
      </c>
      <c r="G1758" s="1" t="s">
        <v>6</v>
      </c>
      <c r="H1758" s="2">
        <f t="shared" si="297"/>
        <v>1.0000000000005116E-2</v>
      </c>
      <c r="I1758" s="3">
        <f t="shared" si="298"/>
        <v>9.5438060698655429E-5</v>
      </c>
      <c r="K1758" s="4" t="str">
        <f t="shared" si="299"/>
        <v>'20140103',</v>
      </c>
      <c r="L1758" s="4" t="str">
        <f t="shared" si="300"/>
        <v>'USDJPY',</v>
      </c>
      <c r="M1758" s="4" t="str">
        <f t="shared" si="301"/>
        <v>104.79,</v>
      </c>
      <c r="N1758" s="4" t="str">
        <f t="shared" si="302"/>
        <v>104.78,</v>
      </c>
      <c r="O1758" s="4" t="str">
        <f t="shared" si="303"/>
        <v>104.83,</v>
      </c>
      <c r="P1758" s="4" t="str">
        <f t="shared" si="304"/>
        <v>104.08,</v>
      </c>
      <c r="Q1758" s="5" t="s">
        <v>10</v>
      </c>
      <c r="R1758" s="4" t="str">
        <f t="shared" si="305"/>
        <v>0.01,</v>
      </c>
      <c r="S1758" s="4" t="str">
        <f t="shared" si="306"/>
        <v>0.0001</v>
      </c>
      <c r="T1758" s="4" t="str">
        <f t="shared" si="307"/>
        <v>insert into FXRATE values ('20140103','USDJPY',104.79,104.78,104.83,104.08,null, 0.01,0.0001);</v>
      </c>
    </row>
    <row r="1759" spans="1:20" x14ac:dyDescent="0.2">
      <c r="A1759" s="1">
        <v>20140106</v>
      </c>
      <c r="B1759" s="1" t="s">
        <v>5</v>
      </c>
      <c r="C1759" s="2">
        <v>104.22</v>
      </c>
      <c r="D1759" s="2">
        <v>104.79</v>
      </c>
      <c r="E1759" s="2">
        <v>104.91</v>
      </c>
      <c r="F1759" s="2">
        <v>103.91</v>
      </c>
      <c r="G1759" s="1" t="s">
        <v>6</v>
      </c>
      <c r="H1759" s="2">
        <f t="shared" si="297"/>
        <v>-0.57000000000000739</v>
      </c>
      <c r="I1759" s="3">
        <f t="shared" si="298"/>
        <v>-5.4394503292299586E-3</v>
      </c>
      <c r="K1759" s="4" t="str">
        <f t="shared" si="299"/>
        <v>'20140106',</v>
      </c>
      <c r="L1759" s="4" t="str">
        <f t="shared" si="300"/>
        <v>'USDJPY',</v>
      </c>
      <c r="M1759" s="4" t="str">
        <f t="shared" si="301"/>
        <v>104.22,</v>
      </c>
      <c r="N1759" s="4" t="str">
        <f t="shared" si="302"/>
        <v>104.79,</v>
      </c>
      <c r="O1759" s="4" t="str">
        <f t="shared" si="303"/>
        <v>104.91,</v>
      </c>
      <c r="P1759" s="4" t="str">
        <f t="shared" si="304"/>
        <v>103.91,</v>
      </c>
      <c r="Q1759" s="5" t="s">
        <v>10</v>
      </c>
      <c r="R1759" s="4" t="str">
        <f t="shared" si="305"/>
        <v>-0.57,</v>
      </c>
      <c r="S1759" s="4" t="str">
        <f t="shared" si="306"/>
        <v>-0.00544</v>
      </c>
      <c r="T1759" s="4" t="str">
        <f t="shared" si="307"/>
        <v>insert into FXRATE values ('20140106','USDJPY',104.22,104.79,104.91,103.91,null, -0.57,-0.00544);</v>
      </c>
    </row>
    <row r="1760" spans="1:20" x14ac:dyDescent="0.2">
      <c r="A1760" s="1">
        <v>20140107</v>
      </c>
      <c r="B1760" s="1" t="s">
        <v>5</v>
      </c>
      <c r="C1760" s="2">
        <v>104.57</v>
      </c>
      <c r="D1760" s="2">
        <v>104.22</v>
      </c>
      <c r="E1760" s="2">
        <v>104.7</v>
      </c>
      <c r="F1760" s="2">
        <v>104.15</v>
      </c>
      <c r="G1760" s="1" t="s">
        <v>6</v>
      </c>
      <c r="H1760" s="2">
        <f t="shared" si="297"/>
        <v>0.34999999999999432</v>
      </c>
      <c r="I1760" s="3">
        <f t="shared" si="298"/>
        <v>3.3582805603530447E-3</v>
      </c>
      <c r="K1760" s="4" t="str">
        <f t="shared" si="299"/>
        <v>'20140107',</v>
      </c>
      <c r="L1760" s="4" t="str">
        <f t="shared" si="300"/>
        <v>'USDJPY',</v>
      </c>
      <c r="M1760" s="4" t="str">
        <f t="shared" si="301"/>
        <v>104.57,</v>
      </c>
      <c r="N1760" s="4" t="str">
        <f t="shared" si="302"/>
        <v>104.22,</v>
      </c>
      <c r="O1760" s="4" t="str">
        <f t="shared" si="303"/>
        <v>104.7,</v>
      </c>
      <c r="P1760" s="4" t="str">
        <f t="shared" si="304"/>
        <v>104.15,</v>
      </c>
      <c r="Q1760" s="5" t="s">
        <v>10</v>
      </c>
      <c r="R1760" s="4" t="str">
        <f t="shared" si="305"/>
        <v>0.35,</v>
      </c>
      <c r="S1760" s="4" t="str">
        <f t="shared" si="306"/>
        <v>0.00336</v>
      </c>
      <c r="T1760" s="4" t="str">
        <f t="shared" si="307"/>
        <v>insert into FXRATE values ('20140107','USDJPY',104.57,104.22,104.7,104.15,null, 0.35,0.00336);</v>
      </c>
    </row>
    <row r="1761" spans="1:20" x14ac:dyDescent="0.2">
      <c r="A1761" s="1">
        <v>20140108</v>
      </c>
      <c r="B1761" s="1" t="s">
        <v>5</v>
      </c>
      <c r="C1761" s="2">
        <v>104.84</v>
      </c>
      <c r="D1761" s="2">
        <v>104.57</v>
      </c>
      <c r="E1761" s="2">
        <v>105.08</v>
      </c>
      <c r="F1761" s="2">
        <v>104.57</v>
      </c>
      <c r="G1761" s="1" t="s">
        <v>6</v>
      </c>
      <c r="H1761" s="2">
        <f t="shared" si="297"/>
        <v>0.27000000000001023</v>
      </c>
      <c r="I1761" s="3">
        <f t="shared" si="298"/>
        <v>2.5820024863728625E-3</v>
      </c>
      <c r="K1761" s="4" t="str">
        <f t="shared" si="299"/>
        <v>'20140108',</v>
      </c>
      <c r="L1761" s="4" t="str">
        <f t="shared" si="300"/>
        <v>'USDJPY',</v>
      </c>
      <c r="M1761" s="4" t="str">
        <f t="shared" si="301"/>
        <v>104.84,</v>
      </c>
      <c r="N1761" s="4" t="str">
        <f t="shared" si="302"/>
        <v>104.57,</v>
      </c>
      <c r="O1761" s="4" t="str">
        <f t="shared" si="303"/>
        <v>105.08,</v>
      </c>
      <c r="P1761" s="4" t="str">
        <f t="shared" si="304"/>
        <v>104.57,</v>
      </c>
      <c r="Q1761" s="5" t="s">
        <v>10</v>
      </c>
      <c r="R1761" s="4" t="str">
        <f t="shared" si="305"/>
        <v>0.27,</v>
      </c>
      <c r="S1761" s="4" t="str">
        <f t="shared" si="306"/>
        <v>0.00258</v>
      </c>
      <c r="T1761" s="4" t="str">
        <f t="shared" si="307"/>
        <v>insert into FXRATE values ('20140108','USDJPY',104.84,104.57,105.08,104.57,null, 0.27,0.00258);</v>
      </c>
    </row>
    <row r="1762" spans="1:20" x14ac:dyDescent="0.2">
      <c r="A1762" s="1">
        <v>20140109</v>
      </c>
      <c r="B1762" s="1" t="s">
        <v>5</v>
      </c>
      <c r="C1762" s="2">
        <v>104.79</v>
      </c>
      <c r="D1762" s="2">
        <v>104.84</v>
      </c>
      <c r="E1762" s="2">
        <v>105.02</v>
      </c>
      <c r="F1762" s="2">
        <v>104.58</v>
      </c>
      <c r="G1762" s="1" t="s">
        <v>6</v>
      </c>
      <c r="H1762" s="2">
        <f t="shared" si="297"/>
        <v>-4.9999999999997158E-2</v>
      </c>
      <c r="I1762" s="3">
        <f t="shared" si="298"/>
        <v>-4.7691720717280765E-4</v>
      </c>
      <c r="K1762" s="4" t="str">
        <f t="shared" si="299"/>
        <v>'20140109',</v>
      </c>
      <c r="L1762" s="4" t="str">
        <f t="shared" si="300"/>
        <v>'USDJPY',</v>
      </c>
      <c r="M1762" s="4" t="str">
        <f t="shared" si="301"/>
        <v>104.79,</v>
      </c>
      <c r="N1762" s="4" t="str">
        <f t="shared" si="302"/>
        <v>104.84,</v>
      </c>
      <c r="O1762" s="4" t="str">
        <f t="shared" si="303"/>
        <v>105.02,</v>
      </c>
      <c r="P1762" s="4" t="str">
        <f t="shared" si="304"/>
        <v>104.58,</v>
      </c>
      <c r="Q1762" s="5" t="s">
        <v>10</v>
      </c>
      <c r="R1762" s="4" t="str">
        <f t="shared" si="305"/>
        <v>-0.05,</v>
      </c>
      <c r="S1762" s="4" t="str">
        <f t="shared" si="306"/>
        <v>-0.00048</v>
      </c>
      <c r="T1762" s="4" t="str">
        <f t="shared" si="307"/>
        <v>insert into FXRATE values ('20140109','USDJPY',104.79,104.84,105.02,104.58,null, -0.05,-0.00048);</v>
      </c>
    </row>
    <row r="1763" spans="1:20" x14ac:dyDescent="0.2">
      <c r="A1763" s="1">
        <v>20140110</v>
      </c>
      <c r="B1763" s="1" t="s">
        <v>5</v>
      </c>
      <c r="C1763" s="2">
        <v>104.11</v>
      </c>
      <c r="D1763" s="2">
        <v>104.79</v>
      </c>
      <c r="E1763" s="2">
        <v>105.29</v>
      </c>
      <c r="F1763" s="2">
        <v>103.83</v>
      </c>
      <c r="G1763" s="1" t="s">
        <v>6</v>
      </c>
      <c r="H1763" s="2">
        <f t="shared" si="297"/>
        <v>-0.68000000000000682</v>
      </c>
      <c r="I1763" s="3">
        <f t="shared" si="298"/>
        <v>-6.4891688138181769E-3</v>
      </c>
      <c r="K1763" s="4" t="str">
        <f t="shared" si="299"/>
        <v>'20140110',</v>
      </c>
      <c r="L1763" s="4" t="str">
        <f t="shared" si="300"/>
        <v>'USDJPY',</v>
      </c>
      <c r="M1763" s="4" t="str">
        <f t="shared" si="301"/>
        <v>104.11,</v>
      </c>
      <c r="N1763" s="4" t="str">
        <f t="shared" si="302"/>
        <v>104.79,</v>
      </c>
      <c r="O1763" s="4" t="str">
        <f t="shared" si="303"/>
        <v>105.29,</v>
      </c>
      <c r="P1763" s="4" t="str">
        <f t="shared" si="304"/>
        <v>103.83,</v>
      </c>
      <c r="Q1763" s="5" t="s">
        <v>10</v>
      </c>
      <c r="R1763" s="4" t="str">
        <f t="shared" si="305"/>
        <v>-0.68,</v>
      </c>
      <c r="S1763" s="4" t="str">
        <f t="shared" si="306"/>
        <v>-0.00649</v>
      </c>
      <c r="T1763" s="4" t="str">
        <f t="shared" si="307"/>
        <v>insert into FXRATE values ('20140110','USDJPY',104.11,104.79,105.29,103.83,null, -0.68,-0.00649);</v>
      </c>
    </row>
    <row r="1764" spans="1:20" x14ac:dyDescent="0.2">
      <c r="A1764" s="1">
        <v>20140113</v>
      </c>
      <c r="B1764" s="1" t="s">
        <v>5</v>
      </c>
      <c r="C1764" s="2">
        <v>102.99</v>
      </c>
      <c r="D1764" s="2">
        <v>104.05</v>
      </c>
      <c r="E1764" s="2">
        <v>104.11</v>
      </c>
      <c r="F1764" s="2">
        <v>102.86</v>
      </c>
      <c r="G1764" s="1" t="s">
        <v>6</v>
      </c>
      <c r="H1764" s="2">
        <f t="shared" si="297"/>
        <v>-1.1200000000000045</v>
      </c>
      <c r="I1764" s="3">
        <f t="shared" si="298"/>
        <v>-1.0757852271635813E-2</v>
      </c>
      <c r="K1764" s="4" t="str">
        <f t="shared" si="299"/>
        <v>'20140113',</v>
      </c>
      <c r="L1764" s="4" t="str">
        <f t="shared" si="300"/>
        <v>'USDJPY',</v>
      </c>
      <c r="M1764" s="4" t="str">
        <f t="shared" si="301"/>
        <v>102.99,</v>
      </c>
      <c r="N1764" s="4" t="str">
        <f t="shared" si="302"/>
        <v>104.05,</v>
      </c>
      <c r="O1764" s="4" t="str">
        <f t="shared" si="303"/>
        <v>104.11,</v>
      </c>
      <c r="P1764" s="4" t="str">
        <f t="shared" si="304"/>
        <v>102.86,</v>
      </c>
      <c r="Q1764" s="5" t="s">
        <v>10</v>
      </c>
      <c r="R1764" s="4" t="str">
        <f t="shared" si="305"/>
        <v>-1.12,</v>
      </c>
      <c r="S1764" s="4" t="str">
        <f t="shared" si="306"/>
        <v>-0.01076</v>
      </c>
      <c r="T1764" s="4" t="str">
        <f t="shared" si="307"/>
        <v>insert into FXRATE values ('20140113','USDJPY',102.99,104.05,104.11,102.86,null, -1.12,-0.01076);</v>
      </c>
    </row>
    <row r="1765" spans="1:20" x14ac:dyDescent="0.2">
      <c r="A1765" s="1">
        <v>20140114</v>
      </c>
      <c r="B1765" s="1" t="s">
        <v>5</v>
      </c>
      <c r="C1765" s="2">
        <v>104.19</v>
      </c>
      <c r="D1765" s="2">
        <v>103.03</v>
      </c>
      <c r="E1765" s="2">
        <v>104.25</v>
      </c>
      <c r="F1765" s="2">
        <v>102.98</v>
      </c>
      <c r="G1765" s="1" t="s">
        <v>6</v>
      </c>
      <c r="H1765" s="2">
        <f t="shared" si="297"/>
        <v>1.2000000000000028</v>
      </c>
      <c r="I1765" s="3">
        <f t="shared" si="298"/>
        <v>1.1651616661811855E-2</v>
      </c>
      <c r="K1765" s="4" t="str">
        <f t="shared" si="299"/>
        <v>'20140114',</v>
      </c>
      <c r="L1765" s="4" t="str">
        <f t="shared" si="300"/>
        <v>'USDJPY',</v>
      </c>
      <c r="M1765" s="4" t="str">
        <f t="shared" si="301"/>
        <v>104.19,</v>
      </c>
      <c r="N1765" s="4" t="str">
        <f t="shared" si="302"/>
        <v>103.03,</v>
      </c>
      <c r="O1765" s="4" t="str">
        <f t="shared" si="303"/>
        <v>104.25,</v>
      </c>
      <c r="P1765" s="4" t="str">
        <f t="shared" si="304"/>
        <v>102.98,</v>
      </c>
      <c r="Q1765" s="5" t="s">
        <v>10</v>
      </c>
      <c r="R1765" s="4" t="str">
        <f t="shared" si="305"/>
        <v>1.2,</v>
      </c>
      <c r="S1765" s="4" t="str">
        <f t="shared" si="306"/>
        <v>0.01165</v>
      </c>
      <c r="T1765" s="4" t="str">
        <f t="shared" si="307"/>
        <v>insert into FXRATE values ('20140114','USDJPY',104.19,103.03,104.25,102.98,null, 1.2,0.01165);</v>
      </c>
    </row>
    <row r="1766" spans="1:20" x14ac:dyDescent="0.2">
      <c r="A1766" s="1">
        <v>20140115</v>
      </c>
      <c r="B1766" s="1" t="s">
        <v>5</v>
      </c>
      <c r="C1766" s="2">
        <v>104.54</v>
      </c>
      <c r="D1766" s="2">
        <v>104.22</v>
      </c>
      <c r="E1766" s="2">
        <v>104.66</v>
      </c>
      <c r="F1766" s="2">
        <v>104.09</v>
      </c>
      <c r="G1766" s="1" t="s">
        <v>6</v>
      </c>
      <c r="H1766" s="2">
        <f t="shared" si="297"/>
        <v>0.35000000000000853</v>
      </c>
      <c r="I1766" s="3">
        <f t="shared" si="298"/>
        <v>3.3592475285536857E-3</v>
      </c>
      <c r="K1766" s="4" t="str">
        <f t="shared" si="299"/>
        <v>'20140115',</v>
      </c>
      <c r="L1766" s="4" t="str">
        <f t="shared" si="300"/>
        <v>'USDJPY',</v>
      </c>
      <c r="M1766" s="4" t="str">
        <f t="shared" si="301"/>
        <v>104.54,</v>
      </c>
      <c r="N1766" s="4" t="str">
        <f t="shared" si="302"/>
        <v>104.22,</v>
      </c>
      <c r="O1766" s="4" t="str">
        <f t="shared" si="303"/>
        <v>104.66,</v>
      </c>
      <c r="P1766" s="4" t="str">
        <f t="shared" si="304"/>
        <v>104.09,</v>
      </c>
      <c r="Q1766" s="5" t="s">
        <v>10</v>
      </c>
      <c r="R1766" s="4" t="str">
        <f t="shared" si="305"/>
        <v>0.35,</v>
      </c>
      <c r="S1766" s="4" t="str">
        <f t="shared" si="306"/>
        <v>0.00336</v>
      </c>
      <c r="T1766" s="4" t="str">
        <f t="shared" si="307"/>
        <v>insert into FXRATE values ('20140115','USDJPY',104.54,104.22,104.66,104.09,null, 0.35,0.00336);</v>
      </c>
    </row>
    <row r="1767" spans="1:20" x14ac:dyDescent="0.2">
      <c r="A1767" s="1">
        <v>20140116</v>
      </c>
      <c r="B1767" s="1" t="s">
        <v>5</v>
      </c>
      <c r="C1767" s="2">
        <v>104.31</v>
      </c>
      <c r="D1767" s="2">
        <v>104.56</v>
      </c>
      <c r="E1767" s="2">
        <v>104.88</v>
      </c>
      <c r="F1767" s="2">
        <v>104.15</v>
      </c>
      <c r="G1767" s="1" t="s">
        <v>6</v>
      </c>
      <c r="H1767" s="2">
        <f t="shared" si="297"/>
        <v>-0.23000000000000398</v>
      </c>
      <c r="I1767" s="3">
        <f t="shared" si="298"/>
        <v>-2.200114788597704E-3</v>
      </c>
      <c r="K1767" s="4" t="str">
        <f t="shared" si="299"/>
        <v>'20140116',</v>
      </c>
      <c r="L1767" s="4" t="str">
        <f t="shared" si="300"/>
        <v>'USDJPY',</v>
      </c>
      <c r="M1767" s="4" t="str">
        <f t="shared" si="301"/>
        <v>104.31,</v>
      </c>
      <c r="N1767" s="4" t="str">
        <f t="shared" si="302"/>
        <v>104.56,</v>
      </c>
      <c r="O1767" s="4" t="str">
        <f t="shared" si="303"/>
        <v>104.88,</v>
      </c>
      <c r="P1767" s="4" t="str">
        <f t="shared" si="304"/>
        <v>104.15,</v>
      </c>
      <c r="Q1767" s="5" t="s">
        <v>10</v>
      </c>
      <c r="R1767" s="4" t="str">
        <f t="shared" si="305"/>
        <v>-0.23,</v>
      </c>
      <c r="S1767" s="4" t="str">
        <f t="shared" si="306"/>
        <v>-0.0022</v>
      </c>
      <c r="T1767" s="4" t="str">
        <f t="shared" si="307"/>
        <v>insert into FXRATE values ('20140116','USDJPY',104.31,104.56,104.88,104.15,null, -0.23,-0.0022);</v>
      </c>
    </row>
    <row r="1768" spans="1:20" x14ac:dyDescent="0.2">
      <c r="A1768" s="1">
        <v>20140117</v>
      </c>
      <c r="B1768" s="1" t="s">
        <v>5</v>
      </c>
      <c r="C1768" s="2">
        <v>104.34</v>
      </c>
      <c r="D1768" s="2">
        <v>104.35</v>
      </c>
      <c r="E1768" s="2">
        <v>104.44</v>
      </c>
      <c r="F1768" s="2">
        <v>104.2</v>
      </c>
      <c r="G1768" s="1" t="s">
        <v>6</v>
      </c>
      <c r="H1768" s="2">
        <f t="shared" si="297"/>
        <v>3.0000000000001137E-2</v>
      </c>
      <c r="I1768" s="3">
        <f t="shared" si="298"/>
        <v>2.8760425654300771E-4</v>
      </c>
      <c r="K1768" s="4" t="str">
        <f t="shared" si="299"/>
        <v>'20140117',</v>
      </c>
      <c r="L1768" s="4" t="str">
        <f t="shared" si="300"/>
        <v>'USDJPY',</v>
      </c>
      <c r="M1768" s="4" t="str">
        <f t="shared" si="301"/>
        <v>104.34,</v>
      </c>
      <c r="N1768" s="4" t="str">
        <f t="shared" si="302"/>
        <v>104.35,</v>
      </c>
      <c r="O1768" s="4" t="str">
        <f t="shared" si="303"/>
        <v>104.44,</v>
      </c>
      <c r="P1768" s="4" t="str">
        <f t="shared" si="304"/>
        <v>104.2,</v>
      </c>
      <c r="Q1768" s="5" t="s">
        <v>10</v>
      </c>
      <c r="R1768" s="4" t="str">
        <f t="shared" si="305"/>
        <v>0.03,</v>
      </c>
      <c r="S1768" s="4" t="str">
        <f t="shared" si="306"/>
        <v>0.00029</v>
      </c>
      <c r="T1768" s="4" t="str">
        <f t="shared" si="307"/>
        <v>insert into FXRATE values ('20140117','USDJPY',104.34,104.35,104.44,104.2,null, 0.03,0.00029);</v>
      </c>
    </row>
    <row r="1769" spans="1:20" x14ac:dyDescent="0.2">
      <c r="A1769" s="1">
        <v>20140120</v>
      </c>
      <c r="B1769" s="1" t="s">
        <v>5</v>
      </c>
      <c r="C1769" s="2">
        <v>104.15</v>
      </c>
      <c r="D1769" s="2">
        <v>104.29</v>
      </c>
      <c r="E1769" s="2">
        <v>104.3</v>
      </c>
      <c r="F1769" s="2">
        <v>103.86</v>
      </c>
      <c r="G1769" s="1" t="s">
        <v>6</v>
      </c>
      <c r="H1769" s="2">
        <f t="shared" si="297"/>
        <v>-0.18999999999999773</v>
      </c>
      <c r="I1769" s="3">
        <f t="shared" si="298"/>
        <v>-1.8209699060762672E-3</v>
      </c>
      <c r="K1769" s="4" t="str">
        <f t="shared" si="299"/>
        <v>'20140120',</v>
      </c>
      <c r="L1769" s="4" t="str">
        <f t="shared" si="300"/>
        <v>'USDJPY',</v>
      </c>
      <c r="M1769" s="4" t="str">
        <f t="shared" si="301"/>
        <v>104.15,</v>
      </c>
      <c r="N1769" s="4" t="str">
        <f t="shared" si="302"/>
        <v>104.29,</v>
      </c>
      <c r="O1769" s="4" t="str">
        <f t="shared" si="303"/>
        <v>104.3,</v>
      </c>
      <c r="P1769" s="4" t="str">
        <f t="shared" si="304"/>
        <v>103.86,</v>
      </c>
      <c r="Q1769" s="5" t="s">
        <v>10</v>
      </c>
      <c r="R1769" s="4" t="str">
        <f t="shared" si="305"/>
        <v>-0.19,</v>
      </c>
      <c r="S1769" s="4" t="str">
        <f t="shared" si="306"/>
        <v>-0.00182</v>
      </c>
      <c r="T1769" s="4" t="str">
        <f t="shared" si="307"/>
        <v>insert into FXRATE values ('20140120','USDJPY',104.15,104.29,104.3,103.86,null, -0.19,-0.00182);</v>
      </c>
    </row>
    <row r="1770" spans="1:20" x14ac:dyDescent="0.2">
      <c r="A1770" s="1">
        <v>20140121</v>
      </c>
      <c r="B1770" s="1" t="s">
        <v>5</v>
      </c>
      <c r="C1770" s="2">
        <v>104.28</v>
      </c>
      <c r="D1770" s="2">
        <v>104.14</v>
      </c>
      <c r="E1770" s="2">
        <v>104.71</v>
      </c>
      <c r="F1770" s="2">
        <v>104.03</v>
      </c>
      <c r="G1770" s="1" t="s">
        <v>6</v>
      </c>
      <c r="H1770" s="2">
        <f t="shared" si="297"/>
        <v>0.12999999999999545</v>
      </c>
      <c r="I1770" s="3">
        <f t="shared" si="298"/>
        <v>1.2481997119538689E-3</v>
      </c>
      <c r="K1770" s="4" t="str">
        <f t="shared" si="299"/>
        <v>'20140121',</v>
      </c>
      <c r="L1770" s="4" t="str">
        <f t="shared" si="300"/>
        <v>'USDJPY',</v>
      </c>
      <c r="M1770" s="4" t="str">
        <f t="shared" si="301"/>
        <v>104.28,</v>
      </c>
      <c r="N1770" s="4" t="str">
        <f t="shared" si="302"/>
        <v>104.14,</v>
      </c>
      <c r="O1770" s="4" t="str">
        <f t="shared" si="303"/>
        <v>104.71,</v>
      </c>
      <c r="P1770" s="4" t="str">
        <f t="shared" si="304"/>
        <v>104.03,</v>
      </c>
      <c r="Q1770" s="5" t="s">
        <v>10</v>
      </c>
      <c r="R1770" s="4" t="str">
        <f t="shared" si="305"/>
        <v>0.13,</v>
      </c>
      <c r="S1770" s="4" t="str">
        <f t="shared" si="306"/>
        <v>0.00125</v>
      </c>
      <c r="T1770" s="4" t="str">
        <f t="shared" si="307"/>
        <v>insert into FXRATE values ('20140121','USDJPY',104.28,104.14,104.71,104.03,null, 0.13,0.00125);</v>
      </c>
    </row>
    <row r="1771" spans="1:20" x14ac:dyDescent="0.2">
      <c r="A1771" s="1">
        <v>20140122</v>
      </c>
      <c r="B1771" s="1" t="s">
        <v>5</v>
      </c>
      <c r="C1771" s="2">
        <v>104.5</v>
      </c>
      <c r="D1771" s="2">
        <v>104.27</v>
      </c>
      <c r="E1771" s="2">
        <v>104.53</v>
      </c>
      <c r="F1771" s="2">
        <v>103.97</v>
      </c>
      <c r="G1771" s="1" t="s">
        <v>6</v>
      </c>
      <c r="H1771" s="2">
        <f t="shared" si="297"/>
        <v>0.21999999999999886</v>
      </c>
      <c r="I1771" s="3">
        <f t="shared" si="298"/>
        <v>2.1097046413502E-3</v>
      </c>
      <c r="K1771" s="4" t="str">
        <f t="shared" si="299"/>
        <v>'20140122',</v>
      </c>
      <c r="L1771" s="4" t="str">
        <f t="shared" si="300"/>
        <v>'USDJPY',</v>
      </c>
      <c r="M1771" s="4" t="str">
        <f t="shared" si="301"/>
        <v>104.5,</v>
      </c>
      <c r="N1771" s="4" t="str">
        <f t="shared" si="302"/>
        <v>104.27,</v>
      </c>
      <c r="O1771" s="4" t="str">
        <f t="shared" si="303"/>
        <v>104.53,</v>
      </c>
      <c r="P1771" s="4" t="str">
        <f t="shared" si="304"/>
        <v>103.97,</v>
      </c>
      <c r="Q1771" s="5" t="s">
        <v>10</v>
      </c>
      <c r="R1771" s="4" t="str">
        <f t="shared" si="305"/>
        <v>0.22,</v>
      </c>
      <c r="S1771" s="4" t="str">
        <f t="shared" si="306"/>
        <v>0.00211</v>
      </c>
      <c r="T1771" s="4" t="str">
        <f t="shared" si="307"/>
        <v>insert into FXRATE values ('20140122','USDJPY',104.5,104.27,104.53,103.97,null, 0.22,0.00211);</v>
      </c>
    </row>
    <row r="1772" spans="1:20" x14ac:dyDescent="0.2">
      <c r="A1772" s="1">
        <v>20140123</v>
      </c>
      <c r="B1772" s="1" t="s">
        <v>5</v>
      </c>
      <c r="C1772" s="2">
        <v>103.28</v>
      </c>
      <c r="D1772" s="2">
        <v>104.53</v>
      </c>
      <c r="E1772" s="2">
        <v>104.8</v>
      </c>
      <c r="F1772" s="2">
        <v>102.98</v>
      </c>
      <c r="G1772" s="1" t="s">
        <v>6</v>
      </c>
      <c r="H1772" s="2">
        <f t="shared" si="297"/>
        <v>-1.2199999999999989</v>
      </c>
      <c r="I1772" s="3">
        <f t="shared" si="298"/>
        <v>-1.1674641148325348E-2</v>
      </c>
      <c r="K1772" s="4" t="str">
        <f t="shared" si="299"/>
        <v>'20140123',</v>
      </c>
      <c r="L1772" s="4" t="str">
        <f t="shared" si="300"/>
        <v>'USDJPY',</v>
      </c>
      <c r="M1772" s="4" t="str">
        <f t="shared" si="301"/>
        <v>103.28,</v>
      </c>
      <c r="N1772" s="4" t="str">
        <f t="shared" si="302"/>
        <v>104.53,</v>
      </c>
      <c r="O1772" s="4" t="str">
        <f t="shared" si="303"/>
        <v>104.8,</v>
      </c>
      <c r="P1772" s="4" t="str">
        <f t="shared" si="304"/>
        <v>102.98,</v>
      </c>
      <c r="Q1772" s="5" t="s">
        <v>10</v>
      </c>
      <c r="R1772" s="4" t="str">
        <f t="shared" si="305"/>
        <v>-1.22,</v>
      </c>
      <c r="S1772" s="4" t="str">
        <f t="shared" si="306"/>
        <v>-0.01167</v>
      </c>
      <c r="T1772" s="4" t="str">
        <f t="shared" si="307"/>
        <v>insert into FXRATE values ('20140123','USDJPY',103.28,104.53,104.8,102.98,null, -1.22,-0.01167);</v>
      </c>
    </row>
    <row r="1773" spans="1:20" x14ac:dyDescent="0.2">
      <c r="A1773" s="1">
        <v>20140124</v>
      </c>
      <c r="B1773" s="1" t="s">
        <v>5</v>
      </c>
      <c r="C1773" s="2">
        <v>102.24</v>
      </c>
      <c r="D1773" s="2">
        <v>103.28</v>
      </c>
      <c r="E1773" s="2">
        <v>103.54</v>
      </c>
      <c r="F1773" s="2">
        <v>102</v>
      </c>
      <c r="G1773" s="1" t="s">
        <v>6</v>
      </c>
      <c r="H1773" s="2">
        <f t="shared" si="297"/>
        <v>-1.0400000000000063</v>
      </c>
      <c r="I1773" s="3">
        <f t="shared" si="298"/>
        <v>-1.0069713400464817E-2</v>
      </c>
      <c r="K1773" s="4" t="str">
        <f t="shared" si="299"/>
        <v>'20140124',</v>
      </c>
      <c r="L1773" s="4" t="str">
        <f t="shared" si="300"/>
        <v>'USDJPY',</v>
      </c>
      <c r="M1773" s="4" t="str">
        <f t="shared" si="301"/>
        <v>102.24,</v>
      </c>
      <c r="N1773" s="4" t="str">
        <f t="shared" si="302"/>
        <v>103.28,</v>
      </c>
      <c r="O1773" s="4" t="str">
        <f t="shared" si="303"/>
        <v>103.54,</v>
      </c>
      <c r="P1773" s="4" t="str">
        <f t="shared" si="304"/>
        <v>102,</v>
      </c>
      <c r="Q1773" s="5" t="s">
        <v>10</v>
      </c>
      <c r="R1773" s="4" t="str">
        <f t="shared" si="305"/>
        <v>-1.04,</v>
      </c>
      <c r="S1773" s="4" t="str">
        <f t="shared" si="306"/>
        <v>-0.01007</v>
      </c>
      <c r="T1773" s="4" t="str">
        <f t="shared" si="307"/>
        <v>insert into FXRATE values ('20140124','USDJPY',102.24,103.28,103.54,102,null, -1.04,-0.01007);</v>
      </c>
    </row>
    <row r="1774" spans="1:20" x14ac:dyDescent="0.2">
      <c r="A1774" s="1">
        <v>20140127</v>
      </c>
      <c r="B1774" s="1" t="s">
        <v>5</v>
      </c>
      <c r="C1774" s="2">
        <v>102.55</v>
      </c>
      <c r="D1774" s="2">
        <v>102.06</v>
      </c>
      <c r="E1774" s="2">
        <v>102.89</v>
      </c>
      <c r="F1774" s="2">
        <v>101.92</v>
      </c>
      <c r="G1774" s="1" t="s">
        <v>6</v>
      </c>
      <c r="H1774" s="2">
        <f t="shared" si="297"/>
        <v>0.31000000000000227</v>
      </c>
      <c r="I1774" s="3">
        <f t="shared" si="298"/>
        <v>3.0320813771518222E-3</v>
      </c>
      <c r="K1774" s="4" t="str">
        <f t="shared" si="299"/>
        <v>'20140127',</v>
      </c>
      <c r="L1774" s="4" t="str">
        <f t="shared" si="300"/>
        <v>'USDJPY',</v>
      </c>
      <c r="M1774" s="4" t="str">
        <f t="shared" si="301"/>
        <v>102.55,</v>
      </c>
      <c r="N1774" s="4" t="str">
        <f t="shared" si="302"/>
        <v>102.06,</v>
      </c>
      <c r="O1774" s="4" t="str">
        <f t="shared" si="303"/>
        <v>102.89,</v>
      </c>
      <c r="P1774" s="4" t="str">
        <f t="shared" si="304"/>
        <v>101.92,</v>
      </c>
      <c r="Q1774" s="5" t="s">
        <v>10</v>
      </c>
      <c r="R1774" s="4" t="str">
        <f t="shared" si="305"/>
        <v>0.31,</v>
      </c>
      <c r="S1774" s="4" t="str">
        <f t="shared" si="306"/>
        <v>0.00303</v>
      </c>
      <c r="T1774" s="4" t="str">
        <f t="shared" si="307"/>
        <v>insert into FXRATE values ('20140127','USDJPY',102.55,102.06,102.89,101.92,null, 0.31,0.00303);</v>
      </c>
    </row>
    <row r="1775" spans="1:20" x14ac:dyDescent="0.2">
      <c r="A1775" s="1">
        <v>20140128</v>
      </c>
      <c r="B1775" s="1" t="s">
        <v>5</v>
      </c>
      <c r="C1775" s="2">
        <v>102.93</v>
      </c>
      <c r="D1775" s="2">
        <v>102.55</v>
      </c>
      <c r="E1775" s="2">
        <v>103.21</v>
      </c>
      <c r="F1775" s="2">
        <v>102.52</v>
      </c>
      <c r="G1775" s="1" t="s">
        <v>6</v>
      </c>
      <c r="H1775" s="2">
        <f t="shared" si="297"/>
        <v>0.38000000000000966</v>
      </c>
      <c r="I1775" s="3">
        <f t="shared" si="298"/>
        <v>3.7055095075573833E-3</v>
      </c>
      <c r="K1775" s="4" t="str">
        <f t="shared" si="299"/>
        <v>'20140128',</v>
      </c>
      <c r="L1775" s="4" t="str">
        <f t="shared" si="300"/>
        <v>'USDJPY',</v>
      </c>
      <c r="M1775" s="4" t="str">
        <f t="shared" si="301"/>
        <v>102.93,</v>
      </c>
      <c r="N1775" s="4" t="str">
        <f t="shared" si="302"/>
        <v>102.55,</v>
      </c>
      <c r="O1775" s="4" t="str">
        <f t="shared" si="303"/>
        <v>103.21,</v>
      </c>
      <c r="P1775" s="4" t="str">
        <f t="shared" si="304"/>
        <v>102.52,</v>
      </c>
      <c r="Q1775" s="5" t="s">
        <v>10</v>
      </c>
      <c r="R1775" s="4" t="str">
        <f t="shared" si="305"/>
        <v>0.38,</v>
      </c>
      <c r="S1775" s="4" t="str">
        <f t="shared" si="306"/>
        <v>0.00371</v>
      </c>
      <c r="T1775" s="4" t="str">
        <f t="shared" si="307"/>
        <v>insert into FXRATE values ('20140128','USDJPY',102.93,102.55,103.21,102.52,null, 0.38,0.00371);</v>
      </c>
    </row>
    <row r="1776" spans="1:20" x14ac:dyDescent="0.2">
      <c r="A1776" s="1">
        <v>20140129</v>
      </c>
      <c r="B1776" s="1" t="s">
        <v>5</v>
      </c>
      <c r="C1776" s="2">
        <v>102.24</v>
      </c>
      <c r="D1776" s="2">
        <v>103.16</v>
      </c>
      <c r="E1776" s="2">
        <v>103.4</v>
      </c>
      <c r="F1776" s="2">
        <v>101.84</v>
      </c>
      <c r="G1776" s="1" t="s">
        <v>6</v>
      </c>
      <c r="H1776" s="2">
        <f t="shared" si="297"/>
        <v>-0.69000000000001194</v>
      </c>
      <c r="I1776" s="3">
        <f t="shared" si="298"/>
        <v>-6.7035849606529863E-3</v>
      </c>
      <c r="K1776" s="4" t="str">
        <f t="shared" si="299"/>
        <v>'20140129',</v>
      </c>
      <c r="L1776" s="4" t="str">
        <f t="shared" si="300"/>
        <v>'USDJPY',</v>
      </c>
      <c r="M1776" s="4" t="str">
        <f t="shared" si="301"/>
        <v>102.24,</v>
      </c>
      <c r="N1776" s="4" t="str">
        <f t="shared" si="302"/>
        <v>103.16,</v>
      </c>
      <c r="O1776" s="4" t="str">
        <f t="shared" si="303"/>
        <v>103.4,</v>
      </c>
      <c r="P1776" s="4" t="str">
        <f t="shared" si="304"/>
        <v>101.84,</v>
      </c>
      <c r="Q1776" s="5" t="s">
        <v>10</v>
      </c>
      <c r="R1776" s="4" t="str">
        <f t="shared" si="305"/>
        <v>-0.69,</v>
      </c>
      <c r="S1776" s="4" t="str">
        <f t="shared" si="306"/>
        <v>-0.0067</v>
      </c>
      <c r="T1776" s="4" t="str">
        <f t="shared" si="307"/>
        <v>insert into FXRATE values ('20140129','USDJPY',102.24,103.16,103.4,101.84,null, -0.69,-0.0067);</v>
      </c>
    </row>
    <row r="1777" spans="1:20" x14ac:dyDescent="0.2">
      <c r="A1777" s="1">
        <v>20140130</v>
      </c>
      <c r="B1777" s="1" t="s">
        <v>5</v>
      </c>
      <c r="C1777" s="2">
        <v>102.7</v>
      </c>
      <c r="D1777" s="2">
        <v>102.16</v>
      </c>
      <c r="E1777" s="2">
        <v>102.85</v>
      </c>
      <c r="F1777" s="2">
        <v>102.09</v>
      </c>
      <c r="G1777" s="1" t="s">
        <v>6</v>
      </c>
      <c r="H1777" s="2">
        <f t="shared" si="297"/>
        <v>0.46000000000000796</v>
      </c>
      <c r="I1777" s="3">
        <f t="shared" si="298"/>
        <v>4.4992175273866194E-3</v>
      </c>
      <c r="K1777" s="4" t="str">
        <f t="shared" si="299"/>
        <v>'20140130',</v>
      </c>
      <c r="L1777" s="4" t="str">
        <f t="shared" si="300"/>
        <v>'USDJPY',</v>
      </c>
      <c r="M1777" s="4" t="str">
        <f t="shared" si="301"/>
        <v>102.7,</v>
      </c>
      <c r="N1777" s="4" t="str">
        <f t="shared" si="302"/>
        <v>102.16,</v>
      </c>
      <c r="O1777" s="4" t="str">
        <f t="shared" si="303"/>
        <v>102.85,</v>
      </c>
      <c r="P1777" s="4" t="str">
        <f t="shared" si="304"/>
        <v>102.09,</v>
      </c>
      <c r="Q1777" s="5" t="s">
        <v>10</v>
      </c>
      <c r="R1777" s="4" t="str">
        <f t="shared" si="305"/>
        <v>0.46,</v>
      </c>
      <c r="S1777" s="4" t="str">
        <f t="shared" si="306"/>
        <v>0.0045</v>
      </c>
      <c r="T1777" s="4" t="str">
        <f t="shared" si="307"/>
        <v>insert into FXRATE values ('20140130','USDJPY',102.7,102.16,102.85,102.09,null, 0.46,0.0045);</v>
      </c>
    </row>
    <row r="1778" spans="1:20" x14ac:dyDescent="0.2">
      <c r="A1778" s="1">
        <v>20140131</v>
      </c>
      <c r="B1778" s="1" t="s">
        <v>5</v>
      </c>
      <c r="C1778" s="2">
        <v>102.04</v>
      </c>
      <c r="D1778" s="2">
        <v>102.73</v>
      </c>
      <c r="E1778" s="2">
        <v>102.9</v>
      </c>
      <c r="F1778" s="2">
        <v>101.96</v>
      </c>
      <c r="G1778" s="1" t="s">
        <v>6</v>
      </c>
      <c r="H1778" s="2">
        <f t="shared" si="297"/>
        <v>-0.65999999999999659</v>
      </c>
      <c r="I1778" s="3">
        <f t="shared" si="298"/>
        <v>-6.4264849074975325E-3</v>
      </c>
      <c r="K1778" s="4" t="str">
        <f t="shared" si="299"/>
        <v>'20140131',</v>
      </c>
      <c r="L1778" s="4" t="str">
        <f t="shared" si="300"/>
        <v>'USDJPY',</v>
      </c>
      <c r="M1778" s="4" t="str">
        <f t="shared" si="301"/>
        <v>102.04,</v>
      </c>
      <c r="N1778" s="4" t="str">
        <f t="shared" si="302"/>
        <v>102.73,</v>
      </c>
      <c r="O1778" s="4" t="str">
        <f t="shared" si="303"/>
        <v>102.9,</v>
      </c>
      <c r="P1778" s="4" t="str">
        <f t="shared" si="304"/>
        <v>101.96,</v>
      </c>
      <c r="Q1778" s="5" t="s">
        <v>10</v>
      </c>
      <c r="R1778" s="4" t="str">
        <f t="shared" si="305"/>
        <v>-0.66,</v>
      </c>
      <c r="S1778" s="4" t="str">
        <f t="shared" si="306"/>
        <v>-0.00643</v>
      </c>
      <c r="T1778" s="4" t="str">
        <f t="shared" si="307"/>
        <v>insert into FXRATE values ('20140131','USDJPY',102.04,102.73,102.9,101.96,null, -0.66,-0.00643);</v>
      </c>
    </row>
    <row r="1779" spans="1:20" x14ac:dyDescent="0.2">
      <c r="A1779" s="1">
        <v>20140203</v>
      </c>
      <c r="B1779" s="1" t="s">
        <v>5</v>
      </c>
      <c r="C1779" s="2">
        <v>100.95</v>
      </c>
      <c r="D1779" s="2">
        <v>102.09</v>
      </c>
      <c r="E1779" s="2">
        <v>102.37</v>
      </c>
      <c r="F1779" s="2">
        <v>100.78</v>
      </c>
      <c r="G1779" s="1" t="s">
        <v>6</v>
      </c>
      <c r="H1779" s="2">
        <f t="shared" si="297"/>
        <v>-1.0900000000000034</v>
      </c>
      <c r="I1779" s="3">
        <f t="shared" si="298"/>
        <v>-1.0682085456683687E-2</v>
      </c>
      <c r="K1779" s="4" t="str">
        <f t="shared" si="299"/>
        <v>'20140203',</v>
      </c>
      <c r="L1779" s="4" t="str">
        <f t="shared" si="300"/>
        <v>'USDJPY',</v>
      </c>
      <c r="M1779" s="4" t="str">
        <f t="shared" si="301"/>
        <v>100.95,</v>
      </c>
      <c r="N1779" s="4" t="str">
        <f t="shared" si="302"/>
        <v>102.09,</v>
      </c>
      <c r="O1779" s="4" t="str">
        <f t="shared" si="303"/>
        <v>102.37,</v>
      </c>
      <c r="P1779" s="4" t="str">
        <f t="shared" si="304"/>
        <v>100.78,</v>
      </c>
      <c r="Q1779" s="5" t="s">
        <v>10</v>
      </c>
      <c r="R1779" s="4" t="str">
        <f t="shared" si="305"/>
        <v>-1.09,</v>
      </c>
      <c r="S1779" s="4" t="str">
        <f t="shared" si="306"/>
        <v>-0.01068</v>
      </c>
      <c r="T1779" s="4" t="str">
        <f t="shared" si="307"/>
        <v>insert into FXRATE values ('20140203','USDJPY',100.95,102.09,102.37,100.78,null, -1.09,-0.01068);</v>
      </c>
    </row>
    <row r="1780" spans="1:20" x14ac:dyDescent="0.2">
      <c r="A1780" s="1">
        <v>20140204</v>
      </c>
      <c r="B1780" s="1" t="s">
        <v>5</v>
      </c>
      <c r="C1780" s="2">
        <v>101.62</v>
      </c>
      <c r="D1780" s="2">
        <v>100.99</v>
      </c>
      <c r="E1780" s="2">
        <v>101.64</v>
      </c>
      <c r="F1780" s="2">
        <v>100.75</v>
      </c>
      <c r="G1780" s="1" t="s">
        <v>6</v>
      </c>
      <c r="H1780" s="2">
        <f t="shared" si="297"/>
        <v>0.67000000000000171</v>
      </c>
      <c r="I1780" s="3">
        <f t="shared" si="298"/>
        <v>6.6369489846458806E-3</v>
      </c>
      <c r="K1780" s="4" t="str">
        <f t="shared" si="299"/>
        <v>'20140204',</v>
      </c>
      <c r="L1780" s="4" t="str">
        <f t="shared" si="300"/>
        <v>'USDJPY',</v>
      </c>
      <c r="M1780" s="4" t="str">
        <f t="shared" si="301"/>
        <v>101.62,</v>
      </c>
      <c r="N1780" s="4" t="str">
        <f t="shared" si="302"/>
        <v>100.99,</v>
      </c>
      <c r="O1780" s="4" t="str">
        <f t="shared" si="303"/>
        <v>101.64,</v>
      </c>
      <c r="P1780" s="4" t="str">
        <f t="shared" si="304"/>
        <v>100.75,</v>
      </c>
      <c r="Q1780" s="5" t="s">
        <v>10</v>
      </c>
      <c r="R1780" s="4" t="str">
        <f t="shared" si="305"/>
        <v>0.67,</v>
      </c>
      <c r="S1780" s="4" t="str">
        <f t="shared" si="306"/>
        <v>0.00664</v>
      </c>
      <c r="T1780" s="4" t="str">
        <f t="shared" si="307"/>
        <v>insert into FXRATE values ('20140204','USDJPY',101.62,100.99,101.64,100.75,null, 0.67,0.00664);</v>
      </c>
    </row>
    <row r="1781" spans="1:20" x14ac:dyDescent="0.2">
      <c r="A1781" s="1">
        <v>20140205</v>
      </c>
      <c r="B1781" s="1" t="s">
        <v>5</v>
      </c>
      <c r="C1781" s="2">
        <v>101.44</v>
      </c>
      <c r="D1781" s="2">
        <v>101.64</v>
      </c>
      <c r="E1781" s="2">
        <v>101.73</v>
      </c>
      <c r="F1781" s="2">
        <v>100.8</v>
      </c>
      <c r="G1781" s="1" t="s">
        <v>6</v>
      </c>
      <c r="H1781" s="2">
        <f t="shared" si="297"/>
        <v>-0.18000000000000682</v>
      </c>
      <c r="I1781" s="3">
        <f t="shared" si="298"/>
        <v>-1.771304861247853E-3</v>
      </c>
      <c r="K1781" s="4" t="str">
        <f t="shared" si="299"/>
        <v>'20140205',</v>
      </c>
      <c r="L1781" s="4" t="str">
        <f t="shared" si="300"/>
        <v>'USDJPY',</v>
      </c>
      <c r="M1781" s="4" t="str">
        <f t="shared" si="301"/>
        <v>101.44,</v>
      </c>
      <c r="N1781" s="4" t="str">
        <f t="shared" si="302"/>
        <v>101.64,</v>
      </c>
      <c r="O1781" s="4" t="str">
        <f t="shared" si="303"/>
        <v>101.73,</v>
      </c>
      <c r="P1781" s="4" t="str">
        <f t="shared" si="304"/>
        <v>100.8,</v>
      </c>
      <c r="Q1781" s="5" t="s">
        <v>10</v>
      </c>
      <c r="R1781" s="4" t="str">
        <f t="shared" si="305"/>
        <v>-0.18,</v>
      </c>
      <c r="S1781" s="4" t="str">
        <f t="shared" si="306"/>
        <v>-0.00177</v>
      </c>
      <c r="T1781" s="4" t="str">
        <f t="shared" si="307"/>
        <v>insert into FXRATE values ('20140205','USDJPY',101.44,101.64,101.73,100.8,null, -0.18,-0.00177);</v>
      </c>
    </row>
    <row r="1782" spans="1:20" x14ac:dyDescent="0.2">
      <c r="A1782" s="1">
        <v>20140206</v>
      </c>
      <c r="B1782" s="1" t="s">
        <v>5</v>
      </c>
      <c r="C1782" s="2">
        <v>102.1</v>
      </c>
      <c r="D1782" s="2">
        <v>101.44</v>
      </c>
      <c r="E1782" s="2">
        <v>102.13</v>
      </c>
      <c r="F1782" s="2">
        <v>101.24</v>
      </c>
      <c r="G1782" s="1" t="s">
        <v>6</v>
      </c>
      <c r="H1782" s="2">
        <f t="shared" si="297"/>
        <v>0.65999999999999659</v>
      </c>
      <c r="I1782" s="3">
        <f t="shared" si="298"/>
        <v>6.5063091482649507E-3</v>
      </c>
      <c r="K1782" s="4" t="str">
        <f t="shared" si="299"/>
        <v>'20140206',</v>
      </c>
      <c r="L1782" s="4" t="str">
        <f t="shared" si="300"/>
        <v>'USDJPY',</v>
      </c>
      <c r="M1782" s="4" t="str">
        <f t="shared" si="301"/>
        <v>102.1,</v>
      </c>
      <c r="N1782" s="4" t="str">
        <f t="shared" si="302"/>
        <v>101.44,</v>
      </c>
      <c r="O1782" s="4" t="str">
        <f t="shared" si="303"/>
        <v>102.13,</v>
      </c>
      <c r="P1782" s="4" t="str">
        <f t="shared" si="304"/>
        <v>101.24,</v>
      </c>
      <c r="Q1782" s="5" t="s">
        <v>10</v>
      </c>
      <c r="R1782" s="4" t="str">
        <f t="shared" si="305"/>
        <v>0.66,</v>
      </c>
      <c r="S1782" s="4" t="str">
        <f t="shared" si="306"/>
        <v>0.00651</v>
      </c>
      <c r="T1782" s="4" t="str">
        <f t="shared" si="307"/>
        <v>insert into FXRATE values ('20140206','USDJPY',102.1,101.44,102.13,101.24,null, 0.66,0.00651);</v>
      </c>
    </row>
    <row r="1783" spans="1:20" x14ac:dyDescent="0.2">
      <c r="A1783" s="1">
        <v>20140207</v>
      </c>
      <c r="B1783" s="1" t="s">
        <v>5</v>
      </c>
      <c r="C1783" s="2">
        <v>102.35</v>
      </c>
      <c r="D1783" s="2">
        <v>102.07</v>
      </c>
      <c r="E1783" s="2">
        <v>102.54</v>
      </c>
      <c r="F1783" s="2">
        <v>101.36</v>
      </c>
      <c r="G1783" s="1" t="s">
        <v>6</v>
      </c>
      <c r="H1783" s="2">
        <f t="shared" si="297"/>
        <v>0.25</v>
      </c>
      <c r="I1783" s="3">
        <f t="shared" si="298"/>
        <v>2.4485798237022529E-3</v>
      </c>
      <c r="K1783" s="4" t="str">
        <f t="shared" si="299"/>
        <v>'20140207',</v>
      </c>
      <c r="L1783" s="4" t="str">
        <f t="shared" si="300"/>
        <v>'USDJPY',</v>
      </c>
      <c r="M1783" s="4" t="str">
        <f t="shared" si="301"/>
        <v>102.35,</v>
      </c>
      <c r="N1783" s="4" t="str">
        <f t="shared" si="302"/>
        <v>102.07,</v>
      </c>
      <c r="O1783" s="4" t="str">
        <f t="shared" si="303"/>
        <v>102.54,</v>
      </c>
      <c r="P1783" s="4" t="str">
        <f t="shared" si="304"/>
        <v>101.36,</v>
      </c>
      <c r="Q1783" s="5" t="s">
        <v>10</v>
      </c>
      <c r="R1783" s="4" t="str">
        <f t="shared" si="305"/>
        <v>0.25,</v>
      </c>
      <c r="S1783" s="4" t="str">
        <f t="shared" si="306"/>
        <v>0.00245</v>
      </c>
      <c r="T1783" s="4" t="str">
        <f t="shared" si="307"/>
        <v>insert into FXRATE values ('20140207','USDJPY',102.35,102.07,102.54,101.36,null, 0.25,0.00245);</v>
      </c>
    </row>
    <row r="1784" spans="1:20" x14ac:dyDescent="0.2">
      <c r="A1784" s="1">
        <v>20140210</v>
      </c>
      <c r="B1784" s="1" t="s">
        <v>5</v>
      </c>
      <c r="C1784" s="2">
        <v>102.22</v>
      </c>
      <c r="D1784" s="2">
        <v>102.38</v>
      </c>
      <c r="E1784" s="2">
        <v>102.6</v>
      </c>
      <c r="F1784" s="2">
        <v>101.99</v>
      </c>
      <c r="G1784" s="1" t="s">
        <v>6</v>
      </c>
      <c r="H1784" s="2">
        <f t="shared" si="297"/>
        <v>-0.12999999999999545</v>
      </c>
      <c r="I1784" s="3">
        <f t="shared" si="298"/>
        <v>-1.2701514411333215E-3</v>
      </c>
      <c r="K1784" s="4" t="str">
        <f t="shared" si="299"/>
        <v>'20140210',</v>
      </c>
      <c r="L1784" s="4" t="str">
        <f t="shared" si="300"/>
        <v>'USDJPY',</v>
      </c>
      <c r="M1784" s="4" t="str">
        <f t="shared" si="301"/>
        <v>102.22,</v>
      </c>
      <c r="N1784" s="4" t="str">
        <f t="shared" si="302"/>
        <v>102.38,</v>
      </c>
      <c r="O1784" s="4" t="str">
        <f t="shared" si="303"/>
        <v>102.6,</v>
      </c>
      <c r="P1784" s="4" t="str">
        <f t="shared" si="304"/>
        <v>101.99,</v>
      </c>
      <c r="Q1784" s="5" t="s">
        <v>10</v>
      </c>
      <c r="R1784" s="4" t="str">
        <f t="shared" si="305"/>
        <v>-0.13,</v>
      </c>
      <c r="S1784" s="4" t="str">
        <f t="shared" si="306"/>
        <v>-0.00127</v>
      </c>
      <c r="T1784" s="4" t="str">
        <f t="shared" si="307"/>
        <v>insert into FXRATE values ('20140210','USDJPY',102.22,102.38,102.6,101.99,null, -0.13,-0.00127);</v>
      </c>
    </row>
    <row r="1785" spans="1:20" x14ac:dyDescent="0.2">
      <c r="A1785" s="1">
        <v>20140211</v>
      </c>
      <c r="B1785" s="1" t="s">
        <v>5</v>
      </c>
      <c r="C1785" s="2">
        <v>102.6</v>
      </c>
      <c r="D1785" s="2">
        <v>102.19</v>
      </c>
      <c r="E1785" s="2">
        <v>102.66</v>
      </c>
      <c r="F1785" s="2">
        <v>102.08</v>
      </c>
      <c r="G1785" s="1" t="s">
        <v>6</v>
      </c>
      <c r="H1785" s="2">
        <f t="shared" si="297"/>
        <v>0.37999999999999545</v>
      </c>
      <c r="I1785" s="3">
        <f t="shared" si="298"/>
        <v>3.7174721189590634E-3</v>
      </c>
      <c r="K1785" s="4" t="str">
        <f t="shared" si="299"/>
        <v>'20140211',</v>
      </c>
      <c r="L1785" s="4" t="str">
        <f t="shared" si="300"/>
        <v>'USDJPY',</v>
      </c>
      <c r="M1785" s="4" t="str">
        <f t="shared" si="301"/>
        <v>102.6,</v>
      </c>
      <c r="N1785" s="4" t="str">
        <f t="shared" si="302"/>
        <v>102.19,</v>
      </c>
      <c r="O1785" s="4" t="str">
        <f t="shared" si="303"/>
        <v>102.66,</v>
      </c>
      <c r="P1785" s="4" t="str">
        <f t="shared" si="304"/>
        <v>102.08,</v>
      </c>
      <c r="Q1785" s="5" t="s">
        <v>10</v>
      </c>
      <c r="R1785" s="4" t="str">
        <f t="shared" si="305"/>
        <v>0.38,</v>
      </c>
      <c r="S1785" s="4" t="str">
        <f t="shared" si="306"/>
        <v>0.00372</v>
      </c>
      <c r="T1785" s="4" t="str">
        <f t="shared" si="307"/>
        <v>insert into FXRATE values ('20140211','USDJPY',102.6,102.19,102.66,102.08,null, 0.38,0.00372);</v>
      </c>
    </row>
    <row r="1786" spans="1:20" x14ac:dyDescent="0.2">
      <c r="A1786" s="1">
        <v>20140212</v>
      </c>
      <c r="B1786" s="1" t="s">
        <v>5</v>
      </c>
      <c r="C1786" s="2">
        <v>102.5</v>
      </c>
      <c r="D1786" s="2">
        <v>102.57</v>
      </c>
      <c r="E1786" s="2">
        <v>102.66</v>
      </c>
      <c r="F1786" s="2">
        <v>102.23</v>
      </c>
      <c r="G1786" s="1" t="s">
        <v>6</v>
      </c>
      <c r="H1786" s="2">
        <f t="shared" si="297"/>
        <v>-9.9999999999994316E-2</v>
      </c>
      <c r="I1786" s="3">
        <f t="shared" si="298"/>
        <v>-9.7465886939565615E-4</v>
      </c>
      <c r="K1786" s="4" t="str">
        <f t="shared" si="299"/>
        <v>'20140212',</v>
      </c>
      <c r="L1786" s="4" t="str">
        <f t="shared" si="300"/>
        <v>'USDJPY',</v>
      </c>
      <c r="M1786" s="4" t="str">
        <f t="shared" si="301"/>
        <v>102.5,</v>
      </c>
      <c r="N1786" s="4" t="str">
        <f t="shared" si="302"/>
        <v>102.57,</v>
      </c>
      <c r="O1786" s="4" t="str">
        <f t="shared" si="303"/>
        <v>102.66,</v>
      </c>
      <c r="P1786" s="4" t="str">
        <f t="shared" si="304"/>
        <v>102.23,</v>
      </c>
      <c r="Q1786" s="5" t="s">
        <v>10</v>
      </c>
      <c r="R1786" s="4" t="str">
        <f t="shared" si="305"/>
        <v>-0.1,</v>
      </c>
      <c r="S1786" s="4" t="str">
        <f t="shared" si="306"/>
        <v>-0.00097</v>
      </c>
      <c r="T1786" s="4" t="str">
        <f t="shared" si="307"/>
        <v>insert into FXRATE values ('20140212','USDJPY',102.5,102.57,102.66,102.23,null, -0.1,-0.00097);</v>
      </c>
    </row>
    <row r="1787" spans="1:20" x14ac:dyDescent="0.2">
      <c r="A1787" s="1">
        <v>20140213</v>
      </c>
      <c r="B1787" s="1" t="s">
        <v>5</v>
      </c>
      <c r="C1787" s="2">
        <v>102.14</v>
      </c>
      <c r="D1787" s="2">
        <v>102.5</v>
      </c>
      <c r="E1787" s="2">
        <v>102.53</v>
      </c>
      <c r="F1787" s="2">
        <v>101.7</v>
      </c>
      <c r="G1787" s="1" t="s">
        <v>6</v>
      </c>
      <c r="H1787" s="2">
        <f t="shared" si="297"/>
        <v>-0.35999999999999943</v>
      </c>
      <c r="I1787" s="3">
        <f t="shared" si="298"/>
        <v>-3.512195121951214E-3</v>
      </c>
      <c r="K1787" s="4" t="str">
        <f t="shared" si="299"/>
        <v>'20140213',</v>
      </c>
      <c r="L1787" s="4" t="str">
        <f t="shared" si="300"/>
        <v>'USDJPY',</v>
      </c>
      <c r="M1787" s="4" t="str">
        <f t="shared" si="301"/>
        <v>102.14,</v>
      </c>
      <c r="N1787" s="4" t="str">
        <f t="shared" si="302"/>
        <v>102.5,</v>
      </c>
      <c r="O1787" s="4" t="str">
        <f t="shared" si="303"/>
        <v>102.53,</v>
      </c>
      <c r="P1787" s="4" t="str">
        <f t="shared" si="304"/>
        <v>101.7,</v>
      </c>
      <c r="Q1787" s="5" t="s">
        <v>10</v>
      </c>
      <c r="R1787" s="4" t="str">
        <f t="shared" si="305"/>
        <v>-0.36,</v>
      </c>
      <c r="S1787" s="4" t="str">
        <f t="shared" si="306"/>
        <v>-0.00351</v>
      </c>
      <c r="T1787" s="4" t="str">
        <f t="shared" si="307"/>
        <v>insert into FXRATE values ('20140213','USDJPY',102.14,102.5,102.53,101.7,null, -0.36,-0.00351);</v>
      </c>
    </row>
    <row r="1788" spans="1:20" x14ac:dyDescent="0.2">
      <c r="A1788" s="1">
        <v>20140214</v>
      </c>
      <c r="B1788" s="1" t="s">
        <v>5</v>
      </c>
      <c r="C1788" s="2">
        <v>101.79</v>
      </c>
      <c r="D1788" s="2">
        <v>102.2</v>
      </c>
      <c r="E1788" s="2">
        <v>102.37</v>
      </c>
      <c r="F1788" s="2">
        <v>101.57</v>
      </c>
      <c r="G1788" s="1" t="s">
        <v>6</v>
      </c>
      <c r="H1788" s="2">
        <f t="shared" si="297"/>
        <v>-0.34999999999999432</v>
      </c>
      <c r="I1788" s="3">
        <f t="shared" si="298"/>
        <v>-3.4266692774622509E-3</v>
      </c>
      <c r="K1788" s="4" t="str">
        <f t="shared" si="299"/>
        <v>'20140214',</v>
      </c>
      <c r="L1788" s="4" t="str">
        <f t="shared" si="300"/>
        <v>'USDJPY',</v>
      </c>
      <c r="M1788" s="4" t="str">
        <f t="shared" si="301"/>
        <v>101.79,</v>
      </c>
      <c r="N1788" s="4" t="str">
        <f t="shared" si="302"/>
        <v>102.2,</v>
      </c>
      <c r="O1788" s="4" t="str">
        <f t="shared" si="303"/>
        <v>102.37,</v>
      </c>
      <c r="P1788" s="4" t="str">
        <f t="shared" si="304"/>
        <v>101.57,</v>
      </c>
      <c r="Q1788" s="5" t="s">
        <v>10</v>
      </c>
      <c r="R1788" s="4" t="str">
        <f t="shared" si="305"/>
        <v>-0.35,</v>
      </c>
      <c r="S1788" s="4" t="str">
        <f t="shared" si="306"/>
        <v>-0.00343</v>
      </c>
      <c r="T1788" s="4" t="str">
        <f t="shared" si="307"/>
        <v>insert into FXRATE values ('20140214','USDJPY',101.79,102.2,102.37,101.57,null, -0.35,-0.00343);</v>
      </c>
    </row>
    <row r="1789" spans="1:20" x14ac:dyDescent="0.2">
      <c r="A1789" s="1">
        <v>20140217</v>
      </c>
      <c r="B1789" s="1" t="s">
        <v>5</v>
      </c>
      <c r="C1789" s="2">
        <v>101.87</v>
      </c>
      <c r="D1789" s="2">
        <v>101.78</v>
      </c>
      <c r="E1789" s="2">
        <v>101.95</v>
      </c>
      <c r="F1789" s="2">
        <v>101.39</v>
      </c>
      <c r="G1789" s="1" t="s">
        <v>6</v>
      </c>
      <c r="H1789" s="2">
        <f t="shared" si="297"/>
        <v>7.9999999999998295E-2</v>
      </c>
      <c r="I1789" s="3">
        <f t="shared" si="298"/>
        <v>7.8593182041456226E-4</v>
      </c>
      <c r="K1789" s="4" t="str">
        <f t="shared" si="299"/>
        <v>'20140217',</v>
      </c>
      <c r="L1789" s="4" t="str">
        <f t="shared" si="300"/>
        <v>'USDJPY',</v>
      </c>
      <c r="M1789" s="4" t="str">
        <f t="shared" si="301"/>
        <v>101.87,</v>
      </c>
      <c r="N1789" s="4" t="str">
        <f t="shared" si="302"/>
        <v>101.78,</v>
      </c>
      <c r="O1789" s="4" t="str">
        <f t="shared" si="303"/>
        <v>101.95,</v>
      </c>
      <c r="P1789" s="4" t="str">
        <f t="shared" si="304"/>
        <v>101.39,</v>
      </c>
      <c r="Q1789" s="5" t="s">
        <v>10</v>
      </c>
      <c r="R1789" s="4" t="str">
        <f t="shared" si="305"/>
        <v>0.08,</v>
      </c>
      <c r="S1789" s="4" t="str">
        <f t="shared" si="306"/>
        <v>0.00079</v>
      </c>
      <c r="T1789" s="4" t="str">
        <f t="shared" si="307"/>
        <v>insert into FXRATE values ('20140217','USDJPY',101.87,101.78,101.95,101.39,null, 0.08,0.00079);</v>
      </c>
    </row>
    <row r="1790" spans="1:20" x14ac:dyDescent="0.2">
      <c r="A1790" s="1">
        <v>20140218</v>
      </c>
      <c r="B1790" s="1" t="s">
        <v>5</v>
      </c>
      <c r="C1790" s="2">
        <v>102.34</v>
      </c>
      <c r="D1790" s="2">
        <v>101.91</v>
      </c>
      <c r="E1790" s="2">
        <v>102.7</v>
      </c>
      <c r="F1790" s="2">
        <v>101.76</v>
      </c>
      <c r="G1790" s="1" t="s">
        <v>6</v>
      </c>
      <c r="H1790" s="2">
        <f t="shared" si="297"/>
        <v>0.46999999999999886</v>
      </c>
      <c r="I1790" s="3">
        <f t="shared" si="298"/>
        <v>4.6137233729262673E-3</v>
      </c>
      <c r="K1790" s="4" t="str">
        <f t="shared" si="299"/>
        <v>'20140218',</v>
      </c>
      <c r="L1790" s="4" t="str">
        <f t="shared" si="300"/>
        <v>'USDJPY',</v>
      </c>
      <c r="M1790" s="4" t="str">
        <f t="shared" si="301"/>
        <v>102.34,</v>
      </c>
      <c r="N1790" s="4" t="str">
        <f t="shared" si="302"/>
        <v>101.91,</v>
      </c>
      <c r="O1790" s="4" t="str">
        <f t="shared" si="303"/>
        <v>102.7,</v>
      </c>
      <c r="P1790" s="4" t="str">
        <f t="shared" si="304"/>
        <v>101.76,</v>
      </c>
      <c r="Q1790" s="5" t="s">
        <v>10</v>
      </c>
      <c r="R1790" s="4" t="str">
        <f t="shared" si="305"/>
        <v>0.47,</v>
      </c>
      <c r="S1790" s="4" t="str">
        <f t="shared" si="306"/>
        <v>0.00461</v>
      </c>
      <c r="T1790" s="4" t="str">
        <f t="shared" si="307"/>
        <v>insert into FXRATE values ('20140218','USDJPY',102.34,101.91,102.7,101.76,null, 0.47,0.00461);</v>
      </c>
    </row>
    <row r="1791" spans="1:20" x14ac:dyDescent="0.2">
      <c r="A1791" s="1">
        <v>20140219</v>
      </c>
      <c r="B1791" s="1" t="s">
        <v>5</v>
      </c>
      <c r="C1791" s="2">
        <v>102.28</v>
      </c>
      <c r="D1791" s="2">
        <v>102.36</v>
      </c>
      <c r="E1791" s="2">
        <v>102.43</v>
      </c>
      <c r="F1791" s="2">
        <v>101.81</v>
      </c>
      <c r="G1791" s="1" t="s">
        <v>6</v>
      </c>
      <c r="H1791" s="2">
        <f t="shared" si="297"/>
        <v>-6.0000000000002274E-2</v>
      </c>
      <c r="I1791" s="3">
        <f t="shared" si="298"/>
        <v>-5.8628102403754422E-4</v>
      </c>
      <c r="K1791" s="4" t="str">
        <f t="shared" si="299"/>
        <v>'20140219',</v>
      </c>
      <c r="L1791" s="4" t="str">
        <f t="shared" si="300"/>
        <v>'USDJPY',</v>
      </c>
      <c r="M1791" s="4" t="str">
        <f t="shared" si="301"/>
        <v>102.28,</v>
      </c>
      <c r="N1791" s="4" t="str">
        <f t="shared" si="302"/>
        <v>102.36,</v>
      </c>
      <c r="O1791" s="4" t="str">
        <f t="shared" si="303"/>
        <v>102.43,</v>
      </c>
      <c r="P1791" s="4" t="str">
        <f t="shared" si="304"/>
        <v>101.81,</v>
      </c>
      <c r="Q1791" s="5" t="s">
        <v>10</v>
      </c>
      <c r="R1791" s="4" t="str">
        <f t="shared" si="305"/>
        <v>-0.06,</v>
      </c>
      <c r="S1791" s="4" t="str">
        <f t="shared" si="306"/>
        <v>-0.00059</v>
      </c>
      <c r="T1791" s="4" t="str">
        <f t="shared" si="307"/>
        <v>insert into FXRATE values ('20140219','USDJPY',102.28,102.36,102.43,101.81,null, -0.06,-0.00059);</v>
      </c>
    </row>
    <row r="1792" spans="1:20" x14ac:dyDescent="0.2">
      <c r="A1792" s="1">
        <v>20140220</v>
      </c>
      <c r="B1792" s="1" t="s">
        <v>5</v>
      </c>
      <c r="C1792" s="2">
        <v>102.25</v>
      </c>
      <c r="D1792" s="2">
        <v>102.31</v>
      </c>
      <c r="E1792" s="2">
        <v>102.38</v>
      </c>
      <c r="F1792" s="2">
        <v>101.67</v>
      </c>
      <c r="G1792" s="1" t="s">
        <v>6</v>
      </c>
      <c r="H1792" s="2">
        <f t="shared" si="297"/>
        <v>-3.0000000000001137E-2</v>
      </c>
      <c r="I1792" s="3">
        <f t="shared" si="298"/>
        <v>-2.933124755573048E-4</v>
      </c>
      <c r="K1792" s="4" t="str">
        <f t="shared" si="299"/>
        <v>'20140220',</v>
      </c>
      <c r="L1792" s="4" t="str">
        <f t="shared" si="300"/>
        <v>'USDJPY',</v>
      </c>
      <c r="M1792" s="4" t="str">
        <f t="shared" si="301"/>
        <v>102.25,</v>
      </c>
      <c r="N1792" s="4" t="str">
        <f t="shared" si="302"/>
        <v>102.31,</v>
      </c>
      <c r="O1792" s="4" t="str">
        <f t="shared" si="303"/>
        <v>102.38,</v>
      </c>
      <c r="P1792" s="4" t="str">
        <f t="shared" si="304"/>
        <v>101.67,</v>
      </c>
      <c r="Q1792" s="5" t="s">
        <v>10</v>
      </c>
      <c r="R1792" s="4" t="str">
        <f t="shared" si="305"/>
        <v>-0.03,</v>
      </c>
      <c r="S1792" s="4" t="str">
        <f t="shared" si="306"/>
        <v>-0.00029</v>
      </c>
      <c r="T1792" s="4" t="str">
        <f t="shared" si="307"/>
        <v>insert into FXRATE values ('20140220','USDJPY',102.25,102.31,102.38,101.67,null, -0.03,-0.00029);</v>
      </c>
    </row>
    <row r="1793" spans="1:20" x14ac:dyDescent="0.2">
      <c r="A1793" s="1">
        <v>20140221</v>
      </c>
      <c r="B1793" s="1" t="s">
        <v>5</v>
      </c>
      <c r="C1793" s="2">
        <v>102.54</v>
      </c>
      <c r="D1793" s="2">
        <v>102.3</v>
      </c>
      <c r="E1793" s="2">
        <v>102.79</v>
      </c>
      <c r="F1793" s="2">
        <v>102.26</v>
      </c>
      <c r="G1793" s="1" t="s">
        <v>6</v>
      </c>
      <c r="H1793" s="2">
        <f t="shared" si="297"/>
        <v>0.29000000000000625</v>
      </c>
      <c r="I1793" s="3">
        <f t="shared" si="298"/>
        <v>2.8361858190709657E-3</v>
      </c>
      <c r="K1793" s="4" t="str">
        <f t="shared" si="299"/>
        <v>'20140221',</v>
      </c>
      <c r="L1793" s="4" t="str">
        <f t="shared" si="300"/>
        <v>'USDJPY',</v>
      </c>
      <c r="M1793" s="4" t="str">
        <f t="shared" si="301"/>
        <v>102.54,</v>
      </c>
      <c r="N1793" s="4" t="str">
        <f t="shared" si="302"/>
        <v>102.3,</v>
      </c>
      <c r="O1793" s="4" t="str">
        <f t="shared" si="303"/>
        <v>102.79,</v>
      </c>
      <c r="P1793" s="4" t="str">
        <f t="shared" si="304"/>
        <v>102.26,</v>
      </c>
      <c r="Q1793" s="5" t="s">
        <v>10</v>
      </c>
      <c r="R1793" s="4" t="str">
        <f t="shared" si="305"/>
        <v>0.29,</v>
      </c>
      <c r="S1793" s="4" t="str">
        <f t="shared" si="306"/>
        <v>0.00284</v>
      </c>
      <c r="T1793" s="4" t="str">
        <f t="shared" si="307"/>
        <v>insert into FXRATE values ('20140221','USDJPY',102.54,102.3,102.79,102.26,null, 0.29,0.00284);</v>
      </c>
    </row>
    <row r="1794" spans="1:20" x14ac:dyDescent="0.2">
      <c r="A1794" s="1">
        <v>20140224</v>
      </c>
      <c r="B1794" s="1" t="s">
        <v>5</v>
      </c>
      <c r="C1794" s="2">
        <v>102.47</v>
      </c>
      <c r="D1794" s="2">
        <v>102.59</v>
      </c>
      <c r="E1794" s="2">
        <v>102.64</v>
      </c>
      <c r="F1794" s="2">
        <v>102.17</v>
      </c>
      <c r="G1794" s="1" t="s">
        <v>6</v>
      </c>
      <c r="H1794" s="2">
        <f t="shared" si="297"/>
        <v>-7.000000000000739E-2</v>
      </c>
      <c r="I1794" s="3">
        <f t="shared" si="298"/>
        <v>-6.82660425199994E-4</v>
      </c>
      <c r="K1794" s="4" t="str">
        <f t="shared" si="299"/>
        <v>'20140224',</v>
      </c>
      <c r="L1794" s="4" t="str">
        <f t="shared" si="300"/>
        <v>'USDJPY',</v>
      </c>
      <c r="M1794" s="4" t="str">
        <f t="shared" si="301"/>
        <v>102.47,</v>
      </c>
      <c r="N1794" s="4" t="str">
        <f t="shared" si="302"/>
        <v>102.59,</v>
      </c>
      <c r="O1794" s="4" t="str">
        <f t="shared" si="303"/>
        <v>102.64,</v>
      </c>
      <c r="P1794" s="4" t="str">
        <f t="shared" si="304"/>
        <v>102.17,</v>
      </c>
      <c r="Q1794" s="5" t="s">
        <v>10</v>
      </c>
      <c r="R1794" s="4" t="str">
        <f t="shared" si="305"/>
        <v>-0.07,</v>
      </c>
      <c r="S1794" s="4" t="str">
        <f t="shared" si="306"/>
        <v>-0.00068</v>
      </c>
      <c r="T1794" s="4" t="str">
        <f t="shared" si="307"/>
        <v>insert into FXRATE values ('20140224','USDJPY',102.47,102.59,102.64,102.17,null, -0.07,-0.00068);</v>
      </c>
    </row>
    <row r="1795" spans="1:20" x14ac:dyDescent="0.2">
      <c r="A1795" s="1">
        <v>20140225</v>
      </c>
      <c r="B1795" s="1" t="s">
        <v>5</v>
      </c>
      <c r="C1795" s="2">
        <v>102.21</v>
      </c>
      <c r="D1795" s="2">
        <v>102.46</v>
      </c>
      <c r="E1795" s="2">
        <v>102.59</v>
      </c>
      <c r="F1795" s="2">
        <v>102</v>
      </c>
      <c r="G1795" s="1" t="s">
        <v>6</v>
      </c>
      <c r="H1795" s="2">
        <f t="shared" si="297"/>
        <v>-0.26000000000000512</v>
      </c>
      <c r="I1795" s="3">
        <f t="shared" si="298"/>
        <v>-2.5373279984386172E-3</v>
      </c>
      <c r="K1795" s="4" t="str">
        <f t="shared" si="299"/>
        <v>'20140225',</v>
      </c>
      <c r="L1795" s="4" t="str">
        <f t="shared" si="300"/>
        <v>'USDJPY',</v>
      </c>
      <c r="M1795" s="4" t="str">
        <f t="shared" si="301"/>
        <v>102.21,</v>
      </c>
      <c r="N1795" s="4" t="str">
        <f t="shared" si="302"/>
        <v>102.46,</v>
      </c>
      <c r="O1795" s="4" t="str">
        <f t="shared" si="303"/>
        <v>102.59,</v>
      </c>
      <c r="P1795" s="4" t="str">
        <f t="shared" si="304"/>
        <v>102,</v>
      </c>
      <c r="Q1795" s="5" t="s">
        <v>10</v>
      </c>
      <c r="R1795" s="4" t="str">
        <f t="shared" si="305"/>
        <v>-0.26,</v>
      </c>
      <c r="S1795" s="4" t="str">
        <f t="shared" si="306"/>
        <v>-0.00254</v>
      </c>
      <c r="T1795" s="4" t="str">
        <f t="shared" si="307"/>
        <v>insert into FXRATE values ('20140225','USDJPY',102.21,102.46,102.59,102,null, -0.26,-0.00254);</v>
      </c>
    </row>
    <row r="1796" spans="1:20" x14ac:dyDescent="0.2">
      <c r="A1796" s="1">
        <v>20140226</v>
      </c>
      <c r="B1796" s="1" t="s">
        <v>5</v>
      </c>
      <c r="C1796" s="2">
        <v>102.36</v>
      </c>
      <c r="D1796" s="2">
        <v>102.16</v>
      </c>
      <c r="E1796" s="2">
        <v>102.57</v>
      </c>
      <c r="F1796" s="2">
        <v>102.07</v>
      </c>
      <c r="G1796" s="1" t="s">
        <v>6</v>
      </c>
      <c r="H1796" s="2">
        <f t="shared" ref="H1796:H1859" si="308">C1796-C1795</f>
        <v>0.15000000000000568</v>
      </c>
      <c r="I1796" s="3">
        <f t="shared" ref="I1796:I1859" si="309">(C1796-C1795)/C1795</f>
        <v>1.4675667742882858E-3</v>
      </c>
      <c r="K1796" s="4" t="str">
        <f t="shared" ref="K1796:K1859" si="310">"'"&amp;A1796&amp;"',"</f>
        <v>'20140226',</v>
      </c>
      <c r="L1796" s="4" t="str">
        <f t="shared" ref="L1796:L1859" si="311">"'"&amp;B1796&amp;"',"</f>
        <v>'USDJPY',</v>
      </c>
      <c r="M1796" s="4" t="str">
        <f t="shared" ref="M1796:M1859" si="312">""&amp;C1796&amp;","</f>
        <v>102.36,</v>
      </c>
      <c r="N1796" s="4" t="str">
        <f t="shared" ref="N1796:N1859" si="313">""&amp;D1796&amp;","</f>
        <v>102.16,</v>
      </c>
      <c r="O1796" s="4" t="str">
        <f t="shared" ref="O1796:O1859" si="314">""&amp;E1796&amp;","</f>
        <v>102.57,</v>
      </c>
      <c r="P1796" s="4" t="str">
        <f t="shared" ref="P1796:P1859" si="315">""&amp;F1796&amp;","</f>
        <v>102.07,</v>
      </c>
      <c r="Q1796" s="5" t="s">
        <v>10</v>
      </c>
      <c r="R1796" s="4" t="str">
        <f t="shared" ref="R1796:R1859" si="316">""&amp;ROUND(H1796, 5)&amp;","</f>
        <v>0.15,</v>
      </c>
      <c r="S1796" s="4" t="str">
        <f t="shared" ref="S1796:S1859" si="317">""&amp;ROUND(I1796,5)&amp;""</f>
        <v>0.00147</v>
      </c>
      <c r="T1796" s="4" t="str">
        <f t="shared" ref="T1796:T1859" si="318">"insert into FXRATE values ("&amp;K1796&amp;L1796&amp;M1796&amp;N1796&amp;O1796&amp;P1796&amp;Q1796&amp;R1796&amp;S1796&amp;");"</f>
        <v>insert into FXRATE values ('20140226','USDJPY',102.36,102.16,102.57,102.07,null, 0.15,0.00147);</v>
      </c>
    </row>
    <row r="1797" spans="1:20" x14ac:dyDescent="0.2">
      <c r="A1797" s="1">
        <v>20140227</v>
      </c>
      <c r="B1797" s="1" t="s">
        <v>5</v>
      </c>
      <c r="C1797" s="2">
        <v>102.1</v>
      </c>
      <c r="D1797" s="2">
        <v>102.37</v>
      </c>
      <c r="E1797" s="2">
        <v>102.41</v>
      </c>
      <c r="F1797" s="2">
        <v>101.72</v>
      </c>
      <c r="G1797" s="1" t="s">
        <v>6</v>
      </c>
      <c r="H1797" s="2">
        <f t="shared" si="308"/>
        <v>-0.26000000000000512</v>
      </c>
      <c r="I1797" s="3">
        <f t="shared" si="309"/>
        <v>-2.5400547088707025E-3</v>
      </c>
      <c r="K1797" s="4" t="str">
        <f t="shared" si="310"/>
        <v>'20140227',</v>
      </c>
      <c r="L1797" s="4" t="str">
        <f t="shared" si="311"/>
        <v>'USDJPY',</v>
      </c>
      <c r="M1797" s="4" t="str">
        <f t="shared" si="312"/>
        <v>102.1,</v>
      </c>
      <c r="N1797" s="4" t="str">
        <f t="shared" si="313"/>
        <v>102.37,</v>
      </c>
      <c r="O1797" s="4" t="str">
        <f t="shared" si="314"/>
        <v>102.41,</v>
      </c>
      <c r="P1797" s="4" t="str">
        <f t="shared" si="315"/>
        <v>101.72,</v>
      </c>
      <c r="Q1797" s="5" t="s">
        <v>10</v>
      </c>
      <c r="R1797" s="4" t="str">
        <f t="shared" si="316"/>
        <v>-0.26,</v>
      </c>
      <c r="S1797" s="4" t="str">
        <f t="shared" si="317"/>
        <v>-0.00254</v>
      </c>
      <c r="T1797" s="4" t="str">
        <f t="shared" si="318"/>
        <v>insert into FXRATE values ('20140227','USDJPY',102.1,102.37,102.41,101.72,null, -0.26,-0.00254);</v>
      </c>
    </row>
    <row r="1798" spans="1:20" x14ac:dyDescent="0.2">
      <c r="A1798" s="1">
        <v>20140228</v>
      </c>
      <c r="B1798" s="1" t="s">
        <v>5</v>
      </c>
      <c r="C1798" s="2">
        <v>101.83</v>
      </c>
      <c r="D1798" s="2">
        <v>102.12</v>
      </c>
      <c r="E1798" s="2">
        <v>102.26</v>
      </c>
      <c r="F1798" s="2">
        <v>101.55</v>
      </c>
      <c r="G1798" s="1" t="s">
        <v>6</v>
      </c>
      <c r="H1798" s="2">
        <f t="shared" si="308"/>
        <v>-0.26999999999999602</v>
      </c>
      <c r="I1798" s="3">
        <f t="shared" si="309"/>
        <v>-2.644466209598394E-3</v>
      </c>
      <c r="K1798" s="4" t="str">
        <f t="shared" si="310"/>
        <v>'20140228',</v>
      </c>
      <c r="L1798" s="4" t="str">
        <f t="shared" si="311"/>
        <v>'USDJPY',</v>
      </c>
      <c r="M1798" s="4" t="str">
        <f t="shared" si="312"/>
        <v>101.83,</v>
      </c>
      <c r="N1798" s="4" t="str">
        <f t="shared" si="313"/>
        <v>102.12,</v>
      </c>
      <c r="O1798" s="4" t="str">
        <f t="shared" si="314"/>
        <v>102.26,</v>
      </c>
      <c r="P1798" s="4" t="str">
        <f t="shared" si="315"/>
        <v>101.55,</v>
      </c>
      <c r="Q1798" s="5" t="s">
        <v>10</v>
      </c>
      <c r="R1798" s="4" t="str">
        <f t="shared" si="316"/>
        <v>-0.27,</v>
      </c>
      <c r="S1798" s="4" t="str">
        <f t="shared" si="317"/>
        <v>-0.00264</v>
      </c>
      <c r="T1798" s="4" t="str">
        <f t="shared" si="318"/>
        <v>insert into FXRATE values ('20140228','USDJPY',101.83,102.12,102.26,101.55,null, -0.27,-0.00264);</v>
      </c>
    </row>
    <row r="1799" spans="1:20" x14ac:dyDescent="0.2">
      <c r="A1799" s="1">
        <v>20140303</v>
      </c>
      <c r="B1799" s="1" t="s">
        <v>5</v>
      </c>
      <c r="C1799" s="2">
        <v>101.43</v>
      </c>
      <c r="D1799" s="2">
        <v>101.65</v>
      </c>
      <c r="E1799" s="2">
        <v>101.65</v>
      </c>
      <c r="F1799" s="2">
        <v>101.2</v>
      </c>
      <c r="G1799" s="1" t="s">
        <v>6</v>
      </c>
      <c r="H1799" s="2">
        <f t="shared" si="308"/>
        <v>-0.39999999999999147</v>
      </c>
      <c r="I1799" s="3">
        <f t="shared" si="309"/>
        <v>-3.9281154865952218E-3</v>
      </c>
      <c r="K1799" s="4" t="str">
        <f t="shared" si="310"/>
        <v>'20140303',</v>
      </c>
      <c r="L1799" s="4" t="str">
        <f t="shared" si="311"/>
        <v>'USDJPY',</v>
      </c>
      <c r="M1799" s="4" t="str">
        <f t="shared" si="312"/>
        <v>101.43,</v>
      </c>
      <c r="N1799" s="4" t="str">
        <f t="shared" si="313"/>
        <v>101.65,</v>
      </c>
      <c r="O1799" s="4" t="str">
        <f t="shared" si="314"/>
        <v>101.65,</v>
      </c>
      <c r="P1799" s="4" t="str">
        <f t="shared" si="315"/>
        <v>101.2,</v>
      </c>
      <c r="Q1799" s="5" t="s">
        <v>10</v>
      </c>
      <c r="R1799" s="4" t="str">
        <f t="shared" si="316"/>
        <v>-0.4,</v>
      </c>
      <c r="S1799" s="4" t="str">
        <f t="shared" si="317"/>
        <v>-0.00393</v>
      </c>
      <c r="T1799" s="4" t="str">
        <f t="shared" si="318"/>
        <v>insert into FXRATE values ('20140303','USDJPY',101.43,101.65,101.65,101.2,null, -0.4,-0.00393);</v>
      </c>
    </row>
    <row r="1800" spans="1:20" x14ac:dyDescent="0.2">
      <c r="A1800" s="1">
        <v>20140304</v>
      </c>
      <c r="B1800" s="1" t="s">
        <v>5</v>
      </c>
      <c r="C1800" s="2">
        <v>102.19</v>
      </c>
      <c r="D1800" s="2">
        <v>101.4</v>
      </c>
      <c r="E1800" s="2">
        <v>102.25</v>
      </c>
      <c r="F1800" s="2">
        <v>101.37</v>
      </c>
      <c r="G1800" s="1" t="s">
        <v>6</v>
      </c>
      <c r="H1800" s="2">
        <f t="shared" si="308"/>
        <v>0.75999999999999091</v>
      </c>
      <c r="I1800" s="3">
        <f t="shared" si="309"/>
        <v>7.4928522133490176E-3</v>
      </c>
      <c r="K1800" s="4" t="str">
        <f t="shared" si="310"/>
        <v>'20140304',</v>
      </c>
      <c r="L1800" s="4" t="str">
        <f t="shared" si="311"/>
        <v>'USDJPY',</v>
      </c>
      <c r="M1800" s="4" t="str">
        <f t="shared" si="312"/>
        <v>102.19,</v>
      </c>
      <c r="N1800" s="4" t="str">
        <f t="shared" si="313"/>
        <v>101.4,</v>
      </c>
      <c r="O1800" s="4" t="str">
        <f t="shared" si="314"/>
        <v>102.25,</v>
      </c>
      <c r="P1800" s="4" t="str">
        <f t="shared" si="315"/>
        <v>101.37,</v>
      </c>
      <c r="Q1800" s="5" t="s">
        <v>10</v>
      </c>
      <c r="R1800" s="4" t="str">
        <f t="shared" si="316"/>
        <v>0.76,</v>
      </c>
      <c r="S1800" s="4" t="str">
        <f t="shared" si="317"/>
        <v>0.00749</v>
      </c>
      <c r="T1800" s="4" t="str">
        <f t="shared" si="318"/>
        <v>insert into FXRATE values ('20140304','USDJPY',102.19,101.4,102.25,101.37,null, 0.76,0.00749);</v>
      </c>
    </row>
    <row r="1801" spans="1:20" x14ac:dyDescent="0.2">
      <c r="A1801" s="1">
        <v>20140305</v>
      </c>
      <c r="B1801" s="1" t="s">
        <v>5</v>
      </c>
      <c r="C1801" s="2">
        <v>102.28</v>
      </c>
      <c r="D1801" s="2">
        <v>102.22</v>
      </c>
      <c r="E1801" s="2">
        <v>102.51</v>
      </c>
      <c r="F1801" s="2">
        <v>102.1</v>
      </c>
      <c r="G1801" s="1" t="s">
        <v>6</v>
      </c>
      <c r="H1801" s="2">
        <f t="shared" si="308"/>
        <v>9.0000000000003411E-2</v>
      </c>
      <c r="I1801" s="3">
        <f t="shared" si="309"/>
        <v>8.8071239847346524E-4</v>
      </c>
      <c r="K1801" s="4" t="str">
        <f t="shared" si="310"/>
        <v>'20140305',</v>
      </c>
      <c r="L1801" s="4" t="str">
        <f t="shared" si="311"/>
        <v>'USDJPY',</v>
      </c>
      <c r="M1801" s="4" t="str">
        <f t="shared" si="312"/>
        <v>102.28,</v>
      </c>
      <c r="N1801" s="4" t="str">
        <f t="shared" si="313"/>
        <v>102.22,</v>
      </c>
      <c r="O1801" s="4" t="str">
        <f t="shared" si="314"/>
        <v>102.51,</v>
      </c>
      <c r="P1801" s="4" t="str">
        <f t="shared" si="315"/>
        <v>102.1,</v>
      </c>
      <c r="Q1801" s="5" t="s">
        <v>10</v>
      </c>
      <c r="R1801" s="4" t="str">
        <f t="shared" si="316"/>
        <v>0.09,</v>
      </c>
      <c r="S1801" s="4" t="str">
        <f t="shared" si="317"/>
        <v>0.00088</v>
      </c>
      <c r="T1801" s="4" t="str">
        <f t="shared" si="318"/>
        <v>insert into FXRATE values ('20140305','USDJPY',102.28,102.22,102.51,102.1,null, 0.09,0.00088);</v>
      </c>
    </row>
    <row r="1802" spans="1:20" x14ac:dyDescent="0.2">
      <c r="A1802" s="1">
        <v>20140306</v>
      </c>
      <c r="B1802" s="1" t="s">
        <v>5</v>
      </c>
      <c r="C1802" s="2">
        <v>103.05</v>
      </c>
      <c r="D1802" s="2">
        <v>102.28</v>
      </c>
      <c r="E1802" s="2">
        <v>103.13</v>
      </c>
      <c r="F1802" s="2">
        <v>102.28</v>
      </c>
      <c r="G1802" s="1" t="s">
        <v>6</v>
      </c>
      <c r="H1802" s="2">
        <f t="shared" si="308"/>
        <v>0.76999999999999602</v>
      </c>
      <c r="I1802" s="3">
        <f t="shared" si="309"/>
        <v>7.5283535393038331E-3</v>
      </c>
      <c r="K1802" s="4" t="str">
        <f t="shared" si="310"/>
        <v>'20140306',</v>
      </c>
      <c r="L1802" s="4" t="str">
        <f t="shared" si="311"/>
        <v>'USDJPY',</v>
      </c>
      <c r="M1802" s="4" t="str">
        <f t="shared" si="312"/>
        <v>103.05,</v>
      </c>
      <c r="N1802" s="4" t="str">
        <f t="shared" si="313"/>
        <v>102.28,</v>
      </c>
      <c r="O1802" s="4" t="str">
        <f t="shared" si="314"/>
        <v>103.13,</v>
      </c>
      <c r="P1802" s="4" t="str">
        <f t="shared" si="315"/>
        <v>102.28,</v>
      </c>
      <c r="Q1802" s="5" t="s">
        <v>10</v>
      </c>
      <c r="R1802" s="4" t="str">
        <f t="shared" si="316"/>
        <v>0.77,</v>
      </c>
      <c r="S1802" s="4" t="str">
        <f t="shared" si="317"/>
        <v>0.00753</v>
      </c>
      <c r="T1802" s="4" t="str">
        <f t="shared" si="318"/>
        <v>insert into FXRATE values ('20140306','USDJPY',103.05,102.28,103.13,102.28,null, 0.77,0.00753);</v>
      </c>
    </row>
    <row r="1803" spans="1:20" x14ac:dyDescent="0.2">
      <c r="A1803" s="1">
        <v>20140307</v>
      </c>
      <c r="B1803" s="1" t="s">
        <v>5</v>
      </c>
      <c r="C1803" s="2">
        <v>103.27</v>
      </c>
      <c r="D1803" s="2">
        <v>103.08</v>
      </c>
      <c r="E1803" s="2">
        <v>103.72</v>
      </c>
      <c r="F1803" s="2">
        <v>102.79</v>
      </c>
      <c r="G1803" s="1" t="s">
        <v>6</v>
      </c>
      <c r="H1803" s="2">
        <f t="shared" si="308"/>
        <v>0.21999999999999886</v>
      </c>
      <c r="I1803" s="3">
        <f t="shared" si="309"/>
        <v>2.1348859776807267E-3</v>
      </c>
      <c r="K1803" s="4" t="str">
        <f t="shared" si="310"/>
        <v>'20140307',</v>
      </c>
      <c r="L1803" s="4" t="str">
        <f t="shared" si="311"/>
        <v>'USDJPY',</v>
      </c>
      <c r="M1803" s="4" t="str">
        <f t="shared" si="312"/>
        <v>103.27,</v>
      </c>
      <c r="N1803" s="4" t="str">
        <f t="shared" si="313"/>
        <v>103.08,</v>
      </c>
      <c r="O1803" s="4" t="str">
        <f t="shared" si="314"/>
        <v>103.72,</v>
      </c>
      <c r="P1803" s="4" t="str">
        <f t="shared" si="315"/>
        <v>102.79,</v>
      </c>
      <c r="Q1803" s="5" t="s">
        <v>10</v>
      </c>
      <c r="R1803" s="4" t="str">
        <f t="shared" si="316"/>
        <v>0.22,</v>
      </c>
      <c r="S1803" s="4" t="str">
        <f t="shared" si="317"/>
        <v>0.00213</v>
      </c>
      <c r="T1803" s="4" t="str">
        <f t="shared" si="318"/>
        <v>insert into FXRATE values ('20140307','USDJPY',103.27,103.08,103.72,102.79,null, 0.22,0.00213);</v>
      </c>
    </row>
    <row r="1804" spans="1:20" x14ac:dyDescent="0.2">
      <c r="A1804" s="1">
        <v>20140310</v>
      </c>
      <c r="B1804" s="1" t="s">
        <v>5</v>
      </c>
      <c r="C1804" s="2">
        <v>103.26</v>
      </c>
      <c r="D1804" s="2">
        <v>103.26</v>
      </c>
      <c r="E1804" s="2">
        <v>103.37</v>
      </c>
      <c r="F1804" s="2">
        <v>102.94</v>
      </c>
      <c r="G1804" s="1" t="s">
        <v>6</v>
      </c>
      <c r="H1804" s="2">
        <f t="shared" si="308"/>
        <v>-9.9999999999909051E-3</v>
      </c>
      <c r="I1804" s="3">
        <f t="shared" si="309"/>
        <v>-9.6833543139255399E-5</v>
      </c>
      <c r="K1804" s="4" t="str">
        <f t="shared" si="310"/>
        <v>'20140310',</v>
      </c>
      <c r="L1804" s="4" t="str">
        <f t="shared" si="311"/>
        <v>'USDJPY',</v>
      </c>
      <c r="M1804" s="4" t="str">
        <f t="shared" si="312"/>
        <v>103.26,</v>
      </c>
      <c r="N1804" s="4" t="str">
        <f t="shared" si="313"/>
        <v>103.26,</v>
      </c>
      <c r="O1804" s="4" t="str">
        <f t="shared" si="314"/>
        <v>103.37,</v>
      </c>
      <c r="P1804" s="4" t="str">
        <f t="shared" si="315"/>
        <v>102.94,</v>
      </c>
      <c r="Q1804" s="5" t="s">
        <v>10</v>
      </c>
      <c r="R1804" s="4" t="str">
        <f t="shared" si="316"/>
        <v>-0.01,</v>
      </c>
      <c r="S1804" s="4" t="str">
        <f t="shared" si="317"/>
        <v>-0.0001</v>
      </c>
      <c r="T1804" s="4" t="str">
        <f t="shared" si="318"/>
        <v>insert into FXRATE values ('20140310','USDJPY',103.26,103.26,103.37,102.94,null, -0.01,-0.0001);</v>
      </c>
    </row>
    <row r="1805" spans="1:20" x14ac:dyDescent="0.2">
      <c r="A1805" s="1">
        <v>20140311</v>
      </c>
      <c r="B1805" s="1" t="s">
        <v>5</v>
      </c>
      <c r="C1805" s="2">
        <v>102.99</v>
      </c>
      <c r="D1805" s="2">
        <v>103.28</v>
      </c>
      <c r="E1805" s="2">
        <v>103.39</v>
      </c>
      <c r="F1805" s="2">
        <v>102.85</v>
      </c>
      <c r="G1805" s="1" t="s">
        <v>6</v>
      </c>
      <c r="H1805" s="2">
        <f t="shared" si="308"/>
        <v>-0.27000000000001023</v>
      </c>
      <c r="I1805" s="3">
        <f t="shared" si="309"/>
        <v>-2.6147588611273504E-3</v>
      </c>
      <c r="K1805" s="4" t="str">
        <f t="shared" si="310"/>
        <v>'20140311',</v>
      </c>
      <c r="L1805" s="4" t="str">
        <f t="shared" si="311"/>
        <v>'USDJPY',</v>
      </c>
      <c r="M1805" s="4" t="str">
        <f t="shared" si="312"/>
        <v>102.99,</v>
      </c>
      <c r="N1805" s="4" t="str">
        <f t="shared" si="313"/>
        <v>103.28,</v>
      </c>
      <c r="O1805" s="4" t="str">
        <f t="shared" si="314"/>
        <v>103.39,</v>
      </c>
      <c r="P1805" s="4" t="str">
        <f t="shared" si="315"/>
        <v>102.85,</v>
      </c>
      <c r="Q1805" s="5" t="s">
        <v>10</v>
      </c>
      <c r="R1805" s="4" t="str">
        <f t="shared" si="316"/>
        <v>-0.27,</v>
      </c>
      <c r="S1805" s="4" t="str">
        <f t="shared" si="317"/>
        <v>-0.00261</v>
      </c>
      <c r="T1805" s="4" t="str">
        <f t="shared" si="318"/>
        <v>insert into FXRATE values ('20140311','USDJPY',102.99,103.28,103.39,102.85,null, -0.27,-0.00261);</v>
      </c>
    </row>
    <row r="1806" spans="1:20" x14ac:dyDescent="0.2">
      <c r="A1806" s="1">
        <v>20140312</v>
      </c>
      <c r="B1806" s="1" t="s">
        <v>5</v>
      </c>
      <c r="C1806" s="2">
        <v>102.74</v>
      </c>
      <c r="D1806" s="2">
        <v>102.95</v>
      </c>
      <c r="E1806" s="2">
        <v>103.06</v>
      </c>
      <c r="F1806" s="2">
        <v>102.55</v>
      </c>
      <c r="G1806" s="1" t="s">
        <v>6</v>
      </c>
      <c r="H1806" s="2">
        <f t="shared" si="308"/>
        <v>-0.25</v>
      </c>
      <c r="I1806" s="3">
        <f t="shared" si="309"/>
        <v>-2.4274201378774638E-3</v>
      </c>
      <c r="K1806" s="4" t="str">
        <f t="shared" si="310"/>
        <v>'20140312',</v>
      </c>
      <c r="L1806" s="4" t="str">
        <f t="shared" si="311"/>
        <v>'USDJPY',</v>
      </c>
      <c r="M1806" s="4" t="str">
        <f t="shared" si="312"/>
        <v>102.74,</v>
      </c>
      <c r="N1806" s="4" t="str">
        <f t="shared" si="313"/>
        <v>102.95,</v>
      </c>
      <c r="O1806" s="4" t="str">
        <f t="shared" si="314"/>
        <v>103.06,</v>
      </c>
      <c r="P1806" s="4" t="str">
        <f t="shared" si="315"/>
        <v>102.55,</v>
      </c>
      <c r="Q1806" s="5" t="s">
        <v>10</v>
      </c>
      <c r="R1806" s="4" t="str">
        <f t="shared" si="316"/>
        <v>-0.25,</v>
      </c>
      <c r="S1806" s="4" t="str">
        <f t="shared" si="317"/>
        <v>-0.00243</v>
      </c>
      <c r="T1806" s="4" t="str">
        <f t="shared" si="318"/>
        <v>insert into FXRATE values ('20140312','USDJPY',102.74,102.95,103.06,102.55,null, -0.25,-0.00243);</v>
      </c>
    </row>
    <row r="1807" spans="1:20" x14ac:dyDescent="0.2">
      <c r="A1807" s="1">
        <v>20140313</v>
      </c>
      <c r="B1807" s="1" t="s">
        <v>5</v>
      </c>
      <c r="C1807" s="2">
        <v>101.77</v>
      </c>
      <c r="D1807" s="2">
        <v>102.73</v>
      </c>
      <c r="E1807" s="2">
        <v>102.82</v>
      </c>
      <c r="F1807" s="2">
        <v>101.54</v>
      </c>
      <c r="G1807" s="1" t="s">
        <v>6</v>
      </c>
      <c r="H1807" s="2">
        <f t="shared" si="308"/>
        <v>-0.96999999999999886</v>
      </c>
      <c r="I1807" s="3">
        <f t="shared" si="309"/>
        <v>-9.4413081565115718E-3</v>
      </c>
      <c r="K1807" s="4" t="str">
        <f t="shared" si="310"/>
        <v>'20140313',</v>
      </c>
      <c r="L1807" s="4" t="str">
        <f t="shared" si="311"/>
        <v>'USDJPY',</v>
      </c>
      <c r="M1807" s="4" t="str">
        <f t="shared" si="312"/>
        <v>101.77,</v>
      </c>
      <c r="N1807" s="4" t="str">
        <f t="shared" si="313"/>
        <v>102.73,</v>
      </c>
      <c r="O1807" s="4" t="str">
        <f t="shared" si="314"/>
        <v>102.82,</v>
      </c>
      <c r="P1807" s="4" t="str">
        <f t="shared" si="315"/>
        <v>101.54,</v>
      </c>
      <c r="Q1807" s="5" t="s">
        <v>10</v>
      </c>
      <c r="R1807" s="4" t="str">
        <f t="shared" si="316"/>
        <v>-0.97,</v>
      </c>
      <c r="S1807" s="4" t="str">
        <f t="shared" si="317"/>
        <v>-0.00944</v>
      </c>
      <c r="T1807" s="4" t="str">
        <f t="shared" si="318"/>
        <v>insert into FXRATE values ('20140313','USDJPY',101.77,102.73,102.82,101.54,null, -0.97,-0.00944);</v>
      </c>
    </row>
    <row r="1808" spans="1:20" x14ac:dyDescent="0.2">
      <c r="A1808" s="1">
        <v>20140314</v>
      </c>
      <c r="B1808" s="1" t="s">
        <v>5</v>
      </c>
      <c r="C1808" s="2">
        <v>101.31</v>
      </c>
      <c r="D1808" s="2">
        <v>101.77</v>
      </c>
      <c r="E1808" s="2">
        <v>101.83</v>
      </c>
      <c r="F1808" s="2">
        <v>101.2</v>
      </c>
      <c r="G1808" s="1" t="s">
        <v>6</v>
      </c>
      <c r="H1808" s="2">
        <f t="shared" si="308"/>
        <v>-0.45999999999999375</v>
      </c>
      <c r="I1808" s="3">
        <f t="shared" si="309"/>
        <v>-4.5199960695685741E-3</v>
      </c>
      <c r="K1808" s="4" t="str">
        <f t="shared" si="310"/>
        <v>'20140314',</v>
      </c>
      <c r="L1808" s="4" t="str">
        <f t="shared" si="311"/>
        <v>'USDJPY',</v>
      </c>
      <c r="M1808" s="4" t="str">
        <f t="shared" si="312"/>
        <v>101.31,</v>
      </c>
      <c r="N1808" s="4" t="str">
        <f t="shared" si="313"/>
        <v>101.77,</v>
      </c>
      <c r="O1808" s="4" t="str">
        <f t="shared" si="314"/>
        <v>101.83,</v>
      </c>
      <c r="P1808" s="4" t="str">
        <f t="shared" si="315"/>
        <v>101.2,</v>
      </c>
      <c r="Q1808" s="5" t="s">
        <v>10</v>
      </c>
      <c r="R1808" s="4" t="str">
        <f t="shared" si="316"/>
        <v>-0.46,</v>
      </c>
      <c r="S1808" s="4" t="str">
        <f t="shared" si="317"/>
        <v>-0.00452</v>
      </c>
      <c r="T1808" s="4" t="str">
        <f t="shared" si="318"/>
        <v>insert into FXRATE values ('20140314','USDJPY',101.31,101.77,101.83,101.2,null, -0.46,-0.00452);</v>
      </c>
    </row>
    <row r="1809" spans="1:20" x14ac:dyDescent="0.2">
      <c r="A1809" s="1">
        <v>20140317</v>
      </c>
      <c r="B1809" s="1" t="s">
        <v>5</v>
      </c>
      <c r="C1809" s="2">
        <v>101.72</v>
      </c>
      <c r="D1809" s="2">
        <v>101.32</v>
      </c>
      <c r="E1809" s="2">
        <v>101.83</v>
      </c>
      <c r="F1809" s="2">
        <v>101.27</v>
      </c>
      <c r="G1809" s="1" t="s">
        <v>6</v>
      </c>
      <c r="H1809" s="2">
        <f t="shared" si="308"/>
        <v>0.40999999999999659</v>
      </c>
      <c r="I1809" s="3">
        <f t="shared" si="309"/>
        <v>4.0469845030105282E-3</v>
      </c>
      <c r="K1809" s="4" t="str">
        <f t="shared" si="310"/>
        <v>'20140317',</v>
      </c>
      <c r="L1809" s="4" t="str">
        <f t="shared" si="311"/>
        <v>'USDJPY',</v>
      </c>
      <c r="M1809" s="4" t="str">
        <f t="shared" si="312"/>
        <v>101.72,</v>
      </c>
      <c r="N1809" s="4" t="str">
        <f t="shared" si="313"/>
        <v>101.32,</v>
      </c>
      <c r="O1809" s="4" t="str">
        <f t="shared" si="314"/>
        <v>101.83,</v>
      </c>
      <c r="P1809" s="4" t="str">
        <f t="shared" si="315"/>
        <v>101.27,</v>
      </c>
      <c r="Q1809" s="5" t="s">
        <v>10</v>
      </c>
      <c r="R1809" s="4" t="str">
        <f t="shared" si="316"/>
        <v>0.41,</v>
      </c>
      <c r="S1809" s="4" t="str">
        <f t="shared" si="317"/>
        <v>0.00405</v>
      </c>
      <c r="T1809" s="4" t="str">
        <f t="shared" si="318"/>
        <v>insert into FXRATE values ('20140317','USDJPY',101.72,101.32,101.83,101.27,null, 0.41,0.00405);</v>
      </c>
    </row>
    <row r="1810" spans="1:20" x14ac:dyDescent="0.2">
      <c r="A1810" s="1">
        <v>20140318</v>
      </c>
      <c r="B1810" s="1" t="s">
        <v>5</v>
      </c>
      <c r="C1810" s="2">
        <v>101.42</v>
      </c>
      <c r="D1810" s="2">
        <v>101.72</v>
      </c>
      <c r="E1810" s="2">
        <v>101.9</v>
      </c>
      <c r="F1810" s="2">
        <v>101.28</v>
      </c>
      <c r="G1810" s="1" t="s">
        <v>6</v>
      </c>
      <c r="H1810" s="2">
        <f t="shared" si="308"/>
        <v>-0.29999999999999716</v>
      </c>
      <c r="I1810" s="3">
        <f t="shared" si="309"/>
        <v>-2.9492725127801532E-3</v>
      </c>
      <c r="K1810" s="4" t="str">
        <f t="shared" si="310"/>
        <v>'20140318',</v>
      </c>
      <c r="L1810" s="4" t="str">
        <f t="shared" si="311"/>
        <v>'USDJPY',</v>
      </c>
      <c r="M1810" s="4" t="str">
        <f t="shared" si="312"/>
        <v>101.42,</v>
      </c>
      <c r="N1810" s="4" t="str">
        <f t="shared" si="313"/>
        <v>101.72,</v>
      </c>
      <c r="O1810" s="4" t="str">
        <f t="shared" si="314"/>
        <v>101.9,</v>
      </c>
      <c r="P1810" s="4" t="str">
        <f t="shared" si="315"/>
        <v>101.28,</v>
      </c>
      <c r="Q1810" s="5" t="s">
        <v>10</v>
      </c>
      <c r="R1810" s="4" t="str">
        <f t="shared" si="316"/>
        <v>-0.3,</v>
      </c>
      <c r="S1810" s="4" t="str">
        <f t="shared" si="317"/>
        <v>-0.00295</v>
      </c>
      <c r="T1810" s="4" t="str">
        <f t="shared" si="318"/>
        <v>insert into FXRATE values ('20140318','USDJPY',101.42,101.72,101.9,101.28,null, -0.3,-0.00295);</v>
      </c>
    </row>
    <row r="1811" spans="1:20" x14ac:dyDescent="0.2">
      <c r="A1811" s="1">
        <v>20140319</v>
      </c>
      <c r="B1811" s="1" t="s">
        <v>5</v>
      </c>
      <c r="C1811" s="2">
        <v>102.33</v>
      </c>
      <c r="D1811" s="2">
        <v>101.41</v>
      </c>
      <c r="E1811" s="2">
        <v>102.64</v>
      </c>
      <c r="F1811" s="2">
        <v>101.3</v>
      </c>
      <c r="G1811" s="1" t="s">
        <v>6</v>
      </c>
      <c r="H1811" s="2">
        <f t="shared" si="308"/>
        <v>0.90999999999999659</v>
      </c>
      <c r="I1811" s="3">
        <f t="shared" si="309"/>
        <v>8.9725892328928868E-3</v>
      </c>
      <c r="K1811" s="4" t="str">
        <f t="shared" si="310"/>
        <v>'20140319',</v>
      </c>
      <c r="L1811" s="4" t="str">
        <f t="shared" si="311"/>
        <v>'USDJPY',</v>
      </c>
      <c r="M1811" s="4" t="str">
        <f t="shared" si="312"/>
        <v>102.33,</v>
      </c>
      <c r="N1811" s="4" t="str">
        <f t="shared" si="313"/>
        <v>101.41,</v>
      </c>
      <c r="O1811" s="4" t="str">
        <f t="shared" si="314"/>
        <v>102.64,</v>
      </c>
      <c r="P1811" s="4" t="str">
        <f t="shared" si="315"/>
        <v>101.3,</v>
      </c>
      <c r="Q1811" s="5" t="s">
        <v>10</v>
      </c>
      <c r="R1811" s="4" t="str">
        <f t="shared" si="316"/>
        <v>0.91,</v>
      </c>
      <c r="S1811" s="4" t="str">
        <f t="shared" si="317"/>
        <v>0.00897</v>
      </c>
      <c r="T1811" s="4" t="str">
        <f t="shared" si="318"/>
        <v>insert into FXRATE values ('20140319','USDJPY',102.33,101.41,102.64,101.3,null, 0.91,0.00897);</v>
      </c>
    </row>
    <row r="1812" spans="1:20" x14ac:dyDescent="0.2">
      <c r="A1812" s="1">
        <v>20140320</v>
      </c>
      <c r="B1812" s="1" t="s">
        <v>5</v>
      </c>
      <c r="C1812" s="2">
        <v>102.37</v>
      </c>
      <c r="D1812" s="2">
        <v>102.38</v>
      </c>
      <c r="E1812" s="2">
        <v>102.51</v>
      </c>
      <c r="F1812" s="2">
        <v>102.22</v>
      </c>
      <c r="G1812" s="1" t="s">
        <v>6</v>
      </c>
      <c r="H1812" s="2">
        <f t="shared" si="308"/>
        <v>4.0000000000006253E-2</v>
      </c>
      <c r="I1812" s="3">
        <f t="shared" si="309"/>
        <v>3.9089221147274751E-4</v>
      </c>
      <c r="K1812" s="4" t="str">
        <f t="shared" si="310"/>
        <v>'20140320',</v>
      </c>
      <c r="L1812" s="4" t="str">
        <f t="shared" si="311"/>
        <v>'USDJPY',</v>
      </c>
      <c r="M1812" s="4" t="str">
        <f t="shared" si="312"/>
        <v>102.37,</v>
      </c>
      <c r="N1812" s="4" t="str">
        <f t="shared" si="313"/>
        <v>102.38,</v>
      </c>
      <c r="O1812" s="4" t="str">
        <f t="shared" si="314"/>
        <v>102.51,</v>
      </c>
      <c r="P1812" s="4" t="str">
        <f t="shared" si="315"/>
        <v>102.22,</v>
      </c>
      <c r="Q1812" s="5" t="s">
        <v>10</v>
      </c>
      <c r="R1812" s="4" t="str">
        <f t="shared" si="316"/>
        <v>0.04,</v>
      </c>
      <c r="S1812" s="4" t="str">
        <f t="shared" si="317"/>
        <v>0.00039</v>
      </c>
      <c r="T1812" s="4" t="str">
        <f t="shared" si="318"/>
        <v>insert into FXRATE values ('20140320','USDJPY',102.37,102.38,102.51,102.22,null, 0.04,0.00039);</v>
      </c>
    </row>
    <row r="1813" spans="1:20" x14ac:dyDescent="0.2">
      <c r="A1813" s="1">
        <v>20140321</v>
      </c>
      <c r="B1813" s="1" t="s">
        <v>5</v>
      </c>
      <c r="C1813" s="2">
        <v>102.16</v>
      </c>
      <c r="D1813" s="2">
        <v>102.39</v>
      </c>
      <c r="E1813" s="2">
        <v>102.42</v>
      </c>
      <c r="F1813" s="2">
        <v>102.02</v>
      </c>
      <c r="G1813" s="1" t="s">
        <v>6</v>
      </c>
      <c r="H1813" s="2">
        <f t="shared" si="308"/>
        <v>-0.21000000000000796</v>
      </c>
      <c r="I1813" s="3">
        <f t="shared" si="309"/>
        <v>-2.0513822408909635E-3</v>
      </c>
      <c r="K1813" s="4" t="str">
        <f t="shared" si="310"/>
        <v>'20140321',</v>
      </c>
      <c r="L1813" s="4" t="str">
        <f t="shared" si="311"/>
        <v>'USDJPY',</v>
      </c>
      <c r="M1813" s="4" t="str">
        <f t="shared" si="312"/>
        <v>102.16,</v>
      </c>
      <c r="N1813" s="4" t="str">
        <f t="shared" si="313"/>
        <v>102.39,</v>
      </c>
      <c r="O1813" s="4" t="str">
        <f t="shared" si="314"/>
        <v>102.42,</v>
      </c>
      <c r="P1813" s="4" t="str">
        <f t="shared" si="315"/>
        <v>102.02,</v>
      </c>
      <c r="Q1813" s="5" t="s">
        <v>10</v>
      </c>
      <c r="R1813" s="4" t="str">
        <f t="shared" si="316"/>
        <v>-0.21,</v>
      </c>
      <c r="S1813" s="4" t="str">
        <f t="shared" si="317"/>
        <v>-0.00205</v>
      </c>
      <c r="T1813" s="4" t="str">
        <f t="shared" si="318"/>
        <v>insert into FXRATE values ('20140321','USDJPY',102.16,102.39,102.42,102.02,null, -0.21,-0.00205);</v>
      </c>
    </row>
    <row r="1814" spans="1:20" x14ac:dyDescent="0.2">
      <c r="A1814" s="1">
        <v>20140324</v>
      </c>
      <c r="B1814" s="1" t="s">
        <v>5</v>
      </c>
      <c r="C1814" s="2">
        <v>102.22</v>
      </c>
      <c r="D1814" s="2">
        <v>102.19</v>
      </c>
      <c r="E1814" s="2">
        <v>102.6</v>
      </c>
      <c r="F1814" s="2">
        <v>102.13</v>
      </c>
      <c r="G1814" s="1" t="s">
        <v>6</v>
      </c>
      <c r="H1814" s="2">
        <f t="shared" si="308"/>
        <v>6.0000000000002274E-2</v>
      </c>
      <c r="I1814" s="3">
        <f t="shared" si="309"/>
        <v>5.8731401722790012E-4</v>
      </c>
      <c r="K1814" s="4" t="str">
        <f t="shared" si="310"/>
        <v>'20140324',</v>
      </c>
      <c r="L1814" s="4" t="str">
        <f t="shared" si="311"/>
        <v>'USDJPY',</v>
      </c>
      <c r="M1814" s="4" t="str">
        <f t="shared" si="312"/>
        <v>102.22,</v>
      </c>
      <c r="N1814" s="4" t="str">
        <f t="shared" si="313"/>
        <v>102.19,</v>
      </c>
      <c r="O1814" s="4" t="str">
        <f t="shared" si="314"/>
        <v>102.6,</v>
      </c>
      <c r="P1814" s="4" t="str">
        <f t="shared" si="315"/>
        <v>102.13,</v>
      </c>
      <c r="Q1814" s="5" t="s">
        <v>10</v>
      </c>
      <c r="R1814" s="4" t="str">
        <f t="shared" si="316"/>
        <v>0.06,</v>
      </c>
      <c r="S1814" s="4" t="str">
        <f t="shared" si="317"/>
        <v>0.00059</v>
      </c>
      <c r="T1814" s="4" t="str">
        <f t="shared" si="318"/>
        <v>insert into FXRATE values ('20140324','USDJPY',102.22,102.19,102.6,102.13,null, 0.06,0.00059);</v>
      </c>
    </row>
    <row r="1815" spans="1:20" x14ac:dyDescent="0.2">
      <c r="A1815" s="1">
        <v>20140325</v>
      </c>
      <c r="B1815" s="1" t="s">
        <v>5</v>
      </c>
      <c r="C1815" s="2">
        <v>102.24</v>
      </c>
      <c r="D1815" s="2">
        <v>102.22</v>
      </c>
      <c r="E1815" s="2">
        <v>102.44</v>
      </c>
      <c r="F1815" s="2">
        <v>102.1</v>
      </c>
      <c r="G1815" s="1" t="s">
        <v>6</v>
      </c>
      <c r="H1815" s="2">
        <f t="shared" si="308"/>
        <v>1.9999999999996021E-2</v>
      </c>
      <c r="I1815" s="3">
        <f t="shared" si="309"/>
        <v>1.9565642731359832E-4</v>
      </c>
      <c r="K1815" s="4" t="str">
        <f t="shared" si="310"/>
        <v>'20140325',</v>
      </c>
      <c r="L1815" s="4" t="str">
        <f t="shared" si="311"/>
        <v>'USDJPY',</v>
      </c>
      <c r="M1815" s="4" t="str">
        <f t="shared" si="312"/>
        <v>102.24,</v>
      </c>
      <c r="N1815" s="4" t="str">
        <f t="shared" si="313"/>
        <v>102.22,</v>
      </c>
      <c r="O1815" s="4" t="str">
        <f t="shared" si="314"/>
        <v>102.44,</v>
      </c>
      <c r="P1815" s="4" t="str">
        <f t="shared" si="315"/>
        <v>102.1,</v>
      </c>
      <c r="Q1815" s="5" t="s">
        <v>10</v>
      </c>
      <c r="R1815" s="4" t="str">
        <f t="shared" si="316"/>
        <v>0.02,</v>
      </c>
      <c r="S1815" s="4" t="str">
        <f t="shared" si="317"/>
        <v>0.0002</v>
      </c>
      <c r="T1815" s="4" t="str">
        <f t="shared" si="318"/>
        <v>insert into FXRATE values ('20140325','USDJPY',102.24,102.22,102.44,102.1,null, 0.02,0.0002);</v>
      </c>
    </row>
    <row r="1816" spans="1:20" x14ac:dyDescent="0.2">
      <c r="A1816" s="1">
        <v>20140326</v>
      </c>
      <c r="B1816" s="1" t="s">
        <v>5</v>
      </c>
      <c r="C1816" s="2">
        <v>102.02</v>
      </c>
      <c r="D1816" s="2">
        <v>102.24</v>
      </c>
      <c r="E1816" s="2">
        <v>102.42</v>
      </c>
      <c r="F1816" s="2">
        <v>101.88</v>
      </c>
      <c r="G1816" s="1" t="s">
        <v>6</v>
      </c>
      <c r="H1816" s="2">
        <f t="shared" si="308"/>
        <v>-0.21999999999999886</v>
      </c>
      <c r="I1816" s="3">
        <f t="shared" si="309"/>
        <v>-2.1517996870109436E-3</v>
      </c>
      <c r="K1816" s="4" t="str">
        <f t="shared" si="310"/>
        <v>'20140326',</v>
      </c>
      <c r="L1816" s="4" t="str">
        <f t="shared" si="311"/>
        <v>'USDJPY',</v>
      </c>
      <c r="M1816" s="4" t="str">
        <f t="shared" si="312"/>
        <v>102.02,</v>
      </c>
      <c r="N1816" s="4" t="str">
        <f t="shared" si="313"/>
        <v>102.24,</v>
      </c>
      <c r="O1816" s="4" t="str">
        <f t="shared" si="314"/>
        <v>102.42,</v>
      </c>
      <c r="P1816" s="4" t="str">
        <f t="shared" si="315"/>
        <v>101.88,</v>
      </c>
      <c r="Q1816" s="5" t="s">
        <v>10</v>
      </c>
      <c r="R1816" s="4" t="str">
        <f t="shared" si="316"/>
        <v>-0.22,</v>
      </c>
      <c r="S1816" s="4" t="str">
        <f t="shared" si="317"/>
        <v>-0.00215</v>
      </c>
      <c r="T1816" s="4" t="str">
        <f t="shared" si="318"/>
        <v>insert into FXRATE values ('20140326','USDJPY',102.02,102.24,102.42,101.88,null, -0.22,-0.00215);</v>
      </c>
    </row>
    <row r="1817" spans="1:20" x14ac:dyDescent="0.2">
      <c r="A1817" s="1">
        <v>20140327</v>
      </c>
      <c r="B1817" s="1" t="s">
        <v>5</v>
      </c>
      <c r="C1817" s="2">
        <v>102.15</v>
      </c>
      <c r="D1817" s="2">
        <v>102.02</v>
      </c>
      <c r="E1817" s="2">
        <v>102.39</v>
      </c>
      <c r="F1817" s="2">
        <v>101.73</v>
      </c>
      <c r="G1817" s="1" t="s">
        <v>6</v>
      </c>
      <c r="H1817" s="2">
        <f t="shared" si="308"/>
        <v>0.13000000000000966</v>
      </c>
      <c r="I1817" s="3">
        <f t="shared" si="309"/>
        <v>1.2742599490296969E-3</v>
      </c>
      <c r="K1817" s="4" t="str">
        <f t="shared" si="310"/>
        <v>'20140327',</v>
      </c>
      <c r="L1817" s="4" t="str">
        <f t="shared" si="311"/>
        <v>'USDJPY',</v>
      </c>
      <c r="M1817" s="4" t="str">
        <f t="shared" si="312"/>
        <v>102.15,</v>
      </c>
      <c r="N1817" s="4" t="str">
        <f t="shared" si="313"/>
        <v>102.02,</v>
      </c>
      <c r="O1817" s="4" t="str">
        <f t="shared" si="314"/>
        <v>102.39,</v>
      </c>
      <c r="P1817" s="4" t="str">
        <f t="shared" si="315"/>
        <v>101.73,</v>
      </c>
      <c r="Q1817" s="5" t="s">
        <v>10</v>
      </c>
      <c r="R1817" s="4" t="str">
        <f t="shared" si="316"/>
        <v>0.13,</v>
      </c>
      <c r="S1817" s="4" t="str">
        <f t="shared" si="317"/>
        <v>0.00127</v>
      </c>
      <c r="T1817" s="4" t="str">
        <f t="shared" si="318"/>
        <v>insert into FXRATE values ('20140327','USDJPY',102.15,102.02,102.39,101.73,null, 0.13,0.00127);</v>
      </c>
    </row>
    <row r="1818" spans="1:20" x14ac:dyDescent="0.2">
      <c r="A1818" s="1">
        <v>20140328</v>
      </c>
      <c r="B1818" s="1" t="s">
        <v>5</v>
      </c>
      <c r="C1818" s="2">
        <v>102.85</v>
      </c>
      <c r="D1818" s="2">
        <v>102.17</v>
      </c>
      <c r="E1818" s="2">
        <v>102.94</v>
      </c>
      <c r="F1818" s="2">
        <v>102.04</v>
      </c>
      <c r="G1818" s="1" t="s">
        <v>6</v>
      </c>
      <c r="H1818" s="2">
        <f t="shared" si="308"/>
        <v>0.69999999999998863</v>
      </c>
      <c r="I1818" s="3">
        <f t="shared" si="309"/>
        <v>6.8526676456190762E-3</v>
      </c>
      <c r="K1818" s="4" t="str">
        <f t="shared" si="310"/>
        <v>'20140328',</v>
      </c>
      <c r="L1818" s="4" t="str">
        <f t="shared" si="311"/>
        <v>'USDJPY',</v>
      </c>
      <c r="M1818" s="4" t="str">
        <f t="shared" si="312"/>
        <v>102.85,</v>
      </c>
      <c r="N1818" s="4" t="str">
        <f t="shared" si="313"/>
        <v>102.17,</v>
      </c>
      <c r="O1818" s="4" t="str">
        <f t="shared" si="314"/>
        <v>102.94,</v>
      </c>
      <c r="P1818" s="4" t="str">
        <f t="shared" si="315"/>
        <v>102.04,</v>
      </c>
      <c r="Q1818" s="5" t="s">
        <v>10</v>
      </c>
      <c r="R1818" s="4" t="str">
        <f t="shared" si="316"/>
        <v>0.7,</v>
      </c>
      <c r="S1818" s="4" t="str">
        <f t="shared" si="317"/>
        <v>0.00685</v>
      </c>
      <c r="T1818" s="4" t="str">
        <f t="shared" si="318"/>
        <v>insert into FXRATE values ('20140328','USDJPY',102.85,102.17,102.94,102.04,null, 0.7,0.00685);</v>
      </c>
    </row>
    <row r="1819" spans="1:20" x14ac:dyDescent="0.2">
      <c r="A1819" s="1">
        <v>20140331</v>
      </c>
      <c r="B1819" s="1" t="s">
        <v>5</v>
      </c>
      <c r="C1819" s="2">
        <v>103.19</v>
      </c>
      <c r="D1819" s="2">
        <v>102.85</v>
      </c>
      <c r="E1819" s="2">
        <v>103.4</v>
      </c>
      <c r="F1819" s="2">
        <v>102.8</v>
      </c>
      <c r="G1819" s="1" t="s">
        <v>6</v>
      </c>
      <c r="H1819" s="2">
        <f t="shared" si="308"/>
        <v>0.34000000000000341</v>
      </c>
      <c r="I1819" s="3">
        <f t="shared" si="309"/>
        <v>3.3057851239669755E-3</v>
      </c>
      <c r="K1819" s="4" t="str">
        <f t="shared" si="310"/>
        <v>'20140331',</v>
      </c>
      <c r="L1819" s="4" t="str">
        <f t="shared" si="311"/>
        <v>'USDJPY',</v>
      </c>
      <c r="M1819" s="4" t="str">
        <f t="shared" si="312"/>
        <v>103.19,</v>
      </c>
      <c r="N1819" s="4" t="str">
        <f t="shared" si="313"/>
        <v>102.85,</v>
      </c>
      <c r="O1819" s="4" t="str">
        <f t="shared" si="314"/>
        <v>103.4,</v>
      </c>
      <c r="P1819" s="4" t="str">
        <f t="shared" si="315"/>
        <v>102.8,</v>
      </c>
      <c r="Q1819" s="5" t="s">
        <v>10</v>
      </c>
      <c r="R1819" s="4" t="str">
        <f t="shared" si="316"/>
        <v>0.34,</v>
      </c>
      <c r="S1819" s="4" t="str">
        <f t="shared" si="317"/>
        <v>0.00331</v>
      </c>
      <c r="T1819" s="4" t="str">
        <f t="shared" si="318"/>
        <v>insert into FXRATE values ('20140331','USDJPY',103.19,102.85,103.4,102.8,null, 0.34,0.00331);</v>
      </c>
    </row>
    <row r="1820" spans="1:20" x14ac:dyDescent="0.2">
      <c r="A1820" s="1">
        <v>20140401</v>
      </c>
      <c r="B1820" s="1" t="s">
        <v>5</v>
      </c>
      <c r="C1820" s="2">
        <v>103.64</v>
      </c>
      <c r="D1820" s="2">
        <v>103.2</v>
      </c>
      <c r="E1820" s="2">
        <v>103.67</v>
      </c>
      <c r="F1820" s="2">
        <v>103.09</v>
      </c>
      <c r="G1820" s="1" t="s">
        <v>6</v>
      </c>
      <c r="H1820" s="2">
        <f t="shared" si="308"/>
        <v>0.45000000000000284</v>
      </c>
      <c r="I1820" s="3">
        <f t="shared" si="309"/>
        <v>4.3608876829150387E-3</v>
      </c>
      <c r="K1820" s="4" t="str">
        <f t="shared" si="310"/>
        <v>'20140401',</v>
      </c>
      <c r="L1820" s="4" t="str">
        <f t="shared" si="311"/>
        <v>'USDJPY',</v>
      </c>
      <c r="M1820" s="4" t="str">
        <f t="shared" si="312"/>
        <v>103.64,</v>
      </c>
      <c r="N1820" s="4" t="str">
        <f t="shared" si="313"/>
        <v>103.2,</v>
      </c>
      <c r="O1820" s="4" t="str">
        <f t="shared" si="314"/>
        <v>103.67,</v>
      </c>
      <c r="P1820" s="4" t="str">
        <f t="shared" si="315"/>
        <v>103.09,</v>
      </c>
      <c r="Q1820" s="5" t="s">
        <v>10</v>
      </c>
      <c r="R1820" s="4" t="str">
        <f t="shared" si="316"/>
        <v>0.45,</v>
      </c>
      <c r="S1820" s="4" t="str">
        <f t="shared" si="317"/>
        <v>0.00436</v>
      </c>
      <c r="T1820" s="4" t="str">
        <f t="shared" si="318"/>
        <v>insert into FXRATE values ('20140401','USDJPY',103.64,103.2,103.67,103.09,null, 0.45,0.00436);</v>
      </c>
    </row>
    <row r="1821" spans="1:20" x14ac:dyDescent="0.2">
      <c r="A1821" s="1">
        <v>20140402</v>
      </c>
      <c r="B1821" s="1" t="s">
        <v>5</v>
      </c>
      <c r="C1821" s="2">
        <v>103.86</v>
      </c>
      <c r="D1821" s="2">
        <v>103.65</v>
      </c>
      <c r="E1821" s="2">
        <v>103.9</v>
      </c>
      <c r="F1821" s="2">
        <v>103.58</v>
      </c>
      <c r="G1821" s="1" t="s">
        <v>6</v>
      </c>
      <c r="H1821" s="2">
        <f t="shared" si="308"/>
        <v>0.21999999999999886</v>
      </c>
      <c r="I1821" s="3">
        <f t="shared" si="309"/>
        <v>2.1227325357004909E-3</v>
      </c>
      <c r="K1821" s="4" t="str">
        <f t="shared" si="310"/>
        <v>'20140402',</v>
      </c>
      <c r="L1821" s="4" t="str">
        <f t="shared" si="311"/>
        <v>'USDJPY',</v>
      </c>
      <c r="M1821" s="4" t="str">
        <f t="shared" si="312"/>
        <v>103.86,</v>
      </c>
      <c r="N1821" s="4" t="str">
        <f t="shared" si="313"/>
        <v>103.65,</v>
      </c>
      <c r="O1821" s="4" t="str">
        <f t="shared" si="314"/>
        <v>103.9,</v>
      </c>
      <c r="P1821" s="4" t="str">
        <f t="shared" si="315"/>
        <v>103.58,</v>
      </c>
      <c r="Q1821" s="5" t="s">
        <v>10</v>
      </c>
      <c r="R1821" s="4" t="str">
        <f t="shared" si="316"/>
        <v>0.22,</v>
      </c>
      <c r="S1821" s="4" t="str">
        <f t="shared" si="317"/>
        <v>0.00212</v>
      </c>
      <c r="T1821" s="4" t="str">
        <f t="shared" si="318"/>
        <v>insert into FXRATE values ('20140402','USDJPY',103.86,103.65,103.9,103.58,null, 0.22,0.00212);</v>
      </c>
    </row>
    <row r="1822" spans="1:20" x14ac:dyDescent="0.2">
      <c r="A1822" s="1">
        <v>20140403</v>
      </c>
      <c r="B1822" s="1" t="s">
        <v>5</v>
      </c>
      <c r="C1822" s="2">
        <v>103.92</v>
      </c>
      <c r="D1822" s="2">
        <v>103.84</v>
      </c>
      <c r="E1822" s="2">
        <v>104.08</v>
      </c>
      <c r="F1822" s="2">
        <v>103.79</v>
      </c>
      <c r="G1822" s="1" t="s">
        <v>6</v>
      </c>
      <c r="H1822" s="2">
        <f t="shared" si="308"/>
        <v>6.0000000000002274E-2</v>
      </c>
      <c r="I1822" s="3">
        <f t="shared" si="309"/>
        <v>5.7770075101099818E-4</v>
      </c>
      <c r="K1822" s="4" t="str">
        <f t="shared" si="310"/>
        <v>'20140403',</v>
      </c>
      <c r="L1822" s="4" t="str">
        <f t="shared" si="311"/>
        <v>'USDJPY',</v>
      </c>
      <c r="M1822" s="4" t="str">
        <f t="shared" si="312"/>
        <v>103.92,</v>
      </c>
      <c r="N1822" s="4" t="str">
        <f t="shared" si="313"/>
        <v>103.84,</v>
      </c>
      <c r="O1822" s="4" t="str">
        <f t="shared" si="314"/>
        <v>104.08,</v>
      </c>
      <c r="P1822" s="4" t="str">
        <f t="shared" si="315"/>
        <v>103.79,</v>
      </c>
      <c r="Q1822" s="5" t="s">
        <v>10</v>
      </c>
      <c r="R1822" s="4" t="str">
        <f t="shared" si="316"/>
        <v>0.06,</v>
      </c>
      <c r="S1822" s="4" t="str">
        <f t="shared" si="317"/>
        <v>0.00058</v>
      </c>
      <c r="T1822" s="4" t="str">
        <f t="shared" si="318"/>
        <v>insert into FXRATE values ('20140403','USDJPY',103.92,103.84,104.08,103.79,null, 0.06,0.00058);</v>
      </c>
    </row>
    <row r="1823" spans="1:20" x14ac:dyDescent="0.2">
      <c r="A1823" s="1">
        <v>20140404</v>
      </c>
      <c r="B1823" s="1" t="s">
        <v>5</v>
      </c>
      <c r="C1823" s="2">
        <v>103.22</v>
      </c>
      <c r="D1823" s="2">
        <v>103.92</v>
      </c>
      <c r="E1823" s="2">
        <v>104.09</v>
      </c>
      <c r="F1823" s="2">
        <v>103.2</v>
      </c>
      <c r="G1823" s="1" t="s">
        <v>6</v>
      </c>
      <c r="H1823" s="2">
        <f t="shared" si="308"/>
        <v>-0.70000000000000284</v>
      </c>
      <c r="I1823" s="3">
        <f t="shared" si="309"/>
        <v>-6.7359507313318207E-3</v>
      </c>
      <c r="K1823" s="4" t="str">
        <f t="shared" si="310"/>
        <v>'20140404',</v>
      </c>
      <c r="L1823" s="4" t="str">
        <f t="shared" si="311"/>
        <v>'USDJPY',</v>
      </c>
      <c r="M1823" s="4" t="str">
        <f t="shared" si="312"/>
        <v>103.22,</v>
      </c>
      <c r="N1823" s="4" t="str">
        <f t="shared" si="313"/>
        <v>103.92,</v>
      </c>
      <c r="O1823" s="4" t="str">
        <f t="shared" si="314"/>
        <v>104.09,</v>
      </c>
      <c r="P1823" s="4" t="str">
        <f t="shared" si="315"/>
        <v>103.2,</v>
      </c>
      <c r="Q1823" s="5" t="s">
        <v>10</v>
      </c>
      <c r="R1823" s="4" t="str">
        <f t="shared" si="316"/>
        <v>-0.7,</v>
      </c>
      <c r="S1823" s="4" t="str">
        <f t="shared" si="317"/>
        <v>-0.00674</v>
      </c>
      <c r="T1823" s="4" t="str">
        <f t="shared" si="318"/>
        <v>insert into FXRATE values ('20140404','USDJPY',103.22,103.92,104.09,103.2,null, -0.7,-0.00674);</v>
      </c>
    </row>
    <row r="1824" spans="1:20" x14ac:dyDescent="0.2">
      <c r="A1824" s="1">
        <v>20140407</v>
      </c>
      <c r="B1824" s="1" t="s">
        <v>5</v>
      </c>
      <c r="C1824" s="2">
        <v>103.08</v>
      </c>
      <c r="D1824" s="2">
        <v>103.35</v>
      </c>
      <c r="E1824" s="2">
        <v>103.36</v>
      </c>
      <c r="F1824" s="2">
        <v>103</v>
      </c>
      <c r="G1824" s="1" t="s">
        <v>6</v>
      </c>
      <c r="H1824" s="2">
        <f t="shared" si="308"/>
        <v>-0.14000000000000057</v>
      </c>
      <c r="I1824" s="3">
        <f t="shared" si="309"/>
        <v>-1.3563262933540066E-3</v>
      </c>
      <c r="K1824" s="4" t="str">
        <f t="shared" si="310"/>
        <v>'20140407',</v>
      </c>
      <c r="L1824" s="4" t="str">
        <f t="shared" si="311"/>
        <v>'USDJPY',</v>
      </c>
      <c r="M1824" s="4" t="str">
        <f t="shared" si="312"/>
        <v>103.08,</v>
      </c>
      <c r="N1824" s="4" t="str">
        <f t="shared" si="313"/>
        <v>103.35,</v>
      </c>
      <c r="O1824" s="4" t="str">
        <f t="shared" si="314"/>
        <v>103.36,</v>
      </c>
      <c r="P1824" s="4" t="str">
        <f t="shared" si="315"/>
        <v>103,</v>
      </c>
      <c r="Q1824" s="5" t="s">
        <v>10</v>
      </c>
      <c r="R1824" s="4" t="str">
        <f t="shared" si="316"/>
        <v>-0.14,</v>
      </c>
      <c r="S1824" s="4" t="str">
        <f t="shared" si="317"/>
        <v>-0.00136</v>
      </c>
      <c r="T1824" s="4" t="str">
        <f t="shared" si="318"/>
        <v>insert into FXRATE values ('20140407','USDJPY',103.08,103.35,103.36,103,null, -0.14,-0.00136);</v>
      </c>
    </row>
    <row r="1825" spans="1:20" x14ac:dyDescent="0.2">
      <c r="A1825" s="1">
        <v>20140408</v>
      </c>
      <c r="B1825" s="1" t="s">
        <v>5</v>
      </c>
      <c r="C1825" s="2">
        <v>101.76</v>
      </c>
      <c r="D1825" s="2">
        <v>103.06</v>
      </c>
      <c r="E1825" s="2">
        <v>103.11</v>
      </c>
      <c r="F1825" s="2">
        <v>101.55</v>
      </c>
      <c r="G1825" s="1" t="s">
        <v>6</v>
      </c>
      <c r="H1825" s="2">
        <f t="shared" si="308"/>
        <v>-1.3199999999999932</v>
      </c>
      <c r="I1825" s="3">
        <f t="shared" si="309"/>
        <v>-1.2805587892898653E-2</v>
      </c>
      <c r="K1825" s="4" t="str">
        <f t="shared" si="310"/>
        <v>'20140408',</v>
      </c>
      <c r="L1825" s="4" t="str">
        <f t="shared" si="311"/>
        <v>'USDJPY',</v>
      </c>
      <c r="M1825" s="4" t="str">
        <f t="shared" si="312"/>
        <v>101.76,</v>
      </c>
      <c r="N1825" s="4" t="str">
        <f t="shared" si="313"/>
        <v>103.06,</v>
      </c>
      <c r="O1825" s="4" t="str">
        <f t="shared" si="314"/>
        <v>103.11,</v>
      </c>
      <c r="P1825" s="4" t="str">
        <f t="shared" si="315"/>
        <v>101.55,</v>
      </c>
      <c r="Q1825" s="5" t="s">
        <v>10</v>
      </c>
      <c r="R1825" s="4" t="str">
        <f t="shared" si="316"/>
        <v>-1.32,</v>
      </c>
      <c r="S1825" s="4" t="str">
        <f t="shared" si="317"/>
        <v>-0.01281</v>
      </c>
      <c r="T1825" s="4" t="str">
        <f t="shared" si="318"/>
        <v>insert into FXRATE values ('20140408','USDJPY',101.76,103.06,103.11,101.55,null, -1.32,-0.01281);</v>
      </c>
    </row>
    <row r="1826" spans="1:20" x14ac:dyDescent="0.2">
      <c r="A1826" s="1">
        <v>20140409</v>
      </c>
      <c r="B1826" s="1" t="s">
        <v>5</v>
      </c>
      <c r="C1826" s="2">
        <v>101.97</v>
      </c>
      <c r="D1826" s="2">
        <v>101.76</v>
      </c>
      <c r="E1826" s="2">
        <v>102.12</v>
      </c>
      <c r="F1826" s="2">
        <v>101.72</v>
      </c>
      <c r="G1826" s="1" t="s">
        <v>6</v>
      </c>
      <c r="H1826" s="2">
        <f t="shared" si="308"/>
        <v>0.20999999999999375</v>
      </c>
      <c r="I1826" s="3">
        <f t="shared" si="309"/>
        <v>2.0636792452829573E-3</v>
      </c>
      <c r="K1826" s="4" t="str">
        <f t="shared" si="310"/>
        <v>'20140409',</v>
      </c>
      <c r="L1826" s="4" t="str">
        <f t="shared" si="311"/>
        <v>'USDJPY',</v>
      </c>
      <c r="M1826" s="4" t="str">
        <f t="shared" si="312"/>
        <v>101.97,</v>
      </c>
      <c r="N1826" s="4" t="str">
        <f t="shared" si="313"/>
        <v>101.76,</v>
      </c>
      <c r="O1826" s="4" t="str">
        <f t="shared" si="314"/>
        <v>102.12,</v>
      </c>
      <c r="P1826" s="4" t="str">
        <f t="shared" si="315"/>
        <v>101.72,</v>
      </c>
      <c r="Q1826" s="5" t="s">
        <v>10</v>
      </c>
      <c r="R1826" s="4" t="str">
        <f t="shared" si="316"/>
        <v>0.21,</v>
      </c>
      <c r="S1826" s="4" t="str">
        <f t="shared" si="317"/>
        <v>0.00206</v>
      </c>
      <c r="T1826" s="4" t="str">
        <f t="shared" si="318"/>
        <v>insert into FXRATE values ('20140409','USDJPY',101.97,101.76,102.12,101.72,null, 0.21,0.00206);</v>
      </c>
    </row>
    <row r="1827" spans="1:20" x14ac:dyDescent="0.2">
      <c r="A1827" s="1">
        <v>20140410</v>
      </c>
      <c r="B1827" s="1" t="s">
        <v>5</v>
      </c>
      <c r="C1827" s="2">
        <v>101.51</v>
      </c>
      <c r="D1827" s="2">
        <v>101.95</v>
      </c>
      <c r="E1827" s="2">
        <v>102.1</v>
      </c>
      <c r="F1827" s="2">
        <v>101.33</v>
      </c>
      <c r="G1827" s="1" t="s">
        <v>6</v>
      </c>
      <c r="H1827" s="2">
        <f t="shared" si="308"/>
        <v>-0.45999999999999375</v>
      </c>
      <c r="I1827" s="3">
        <f t="shared" si="309"/>
        <v>-4.5111307247228966E-3</v>
      </c>
      <c r="K1827" s="4" t="str">
        <f t="shared" si="310"/>
        <v>'20140410',</v>
      </c>
      <c r="L1827" s="4" t="str">
        <f t="shared" si="311"/>
        <v>'USDJPY',</v>
      </c>
      <c r="M1827" s="4" t="str">
        <f t="shared" si="312"/>
        <v>101.51,</v>
      </c>
      <c r="N1827" s="4" t="str">
        <f t="shared" si="313"/>
        <v>101.95,</v>
      </c>
      <c r="O1827" s="4" t="str">
        <f t="shared" si="314"/>
        <v>102.1,</v>
      </c>
      <c r="P1827" s="4" t="str">
        <f t="shared" si="315"/>
        <v>101.33,</v>
      </c>
      <c r="Q1827" s="5" t="s">
        <v>10</v>
      </c>
      <c r="R1827" s="4" t="str">
        <f t="shared" si="316"/>
        <v>-0.46,</v>
      </c>
      <c r="S1827" s="4" t="str">
        <f t="shared" si="317"/>
        <v>-0.00451</v>
      </c>
      <c r="T1827" s="4" t="str">
        <f t="shared" si="318"/>
        <v>insert into FXRATE values ('20140410','USDJPY',101.51,101.95,102.1,101.33,null, -0.46,-0.00451);</v>
      </c>
    </row>
    <row r="1828" spans="1:20" x14ac:dyDescent="0.2">
      <c r="A1828" s="1">
        <v>20140411</v>
      </c>
      <c r="B1828" s="1" t="s">
        <v>5</v>
      </c>
      <c r="C1828" s="2">
        <v>101.66</v>
      </c>
      <c r="D1828" s="2">
        <v>101.51</v>
      </c>
      <c r="E1828" s="2">
        <v>101.83</v>
      </c>
      <c r="F1828" s="2">
        <v>101.33</v>
      </c>
      <c r="G1828" s="1" t="s">
        <v>6</v>
      </c>
      <c r="H1828" s="2">
        <f t="shared" si="308"/>
        <v>0.14999999999999147</v>
      </c>
      <c r="I1828" s="3">
        <f t="shared" si="309"/>
        <v>1.4776869273962316E-3</v>
      </c>
      <c r="K1828" s="4" t="str">
        <f t="shared" si="310"/>
        <v>'20140411',</v>
      </c>
      <c r="L1828" s="4" t="str">
        <f t="shared" si="311"/>
        <v>'USDJPY',</v>
      </c>
      <c r="M1828" s="4" t="str">
        <f t="shared" si="312"/>
        <v>101.66,</v>
      </c>
      <c r="N1828" s="4" t="str">
        <f t="shared" si="313"/>
        <v>101.51,</v>
      </c>
      <c r="O1828" s="4" t="str">
        <f t="shared" si="314"/>
        <v>101.83,</v>
      </c>
      <c r="P1828" s="4" t="str">
        <f t="shared" si="315"/>
        <v>101.33,</v>
      </c>
      <c r="Q1828" s="5" t="s">
        <v>10</v>
      </c>
      <c r="R1828" s="4" t="str">
        <f t="shared" si="316"/>
        <v>0.15,</v>
      </c>
      <c r="S1828" s="4" t="str">
        <f t="shared" si="317"/>
        <v>0.00148</v>
      </c>
      <c r="T1828" s="4" t="str">
        <f t="shared" si="318"/>
        <v>insert into FXRATE values ('20140411','USDJPY',101.66,101.51,101.83,101.33,null, 0.15,0.00148);</v>
      </c>
    </row>
    <row r="1829" spans="1:20" x14ac:dyDescent="0.2">
      <c r="A1829" s="1">
        <v>20140414</v>
      </c>
      <c r="B1829" s="1" t="s">
        <v>5</v>
      </c>
      <c r="C1829" s="2">
        <v>101.81</v>
      </c>
      <c r="D1829" s="2">
        <v>101.51</v>
      </c>
      <c r="E1829" s="2">
        <v>101.97</v>
      </c>
      <c r="F1829" s="2">
        <v>101.42</v>
      </c>
      <c r="G1829" s="1" t="s">
        <v>6</v>
      </c>
      <c r="H1829" s="2">
        <f t="shared" si="308"/>
        <v>0.15000000000000568</v>
      </c>
      <c r="I1829" s="3">
        <f t="shared" si="309"/>
        <v>1.4755065905961606E-3</v>
      </c>
      <c r="K1829" s="4" t="str">
        <f t="shared" si="310"/>
        <v>'20140414',</v>
      </c>
      <c r="L1829" s="4" t="str">
        <f t="shared" si="311"/>
        <v>'USDJPY',</v>
      </c>
      <c r="M1829" s="4" t="str">
        <f t="shared" si="312"/>
        <v>101.81,</v>
      </c>
      <c r="N1829" s="4" t="str">
        <f t="shared" si="313"/>
        <v>101.51,</v>
      </c>
      <c r="O1829" s="4" t="str">
        <f t="shared" si="314"/>
        <v>101.97,</v>
      </c>
      <c r="P1829" s="4" t="str">
        <f t="shared" si="315"/>
        <v>101.42,</v>
      </c>
      <c r="Q1829" s="5" t="s">
        <v>10</v>
      </c>
      <c r="R1829" s="4" t="str">
        <f t="shared" si="316"/>
        <v>0.15,</v>
      </c>
      <c r="S1829" s="4" t="str">
        <f t="shared" si="317"/>
        <v>0.00148</v>
      </c>
      <c r="T1829" s="4" t="str">
        <f t="shared" si="318"/>
        <v>insert into FXRATE values ('20140414','USDJPY',101.81,101.51,101.97,101.42,null, 0.15,0.00148);</v>
      </c>
    </row>
    <row r="1830" spans="1:20" x14ac:dyDescent="0.2">
      <c r="A1830" s="1">
        <v>20140415</v>
      </c>
      <c r="B1830" s="1" t="s">
        <v>5</v>
      </c>
      <c r="C1830" s="2">
        <v>101.9</v>
      </c>
      <c r="D1830" s="2">
        <v>101.81</v>
      </c>
      <c r="E1830" s="2">
        <v>101.96</v>
      </c>
      <c r="F1830" s="2">
        <v>101.5</v>
      </c>
      <c r="G1830" s="1" t="s">
        <v>6</v>
      </c>
      <c r="H1830" s="2">
        <f t="shared" si="308"/>
        <v>9.0000000000003411E-2</v>
      </c>
      <c r="I1830" s="3">
        <f t="shared" si="309"/>
        <v>8.8399960711131923E-4</v>
      </c>
      <c r="K1830" s="4" t="str">
        <f t="shared" si="310"/>
        <v>'20140415',</v>
      </c>
      <c r="L1830" s="4" t="str">
        <f t="shared" si="311"/>
        <v>'USDJPY',</v>
      </c>
      <c r="M1830" s="4" t="str">
        <f t="shared" si="312"/>
        <v>101.9,</v>
      </c>
      <c r="N1830" s="4" t="str">
        <f t="shared" si="313"/>
        <v>101.81,</v>
      </c>
      <c r="O1830" s="4" t="str">
        <f t="shared" si="314"/>
        <v>101.96,</v>
      </c>
      <c r="P1830" s="4" t="str">
        <f t="shared" si="315"/>
        <v>101.5,</v>
      </c>
      <c r="Q1830" s="5" t="s">
        <v>10</v>
      </c>
      <c r="R1830" s="4" t="str">
        <f t="shared" si="316"/>
        <v>0.09,</v>
      </c>
      <c r="S1830" s="4" t="str">
        <f t="shared" si="317"/>
        <v>0.00088</v>
      </c>
      <c r="T1830" s="4" t="str">
        <f t="shared" si="318"/>
        <v>insert into FXRATE values ('20140415','USDJPY',101.9,101.81,101.96,101.5,null, 0.09,0.00088);</v>
      </c>
    </row>
    <row r="1831" spans="1:20" x14ac:dyDescent="0.2">
      <c r="A1831" s="1">
        <v>20140416</v>
      </c>
      <c r="B1831" s="1" t="s">
        <v>5</v>
      </c>
      <c r="C1831" s="2">
        <v>102.22</v>
      </c>
      <c r="D1831" s="2">
        <v>101.86</v>
      </c>
      <c r="E1831" s="2">
        <v>102.33</v>
      </c>
      <c r="F1831" s="2">
        <v>101.79</v>
      </c>
      <c r="G1831" s="1" t="s">
        <v>6</v>
      </c>
      <c r="H1831" s="2">
        <f t="shared" si="308"/>
        <v>0.31999999999999318</v>
      </c>
      <c r="I1831" s="3">
        <f t="shared" si="309"/>
        <v>3.1403336604513559E-3</v>
      </c>
      <c r="K1831" s="4" t="str">
        <f t="shared" si="310"/>
        <v>'20140416',</v>
      </c>
      <c r="L1831" s="4" t="str">
        <f t="shared" si="311"/>
        <v>'USDJPY',</v>
      </c>
      <c r="M1831" s="4" t="str">
        <f t="shared" si="312"/>
        <v>102.22,</v>
      </c>
      <c r="N1831" s="4" t="str">
        <f t="shared" si="313"/>
        <v>101.86,</v>
      </c>
      <c r="O1831" s="4" t="str">
        <f t="shared" si="314"/>
        <v>102.33,</v>
      </c>
      <c r="P1831" s="4" t="str">
        <f t="shared" si="315"/>
        <v>101.79,</v>
      </c>
      <c r="Q1831" s="5" t="s">
        <v>10</v>
      </c>
      <c r="R1831" s="4" t="str">
        <f t="shared" si="316"/>
        <v>0.32,</v>
      </c>
      <c r="S1831" s="4" t="str">
        <f t="shared" si="317"/>
        <v>0.00314</v>
      </c>
      <c r="T1831" s="4" t="str">
        <f t="shared" si="318"/>
        <v>insert into FXRATE values ('20140416','USDJPY',102.22,101.86,102.33,101.79,null, 0.32,0.00314);</v>
      </c>
    </row>
    <row r="1832" spans="1:20" x14ac:dyDescent="0.2">
      <c r="A1832" s="1">
        <v>20140417</v>
      </c>
      <c r="B1832" s="1" t="s">
        <v>5</v>
      </c>
      <c r="C1832" s="2">
        <v>102.37</v>
      </c>
      <c r="D1832" s="2">
        <v>102.22</v>
      </c>
      <c r="E1832" s="2">
        <v>102.43</v>
      </c>
      <c r="F1832" s="2">
        <v>101.87</v>
      </c>
      <c r="G1832" s="1" t="s">
        <v>6</v>
      </c>
      <c r="H1832" s="2">
        <f t="shared" si="308"/>
        <v>0.15000000000000568</v>
      </c>
      <c r="I1832" s="3">
        <f t="shared" si="309"/>
        <v>1.467423204852335E-3</v>
      </c>
      <c r="K1832" s="4" t="str">
        <f t="shared" si="310"/>
        <v>'20140417',</v>
      </c>
      <c r="L1832" s="4" t="str">
        <f t="shared" si="311"/>
        <v>'USDJPY',</v>
      </c>
      <c r="M1832" s="4" t="str">
        <f t="shared" si="312"/>
        <v>102.37,</v>
      </c>
      <c r="N1832" s="4" t="str">
        <f t="shared" si="313"/>
        <v>102.22,</v>
      </c>
      <c r="O1832" s="4" t="str">
        <f t="shared" si="314"/>
        <v>102.43,</v>
      </c>
      <c r="P1832" s="4" t="str">
        <f t="shared" si="315"/>
        <v>101.87,</v>
      </c>
      <c r="Q1832" s="5" t="s">
        <v>10</v>
      </c>
      <c r="R1832" s="4" t="str">
        <f t="shared" si="316"/>
        <v>0.15,</v>
      </c>
      <c r="S1832" s="4" t="str">
        <f t="shared" si="317"/>
        <v>0.00147</v>
      </c>
      <c r="T1832" s="4" t="str">
        <f t="shared" si="318"/>
        <v>insert into FXRATE values ('20140417','USDJPY',102.37,102.22,102.43,101.87,null, 0.15,0.00147);</v>
      </c>
    </row>
    <row r="1833" spans="1:20" x14ac:dyDescent="0.2">
      <c r="A1833" s="1">
        <v>20140418</v>
      </c>
      <c r="B1833" s="1" t="s">
        <v>5</v>
      </c>
      <c r="C1833" s="2">
        <v>102.41</v>
      </c>
      <c r="D1833" s="2">
        <v>102.38</v>
      </c>
      <c r="E1833" s="2">
        <v>102.53</v>
      </c>
      <c r="F1833" s="2">
        <v>102.33</v>
      </c>
      <c r="G1833" s="1" t="s">
        <v>6</v>
      </c>
      <c r="H1833" s="2">
        <f t="shared" si="308"/>
        <v>3.9999999999992042E-2</v>
      </c>
      <c r="I1833" s="3">
        <f t="shared" si="309"/>
        <v>3.9073947445532911E-4</v>
      </c>
      <c r="K1833" s="4" t="str">
        <f t="shared" si="310"/>
        <v>'20140418',</v>
      </c>
      <c r="L1833" s="4" t="str">
        <f t="shared" si="311"/>
        <v>'USDJPY',</v>
      </c>
      <c r="M1833" s="4" t="str">
        <f t="shared" si="312"/>
        <v>102.41,</v>
      </c>
      <c r="N1833" s="4" t="str">
        <f t="shared" si="313"/>
        <v>102.38,</v>
      </c>
      <c r="O1833" s="4" t="str">
        <f t="shared" si="314"/>
        <v>102.53,</v>
      </c>
      <c r="P1833" s="4" t="str">
        <f t="shared" si="315"/>
        <v>102.33,</v>
      </c>
      <c r="Q1833" s="5" t="s">
        <v>10</v>
      </c>
      <c r="R1833" s="4" t="str">
        <f t="shared" si="316"/>
        <v>0.04,</v>
      </c>
      <c r="S1833" s="4" t="str">
        <f t="shared" si="317"/>
        <v>0.00039</v>
      </c>
      <c r="T1833" s="4" t="str">
        <f t="shared" si="318"/>
        <v>insert into FXRATE values ('20140418','USDJPY',102.41,102.38,102.53,102.33,null, 0.04,0.00039);</v>
      </c>
    </row>
    <row r="1834" spans="1:20" x14ac:dyDescent="0.2">
      <c r="A1834" s="1">
        <v>20140421</v>
      </c>
      <c r="B1834" s="1" t="s">
        <v>5</v>
      </c>
      <c r="C1834" s="2">
        <v>102.58</v>
      </c>
      <c r="D1834" s="2">
        <v>102.46</v>
      </c>
      <c r="E1834" s="2">
        <v>102.66</v>
      </c>
      <c r="F1834" s="2">
        <v>102.37</v>
      </c>
      <c r="G1834" s="1" t="s">
        <v>6</v>
      </c>
      <c r="H1834" s="2">
        <f t="shared" si="308"/>
        <v>0.17000000000000171</v>
      </c>
      <c r="I1834" s="3">
        <f t="shared" si="309"/>
        <v>1.6599941411971654E-3</v>
      </c>
      <c r="K1834" s="4" t="str">
        <f t="shared" si="310"/>
        <v>'20140421',</v>
      </c>
      <c r="L1834" s="4" t="str">
        <f t="shared" si="311"/>
        <v>'USDJPY',</v>
      </c>
      <c r="M1834" s="4" t="str">
        <f t="shared" si="312"/>
        <v>102.58,</v>
      </c>
      <c r="N1834" s="4" t="str">
        <f t="shared" si="313"/>
        <v>102.46,</v>
      </c>
      <c r="O1834" s="4" t="str">
        <f t="shared" si="314"/>
        <v>102.66,</v>
      </c>
      <c r="P1834" s="4" t="str">
        <f t="shared" si="315"/>
        <v>102.37,</v>
      </c>
      <c r="Q1834" s="5" t="s">
        <v>10</v>
      </c>
      <c r="R1834" s="4" t="str">
        <f t="shared" si="316"/>
        <v>0.17,</v>
      </c>
      <c r="S1834" s="4" t="str">
        <f t="shared" si="317"/>
        <v>0.00166</v>
      </c>
      <c r="T1834" s="4" t="str">
        <f t="shared" si="318"/>
        <v>insert into FXRATE values ('20140421','USDJPY',102.58,102.46,102.66,102.37,null, 0.17,0.00166);</v>
      </c>
    </row>
    <row r="1835" spans="1:20" x14ac:dyDescent="0.2">
      <c r="A1835" s="1">
        <v>20140422</v>
      </c>
      <c r="B1835" s="1" t="s">
        <v>5</v>
      </c>
      <c r="C1835" s="2">
        <v>102.6</v>
      </c>
      <c r="D1835" s="2">
        <v>102.65</v>
      </c>
      <c r="E1835" s="2">
        <v>102.68</v>
      </c>
      <c r="F1835" s="2">
        <v>102.42</v>
      </c>
      <c r="G1835" s="1" t="s">
        <v>6</v>
      </c>
      <c r="H1835" s="2">
        <f t="shared" si="308"/>
        <v>1.9999999999996021E-2</v>
      </c>
      <c r="I1835" s="3">
        <f t="shared" si="309"/>
        <v>1.9496977968411016E-4</v>
      </c>
      <c r="K1835" s="4" t="str">
        <f t="shared" si="310"/>
        <v>'20140422',</v>
      </c>
      <c r="L1835" s="4" t="str">
        <f t="shared" si="311"/>
        <v>'USDJPY',</v>
      </c>
      <c r="M1835" s="4" t="str">
        <f t="shared" si="312"/>
        <v>102.6,</v>
      </c>
      <c r="N1835" s="4" t="str">
        <f t="shared" si="313"/>
        <v>102.65,</v>
      </c>
      <c r="O1835" s="4" t="str">
        <f t="shared" si="314"/>
        <v>102.68,</v>
      </c>
      <c r="P1835" s="4" t="str">
        <f t="shared" si="315"/>
        <v>102.42,</v>
      </c>
      <c r="Q1835" s="5" t="s">
        <v>10</v>
      </c>
      <c r="R1835" s="4" t="str">
        <f t="shared" si="316"/>
        <v>0.02,</v>
      </c>
      <c r="S1835" s="4" t="str">
        <f t="shared" si="317"/>
        <v>0.00019</v>
      </c>
      <c r="T1835" s="4" t="str">
        <f t="shared" si="318"/>
        <v>insert into FXRATE values ('20140422','USDJPY',102.6,102.65,102.68,102.42,null, 0.02,0.00019);</v>
      </c>
    </row>
    <row r="1836" spans="1:20" x14ac:dyDescent="0.2">
      <c r="A1836" s="1">
        <v>20140423</v>
      </c>
      <c r="B1836" s="1" t="s">
        <v>5</v>
      </c>
      <c r="C1836" s="2">
        <v>102.5</v>
      </c>
      <c r="D1836" s="2">
        <v>102.56</v>
      </c>
      <c r="E1836" s="2">
        <v>102.65</v>
      </c>
      <c r="F1836" s="2">
        <v>102.17</v>
      </c>
      <c r="G1836" s="1" t="s">
        <v>6</v>
      </c>
      <c r="H1836" s="2">
        <f t="shared" si="308"/>
        <v>-9.9999999999994316E-2</v>
      </c>
      <c r="I1836" s="3">
        <f t="shared" si="309"/>
        <v>-9.7465886939565615E-4</v>
      </c>
      <c r="K1836" s="4" t="str">
        <f t="shared" si="310"/>
        <v>'20140423',</v>
      </c>
      <c r="L1836" s="4" t="str">
        <f t="shared" si="311"/>
        <v>'USDJPY',</v>
      </c>
      <c r="M1836" s="4" t="str">
        <f t="shared" si="312"/>
        <v>102.5,</v>
      </c>
      <c r="N1836" s="4" t="str">
        <f t="shared" si="313"/>
        <v>102.56,</v>
      </c>
      <c r="O1836" s="4" t="str">
        <f t="shared" si="314"/>
        <v>102.65,</v>
      </c>
      <c r="P1836" s="4" t="str">
        <f t="shared" si="315"/>
        <v>102.17,</v>
      </c>
      <c r="Q1836" s="5" t="s">
        <v>10</v>
      </c>
      <c r="R1836" s="4" t="str">
        <f t="shared" si="316"/>
        <v>-0.1,</v>
      </c>
      <c r="S1836" s="4" t="str">
        <f t="shared" si="317"/>
        <v>-0.00097</v>
      </c>
      <c r="T1836" s="4" t="str">
        <f t="shared" si="318"/>
        <v>insert into FXRATE values ('20140423','USDJPY',102.5,102.56,102.65,102.17,null, -0.1,-0.00097);</v>
      </c>
    </row>
    <row r="1837" spans="1:20" x14ac:dyDescent="0.2">
      <c r="A1837" s="1">
        <v>20140424</v>
      </c>
      <c r="B1837" s="1" t="s">
        <v>5</v>
      </c>
      <c r="C1837" s="2">
        <v>102.31</v>
      </c>
      <c r="D1837" s="2">
        <v>102.49</v>
      </c>
      <c r="E1837" s="2">
        <v>102.6</v>
      </c>
      <c r="F1837" s="2">
        <v>102.09</v>
      </c>
      <c r="G1837" s="1" t="s">
        <v>6</v>
      </c>
      <c r="H1837" s="2">
        <f t="shared" si="308"/>
        <v>-0.18999999999999773</v>
      </c>
      <c r="I1837" s="3">
        <f t="shared" si="309"/>
        <v>-1.8536585365853436E-3</v>
      </c>
      <c r="K1837" s="4" t="str">
        <f t="shared" si="310"/>
        <v>'20140424',</v>
      </c>
      <c r="L1837" s="4" t="str">
        <f t="shared" si="311"/>
        <v>'USDJPY',</v>
      </c>
      <c r="M1837" s="4" t="str">
        <f t="shared" si="312"/>
        <v>102.31,</v>
      </c>
      <c r="N1837" s="4" t="str">
        <f t="shared" si="313"/>
        <v>102.49,</v>
      </c>
      <c r="O1837" s="4" t="str">
        <f t="shared" si="314"/>
        <v>102.6,</v>
      </c>
      <c r="P1837" s="4" t="str">
        <f t="shared" si="315"/>
        <v>102.09,</v>
      </c>
      <c r="Q1837" s="5" t="s">
        <v>10</v>
      </c>
      <c r="R1837" s="4" t="str">
        <f t="shared" si="316"/>
        <v>-0.19,</v>
      </c>
      <c r="S1837" s="4" t="str">
        <f t="shared" si="317"/>
        <v>-0.00185</v>
      </c>
      <c r="T1837" s="4" t="str">
        <f t="shared" si="318"/>
        <v>insert into FXRATE values ('20140424','USDJPY',102.31,102.49,102.6,102.09,null, -0.19,-0.00185);</v>
      </c>
    </row>
    <row r="1838" spans="1:20" x14ac:dyDescent="0.2">
      <c r="A1838" s="1">
        <v>20140425</v>
      </c>
      <c r="B1838" s="1" t="s">
        <v>5</v>
      </c>
      <c r="C1838" s="2">
        <v>102.13</v>
      </c>
      <c r="D1838" s="2">
        <v>102.28</v>
      </c>
      <c r="E1838" s="2">
        <v>102.46</v>
      </c>
      <c r="F1838" s="2">
        <v>101.97</v>
      </c>
      <c r="G1838" s="1" t="s">
        <v>6</v>
      </c>
      <c r="H1838" s="2">
        <f t="shared" si="308"/>
        <v>-0.18000000000000682</v>
      </c>
      <c r="I1838" s="3">
        <f t="shared" si="309"/>
        <v>-1.7593588114554473E-3</v>
      </c>
      <c r="K1838" s="4" t="str">
        <f t="shared" si="310"/>
        <v>'20140425',</v>
      </c>
      <c r="L1838" s="4" t="str">
        <f t="shared" si="311"/>
        <v>'USDJPY',</v>
      </c>
      <c r="M1838" s="4" t="str">
        <f t="shared" si="312"/>
        <v>102.13,</v>
      </c>
      <c r="N1838" s="4" t="str">
        <f t="shared" si="313"/>
        <v>102.28,</v>
      </c>
      <c r="O1838" s="4" t="str">
        <f t="shared" si="314"/>
        <v>102.46,</v>
      </c>
      <c r="P1838" s="4" t="str">
        <f t="shared" si="315"/>
        <v>101.97,</v>
      </c>
      <c r="Q1838" s="5" t="s">
        <v>10</v>
      </c>
      <c r="R1838" s="4" t="str">
        <f t="shared" si="316"/>
        <v>-0.18,</v>
      </c>
      <c r="S1838" s="4" t="str">
        <f t="shared" si="317"/>
        <v>-0.00176</v>
      </c>
      <c r="T1838" s="4" t="str">
        <f t="shared" si="318"/>
        <v>insert into FXRATE values ('20140425','USDJPY',102.13,102.28,102.46,101.97,null, -0.18,-0.00176);</v>
      </c>
    </row>
    <row r="1839" spans="1:20" x14ac:dyDescent="0.2">
      <c r="A1839" s="1">
        <v>20140428</v>
      </c>
      <c r="B1839" s="1" t="s">
        <v>5</v>
      </c>
      <c r="C1839" s="2">
        <v>102.48</v>
      </c>
      <c r="D1839" s="2">
        <v>102.16</v>
      </c>
      <c r="E1839" s="2">
        <v>102.58</v>
      </c>
      <c r="F1839" s="2">
        <v>102.03</v>
      </c>
      <c r="G1839" s="1" t="s">
        <v>6</v>
      </c>
      <c r="H1839" s="2">
        <f t="shared" si="308"/>
        <v>0.35000000000000853</v>
      </c>
      <c r="I1839" s="3">
        <f t="shared" si="309"/>
        <v>3.4270047978068006E-3</v>
      </c>
      <c r="K1839" s="4" t="str">
        <f t="shared" si="310"/>
        <v>'20140428',</v>
      </c>
      <c r="L1839" s="4" t="str">
        <f t="shared" si="311"/>
        <v>'USDJPY',</v>
      </c>
      <c r="M1839" s="4" t="str">
        <f t="shared" si="312"/>
        <v>102.48,</v>
      </c>
      <c r="N1839" s="4" t="str">
        <f t="shared" si="313"/>
        <v>102.16,</v>
      </c>
      <c r="O1839" s="4" t="str">
        <f t="shared" si="314"/>
        <v>102.58,</v>
      </c>
      <c r="P1839" s="4" t="str">
        <f t="shared" si="315"/>
        <v>102.03,</v>
      </c>
      <c r="Q1839" s="5" t="s">
        <v>10</v>
      </c>
      <c r="R1839" s="4" t="str">
        <f t="shared" si="316"/>
        <v>0.35,</v>
      </c>
      <c r="S1839" s="4" t="str">
        <f t="shared" si="317"/>
        <v>0.00343</v>
      </c>
      <c r="T1839" s="4" t="str">
        <f t="shared" si="318"/>
        <v>insert into FXRATE values ('20140428','USDJPY',102.48,102.16,102.58,102.03,null, 0.35,0.00343);</v>
      </c>
    </row>
    <row r="1840" spans="1:20" x14ac:dyDescent="0.2">
      <c r="A1840" s="1">
        <v>20140429</v>
      </c>
      <c r="B1840" s="1" t="s">
        <v>5</v>
      </c>
      <c r="C1840" s="2">
        <v>102.62</v>
      </c>
      <c r="D1840" s="2">
        <v>102.47</v>
      </c>
      <c r="E1840" s="2">
        <v>102.74</v>
      </c>
      <c r="F1840" s="2">
        <v>102.44</v>
      </c>
      <c r="G1840" s="1" t="s">
        <v>6</v>
      </c>
      <c r="H1840" s="2">
        <f t="shared" si="308"/>
        <v>0.14000000000000057</v>
      </c>
      <c r="I1840" s="3">
        <f t="shared" si="309"/>
        <v>1.3661202185792404E-3</v>
      </c>
      <c r="K1840" s="4" t="str">
        <f t="shared" si="310"/>
        <v>'20140429',</v>
      </c>
      <c r="L1840" s="4" t="str">
        <f t="shared" si="311"/>
        <v>'USDJPY',</v>
      </c>
      <c r="M1840" s="4" t="str">
        <f t="shared" si="312"/>
        <v>102.62,</v>
      </c>
      <c r="N1840" s="4" t="str">
        <f t="shared" si="313"/>
        <v>102.47,</v>
      </c>
      <c r="O1840" s="4" t="str">
        <f t="shared" si="314"/>
        <v>102.74,</v>
      </c>
      <c r="P1840" s="4" t="str">
        <f t="shared" si="315"/>
        <v>102.44,</v>
      </c>
      <c r="Q1840" s="5" t="s">
        <v>10</v>
      </c>
      <c r="R1840" s="4" t="str">
        <f t="shared" si="316"/>
        <v>0.14,</v>
      </c>
      <c r="S1840" s="4" t="str">
        <f t="shared" si="317"/>
        <v>0.00137</v>
      </c>
      <c r="T1840" s="4" t="str">
        <f t="shared" si="318"/>
        <v>insert into FXRATE values ('20140429','USDJPY',102.62,102.47,102.74,102.44,null, 0.14,0.00137);</v>
      </c>
    </row>
    <row r="1841" spans="1:20" x14ac:dyDescent="0.2">
      <c r="A1841" s="1">
        <v>20140430</v>
      </c>
      <c r="B1841" s="1" t="s">
        <v>5</v>
      </c>
      <c r="C1841" s="2">
        <v>102.2</v>
      </c>
      <c r="D1841" s="2">
        <v>102.62</v>
      </c>
      <c r="E1841" s="2">
        <v>102.62</v>
      </c>
      <c r="F1841" s="2">
        <v>102.02</v>
      </c>
      <c r="G1841" s="1" t="s">
        <v>6</v>
      </c>
      <c r="H1841" s="2">
        <f t="shared" si="308"/>
        <v>-0.42000000000000171</v>
      </c>
      <c r="I1841" s="3">
        <f t="shared" si="309"/>
        <v>-4.0927694406548594E-3</v>
      </c>
      <c r="K1841" s="4" t="str">
        <f t="shared" si="310"/>
        <v>'20140430',</v>
      </c>
      <c r="L1841" s="4" t="str">
        <f t="shared" si="311"/>
        <v>'USDJPY',</v>
      </c>
      <c r="M1841" s="4" t="str">
        <f t="shared" si="312"/>
        <v>102.2,</v>
      </c>
      <c r="N1841" s="4" t="str">
        <f t="shared" si="313"/>
        <v>102.62,</v>
      </c>
      <c r="O1841" s="4" t="str">
        <f t="shared" si="314"/>
        <v>102.62,</v>
      </c>
      <c r="P1841" s="4" t="str">
        <f t="shared" si="315"/>
        <v>102.02,</v>
      </c>
      <c r="Q1841" s="5" t="s">
        <v>10</v>
      </c>
      <c r="R1841" s="4" t="str">
        <f t="shared" si="316"/>
        <v>-0.42,</v>
      </c>
      <c r="S1841" s="4" t="str">
        <f t="shared" si="317"/>
        <v>-0.00409</v>
      </c>
      <c r="T1841" s="4" t="str">
        <f t="shared" si="318"/>
        <v>insert into FXRATE values ('20140430','USDJPY',102.2,102.62,102.62,102.02,null, -0.42,-0.00409);</v>
      </c>
    </row>
    <row r="1842" spans="1:20" x14ac:dyDescent="0.2">
      <c r="A1842" s="1">
        <v>20140501</v>
      </c>
      <c r="B1842" s="1" t="s">
        <v>5</v>
      </c>
      <c r="C1842" s="2">
        <v>102.3</v>
      </c>
      <c r="D1842" s="2">
        <v>102.2</v>
      </c>
      <c r="E1842" s="2">
        <v>102.31</v>
      </c>
      <c r="F1842" s="2">
        <v>102.13</v>
      </c>
      <c r="G1842" s="1" t="s">
        <v>6</v>
      </c>
      <c r="H1842" s="2">
        <f t="shared" si="308"/>
        <v>9.9999999999994316E-2</v>
      </c>
      <c r="I1842" s="3">
        <f t="shared" si="309"/>
        <v>9.7847358121325168E-4</v>
      </c>
      <c r="K1842" s="4" t="str">
        <f t="shared" si="310"/>
        <v>'20140501',</v>
      </c>
      <c r="L1842" s="4" t="str">
        <f t="shared" si="311"/>
        <v>'USDJPY',</v>
      </c>
      <c r="M1842" s="4" t="str">
        <f t="shared" si="312"/>
        <v>102.3,</v>
      </c>
      <c r="N1842" s="4" t="str">
        <f t="shared" si="313"/>
        <v>102.2,</v>
      </c>
      <c r="O1842" s="4" t="str">
        <f t="shared" si="314"/>
        <v>102.31,</v>
      </c>
      <c r="P1842" s="4" t="str">
        <f t="shared" si="315"/>
        <v>102.13,</v>
      </c>
      <c r="Q1842" s="5" t="s">
        <v>10</v>
      </c>
      <c r="R1842" s="4" t="str">
        <f t="shared" si="316"/>
        <v>0.1,</v>
      </c>
      <c r="S1842" s="4" t="str">
        <f t="shared" si="317"/>
        <v>0.00098</v>
      </c>
      <c r="T1842" s="4" t="str">
        <f t="shared" si="318"/>
        <v>insert into FXRATE values ('20140501','USDJPY',102.3,102.2,102.31,102.13,null, 0.1,0.00098);</v>
      </c>
    </row>
    <row r="1843" spans="1:20" x14ac:dyDescent="0.2">
      <c r="A1843" s="1">
        <v>20140502</v>
      </c>
      <c r="B1843" s="1" t="s">
        <v>5</v>
      </c>
      <c r="C1843" s="2">
        <v>102.18</v>
      </c>
      <c r="D1843" s="2">
        <v>102.29</v>
      </c>
      <c r="E1843" s="2">
        <v>102.98</v>
      </c>
      <c r="F1843" s="2">
        <v>102.14</v>
      </c>
      <c r="G1843" s="1" t="s">
        <v>6</v>
      </c>
      <c r="H1843" s="2">
        <f t="shared" si="308"/>
        <v>-0.11999999999999034</v>
      </c>
      <c r="I1843" s="3">
        <f t="shared" si="309"/>
        <v>-1.1730205278591432E-3</v>
      </c>
      <c r="K1843" s="4" t="str">
        <f t="shared" si="310"/>
        <v>'20140502',</v>
      </c>
      <c r="L1843" s="4" t="str">
        <f t="shared" si="311"/>
        <v>'USDJPY',</v>
      </c>
      <c r="M1843" s="4" t="str">
        <f t="shared" si="312"/>
        <v>102.18,</v>
      </c>
      <c r="N1843" s="4" t="str">
        <f t="shared" si="313"/>
        <v>102.29,</v>
      </c>
      <c r="O1843" s="4" t="str">
        <f t="shared" si="314"/>
        <v>102.98,</v>
      </c>
      <c r="P1843" s="4" t="str">
        <f t="shared" si="315"/>
        <v>102.14,</v>
      </c>
      <c r="Q1843" s="5" t="s">
        <v>10</v>
      </c>
      <c r="R1843" s="4" t="str">
        <f t="shared" si="316"/>
        <v>-0.12,</v>
      </c>
      <c r="S1843" s="4" t="str">
        <f t="shared" si="317"/>
        <v>-0.00117</v>
      </c>
      <c r="T1843" s="4" t="str">
        <f t="shared" si="318"/>
        <v>insert into FXRATE values ('20140502','USDJPY',102.18,102.29,102.98,102.14,null, -0.12,-0.00117);</v>
      </c>
    </row>
    <row r="1844" spans="1:20" x14ac:dyDescent="0.2">
      <c r="A1844" s="1">
        <v>20140505</v>
      </c>
      <c r="B1844" s="1" t="s">
        <v>5</v>
      </c>
      <c r="C1844" s="2">
        <v>102.12</v>
      </c>
      <c r="D1844" s="2">
        <v>102.23</v>
      </c>
      <c r="E1844" s="2">
        <v>102.24</v>
      </c>
      <c r="F1844" s="2">
        <v>101.87</v>
      </c>
      <c r="G1844" s="1" t="s">
        <v>6</v>
      </c>
      <c r="H1844" s="2">
        <f t="shared" si="308"/>
        <v>-6.0000000000002274E-2</v>
      </c>
      <c r="I1844" s="3">
        <f t="shared" si="309"/>
        <v>-5.8719906048152544E-4</v>
      </c>
      <c r="K1844" s="4" t="str">
        <f t="shared" si="310"/>
        <v>'20140505',</v>
      </c>
      <c r="L1844" s="4" t="str">
        <f t="shared" si="311"/>
        <v>'USDJPY',</v>
      </c>
      <c r="M1844" s="4" t="str">
        <f t="shared" si="312"/>
        <v>102.12,</v>
      </c>
      <c r="N1844" s="4" t="str">
        <f t="shared" si="313"/>
        <v>102.23,</v>
      </c>
      <c r="O1844" s="4" t="str">
        <f t="shared" si="314"/>
        <v>102.24,</v>
      </c>
      <c r="P1844" s="4" t="str">
        <f t="shared" si="315"/>
        <v>101.87,</v>
      </c>
      <c r="Q1844" s="5" t="s">
        <v>10</v>
      </c>
      <c r="R1844" s="4" t="str">
        <f t="shared" si="316"/>
        <v>-0.06,</v>
      </c>
      <c r="S1844" s="4" t="str">
        <f t="shared" si="317"/>
        <v>-0.00059</v>
      </c>
      <c r="T1844" s="4" t="str">
        <f t="shared" si="318"/>
        <v>insert into FXRATE values ('20140505','USDJPY',102.12,102.23,102.24,101.87,null, -0.06,-0.00059);</v>
      </c>
    </row>
    <row r="1845" spans="1:20" x14ac:dyDescent="0.2">
      <c r="A1845" s="1">
        <v>20140506</v>
      </c>
      <c r="B1845" s="1" t="s">
        <v>5</v>
      </c>
      <c r="C1845" s="2">
        <v>101.66</v>
      </c>
      <c r="D1845" s="2">
        <v>102.12</v>
      </c>
      <c r="E1845" s="2">
        <v>102.14</v>
      </c>
      <c r="F1845" s="2">
        <v>101.5</v>
      </c>
      <c r="G1845" s="1" t="s">
        <v>6</v>
      </c>
      <c r="H1845" s="2">
        <f t="shared" si="308"/>
        <v>-0.46000000000000796</v>
      </c>
      <c r="I1845" s="3">
        <f t="shared" si="309"/>
        <v>-4.5045045045045825E-3</v>
      </c>
      <c r="K1845" s="4" t="str">
        <f t="shared" si="310"/>
        <v>'20140506',</v>
      </c>
      <c r="L1845" s="4" t="str">
        <f t="shared" si="311"/>
        <v>'USDJPY',</v>
      </c>
      <c r="M1845" s="4" t="str">
        <f t="shared" si="312"/>
        <v>101.66,</v>
      </c>
      <c r="N1845" s="4" t="str">
        <f t="shared" si="313"/>
        <v>102.12,</v>
      </c>
      <c r="O1845" s="4" t="str">
        <f t="shared" si="314"/>
        <v>102.14,</v>
      </c>
      <c r="P1845" s="4" t="str">
        <f t="shared" si="315"/>
        <v>101.5,</v>
      </c>
      <c r="Q1845" s="5" t="s">
        <v>10</v>
      </c>
      <c r="R1845" s="4" t="str">
        <f t="shared" si="316"/>
        <v>-0.46,</v>
      </c>
      <c r="S1845" s="4" t="str">
        <f t="shared" si="317"/>
        <v>-0.0045</v>
      </c>
      <c r="T1845" s="4" t="str">
        <f t="shared" si="318"/>
        <v>insert into FXRATE values ('20140506','USDJPY',101.66,102.12,102.14,101.5,null, -0.46,-0.0045);</v>
      </c>
    </row>
    <row r="1846" spans="1:20" x14ac:dyDescent="0.2">
      <c r="A1846" s="1">
        <v>20140507</v>
      </c>
      <c r="B1846" s="1" t="s">
        <v>5</v>
      </c>
      <c r="C1846" s="2">
        <v>101.87</v>
      </c>
      <c r="D1846" s="2">
        <v>101.64</v>
      </c>
      <c r="E1846" s="2">
        <v>101.96</v>
      </c>
      <c r="F1846" s="2">
        <v>101.44</v>
      </c>
      <c r="G1846" s="1" t="s">
        <v>6</v>
      </c>
      <c r="H1846" s="2">
        <f t="shared" si="308"/>
        <v>0.21000000000000796</v>
      </c>
      <c r="I1846" s="3">
        <f t="shared" si="309"/>
        <v>2.0657092268346251E-3</v>
      </c>
      <c r="K1846" s="4" t="str">
        <f t="shared" si="310"/>
        <v>'20140507',</v>
      </c>
      <c r="L1846" s="4" t="str">
        <f t="shared" si="311"/>
        <v>'USDJPY',</v>
      </c>
      <c r="M1846" s="4" t="str">
        <f t="shared" si="312"/>
        <v>101.87,</v>
      </c>
      <c r="N1846" s="4" t="str">
        <f t="shared" si="313"/>
        <v>101.64,</v>
      </c>
      <c r="O1846" s="4" t="str">
        <f t="shared" si="314"/>
        <v>101.96,</v>
      </c>
      <c r="P1846" s="4" t="str">
        <f t="shared" si="315"/>
        <v>101.44,</v>
      </c>
      <c r="Q1846" s="5" t="s">
        <v>10</v>
      </c>
      <c r="R1846" s="4" t="str">
        <f t="shared" si="316"/>
        <v>0.21,</v>
      </c>
      <c r="S1846" s="4" t="str">
        <f t="shared" si="317"/>
        <v>0.00207</v>
      </c>
      <c r="T1846" s="4" t="str">
        <f t="shared" si="318"/>
        <v>insert into FXRATE values ('20140507','USDJPY',101.87,101.64,101.96,101.44,null, 0.21,0.00207);</v>
      </c>
    </row>
    <row r="1847" spans="1:20" x14ac:dyDescent="0.2">
      <c r="A1847" s="1">
        <v>20140508</v>
      </c>
      <c r="B1847" s="1" t="s">
        <v>5</v>
      </c>
      <c r="C1847" s="2">
        <v>101.61</v>
      </c>
      <c r="D1847" s="2">
        <v>101.87</v>
      </c>
      <c r="E1847" s="2">
        <v>101.92</v>
      </c>
      <c r="F1847" s="2">
        <v>101.47</v>
      </c>
      <c r="G1847" s="1" t="s">
        <v>6</v>
      </c>
      <c r="H1847" s="2">
        <f t="shared" si="308"/>
        <v>-0.26000000000000512</v>
      </c>
      <c r="I1847" s="3">
        <f t="shared" si="309"/>
        <v>-2.5522725041720339E-3</v>
      </c>
      <c r="K1847" s="4" t="str">
        <f t="shared" si="310"/>
        <v>'20140508',</v>
      </c>
      <c r="L1847" s="4" t="str">
        <f t="shared" si="311"/>
        <v>'USDJPY',</v>
      </c>
      <c r="M1847" s="4" t="str">
        <f t="shared" si="312"/>
        <v>101.61,</v>
      </c>
      <c r="N1847" s="4" t="str">
        <f t="shared" si="313"/>
        <v>101.87,</v>
      </c>
      <c r="O1847" s="4" t="str">
        <f t="shared" si="314"/>
        <v>101.92,</v>
      </c>
      <c r="P1847" s="4" t="str">
        <f t="shared" si="315"/>
        <v>101.47,</v>
      </c>
      <c r="Q1847" s="5" t="s">
        <v>10</v>
      </c>
      <c r="R1847" s="4" t="str">
        <f t="shared" si="316"/>
        <v>-0.26,</v>
      </c>
      <c r="S1847" s="4" t="str">
        <f t="shared" si="317"/>
        <v>-0.00255</v>
      </c>
      <c r="T1847" s="4" t="str">
        <f t="shared" si="318"/>
        <v>insert into FXRATE values ('20140508','USDJPY',101.61,101.87,101.92,101.47,null, -0.26,-0.00255);</v>
      </c>
    </row>
    <row r="1848" spans="1:20" x14ac:dyDescent="0.2">
      <c r="A1848" s="1">
        <v>20140509</v>
      </c>
      <c r="B1848" s="1" t="s">
        <v>5</v>
      </c>
      <c r="C1848" s="2">
        <v>101.8</v>
      </c>
      <c r="D1848" s="2">
        <v>101.61</v>
      </c>
      <c r="E1848" s="2">
        <v>101.81</v>
      </c>
      <c r="F1848" s="2">
        <v>101.53</v>
      </c>
      <c r="G1848" s="1" t="s">
        <v>6</v>
      </c>
      <c r="H1848" s="2">
        <f t="shared" si="308"/>
        <v>0.18999999999999773</v>
      </c>
      <c r="I1848" s="3">
        <f t="shared" si="309"/>
        <v>1.8698946954039733E-3</v>
      </c>
      <c r="K1848" s="4" t="str">
        <f t="shared" si="310"/>
        <v>'20140509',</v>
      </c>
      <c r="L1848" s="4" t="str">
        <f t="shared" si="311"/>
        <v>'USDJPY',</v>
      </c>
      <c r="M1848" s="4" t="str">
        <f t="shared" si="312"/>
        <v>101.8,</v>
      </c>
      <c r="N1848" s="4" t="str">
        <f t="shared" si="313"/>
        <v>101.61,</v>
      </c>
      <c r="O1848" s="4" t="str">
        <f t="shared" si="314"/>
        <v>101.81,</v>
      </c>
      <c r="P1848" s="4" t="str">
        <f t="shared" si="315"/>
        <v>101.53,</v>
      </c>
      <c r="Q1848" s="5" t="s">
        <v>10</v>
      </c>
      <c r="R1848" s="4" t="str">
        <f t="shared" si="316"/>
        <v>0.19,</v>
      </c>
      <c r="S1848" s="4" t="str">
        <f t="shared" si="317"/>
        <v>0.00187</v>
      </c>
      <c r="T1848" s="4" t="str">
        <f t="shared" si="318"/>
        <v>insert into FXRATE values ('20140509','USDJPY',101.8,101.61,101.81,101.53,null, 0.19,0.00187);</v>
      </c>
    </row>
    <row r="1849" spans="1:20" x14ac:dyDescent="0.2">
      <c r="A1849" s="1">
        <v>20140512</v>
      </c>
      <c r="B1849" s="1" t="s">
        <v>5</v>
      </c>
      <c r="C1849" s="2">
        <v>102.11</v>
      </c>
      <c r="D1849" s="2">
        <v>101.79</v>
      </c>
      <c r="E1849" s="2">
        <v>102.15</v>
      </c>
      <c r="F1849" s="2">
        <v>101.79</v>
      </c>
      <c r="G1849" s="1" t="s">
        <v>6</v>
      </c>
      <c r="H1849" s="2">
        <f t="shared" si="308"/>
        <v>0.31000000000000227</v>
      </c>
      <c r="I1849" s="3">
        <f t="shared" si="309"/>
        <v>3.0451866404715353E-3</v>
      </c>
      <c r="K1849" s="4" t="str">
        <f t="shared" si="310"/>
        <v>'20140512',</v>
      </c>
      <c r="L1849" s="4" t="str">
        <f t="shared" si="311"/>
        <v>'USDJPY',</v>
      </c>
      <c r="M1849" s="4" t="str">
        <f t="shared" si="312"/>
        <v>102.11,</v>
      </c>
      <c r="N1849" s="4" t="str">
        <f t="shared" si="313"/>
        <v>101.79,</v>
      </c>
      <c r="O1849" s="4" t="str">
        <f t="shared" si="314"/>
        <v>102.15,</v>
      </c>
      <c r="P1849" s="4" t="str">
        <f t="shared" si="315"/>
        <v>101.79,</v>
      </c>
      <c r="Q1849" s="5" t="s">
        <v>10</v>
      </c>
      <c r="R1849" s="4" t="str">
        <f t="shared" si="316"/>
        <v>0.31,</v>
      </c>
      <c r="S1849" s="4" t="str">
        <f t="shared" si="317"/>
        <v>0.00305</v>
      </c>
      <c r="T1849" s="4" t="str">
        <f t="shared" si="318"/>
        <v>insert into FXRATE values ('20140512','USDJPY',102.11,101.79,102.15,101.79,null, 0.31,0.00305);</v>
      </c>
    </row>
    <row r="1850" spans="1:20" x14ac:dyDescent="0.2">
      <c r="A1850" s="1">
        <v>20140513</v>
      </c>
      <c r="B1850" s="1" t="s">
        <v>5</v>
      </c>
      <c r="C1850" s="2">
        <v>102.24</v>
      </c>
      <c r="D1850" s="2">
        <v>102.12</v>
      </c>
      <c r="E1850" s="2">
        <v>102.33</v>
      </c>
      <c r="F1850" s="2">
        <v>102.05</v>
      </c>
      <c r="G1850" s="1" t="s">
        <v>6</v>
      </c>
      <c r="H1850" s="2">
        <f t="shared" si="308"/>
        <v>0.12999999999999545</v>
      </c>
      <c r="I1850" s="3">
        <f t="shared" si="309"/>
        <v>1.2731368132405784E-3</v>
      </c>
      <c r="K1850" s="4" t="str">
        <f t="shared" si="310"/>
        <v>'20140513',</v>
      </c>
      <c r="L1850" s="4" t="str">
        <f t="shared" si="311"/>
        <v>'USDJPY',</v>
      </c>
      <c r="M1850" s="4" t="str">
        <f t="shared" si="312"/>
        <v>102.24,</v>
      </c>
      <c r="N1850" s="4" t="str">
        <f t="shared" si="313"/>
        <v>102.12,</v>
      </c>
      <c r="O1850" s="4" t="str">
        <f t="shared" si="314"/>
        <v>102.33,</v>
      </c>
      <c r="P1850" s="4" t="str">
        <f t="shared" si="315"/>
        <v>102.05,</v>
      </c>
      <c r="Q1850" s="5" t="s">
        <v>10</v>
      </c>
      <c r="R1850" s="4" t="str">
        <f t="shared" si="316"/>
        <v>0.13,</v>
      </c>
      <c r="S1850" s="4" t="str">
        <f t="shared" si="317"/>
        <v>0.00127</v>
      </c>
      <c r="T1850" s="4" t="str">
        <f t="shared" si="318"/>
        <v>insert into FXRATE values ('20140513','USDJPY',102.24,102.12,102.33,102.05,null, 0.13,0.00127);</v>
      </c>
    </row>
    <row r="1851" spans="1:20" x14ac:dyDescent="0.2">
      <c r="A1851" s="1">
        <v>20140514</v>
      </c>
      <c r="B1851" s="1" t="s">
        <v>5</v>
      </c>
      <c r="C1851" s="2">
        <v>101.86</v>
      </c>
      <c r="D1851" s="2">
        <v>102.24</v>
      </c>
      <c r="E1851" s="2">
        <v>102.26</v>
      </c>
      <c r="F1851" s="2">
        <v>101.72</v>
      </c>
      <c r="G1851" s="1" t="s">
        <v>6</v>
      </c>
      <c r="H1851" s="2">
        <f t="shared" si="308"/>
        <v>-0.37999999999999545</v>
      </c>
      <c r="I1851" s="3">
        <f t="shared" si="309"/>
        <v>-3.7167449139279682E-3</v>
      </c>
      <c r="K1851" s="4" t="str">
        <f t="shared" si="310"/>
        <v>'20140514',</v>
      </c>
      <c r="L1851" s="4" t="str">
        <f t="shared" si="311"/>
        <v>'USDJPY',</v>
      </c>
      <c r="M1851" s="4" t="str">
        <f t="shared" si="312"/>
        <v>101.86,</v>
      </c>
      <c r="N1851" s="4" t="str">
        <f t="shared" si="313"/>
        <v>102.24,</v>
      </c>
      <c r="O1851" s="4" t="str">
        <f t="shared" si="314"/>
        <v>102.26,</v>
      </c>
      <c r="P1851" s="4" t="str">
        <f t="shared" si="315"/>
        <v>101.72,</v>
      </c>
      <c r="Q1851" s="5" t="s">
        <v>10</v>
      </c>
      <c r="R1851" s="4" t="str">
        <f t="shared" si="316"/>
        <v>-0.38,</v>
      </c>
      <c r="S1851" s="4" t="str">
        <f t="shared" si="317"/>
        <v>-0.00372</v>
      </c>
      <c r="T1851" s="4" t="str">
        <f t="shared" si="318"/>
        <v>insert into FXRATE values ('20140514','USDJPY',101.86,102.24,102.26,101.72,null, -0.38,-0.00372);</v>
      </c>
    </row>
    <row r="1852" spans="1:20" x14ac:dyDescent="0.2">
      <c r="A1852" s="1">
        <v>20140515</v>
      </c>
      <c r="B1852" s="1" t="s">
        <v>5</v>
      </c>
      <c r="C1852" s="2">
        <v>101.56</v>
      </c>
      <c r="D1852" s="2">
        <v>101.84</v>
      </c>
      <c r="E1852" s="2">
        <v>102.08</v>
      </c>
      <c r="F1852" s="2">
        <v>101.3</v>
      </c>
      <c r="G1852" s="1" t="s">
        <v>6</v>
      </c>
      <c r="H1852" s="2">
        <f t="shared" si="308"/>
        <v>-0.29999999999999716</v>
      </c>
      <c r="I1852" s="3">
        <f t="shared" si="309"/>
        <v>-2.9452189279402822E-3</v>
      </c>
      <c r="K1852" s="4" t="str">
        <f t="shared" si="310"/>
        <v>'20140515',</v>
      </c>
      <c r="L1852" s="4" t="str">
        <f t="shared" si="311"/>
        <v>'USDJPY',</v>
      </c>
      <c r="M1852" s="4" t="str">
        <f t="shared" si="312"/>
        <v>101.56,</v>
      </c>
      <c r="N1852" s="4" t="str">
        <f t="shared" si="313"/>
        <v>101.84,</v>
      </c>
      <c r="O1852" s="4" t="str">
        <f t="shared" si="314"/>
        <v>102.08,</v>
      </c>
      <c r="P1852" s="4" t="str">
        <f t="shared" si="315"/>
        <v>101.3,</v>
      </c>
      <c r="Q1852" s="5" t="s">
        <v>10</v>
      </c>
      <c r="R1852" s="4" t="str">
        <f t="shared" si="316"/>
        <v>-0.3,</v>
      </c>
      <c r="S1852" s="4" t="str">
        <f t="shared" si="317"/>
        <v>-0.00295</v>
      </c>
      <c r="T1852" s="4" t="str">
        <f t="shared" si="318"/>
        <v>insert into FXRATE values ('20140515','USDJPY',101.56,101.84,102.08,101.3,null, -0.3,-0.00295);</v>
      </c>
    </row>
    <row r="1853" spans="1:20" x14ac:dyDescent="0.2">
      <c r="A1853" s="1">
        <v>20140516</v>
      </c>
      <c r="B1853" s="1" t="s">
        <v>5</v>
      </c>
      <c r="C1853" s="2">
        <v>101.53</v>
      </c>
      <c r="D1853" s="2">
        <v>101.55</v>
      </c>
      <c r="E1853" s="2">
        <v>101.64</v>
      </c>
      <c r="F1853" s="2">
        <v>101.34</v>
      </c>
      <c r="G1853" s="1" t="s">
        <v>6</v>
      </c>
      <c r="H1853" s="2">
        <f t="shared" si="308"/>
        <v>-3.0000000000001137E-2</v>
      </c>
      <c r="I1853" s="3">
        <f t="shared" si="309"/>
        <v>-2.9539188656952677E-4</v>
      </c>
      <c r="K1853" s="4" t="str">
        <f t="shared" si="310"/>
        <v>'20140516',</v>
      </c>
      <c r="L1853" s="4" t="str">
        <f t="shared" si="311"/>
        <v>'USDJPY',</v>
      </c>
      <c r="M1853" s="4" t="str">
        <f t="shared" si="312"/>
        <v>101.53,</v>
      </c>
      <c r="N1853" s="4" t="str">
        <f t="shared" si="313"/>
        <v>101.55,</v>
      </c>
      <c r="O1853" s="4" t="str">
        <f t="shared" si="314"/>
        <v>101.64,</v>
      </c>
      <c r="P1853" s="4" t="str">
        <f t="shared" si="315"/>
        <v>101.34,</v>
      </c>
      <c r="Q1853" s="5" t="s">
        <v>10</v>
      </c>
      <c r="R1853" s="4" t="str">
        <f t="shared" si="316"/>
        <v>-0.03,</v>
      </c>
      <c r="S1853" s="4" t="str">
        <f t="shared" si="317"/>
        <v>-0.0003</v>
      </c>
      <c r="T1853" s="4" t="str">
        <f t="shared" si="318"/>
        <v>insert into FXRATE values ('20140516','USDJPY',101.53,101.55,101.64,101.34,null, -0.03,-0.0003);</v>
      </c>
    </row>
    <row r="1854" spans="1:20" x14ac:dyDescent="0.2">
      <c r="A1854" s="1">
        <v>20140519</v>
      </c>
      <c r="B1854" s="1" t="s">
        <v>5</v>
      </c>
      <c r="C1854" s="2">
        <v>101.48</v>
      </c>
      <c r="D1854" s="2">
        <v>101.54</v>
      </c>
      <c r="E1854" s="2">
        <v>101.56</v>
      </c>
      <c r="F1854" s="2">
        <v>101.1</v>
      </c>
      <c r="G1854" s="1" t="s">
        <v>6</v>
      </c>
      <c r="H1854" s="2">
        <f t="shared" si="308"/>
        <v>-4.9999999999997158E-2</v>
      </c>
      <c r="I1854" s="3">
        <f t="shared" si="309"/>
        <v>-4.9246528119764761E-4</v>
      </c>
      <c r="K1854" s="4" t="str">
        <f t="shared" si="310"/>
        <v>'20140519',</v>
      </c>
      <c r="L1854" s="4" t="str">
        <f t="shared" si="311"/>
        <v>'USDJPY',</v>
      </c>
      <c r="M1854" s="4" t="str">
        <f t="shared" si="312"/>
        <v>101.48,</v>
      </c>
      <c r="N1854" s="4" t="str">
        <f t="shared" si="313"/>
        <v>101.54,</v>
      </c>
      <c r="O1854" s="4" t="str">
        <f t="shared" si="314"/>
        <v>101.56,</v>
      </c>
      <c r="P1854" s="4" t="str">
        <f t="shared" si="315"/>
        <v>101.1,</v>
      </c>
      <c r="Q1854" s="5" t="s">
        <v>10</v>
      </c>
      <c r="R1854" s="4" t="str">
        <f t="shared" si="316"/>
        <v>-0.05,</v>
      </c>
      <c r="S1854" s="4" t="str">
        <f t="shared" si="317"/>
        <v>-0.00049</v>
      </c>
      <c r="T1854" s="4" t="str">
        <f t="shared" si="318"/>
        <v>insert into FXRATE values ('20140519','USDJPY',101.48,101.54,101.56,101.1,null, -0.05,-0.00049);</v>
      </c>
    </row>
    <row r="1855" spans="1:20" x14ac:dyDescent="0.2">
      <c r="A1855" s="1">
        <v>20140520</v>
      </c>
      <c r="B1855" s="1" t="s">
        <v>5</v>
      </c>
      <c r="C1855" s="2">
        <v>101.3</v>
      </c>
      <c r="D1855" s="2">
        <v>101.44</v>
      </c>
      <c r="E1855" s="2">
        <v>101.56</v>
      </c>
      <c r="F1855" s="2">
        <v>101.17</v>
      </c>
      <c r="G1855" s="1" t="s">
        <v>6</v>
      </c>
      <c r="H1855" s="2">
        <f t="shared" si="308"/>
        <v>-0.18000000000000682</v>
      </c>
      <c r="I1855" s="3">
        <f t="shared" si="309"/>
        <v>-1.773748521876299E-3</v>
      </c>
      <c r="K1855" s="4" t="str">
        <f t="shared" si="310"/>
        <v>'20140520',</v>
      </c>
      <c r="L1855" s="4" t="str">
        <f t="shared" si="311"/>
        <v>'USDJPY',</v>
      </c>
      <c r="M1855" s="4" t="str">
        <f t="shared" si="312"/>
        <v>101.3,</v>
      </c>
      <c r="N1855" s="4" t="str">
        <f t="shared" si="313"/>
        <v>101.44,</v>
      </c>
      <c r="O1855" s="4" t="str">
        <f t="shared" si="314"/>
        <v>101.56,</v>
      </c>
      <c r="P1855" s="4" t="str">
        <f t="shared" si="315"/>
        <v>101.17,</v>
      </c>
      <c r="Q1855" s="5" t="s">
        <v>10</v>
      </c>
      <c r="R1855" s="4" t="str">
        <f t="shared" si="316"/>
        <v>-0.18,</v>
      </c>
      <c r="S1855" s="4" t="str">
        <f t="shared" si="317"/>
        <v>-0.00177</v>
      </c>
      <c r="T1855" s="4" t="str">
        <f t="shared" si="318"/>
        <v>insert into FXRATE values ('20140520','USDJPY',101.3,101.44,101.56,101.17,null, -0.18,-0.00177);</v>
      </c>
    </row>
    <row r="1856" spans="1:20" x14ac:dyDescent="0.2">
      <c r="A1856" s="1">
        <v>20140521</v>
      </c>
      <c r="B1856" s="1" t="s">
        <v>5</v>
      </c>
      <c r="C1856" s="2">
        <v>101.35</v>
      </c>
      <c r="D1856" s="2">
        <v>101.3</v>
      </c>
      <c r="E1856" s="2">
        <v>101.58</v>
      </c>
      <c r="F1856" s="2">
        <v>100.82</v>
      </c>
      <c r="G1856" s="1" t="s">
        <v>6</v>
      </c>
      <c r="H1856" s="2">
        <f t="shared" si="308"/>
        <v>4.9999999999997158E-2</v>
      </c>
      <c r="I1856" s="3">
        <f t="shared" si="309"/>
        <v>4.9358341559720793E-4</v>
      </c>
      <c r="K1856" s="4" t="str">
        <f t="shared" si="310"/>
        <v>'20140521',</v>
      </c>
      <c r="L1856" s="4" t="str">
        <f t="shared" si="311"/>
        <v>'USDJPY',</v>
      </c>
      <c r="M1856" s="4" t="str">
        <f t="shared" si="312"/>
        <v>101.35,</v>
      </c>
      <c r="N1856" s="4" t="str">
        <f t="shared" si="313"/>
        <v>101.3,</v>
      </c>
      <c r="O1856" s="4" t="str">
        <f t="shared" si="314"/>
        <v>101.58,</v>
      </c>
      <c r="P1856" s="4" t="str">
        <f t="shared" si="315"/>
        <v>100.82,</v>
      </c>
      <c r="Q1856" s="5" t="s">
        <v>10</v>
      </c>
      <c r="R1856" s="4" t="str">
        <f t="shared" si="316"/>
        <v>0.05,</v>
      </c>
      <c r="S1856" s="4" t="str">
        <f t="shared" si="317"/>
        <v>0.00049</v>
      </c>
      <c r="T1856" s="4" t="str">
        <f t="shared" si="318"/>
        <v>insert into FXRATE values ('20140521','USDJPY',101.35,101.3,101.58,100.82,null, 0.05,0.00049);</v>
      </c>
    </row>
    <row r="1857" spans="1:20" x14ac:dyDescent="0.2">
      <c r="A1857" s="1">
        <v>20140522</v>
      </c>
      <c r="B1857" s="1" t="s">
        <v>5</v>
      </c>
      <c r="C1857" s="2">
        <v>101.71</v>
      </c>
      <c r="D1857" s="2">
        <v>101.4</v>
      </c>
      <c r="E1857" s="2">
        <v>101.78</v>
      </c>
      <c r="F1857" s="2">
        <v>101.35</v>
      </c>
      <c r="G1857" s="1" t="s">
        <v>6</v>
      </c>
      <c r="H1857" s="2">
        <f t="shared" si="308"/>
        <v>0.35999999999999943</v>
      </c>
      <c r="I1857" s="3">
        <f t="shared" si="309"/>
        <v>3.5520473606314696E-3</v>
      </c>
      <c r="K1857" s="4" t="str">
        <f t="shared" si="310"/>
        <v>'20140522',</v>
      </c>
      <c r="L1857" s="4" t="str">
        <f t="shared" si="311"/>
        <v>'USDJPY',</v>
      </c>
      <c r="M1857" s="4" t="str">
        <f t="shared" si="312"/>
        <v>101.71,</v>
      </c>
      <c r="N1857" s="4" t="str">
        <f t="shared" si="313"/>
        <v>101.4,</v>
      </c>
      <c r="O1857" s="4" t="str">
        <f t="shared" si="314"/>
        <v>101.78,</v>
      </c>
      <c r="P1857" s="4" t="str">
        <f t="shared" si="315"/>
        <v>101.35,</v>
      </c>
      <c r="Q1857" s="5" t="s">
        <v>10</v>
      </c>
      <c r="R1857" s="4" t="str">
        <f t="shared" si="316"/>
        <v>0.36,</v>
      </c>
      <c r="S1857" s="4" t="str">
        <f t="shared" si="317"/>
        <v>0.00355</v>
      </c>
      <c r="T1857" s="4" t="str">
        <f t="shared" si="318"/>
        <v>insert into FXRATE values ('20140522','USDJPY',101.71,101.4,101.78,101.35,null, 0.36,0.00355);</v>
      </c>
    </row>
    <row r="1858" spans="1:20" x14ac:dyDescent="0.2">
      <c r="A1858" s="1">
        <v>20140523</v>
      </c>
      <c r="B1858" s="1" t="s">
        <v>5</v>
      </c>
      <c r="C1858" s="2">
        <v>101.93</v>
      </c>
      <c r="D1858" s="2">
        <v>101.72</v>
      </c>
      <c r="E1858" s="2">
        <v>102</v>
      </c>
      <c r="F1858" s="2">
        <v>101.59</v>
      </c>
      <c r="G1858" s="1" t="s">
        <v>6</v>
      </c>
      <c r="H1858" s="2">
        <f t="shared" si="308"/>
        <v>0.22000000000001307</v>
      </c>
      <c r="I1858" s="3">
        <f t="shared" si="309"/>
        <v>2.1630124864813007E-3</v>
      </c>
      <c r="K1858" s="4" t="str">
        <f t="shared" si="310"/>
        <v>'20140523',</v>
      </c>
      <c r="L1858" s="4" t="str">
        <f t="shared" si="311"/>
        <v>'USDJPY',</v>
      </c>
      <c r="M1858" s="4" t="str">
        <f t="shared" si="312"/>
        <v>101.93,</v>
      </c>
      <c r="N1858" s="4" t="str">
        <f t="shared" si="313"/>
        <v>101.72,</v>
      </c>
      <c r="O1858" s="4" t="str">
        <f t="shared" si="314"/>
        <v>102,</v>
      </c>
      <c r="P1858" s="4" t="str">
        <f t="shared" si="315"/>
        <v>101.59,</v>
      </c>
      <c r="Q1858" s="5" t="s">
        <v>10</v>
      </c>
      <c r="R1858" s="4" t="str">
        <f t="shared" si="316"/>
        <v>0.22,</v>
      </c>
      <c r="S1858" s="4" t="str">
        <f t="shared" si="317"/>
        <v>0.00216</v>
      </c>
      <c r="T1858" s="4" t="str">
        <f t="shared" si="318"/>
        <v>insert into FXRATE values ('20140523','USDJPY',101.93,101.72,102,101.59,null, 0.22,0.00216);</v>
      </c>
    </row>
    <row r="1859" spans="1:20" x14ac:dyDescent="0.2">
      <c r="A1859" s="1">
        <v>20140526</v>
      </c>
      <c r="B1859" s="1" t="s">
        <v>5</v>
      </c>
      <c r="C1859" s="2">
        <v>101.91</v>
      </c>
      <c r="D1859" s="2">
        <v>101.93</v>
      </c>
      <c r="E1859" s="2">
        <v>102.01</v>
      </c>
      <c r="F1859" s="2">
        <v>101.84</v>
      </c>
      <c r="G1859" s="1" t="s">
        <v>6</v>
      </c>
      <c r="H1859" s="2">
        <f t="shared" si="308"/>
        <v>-2.0000000000010232E-2</v>
      </c>
      <c r="I1859" s="3">
        <f t="shared" si="309"/>
        <v>-1.9621308741303082E-4</v>
      </c>
      <c r="K1859" s="4" t="str">
        <f t="shared" si="310"/>
        <v>'20140526',</v>
      </c>
      <c r="L1859" s="4" t="str">
        <f t="shared" si="311"/>
        <v>'USDJPY',</v>
      </c>
      <c r="M1859" s="4" t="str">
        <f t="shared" si="312"/>
        <v>101.91,</v>
      </c>
      <c r="N1859" s="4" t="str">
        <f t="shared" si="313"/>
        <v>101.93,</v>
      </c>
      <c r="O1859" s="4" t="str">
        <f t="shared" si="314"/>
        <v>102.01,</v>
      </c>
      <c r="P1859" s="4" t="str">
        <f t="shared" si="315"/>
        <v>101.84,</v>
      </c>
      <c r="Q1859" s="5" t="s">
        <v>10</v>
      </c>
      <c r="R1859" s="4" t="str">
        <f t="shared" si="316"/>
        <v>-0.02,</v>
      </c>
      <c r="S1859" s="4" t="str">
        <f t="shared" si="317"/>
        <v>-0.0002</v>
      </c>
      <c r="T1859" s="4" t="str">
        <f t="shared" si="318"/>
        <v>insert into FXRATE values ('20140526','USDJPY',101.91,101.93,102.01,101.84,null, -0.02,-0.0002);</v>
      </c>
    </row>
    <row r="1860" spans="1:20" x14ac:dyDescent="0.2">
      <c r="A1860" s="1">
        <v>20140527</v>
      </c>
      <c r="B1860" s="1" t="s">
        <v>5</v>
      </c>
      <c r="C1860" s="2">
        <v>101.95</v>
      </c>
      <c r="D1860" s="2">
        <v>101.91</v>
      </c>
      <c r="E1860" s="2">
        <v>102.1</v>
      </c>
      <c r="F1860" s="2">
        <v>101.72</v>
      </c>
      <c r="G1860" s="1" t="s">
        <v>6</v>
      </c>
      <c r="H1860" s="2">
        <f t="shared" ref="H1860:H1923" si="319">C1860-C1859</f>
        <v>4.0000000000006253E-2</v>
      </c>
      <c r="I1860" s="3">
        <f t="shared" ref="I1860:I1923" si="320">(C1860-C1859)/C1859</f>
        <v>3.9250318908847274E-4</v>
      </c>
      <c r="K1860" s="4" t="str">
        <f t="shared" ref="K1860:K1923" si="321">"'"&amp;A1860&amp;"',"</f>
        <v>'20140527',</v>
      </c>
      <c r="L1860" s="4" t="str">
        <f t="shared" ref="L1860:L1923" si="322">"'"&amp;B1860&amp;"',"</f>
        <v>'USDJPY',</v>
      </c>
      <c r="M1860" s="4" t="str">
        <f t="shared" ref="M1860:M1923" si="323">""&amp;C1860&amp;","</f>
        <v>101.95,</v>
      </c>
      <c r="N1860" s="4" t="str">
        <f t="shared" ref="N1860:N1923" si="324">""&amp;D1860&amp;","</f>
        <v>101.91,</v>
      </c>
      <c r="O1860" s="4" t="str">
        <f t="shared" ref="O1860:O1923" si="325">""&amp;E1860&amp;","</f>
        <v>102.1,</v>
      </c>
      <c r="P1860" s="4" t="str">
        <f t="shared" ref="P1860:P1923" si="326">""&amp;F1860&amp;","</f>
        <v>101.72,</v>
      </c>
      <c r="Q1860" s="5" t="s">
        <v>10</v>
      </c>
      <c r="R1860" s="4" t="str">
        <f t="shared" ref="R1860:R1923" si="327">""&amp;ROUND(H1860, 5)&amp;","</f>
        <v>0.04,</v>
      </c>
      <c r="S1860" s="4" t="str">
        <f t="shared" ref="S1860:S1923" si="328">""&amp;ROUND(I1860,5)&amp;""</f>
        <v>0.00039</v>
      </c>
      <c r="T1860" s="4" t="str">
        <f t="shared" ref="T1860:T1923" si="329">"insert into FXRATE values ("&amp;K1860&amp;L1860&amp;M1860&amp;N1860&amp;O1860&amp;P1860&amp;Q1860&amp;R1860&amp;S1860&amp;");"</f>
        <v>insert into FXRATE values ('20140527','USDJPY',101.95,101.91,102.1,101.72,null, 0.04,0.00039);</v>
      </c>
    </row>
    <row r="1861" spans="1:20" x14ac:dyDescent="0.2">
      <c r="A1861" s="1">
        <v>20140528</v>
      </c>
      <c r="B1861" s="1" t="s">
        <v>5</v>
      </c>
      <c r="C1861" s="2">
        <v>101.82</v>
      </c>
      <c r="D1861" s="2">
        <v>101.98</v>
      </c>
      <c r="E1861" s="2">
        <v>102.01</v>
      </c>
      <c r="F1861" s="2">
        <v>101.64</v>
      </c>
      <c r="G1861" s="1" t="s">
        <v>6</v>
      </c>
      <c r="H1861" s="2">
        <f t="shared" si="319"/>
        <v>-0.13000000000000966</v>
      </c>
      <c r="I1861" s="3">
        <f t="shared" si="320"/>
        <v>-1.2751348700344254E-3</v>
      </c>
      <c r="K1861" s="4" t="str">
        <f t="shared" si="321"/>
        <v>'20140528',</v>
      </c>
      <c r="L1861" s="4" t="str">
        <f t="shared" si="322"/>
        <v>'USDJPY',</v>
      </c>
      <c r="M1861" s="4" t="str">
        <f t="shared" si="323"/>
        <v>101.82,</v>
      </c>
      <c r="N1861" s="4" t="str">
        <f t="shared" si="324"/>
        <v>101.98,</v>
      </c>
      <c r="O1861" s="4" t="str">
        <f t="shared" si="325"/>
        <v>102.01,</v>
      </c>
      <c r="P1861" s="4" t="str">
        <f t="shared" si="326"/>
        <v>101.64,</v>
      </c>
      <c r="Q1861" s="5" t="s">
        <v>10</v>
      </c>
      <c r="R1861" s="4" t="str">
        <f t="shared" si="327"/>
        <v>-0.13,</v>
      </c>
      <c r="S1861" s="4" t="str">
        <f t="shared" si="328"/>
        <v>-0.00128</v>
      </c>
      <c r="T1861" s="4" t="str">
        <f t="shared" si="329"/>
        <v>insert into FXRATE values ('20140528','USDJPY',101.82,101.98,102.01,101.64,null, -0.13,-0.00128);</v>
      </c>
    </row>
    <row r="1862" spans="1:20" x14ac:dyDescent="0.2">
      <c r="A1862" s="1">
        <v>20140529</v>
      </c>
      <c r="B1862" s="1" t="s">
        <v>5</v>
      </c>
      <c r="C1862" s="2">
        <v>101.75</v>
      </c>
      <c r="D1862" s="2">
        <v>101.83</v>
      </c>
      <c r="E1862" s="2">
        <v>101.83</v>
      </c>
      <c r="F1862" s="2">
        <v>101.43</v>
      </c>
      <c r="G1862" s="1" t="s">
        <v>6</v>
      </c>
      <c r="H1862" s="2">
        <f t="shared" si="319"/>
        <v>-6.9999999999993179E-2</v>
      </c>
      <c r="I1862" s="3">
        <f t="shared" si="320"/>
        <v>-6.8748772343344322E-4</v>
      </c>
      <c r="K1862" s="4" t="str">
        <f t="shared" si="321"/>
        <v>'20140529',</v>
      </c>
      <c r="L1862" s="4" t="str">
        <f t="shared" si="322"/>
        <v>'USDJPY',</v>
      </c>
      <c r="M1862" s="4" t="str">
        <f t="shared" si="323"/>
        <v>101.75,</v>
      </c>
      <c r="N1862" s="4" t="str">
        <f t="shared" si="324"/>
        <v>101.83,</v>
      </c>
      <c r="O1862" s="4" t="str">
        <f t="shared" si="325"/>
        <v>101.83,</v>
      </c>
      <c r="P1862" s="4" t="str">
        <f t="shared" si="326"/>
        <v>101.43,</v>
      </c>
      <c r="Q1862" s="5" t="s">
        <v>10</v>
      </c>
      <c r="R1862" s="4" t="str">
        <f t="shared" si="327"/>
        <v>-0.07,</v>
      </c>
      <c r="S1862" s="4" t="str">
        <f t="shared" si="328"/>
        <v>-0.00069</v>
      </c>
      <c r="T1862" s="4" t="str">
        <f t="shared" si="329"/>
        <v>insert into FXRATE values ('20140529','USDJPY',101.75,101.83,101.83,101.43,null, -0.07,-0.00069);</v>
      </c>
    </row>
    <row r="1863" spans="1:20" x14ac:dyDescent="0.2">
      <c r="A1863" s="1">
        <v>20140530</v>
      </c>
      <c r="B1863" s="1" t="s">
        <v>5</v>
      </c>
      <c r="C1863" s="2">
        <v>101.77</v>
      </c>
      <c r="D1863" s="2">
        <v>101.74</v>
      </c>
      <c r="E1863" s="2">
        <v>101.81</v>
      </c>
      <c r="F1863" s="2">
        <v>101.5</v>
      </c>
      <c r="G1863" s="1" t="s">
        <v>6</v>
      </c>
      <c r="H1863" s="2">
        <f t="shared" si="319"/>
        <v>1.9999999999996021E-2</v>
      </c>
      <c r="I1863" s="3">
        <f t="shared" si="320"/>
        <v>1.9656019656015745E-4</v>
      </c>
      <c r="K1863" s="4" t="str">
        <f t="shared" si="321"/>
        <v>'20140530',</v>
      </c>
      <c r="L1863" s="4" t="str">
        <f t="shared" si="322"/>
        <v>'USDJPY',</v>
      </c>
      <c r="M1863" s="4" t="str">
        <f t="shared" si="323"/>
        <v>101.77,</v>
      </c>
      <c r="N1863" s="4" t="str">
        <f t="shared" si="324"/>
        <v>101.74,</v>
      </c>
      <c r="O1863" s="4" t="str">
        <f t="shared" si="325"/>
        <v>101.81,</v>
      </c>
      <c r="P1863" s="4" t="str">
        <f t="shared" si="326"/>
        <v>101.5,</v>
      </c>
      <c r="Q1863" s="5" t="s">
        <v>10</v>
      </c>
      <c r="R1863" s="4" t="str">
        <f t="shared" si="327"/>
        <v>0.02,</v>
      </c>
      <c r="S1863" s="4" t="str">
        <f t="shared" si="328"/>
        <v>0.0002</v>
      </c>
      <c r="T1863" s="4" t="str">
        <f t="shared" si="329"/>
        <v>insert into FXRATE values ('20140530','USDJPY',101.77,101.74,101.81,101.5,null, 0.02,0.0002);</v>
      </c>
    </row>
    <row r="1864" spans="1:20" x14ac:dyDescent="0.2">
      <c r="A1864" s="1">
        <v>20140602</v>
      </c>
      <c r="B1864" s="1" t="s">
        <v>5</v>
      </c>
      <c r="C1864" s="2">
        <v>102.36</v>
      </c>
      <c r="D1864" s="2">
        <v>101.79</v>
      </c>
      <c r="E1864" s="2">
        <v>102.46</v>
      </c>
      <c r="F1864" s="2">
        <v>101.77</v>
      </c>
      <c r="G1864" s="1" t="s">
        <v>6</v>
      </c>
      <c r="H1864" s="2">
        <f t="shared" si="319"/>
        <v>0.59000000000000341</v>
      </c>
      <c r="I1864" s="3">
        <f t="shared" si="320"/>
        <v>5.797386263142414E-3</v>
      </c>
      <c r="K1864" s="4" t="str">
        <f t="shared" si="321"/>
        <v>'20140602',</v>
      </c>
      <c r="L1864" s="4" t="str">
        <f t="shared" si="322"/>
        <v>'USDJPY',</v>
      </c>
      <c r="M1864" s="4" t="str">
        <f t="shared" si="323"/>
        <v>102.36,</v>
      </c>
      <c r="N1864" s="4" t="str">
        <f t="shared" si="324"/>
        <v>101.79,</v>
      </c>
      <c r="O1864" s="4" t="str">
        <f t="shared" si="325"/>
        <v>102.46,</v>
      </c>
      <c r="P1864" s="4" t="str">
        <f t="shared" si="326"/>
        <v>101.77,</v>
      </c>
      <c r="Q1864" s="5" t="s">
        <v>10</v>
      </c>
      <c r="R1864" s="4" t="str">
        <f t="shared" si="327"/>
        <v>0.59,</v>
      </c>
      <c r="S1864" s="4" t="str">
        <f t="shared" si="328"/>
        <v>0.0058</v>
      </c>
      <c r="T1864" s="4" t="str">
        <f t="shared" si="329"/>
        <v>insert into FXRATE values ('20140602','USDJPY',102.36,101.79,102.46,101.77,null, 0.59,0.0058);</v>
      </c>
    </row>
    <row r="1865" spans="1:20" x14ac:dyDescent="0.2">
      <c r="A1865" s="1">
        <v>20140603</v>
      </c>
      <c r="B1865" s="1" t="s">
        <v>5</v>
      </c>
      <c r="C1865" s="2">
        <v>102.49</v>
      </c>
      <c r="D1865" s="2">
        <v>102.36</v>
      </c>
      <c r="E1865" s="2">
        <v>102.52</v>
      </c>
      <c r="F1865" s="2">
        <v>102.27</v>
      </c>
      <c r="G1865" s="1" t="s">
        <v>6</v>
      </c>
      <c r="H1865" s="2">
        <f t="shared" si="319"/>
        <v>0.12999999999999545</v>
      </c>
      <c r="I1865" s="3">
        <f t="shared" si="320"/>
        <v>1.2700273544352819E-3</v>
      </c>
      <c r="K1865" s="4" t="str">
        <f t="shared" si="321"/>
        <v>'20140603',</v>
      </c>
      <c r="L1865" s="4" t="str">
        <f t="shared" si="322"/>
        <v>'USDJPY',</v>
      </c>
      <c r="M1865" s="4" t="str">
        <f t="shared" si="323"/>
        <v>102.49,</v>
      </c>
      <c r="N1865" s="4" t="str">
        <f t="shared" si="324"/>
        <v>102.36,</v>
      </c>
      <c r="O1865" s="4" t="str">
        <f t="shared" si="325"/>
        <v>102.52,</v>
      </c>
      <c r="P1865" s="4" t="str">
        <f t="shared" si="326"/>
        <v>102.27,</v>
      </c>
      <c r="Q1865" s="5" t="s">
        <v>10</v>
      </c>
      <c r="R1865" s="4" t="str">
        <f t="shared" si="327"/>
        <v>0.13,</v>
      </c>
      <c r="S1865" s="4" t="str">
        <f t="shared" si="328"/>
        <v>0.00127</v>
      </c>
      <c r="T1865" s="4" t="str">
        <f t="shared" si="329"/>
        <v>insert into FXRATE values ('20140603','USDJPY',102.49,102.36,102.52,102.27,null, 0.13,0.00127);</v>
      </c>
    </row>
    <row r="1866" spans="1:20" x14ac:dyDescent="0.2">
      <c r="A1866" s="1">
        <v>20140604</v>
      </c>
      <c r="B1866" s="1" t="s">
        <v>5</v>
      </c>
      <c r="C1866" s="2">
        <v>102.72</v>
      </c>
      <c r="D1866" s="2">
        <v>102.51</v>
      </c>
      <c r="E1866" s="2">
        <v>102.76</v>
      </c>
      <c r="F1866" s="2">
        <v>102.44</v>
      </c>
      <c r="G1866" s="1" t="s">
        <v>6</v>
      </c>
      <c r="H1866" s="2">
        <f t="shared" si="319"/>
        <v>0.23000000000000398</v>
      </c>
      <c r="I1866" s="3">
        <f t="shared" si="320"/>
        <v>2.2441213776954239E-3</v>
      </c>
      <c r="K1866" s="4" t="str">
        <f t="shared" si="321"/>
        <v>'20140604',</v>
      </c>
      <c r="L1866" s="4" t="str">
        <f t="shared" si="322"/>
        <v>'USDJPY',</v>
      </c>
      <c r="M1866" s="4" t="str">
        <f t="shared" si="323"/>
        <v>102.72,</v>
      </c>
      <c r="N1866" s="4" t="str">
        <f t="shared" si="324"/>
        <v>102.51,</v>
      </c>
      <c r="O1866" s="4" t="str">
        <f t="shared" si="325"/>
        <v>102.76,</v>
      </c>
      <c r="P1866" s="4" t="str">
        <f t="shared" si="326"/>
        <v>102.44,</v>
      </c>
      <c r="Q1866" s="5" t="s">
        <v>10</v>
      </c>
      <c r="R1866" s="4" t="str">
        <f t="shared" si="327"/>
        <v>0.23,</v>
      </c>
      <c r="S1866" s="4" t="str">
        <f t="shared" si="328"/>
        <v>0.00224</v>
      </c>
      <c r="T1866" s="4" t="str">
        <f t="shared" si="329"/>
        <v>insert into FXRATE values ('20140604','USDJPY',102.72,102.51,102.76,102.44,null, 0.23,0.00224);</v>
      </c>
    </row>
    <row r="1867" spans="1:20" x14ac:dyDescent="0.2">
      <c r="A1867" s="1">
        <v>20140605</v>
      </c>
      <c r="B1867" s="1" t="s">
        <v>5</v>
      </c>
      <c r="C1867" s="2">
        <v>102.39</v>
      </c>
      <c r="D1867" s="2">
        <v>102.71</v>
      </c>
      <c r="E1867" s="2">
        <v>102.72</v>
      </c>
      <c r="F1867" s="2">
        <v>102.34</v>
      </c>
      <c r="G1867" s="1" t="s">
        <v>6</v>
      </c>
      <c r="H1867" s="2">
        <f t="shared" si="319"/>
        <v>-0.32999999999999829</v>
      </c>
      <c r="I1867" s="3">
        <f t="shared" si="320"/>
        <v>-3.21261682242989E-3</v>
      </c>
      <c r="K1867" s="4" t="str">
        <f t="shared" si="321"/>
        <v>'20140605',</v>
      </c>
      <c r="L1867" s="4" t="str">
        <f t="shared" si="322"/>
        <v>'USDJPY',</v>
      </c>
      <c r="M1867" s="4" t="str">
        <f t="shared" si="323"/>
        <v>102.39,</v>
      </c>
      <c r="N1867" s="4" t="str">
        <f t="shared" si="324"/>
        <v>102.71,</v>
      </c>
      <c r="O1867" s="4" t="str">
        <f t="shared" si="325"/>
        <v>102.72,</v>
      </c>
      <c r="P1867" s="4" t="str">
        <f t="shared" si="326"/>
        <v>102.34,</v>
      </c>
      <c r="Q1867" s="5" t="s">
        <v>10</v>
      </c>
      <c r="R1867" s="4" t="str">
        <f t="shared" si="327"/>
        <v>-0.33,</v>
      </c>
      <c r="S1867" s="4" t="str">
        <f t="shared" si="328"/>
        <v>-0.00321</v>
      </c>
      <c r="T1867" s="4" t="str">
        <f t="shared" si="329"/>
        <v>insert into FXRATE values ('20140605','USDJPY',102.39,102.71,102.72,102.34,null, -0.33,-0.00321);</v>
      </c>
    </row>
    <row r="1868" spans="1:20" x14ac:dyDescent="0.2">
      <c r="A1868" s="1">
        <v>20140606</v>
      </c>
      <c r="B1868" s="1" t="s">
        <v>5</v>
      </c>
      <c r="C1868" s="2">
        <v>102.52</v>
      </c>
      <c r="D1868" s="2">
        <v>102.4</v>
      </c>
      <c r="E1868" s="2">
        <v>102.58</v>
      </c>
      <c r="F1868" s="2">
        <v>102.02</v>
      </c>
      <c r="G1868" s="1" t="s">
        <v>6</v>
      </c>
      <c r="H1868" s="2">
        <f t="shared" si="319"/>
        <v>0.12999999999999545</v>
      </c>
      <c r="I1868" s="3">
        <f t="shared" si="320"/>
        <v>1.2696552397694642E-3</v>
      </c>
      <c r="K1868" s="4" t="str">
        <f t="shared" si="321"/>
        <v>'20140606',</v>
      </c>
      <c r="L1868" s="4" t="str">
        <f t="shared" si="322"/>
        <v>'USDJPY',</v>
      </c>
      <c r="M1868" s="4" t="str">
        <f t="shared" si="323"/>
        <v>102.52,</v>
      </c>
      <c r="N1868" s="4" t="str">
        <f t="shared" si="324"/>
        <v>102.4,</v>
      </c>
      <c r="O1868" s="4" t="str">
        <f t="shared" si="325"/>
        <v>102.58,</v>
      </c>
      <c r="P1868" s="4" t="str">
        <f t="shared" si="326"/>
        <v>102.02,</v>
      </c>
      <c r="Q1868" s="5" t="s">
        <v>10</v>
      </c>
      <c r="R1868" s="4" t="str">
        <f t="shared" si="327"/>
        <v>0.13,</v>
      </c>
      <c r="S1868" s="4" t="str">
        <f t="shared" si="328"/>
        <v>0.00127</v>
      </c>
      <c r="T1868" s="4" t="str">
        <f t="shared" si="329"/>
        <v>insert into FXRATE values ('20140606','USDJPY',102.52,102.4,102.58,102.02,null, 0.13,0.00127);</v>
      </c>
    </row>
    <row r="1869" spans="1:20" x14ac:dyDescent="0.2">
      <c r="A1869" s="1">
        <v>20140609</v>
      </c>
      <c r="B1869" s="1" t="s">
        <v>5</v>
      </c>
      <c r="C1869" s="2">
        <v>102.51</v>
      </c>
      <c r="D1869" s="2">
        <v>102.56</v>
      </c>
      <c r="E1869" s="2">
        <v>102.61</v>
      </c>
      <c r="F1869" s="2">
        <v>102.38</v>
      </c>
      <c r="G1869" s="1" t="s">
        <v>6</v>
      </c>
      <c r="H1869" s="2">
        <f t="shared" si="319"/>
        <v>-9.9999999999909051E-3</v>
      </c>
      <c r="I1869" s="3">
        <f t="shared" si="320"/>
        <v>-9.7541943035416555E-5</v>
      </c>
      <c r="K1869" s="4" t="str">
        <f t="shared" si="321"/>
        <v>'20140609',</v>
      </c>
      <c r="L1869" s="4" t="str">
        <f t="shared" si="322"/>
        <v>'USDJPY',</v>
      </c>
      <c r="M1869" s="4" t="str">
        <f t="shared" si="323"/>
        <v>102.51,</v>
      </c>
      <c r="N1869" s="4" t="str">
        <f t="shared" si="324"/>
        <v>102.56,</v>
      </c>
      <c r="O1869" s="4" t="str">
        <f t="shared" si="325"/>
        <v>102.61,</v>
      </c>
      <c r="P1869" s="4" t="str">
        <f t="shared" si="326"/>
        <v>102.38,</v>
      </c>
      <c r="Q1869" s="5" t="s">
        <v>10</v>
      </c>
      <c r="R1869" s="4" t="str">
        <f t="shared" si="327"/>
        <v>-0.01,</v>
      </c>
      <c r="S1869" s="4" t="str">
        <f t="shared" si="328"/>
        <v>-0.0001</v>
      </c>
      <c r="T1869" s="4" t="str">
        <f t="shared" si="329"/>
        <v>insert into FXRATE values ('20140609','USDJPY',102.51,102.56,102.61,102.38,null, -0.01,-0.0001);</v>
      </c>
    </row>
    <row r="1870" spans="1:20" x14ac:dyDescent="0.2">
      <c r="A1870" s="1">
        <v>20140610</v>
      </c>
      <c r="B1870" s="1" t="s">
        <v>5</v>
      </c>
      <c r="C1870" s="2">
        <v>102.33</v>
      </c>
      <c r="D1870" s="2">
        <v>102.51</v>
      </c>
      <c r="E1870" s="2">
        <v>102.55</v>
      </c>
      <c r="F1870" s="2">
        <v>102.21</v>
      </c>
      <c r="G1870" s="1" t="s">
        <v>6</v>
      </c>
      <c r="H1870" s="2">
        <f t="shared" si="319"/>
        <v>-0.18000000000000682</v>
      </c>
      <c r="I1870" s="3">
        <f t="shared" si="320"/>
        <v>-1.7559262510975203E-3</v>
      </c>
      <c r="K1870" s="4" t="str">
        <f t="shared" si="321"/>
        <v>'20140610',</v>
      </c>
      <c r="L1870" s="4" t="str">
        <f t="shared" si="322"/>
        <v>'USDJPY',</v>
      </c>
      <c r="M1870" s="4" t="str">
        <f t="shared" si="323"/>
        <v>102.33,</v>
      </c>
      <c r="N1870" s="4" t="str">
        <f t="shared" si="324"/>
        <v>102.51,</v>
      </c>
      <c r="O1870" s="4" t="str">
        <f t="shared" si="325"/>
        <v>102.55,</v>
      </c>
      <c r="P1870" s="4" t="str">
        <f t="shared" si="326"/>
        <v>102.21,</v>
      </c>
      <c r="Q1870" s="5" t="s">
        <v>10</v>
      </c>
      <c r="R1870" s="4" t="str">
        <f t="shared" si="327"/>
        <v>-0.18,</v>
      </c>
      <c r="S1870" s="4" t="str">
        <f t="shared" si="328"/>
        <v>-0.00176</v>
      </c>
      <c r="T1870" s="4" t="str">
        <f t="shared" si="329"/>
        <v>insert into FXRATE values ('20140610','USDJPY',102.33,102.51,102.55,102.21,null, -0.18,-0.00176);</v>
      </c>
    </row>
    <row r="1871" spans="1:20" x14ac:dyDescent="0.2">
      <c r="A1871" s="1">
        <v>20140611</v>
      </c>
      <c r="B1871" s="1" t="s">
        <v>5</v>
      </c>
      <c r="C1871" s="2">
        <v>102.04</v>
      </c>
      <c r="D1871" s="2">
        <v>102.33</v>
      </c>
      <c r="E1871" s="2">
        <v>102.37</v>
      </c>
      <c r="F1871" s="2">
        <v>101.86</v>
      </c>
      <c r="G1871" s="1" t="s">
        <v>6</v>
      </c>
      <c r="H1871" s="2">
        <f t="shared" si="319"/>
        <v>-0.28999999999999204</v>
      </c>
      <c r="I1871" s="3">
        <f t="shared" si="320"/>
        <v>-2.8339685331768985E-3</v>
      </c>
      <c r="K1871" s="4" t="str">
        <f t="shared" si="321"/>
        <v>'20140611',</v>
      </c>
      <c r="L1871" s="4" t="str">
        <f t="shared" si="322"/>
        <v>'USDJPY',</v>
      </c>
      <c r="M1871" s="4" t="str">
        <f t="shared" si="323"/>
        <v>102.04,</v>
      </c>
      <c r="N1871" s="4" t="str">
        <f t="shared" si="324"/>
        <v>102.33,</v>
      </c>
      <c r="O1871" s="4" t="str">
        <f t="shared" si="325"/>
        <v>102.37,</v>
      </c>
      <c r="P1871" s="4" t="str">
        <f t="shared" si="326"/>
        <v>101.86,</v>
      </c>
      <c r="Q1871" s="5" t="s">
        <v>10</v>
      </c>
      <c r="R1871" s="4" t="str">
        <f t="shared" si="327"/>
        <v>-0.29,</v>
      </c>
      <c r="S1871" s="4" t="str">
        <f t="shared" si="328"/>
        <v>-0.00283</v>
      </c>
      <c r="T1871" s="4" t="str">
        <f t="shared" si="329"/>
        <v>insert into FXRATE values ('20140611','USDJPY',102.04,102.33,102.37,101.86,null, -0.29,-0.00283);</v>
      </c>
    </row>
    <row r="1872" spans="1:20" x14ac:dyDescent="0.2">
      <c r="A1872" s="1">
        <v>20140612</v>
      </c>
      <c r="B1872" s="1" t="s">
        <v>5</v>
      </c>
      <c r="C1872" s="2">
        <v>101.7</v>
      </c>
      <c r="D1872" s="2">
        <v>101.97</v>
      </c>
      <c r="E1872" s="2">
        <v>102.1</v>
      </c>
      <c r="F1872" s="2">
        <v>101.61</v>
      </c>
      <c r="G1872" s="1" t="s">
        <v>6</v>
      </c>
      <c r="H1872" s="2">
        <f t="shared" si="319"/>
        <v>-0.34000000000000341</v>
      </c>
      <c r="I1872" s="3">
        <f t="shared" si="320"/>
        <v>-3.332026656213283E-3</v>
      </c>
      <c r="K1872" s="4" t="str">
        <f t="shared" si="321"/>
        <v>'20140612',</v>
      </c>
      <c r="L1872" s="4" t="str">
        <f t="shared" si="322"/>
        <v>'USDJPY',</v>
      </c>
      <c r="M1872" s="4" t="str">
        <f t="shared" si="323"/>
        <v>101.7,</v>
      </c>
      <c r="N1872" s="4" t="str">
        <f t="shared" si="324"/>
        <v>101.97,</v>
      </c>
      <c r="O1872" s="4" t="str">
        <f t="shared" si="325"/>
        <v>102.1,</v>
      </c>
      <c r="P1872" s="4" t="str">
        <f t="shared" si="326"/>
        <v>101.61,</v>
      </c>
      <c r="Q1872" s="5" t="s">
        <v>10</v>
      </c>
      <c r="R1872" s="4" t="str">
        <f t="shared" si="327"/>
        <v>-0.34,</v>
      </c>
      <c r="S1872" s="4" t="str">
        <f t="shared" si="328"/>
        <v>-0.00333</v>
      </c>
      <c r="T1872" s="4" t="str">
        <f t="shared" si="329"/>
        <v>insert into FXRATE values ('20140612','USDJPY',101.7,101.97,102.1,101.61,null, -0.34,-0.00333);</v>
      </c>
    </row>
    <row r="1873" spans="1:20" x14ac:dyDescent="0.2">
      <c r="A1873" s="1">
        <v>20140613</v>
      </c>
      <c r="B1873" s="1" t="s">
        <v>5</v>
      </c>
      <c r="C1873" s="2">
        <v>101.99</v>
      </c>
      <c r="D1873" s="2">
        <v>101.73</v>
      </c>
      <c r="E1873" s="2">
        <v>102.1</v>
      </c>
      <c r="F1873" s="2">
        <v>101.64</v>
      </c>
      <c r="G1873" s="1" t="s">
        <v>6</v>
      </c>
      <c r="H1873" s="2">
        <f t="shared" si="319"/>
        <v>0.28999999999999204</v>
      </c>
      <c r="I1873" s="3">
        <f t="shared" si="320"/>
        <v>2.8515240904620652E-3</v>
      </c>
      <c r="K1873" s="4" t="str">
        <f t="shared" si="321"/>
        <v>'20140613',</v>
      </c>
      <c r="L1873" s="4" t="str">
        <f t="shared" si="322"/>
        <v>'USDJPY',</v>
      </c>
      <c r="M1873" s="4" t="str">
        <f t="shared" si="323"/>
        <v>101.99,</v>
      </c>
      <c r="N1873" s="4" t="str">
        <f t="shared" si="324"/>
        <v>101.73,</v>
      </c>
      <c r="O1873" s="4" t="str">
        <f t="shared" si="325"/>
        <v>102.1,</v>
      </c>
      <c r="P1873" s="4" t="str">
        <f t="shared" si="326"/>
        <v>101.64,</v>
      </c>
      <c r="Q1873" s="5" t="s">
        <v>10</v>
      </c>
      <c r="R1873" s="4" t="str">
        <f t="shared" si="327"/>
        <v>0.29,</v>
      </c>
      <c r="S1873" s="4" t="str">
        <f t="shared" si="328"/>
        <v>0.00285</v>
      </c>
      <c r="T1873" s="4" t="str">
        <f t="shared" si="329"/>
        <v>insert into FXRATE values ('20140613','USDJPY',101.99,101.73,102.1,101.64,null, 0.29,0.00285);</v>
      </c>
    </row>
    <row r="1874" spans="1:20" x14ac:dyDescent="0.2">
      <c r="A1874" s="1">
        <v>20140616</v>
      </c>
      <c r="B1874" s="1" t="s">
        <v>5</v>
      </c>
      <c r="C1874" s="2">
        <v>101.82</v>
      </c>
      <c r="D1874" s="2">
        <v>102.03</v>
      </c>
      <c r="E1874" s="2">
        <v>102.03</v>
      </c>
      <c r="F1874" s="2">
        <v>101.72</v>
      </c>
      <c r="G1874" s="1" t="s">
        <v>6</v>
      </c>
      <c r="H1874" s="2">
        <f t="shared" si="319"/>
        <v>-0.17000000000000171</v>
      </c>
      <c r="I1874" s="3">
        <f t="shared" si="320"/>
        <v>-1.6668300813805442E-3</v>
      </c>
      <c r="K1874" s="4" t="str">
        <f t="shared" si="321"/>
        <v>'20140616',</v>
      </c>
      <c r="L1874" s="4" t="str">
        <f t="shared" si="322"/>
        <v>'USDJPY',</v>
      </c>
      <c r="M1874" s="4" t="str">
        <f t="shared" si="323"/>
        <v>101.82,</v>
      </c>
      <c r="N1874" s="4" t="str">
        <f t="shared" si="324"/>
        <v>102.03,</v>
      </c>
      <c r="O1874" s="4" t="str">
        <f t="shared" si="325"/>
        <v>102.03,</v>
      </c>
      <c r="P1874" s="4" t="str">
        <f t="shared" si="326"/>
        <v>101.72,</v>
      </c>
      <c r="Q1874" s="5" t="s">
        <v>10</v>
      </c>
      <c r="R1874" s="4" t="str">
        <f t="shared" si="327"/>
        <v>-0.17,</v>
      </c>
      <c r="S1874" s="4" t="str">
        <f t="shared" si="328"/>
        <v>-0.00167</v>
      </c>
      <c r="T1874" s="4" t="str">
        <f t="shared" si="329"/>
        <v>insert into FXRATE values ('20140616','USDJPY',101.82,102.03,102.03,101.72,null, -0.17,-0.00167);</v>
      </c>
    </row>
    <row r="1875" spans="1:20" x14ac:dyDescent="0.2">
      <c r="A1875" s="1">
        <v>20140617</v>
      </c>
      <c r="B1875" s="1" t="s">
        <v>5</v>
      </c>
      <c r="C1875" s="2">
        <v>102.12</v>
      </c>
      <c r="D1875" s="2">
        <v>101.83</v>
      </c>
      <c r="E1875" s="2">
        <v>102.21</v>
      </c>
      <c r="F1875" s="2">
        <v>101.81</v>
      </c>
      <c r="G1875" s="1" t="s">
        <v>6</v>
      </c>
      <c r="H1875" s="2">
        <f t="shared" si="319"/>
        <v>0.30000000000001137</v>
      </c>
      <c r="I1875" s="3">
        <f t="shared" si="320"/>
        <v>2.9463759575722981E-3</v>
      </c>
      <c r="K1875" s="4" t="str">
        <f t="shared" si="321"/>
        <v>'20140617',</v>
      </c>
      <c r="L1875" s="4" t="str">
        <f t="shared" si="322"/>
        <v>'USDJPY',</v>
      </c>
      <c r="M1875" s="4" t="str">
        <f t="shared" si="323"/>
        <v>102.12,</v>
      </c>
      <c r="N1875" s="4" t="str">
        <f t="shared" si="324"/>
        <v>101.83,</v>
      </c>
      <c r="O1875" s="4" t="str">
        <f t="shared" si="325"/>
        <v>102.21,</v>
      </c>
      <c r="P1875" s="4" t="str">
        <f t="shared" si="326"/>
        <v>101.81,</v>
      </c>
      <c r="Q1875" s="5" t="s">
        <v>10</v>
      </c>
      <c r="R1875" s="4" t="str">
        <f t="shared" si="327"/>
        <v>0.3,</v>
      </c>
      <c r="S1875" s="4" t="str">
        <f t="shared" si="328"/>
        <v>0.00295</v>
      </c>
      <c r="T1875" s="4" t="str">
        <f t="shared" si="329"/>
        <v>insert into FXRATE values ('20140617','USDJPY',102.12,101.83,102.21,101.81,null, 0.3,0.00295);</v>
      </c>
    </row>
    <row r="1876" spans="1:20" x14ac:dyDescent="0.2">
      <c r="A1876" s="1">
        <v>20140618</v>
      </c>
      <c r="B1876" s="1" t="s">
        <v>5</v>
      </c>
      <c r="C1876" s="2">
        <v>101.92</v>
      </c>
      <c r="D1876" s="2">
        <v>102.14</v>
      </c>
      <c r="E1876" s="2">
        <v>102.29</v>
      </c>
      <c r="F1876" s="2">
        <v>101.88</v>
      </c>
      <c r="G1876" s="1" t="s">
        <v>6</v>
      </c>
      <c r="H1876" s="2">
        <f t="shared" si="319"/>
        <v>-0.20000000000000284</v>
      </c>
      <c r="I1876" s="3">
        <f t="shared" si="320"/>
        <v>-1.9584802193498125E-3</v>
      </c>
      <c r="K1876" s="4" t="str">
        <f t="shared" si="321"/>
        <v>'20140618',</v>
      </c>
      <c r="L1876" s="4" t="str">
        <f t="shared" si="322"/>
        <v>'USDJPY',</v>
      </c>
      <c r="M1876" s="4" t="str">
        <f t="shared" si="323"/>
        <v>101.92,</v>
      </c>
      <c r="N1876" s="4" t="str">
        <f t="shared" si="324"/>
        <v>102.14,</v>
      </c>
      <c r="O1876" s="4" t="str">
        <f t="shared" si="325"/>
        <v>102.29,</v>
      </c>
      <c r="P1876" s="4" t="str">
        <f t="shared" si="326"/>
        <v>101.88,</v>
      </c>
      <c r="Q1876" s="5" t="s">
        <v>10</v>
      </c>
      <c r="R1876" s="4" t="str">
        <f t="shared" si="327"/>
        <v>-0.2,</v>
      </c>
      <c r="S1876" s="4" t="str">
        <f t="shared" si="328"/>
        <v>-0.00196</v>
      </c>
      <c r="T1876" s="4" t="str">
        <f t="shared" si="329"/>
        <v>insert into FXRATE values ('20140618','USDJPY',101.92,102.14,102.29,101.88,null, -0.2,-0.00196);</v>
      </c>
    </row>
    <row r="1877" spans="1:20" x14ac:dyDescent="0.2">
      <c r="A1877" s="1">
        <v>20140619</v>
      </c>
      <c r="B1877" s="1" t="s">
        <v>5</v>
      </c>
      <c r="C1877" s="2">
        <v>101.92</v>
      </c>
      <c r="D1877" s="2">
        <v>101.92</v>
      </c>
      <c r="E1877" s="2">
        <v>101.96</v>
      </c>
      <c r="F1877" s="2">
        <v>101.74</v>
      </c>
      <c r="G1877" s="1" t="s">
        <v>6</v>
      </c>
      <c r="H1877" s="2">
        <f t="shared" si="319"/>
        <v>0</v>
      </c>
      <c r="I1877" s="3">
        <f t="shared" si="320"/>
        <v>0</v>
      </c>
      <c r="K1877" s="4" t="str">
        <f t="shared" si="321"/>
        <v>'20140619',</v>
      </c>
      <c r="L1877" s="4" t="str">
        <f t="shared" si="322"/>
        <v>'USDJPY',</v>
      </c>
      <c r="M1877" s="4" t="str">
        <f t="shared" si="323"/>
        <v>101.92,</v>
      </c>
      <c r="N1877" s="4" t="str">
        <f t="shared" si="324"/>
        <v>101.92,</v>
      </c>
      <c r="O1877" s="4" t="str">
        <f t="shared" si="325"/>
        <v>101.96,</v>
      </c>
      <c r="P1877" s="4" t="str">
        <f t="shared" si="326"/>
        <v>101.74,</v>
      </c>
      <c r="Q1877" s="5" t="s">
        <v>10</v>
      </c>
      <c r="R1877" s="4" t="str">
        <f t="shared" si="327"/>
        <v>0,</v>
      </c>
      <c r="S1877" s="4" t="str">
        <f t="shared" si="328"/>
        <v>0</v>
      </c>
      <c r="T1877" s="4" t="str">
        <f t="shared" si="329"/>
        <v>insert into FXRATE values ('20140619','USDJPY',101.92,101.92,101.96,101.74,null, 0,0);</v>
      </c>
    </row>
    <row r="1878" spans="1:20" x14ac:dyDescent="0.2">
      <c r="A1878" s="1">
        <v>20140620</v>
      </c>
      <c r="B1878" s="1" t="s">
        <v>5</v>
      </c>
      <c r="C1878" s="2">
        <v>102.06</v>
      </c>
      <c r="D1878" s="2">
        <v>101.92</v>
      </c>
      <c r="E1878" s="2">
        <v>102.16</v>
      </c>
      <c r="F1878" s="2">
        <v>101.82</v>
      </c>
      <c r="G1878" s="1" t="s">
        <v>6</v>
      </c>
      <c r="H1878" s="2">
        <f t="shared" si="319"/>
        <v>0.14000000000000057</v>
      </c>
      <c r="I1878" s="3">
        <f t="shared" si="320"/>
        <v>1.3736263736263792E-3</v>
      </c>
      <c r="K1878" s="4" t="str">
        <f t="shared" si="321"/>
        <v>'20140620',</v>
      </c>
      <c r="L1878" s="4" t="str">
        <f t="shared" si="322"/>
        <v>'USDJPY',</v>
      </c>
      <c r="M1878" s="4" t="str">
        <f t="shared" si="323"/>
        <v>102.06,</v>
      </c>
      <c r="N1878" s="4" t="str">
        <f t="shared" si="324"/>
        <v>101.92,</v>
      </c>
      <c r="O1878" s="4" t="str">
        <f t="shared" si="325"/>
        <v>102.16,</v>
      </c>
      <c r="P1878" s="4" t="str">
        <f t="shared" si="326"/>
        <v>101.82,</v>
      </c>
      <c r="Q1878" s="5" t="s">
        <v>10</v>
      </c>
      <c r="R1878" s="4" t="str">
        <f t="shared" si="327"/>
        <v>0.14,</v>
      </c>
      <c r="S1878" s="4" t="str">
        <f t="shared" si="328"/>
        <v>0.00137</v>
      </c>
      <c r="T1878" s="4" t="str">
        <f t="shared" si="329"/>
        <v>insert into FXRATE values ('20140620','USDJPY',102.06,101.92,102.16,101.82,null, 0.14,0.00137);</v>
      </c>
    </row>
    <row r="1879" spans="1:20" x14ac:dyDescent="0.2">
      <c r="A1879" s="1">
        <v>20140623</v>
      </c>
      <c r="B1879" s="1" t="s">
        <v>5</v>
      </c>
      <c r="C1879" s="2">
        <v>101.93</v>
      </c>
      <c r="D1879" s="2">
        <v>102.07</v>
      </c>
      <c r="E1879" s="2">
        <v>102.12</v>
      </c>
      <c r="F1879" s="2">
        <v>101.82</v>
      </c>
      <c r="G1879" s="1" t="s">
        <v>6</v>
      </c>
      <c r="H1879" s="2">
        <f t="shared" si="319"/>
        <v>-0.12999999999999545</v>
      </c>
      <c r="I1879" s="3">
        <f t="shared" si="320"/>
        <v>-1.2737605330197478E-3</v>
      </c>
      <c r="K1879" s="4" t="str">
        <f t="shared" si="321"/>
        <v>'20140623',</v>
      </c>
      <c r="L1879" s="4" t="str">
        <f t="shared" si="322"/>
        <v>'USDJPY',</v>
      </c>
      <c r="M1879" s="4" t="str">
        <f t="shared" si="323"/>
        <v>101.93,</v>
      </c>
      <c r="N1879" s="4" t="str">
        <f t="shared" si="324"/>
        <v>102.07,</v>
      </c>
      <c r="O1879" s="4" t="str">
        <f t="shared" si="325"/>
        <v>102.12,</v>
      </c>
      <c r="P1879" s="4" t="str">
        <f t="shared" si="326"/>
        <v>101.82,</v>
      </c>
      <c r="Q1879" s="5" t="s">
        <v>10</v>
      </c>
      <c r="R1879" s="4" t="str">
        <f t="shared" si="327"/>
        <v>-0.13,</v>
      </c>
      <c r="S1879" s="4" t="str">
        <f t="shared" si="328"/>
        <v>-0.00127</v>
      </c>
      <c r="T1879" s="4" t="str">
        <f t="shared" si="329"/>
        <v>insert into FXRATE values ('20140623','USDJPY',101.93,102.07,102.12,101.82,null, -0.13,-0.00127);</v>
      </c>
    </row>
    <row r="1880" spans="1:20" x14ac:dyDescent="0.2">
      <c r="A1880" s="1">
        <v>20140624</v>
      </c>
      <c r="B1880" s="1" t="s">
        <v>5</v>
      </c>
      <c r="C1880" s="2">
        <v>101.95</v>
      </c>
      <c r="D1880" s="2">
        <v>101.91</v>
      </c>
      <c r="E1880" s="2">
        <v>102.13</v>
      </c>
      <c r="F1880" s="2">
        <v>101.82</v>
      </c>
      <c r="G1880" s="1" t="s">
        <v>6</v>
      </c>
      <c r="H1880" s="2">
        <f t="shared" si="319"/>
        <v>1.9999999999996021E-2</v>
      </c>
      <c r="I1880" s="3">
        <f t="shared" si="320"/>
        <v>1.9621308741289139E-4</v>
      </c>
      <c r="K1880" s="4" t="str">
        <f t="shared" si="321"/>
        <v>'20140624',</v>
      </c>
      <c r="L1880" s="4" t="str">
        <f t="shared" si="322"/>
        <v>'USDJPY',</v>
      </c>
      <c r="M1880" s="4" t="str">
        <f t="shared" si="323"/>
        <v>101.95,</v>
      </c>
      <c r="N1880" s="4" t="str">
        <f t="shared" si="324"/>
        <v>101.91,</v>
      </c>
      <c r="O1880" s="4" t="str">
        <f t="shared" si="325"/>
        <v>102.13,</v>
      </c>
      <c r="P1880" s="4" t="str">
        <f t="shared" si="326"/>
        <v>101.82,</v>
      </c>
      <c r="Q1880" s="5" t="s">
        <v>10</v>
      </c>
      <c r="R1880" s="4" t="str">
        <f t="shared" si="327"/>
        <v>0.02,</v>
      </c>
      <c r="S1880" s="4" t="str">
        <f t="shared" si="328"/>
        <v>0.0002</v>
      </c>
      <c r="T1880" s="4" t="str">
        <f t="shared" si="329"/>
        <v>insert into FXRATE values ('20140624','USDJPY',101.95,101.91,102.13,101.82,null, 0.02,0.0002);</v>
      </c>
    </row>
    <row r="1881" spans="1:20" x14ac:dyDescent="0.2">
      <c r="A1881" s="1">
        <v>20140625</v>
      </c>
      <c r="B1881" s="1" t="s">
        <v>5</v>
      </c>
      <c r="C1881" s="2">
        <v>101.84</v>
      </c>
      <c r="D1881" s="2">
        <v>101.92</v>
      </c>
      <c r="E1881" s="2">
        <v>101.95</v>
      </c>
      <c r="F1881" s="2">
        <v>101.62</v>
      </c>
      <c r="G1881" s="1" t="s">
        <v>6</v>
      </c>
      <c r="H1881" s="2">
        <f t="shared" si="319"/>
        <v>-0.10999999999999943</v>
      </c>
      <c r="I1881" s="3">
        <f t="shared" si="320"/>
        <v>-1.078960274644428E-3</v>
      </c>
      <c r="K1881" s="4" t="str">
        <f t="shared" si="321"/>
        <v>'20140625',</v>
      </c>
      <c r="L1881" s="4" t="str">
        <f t="shared" si="322"/>
        <v>'USDJPY',</v>
      </c>
      <c r="M1881" s="4" t="str">
        <f t="shared" si="323"/>
        <v>101.84,</v>
      </c>
      <c r="N1881" s="4" t="str">
        <f t="shared" si="324"/>
        <v>101.92,</v>
      </c>
      <c r="O1881" s="4" t="str">
        <f t="shared" si="325"/>
        <v>101.95,</v>
      </c>
      <c r="P1881" s="4" t="str">
        <f t="shared" si="326"/>
        <v>101.62,</v>
      </c>
      <c r="Q1881" s="5" t="s">
        <v>10</v>
      </c>
      <c r="R1881" s="4" t="str">
        <f t="shared" si="327"/>
        <v>-0.11,</v>
      </c>
      <c r="S1881" s="4" t="str">
        <f t="shared" si="328"/>
        <v>-0.00108</v>
      </c>
      <c r="T1881" s="4" t="str">
        <f t="shared" si="329"/>
        <v>insert into FXRATE values ('20140625','USDJPY',101.84,101.92,101.95,101.62,null, -0.11,-0.00108);</v>
      </c>
    </row>
    <row r="1882" spans="1:20" x14ac:dyDescent="0.2">
      <c r="A1882" s="1">
        <v>20140626</v>
      </c>
      <c r="B1882" s="1" t="s">
        <v>5</v>
      </c>
      <c r="C1882" s="2">
        <v>101.7</v>
      </c>
      <c r="D1882" s="2">
        <v>101.82</v>
      </c>
      <c r="E1882" s="2">
        <v>101.84</v>
      </c>
      <c r="F1882" s="2">
        <v>101.49</v>
      </c>
      <c r="G1882" s="1" t="s">
        <v>6</v>
      </c>
      <c r="H1882" s="2">
        <f t="shared" si="319"/>
        <v>-0.14000000000000057</v>
      </c>
      <c r="I1882" s="3">
        <f t="shared" si="320"/>
        <v>-1.3747054202670912E-3</v>
      </c>
      <c r="K1882" s="4" t="str">
        <f t="shared" si="321"/>
        <v>'20140626',</v>
      </c>
      <c r="L1882" s="4" t="str">
        <f t="shared" si="322"/>
        <v>'USDJPY',</v>
      </c>
      <c r="M1882" s="4" t="str">
        <f t="shared" si="323"/>
        <v>101.7,</v>
      </c>
      <c r="N1882" s="4" t="str">
        <f t="shared" si="324"/>
        <v>101.82,</v>
      </c>
      <c r="O1882" s="4" t="str">
        <f t="shared" si="325"/>
        <v>101.84,</v>
      </c>
      <c r="P1882" s="4" t="str">
        <f t="shared" si="326"/>
        <v>101.49,</v>
      </c>
      <c r="Q1882" s="5" t="s">
        <v>10</v>
      </c>
      <c r="R1882" s="4" t="str">
        <f t="shared" si="327"/>
        <v>-0.14,</v>
      </c>
      <c r="S1882" s="4" t="str">
        <f t="shared" si="328"/>
        <v>-0.00137</v>
      </c>
      <c r="T1882" s="4" t="str">
        <f t="shared" si="329"/>
        <v>insert into FXRATE values ('20140626','USDJPY',101.7,101.82,101.84,101.49,null, -0.14,-0.00137);</v>
      </c>
    </row>
    <row r="1883" spans="1:20" x14ac:dyDescent="0.2">
      <c r="A1883" s="1">
        <v>20140627</v>
      </c>
      <c r="B1883" s="1" t="s">
        <v>5</v>
      </c>
      <c r="C1883" s="2">
        <v>101.44</v>
      </c>
      <c r="D1883" s="2">
        <v>101.66</v>
      </c>
      <c r="E1883" s="2">
        <v>101.7</v>
      </c>
      <c r="F1883" s="2">
        <v>101.31</v>
      </c>
      <c r="G1883" s="1" t="s">
        <v>6</v>
      </c>
      <c r="H1883" s="2">
        <f t="shared" si="319"/>
        <v>-0.26000000000000512</v>
      </c>
      <c r="I1883" s="3">
        <f t="shared" si="320"/>
        <v>-2.5565388397247308E-3</v>
      </c>
      <c r="K1883" s="4" t="str">
        <f t="shared" si="321"/>
        <v>'20140627',</v>
      </c>
      <c r="L1883" s="4" t="str">
        <f t="shared" si="322"/>
        <v>'USDJPY',</v>
      </c>
      <c r="M1883" s="4" t="str">
        <f t="shared" si="323"/>
        <v>101.44,</v>
      </c>
      <c r="N1883" s="4" t="str">
        <f t="shared" si="324"/>
        <v>101.66,</v>
      </c>
      <c r="O1883" s="4" t="str">
        <f t="shared" si="325"/>
        <v>101.7,</v>
      </c>
      <c r="P1883" s="4" t="str">
        <f t="shared" si="326"/>
        <v>101.31,</v>
      </c>
      <c r="Q1883" s="5" t="s">
        <v>10</v>
      </c>
      <c r="R1883" s="4" t="str">
        <f t="shared" si="327"/>
        <v>-0.26,</v>
      </c>
      <c r="S1883" s="4" t="str">
        <f t="shared" si="328"/>
        <v>-0.00256</v>
      </c>
      <c r="T1883" s="4" t="str">
        <f t="shared" si="329"/>
        <v>insert into FXRATE values ('20140627','USDJPY',101.44,101.66,101.7,101.31,null, -0.26,-0.00256);</v>
      </c>
    </row>
    <row r="1884" spans="1:20" x14ac:dyDescent="0.2">
      <c r="A1884" s="1">
        <v>20140630</v>
      </c>
      <c r="B1884" s="1" t="s">
        <v>5</v>
      </c>
      <c r="C1884" s="2">
        <v>101.31</v>
      </c>
      <c r="D1884" s="2">
        <v>101.46</v>
      </c>
      <c r="E1884" s="2">
        <v>101.46</v>
      </c>
      <c r="F1884" s="2">
        <v>101.24</v>
      </c>
      <c r="G1884" s="1" t="s">
        <v>6</v>
      </c>
      <c r="H1884" s="2">
        <f t="shared" si="319"/>
        <v>-0.12999999999999545</v>
      </c>
      <c r="I1884" s="3">
        <f t="shared" si="320"/>
        <v>-1.2815457413248763E-3</v>
      </c>
      <c r="K1884" s="4" t="str">
        <f t="shared" si="321"/>
        <v>'20140630',</v>
      </c>
      <c r="L1884" s="4" t="str">
        <f t="shared" si="322"/>
        <v>'USDJPY',</v>
      </c>
      <c r="M1884" s="4" t="str">
        <f t="shared" si="323"/>
        <v>101.31,</v>
      </c>
      <c r="N1884" s="4" t="str">
        <f t="shared" si="324"/>
        <v>101.46,</v>
      </c>
      <c r="O1884" s="4" t="str">
        <f t="shared" si="325"/>
        <v>101.46,</v>
      </c>
      <c r="P1884" s="4" t="str">
        <f t="shared" si="326"/>
        <v>101.24,</v>
      </c>
      <c r="Q1884" s="5" t="s">
        <v>10</v>
      </c>
      <c r="R1884" s="4" t="str">
        <f t="shared" si="327"/>
        <v>-0.13,</v>
      </c>
      <c r="S1884" s="4" t="str">
        <f t="shared" si="328"/>
        <v>-0.00128</v>
      </c>
      <c r="T1884" s="4" t="str">
        <f t="shared" si="329"/>
        <v>insert into FXRATE values ('20140630','USDJPY',101.31,101.46,101.46,101.24,null, -0.13,-0.00128);</v>
      </c>
    </row>
    <row r="1885" spans="1:20" x14ac:dyDescent="0.2">
      <c r="A1885" s="1">
        <v>20140701</v>
      </c>
      <c r="B1885" s="1" t="s">
        <v>5</v>
      </c>
      <c r="C1885" s="2">
        <v>101.51</v>
      </c>
      <c r="D1885" s="2">
        <v>101.31</v>
      </c>
      <c r="E1885" s="2">
        <v>101.56</v>
      </c>
      <c r="F1885" s="2">
        <v>101.27</v>
      </c>
      <c r="G1885" s="1" t="s">
        <v>6</v>
      </c>
      <c r="H1885" s="2">
        <f t="shared" si="319"/>
        <v>0.20000000000000284</v>
      </c>
      <c r="I1885" s="3">
        <f t="shared" si="320"/>
        <v>1.9741387819563997E-3</v>
      </c>
      <c r="K1885" s="4" t="str">
        <f t="shared" si="321"/>
        <v>'20140701',</v>
      </c>
      <c r="L1885" s="4" t="str">
        <f t="shared" si="322"/>
        <v>'USDJPY',</v>
      </c>
      <c r="M1885" s="4" t="str">
        <f t="shared" si="323"/>
        <v>101.51,</v>
      </c>
      <c r="N1885" s="4" t="str">
        <f t="shared" si="324"/>
        <v>101.31,</v>
      </c>
      <c r="O1885" s="4" t="str">
        <f t="shared" si="325"/>
        <v>101.56,</v>
      </c>
      <c r="P1885" s="4" t="str">
        <f t="shared" si="326"/>
        <v>101.27,</v>
      </c>
      <c r="Q1885" s="5" t="s">
        <v>10</v>
      </c>
      <c r="R1885" s="4" t="str">
        <f t="shared" si="327"/>
        <v>0.2,</v>
      </c>
      <c r="S1885" s="4" t="str">
        <f t="shared" si="328"/>
        <v>0.00197</v>
      </c>
      <c r="T1885" s="4" t="str">
        <f t="shared" si="329"/>
        <v>insert into FXRATE values ('20140701','USDJPY',101.51,101.31,101.56,101.27,null, 0.2,0.00197);</v>
      </c>
    </row>
    <row r="1886" spans="1:20" x14ac:dyDescent="0.2">
      <c r="A1886" s="1">
        <v>20140702</v>
      </c>
      <c r="B1886" s="1" t="s">
        <v>5</v>
      </c>
      <c r="C1886" s="2">
        <v>101.76</v>
      </c>
      <c r="D1886" s="2">
        <v>101.52</v>
      </c>
      <c r="E1886" s="2">
        <v>101.81</v>
      </c>
      <c r="F1886" s="2">
        <v>101.4</v>
      </c>
      <c r="G1886" s="1" t="s">
        <v>6</v>
      </c>
      <c r="H1886" s="2">
        <f t="shared" si="319"/>
        <v>0.25</v>
      </c>
      <c r="I1886" s="3">
        <f t="shared" si="320"/>
        <v>2.462811545660526E-3</v>
      </c>
      <c r="K1886" s="4" t="str">
        <f t="shared" si="321"/>
        <v>'20140702',</v>
      </c>
      <c r="L1886" s="4" t="str">
        <f t="shared" si="322"/>
        <v>'USDJPY',</v>
      </c>
      <c r="M1886" s="4" t="str">
        <f t="shared" si="323"/>
        <v>101.76,</v>
      </c>
      <c r="N1886" s="4" t="str">
        <f t="shared" si="324"/>
        <v>101.52,</v>
      </c>
      <c r="O1886" s="4" t="str">
        <f t="shared" si="325"/>
        <v>101.81,</v>
      </c>
      <c r="P1886" s="4" t="str">
        <f t="shared" si="326"/>
        <v>101.4,</v>
      </c>
      <c r="Q1886" s="5" t="s">
        <v>10</v>
      </c>
      <c r="R1886" s="4" t="str">
        <f t="shared" si="327"/>
        <v>0.25,</v>
      </c>
      <c r="S1886" s="4" t="str">
        <f t="shared" si="328"/>
        <v>0.00246</v>
      </c>
      <c r="T1886" s="4" t="str">
        <f t="shared" si="329"/>
        <v>insert into FXRATE values ('20140702','USDJPY',101.76,101.52,101.81,101.4,null, 0.25,0.00246);</v>
      </c>
    </row>
    <row r="1887" spans="1:20" x14ac:dyDescent="0.2">
      <c r="A1887" s="1">
        <v>20140703</v>
      </c>
      <c r="B1887" s="1" t="s">
        <v>5</v>
      </c>
      <c r="C1887" s="2">
        <v>102.18</v>
      </c>
      <c r="D1887" s="2">
        <v>101.77</v>
      </c>
      <c r="E1887" s="2">
        <v>102.23</v>
      </c>
      <c r="F1887" s="2">
        <v>101.75</v>
      </c>
      <c r="G1887" s="1" t="s">
        <v>6</v>
      </c>
      <c r="H1887" s="2">
        <f t="shared" si="319"/>
        <v>0.42000000000000171</v>
      </c>
      <c r="I1887" s="3">
        <f t="shared" si="320"/>
        <v>4.1273584905660542E-3</v>
      </c>
      <c r="K1887" s="4" t="str">
        <f t="shared" si="321"/>
        <v>'20140703',</v>
      </c>
      <c r="L1887" s="4" t="str">
        <f t="shared" si="322"/>
        <v>'USDJPY',</v>
      </c>
      <c r="M1887" s="4" t="str">
        <f t="shared" si="323"/>
        <v>102.18,</v>
      </c>
      <c r="N1887" s="4" t="str">
        <f t="shared" si="324"/>
        <v>101.77,</v>
      </c>
      <c r="O1887" s="4" t="str">
        <f t="shared" si="325"/>
        <v>102.23,</v>
      </c>
      <c r="P1887" s="4" t="str">
        <f t="shared" si="326"/>
        <v>101.75,</v>
      </c>
      <c r="Q1887" s="5" t="s">
        <v>10</v>
      </c>
      <c r="R1887" s="4" t="str">
        <f t="shared" si="327"/>
        <v>0.42,</v>
      </c>
      <c r="S1887" s="4" t="str">
        <f t="shared" si="328"/>
        <v>0.00413</v>
      </c>
      <c r="T1887" s="4" t="str">
        <f t="shared" si="329"/>
        <v>insert into FXRATE values ('20140703','USDJPY',102.18,101.77,102.23,101.75,null, 0.42,0.00413);</v>
      </c>
    </row>
    <row r="1888" spans="1:20" x14ac:dyDescent="0.2">
      <c r="A1888" s="1">
        <v>20140704</v>
      </c>
      <c r="B1888" s="1" t="s">
        <v>5</v>
      </c>
      <c r="C1888" s="2">
        <v>102.04</v>
      </c>
      <c r="D1888" s="2">
        <v>102.17</v>
      </c>
      <c r="E1888" s="2">
        <v>102.19</v>
      </c>
      <c r="F1888" s="2">
        <v>101.97</v>
      </c>
      <c r="G1888" s="1" t="s">
        <v>6</v>
      </c>
      <c r="H1888" s="2">
        <f t="shared" si="319"/>
        <v>-0.14000000000000057</v>
      </c>
      <c r="I1888" s="3">
        <f t="shared" si="320"/>
        <v>-1.370131141123513E-3</v>
      </c>
      <c r="K1888" s="4" t="str">
        <f t="shared" si="321"/>
        <v>'20140704',</v>
      </c>
      <c r="L1888" s="4" t="str">
        <f t="shared" si="322"/>
        <v>'USDJPY',</v>
      </c>
      <c r="M1888" s="4" t="str">
        <f t="shared" si="323"/>
        <v>102.04,</v>
      </c>
      <c r="N1888" s="4" t="str">
        <f t="shared" si="324"/>
        <v>102.17,</v>
      </c>
      <c r="O1888" s="4" t="str">
        <f t="shared" si="325"/>
        <v>102.19,</v>
      </c>
      <c r="P1888" s="4" t="str">
        <f t="shared" si="326"/>
        <v>101.97,</v>
      </c>
      <c r="Q1888" s="5" t="s">
        <v>10</v>
      </c>
      <c r="R1888" s="4" t="str">
        <f t="shared" si="327"/>
        <v>-0.14,</v>
      </c>
      <c r="S1888" s="4" t="str">
        <f t="shared" si="328"/>
        <v>-0.00137</v>
      </c>
      <c r="T1888" s="4" t="str">
        <f t="shared" si="329"/>
        <v>insert into FXRATE values ('20140704','USDJPY',102.04,102.17,102.19,101.97,null, -0.14,-0.00137);</v>
      </c>
    </row>
    <row r="1889" spans="1:20" x14ac:dyDescent="0.2">
      <c r="A1889" s="1">
        <v>20140707</v>
      </c>
      <c r="B1889" s="1" t="s">
        <v>5</v>
      </c>
      <c r="C1889" s="2">
        <v>101.85</v>
      </c>
      <c r="D1889" s="2">
        <v>102.04</v>
      </c>
      <c r="E1889" s="2">
        <v>102.16</v>
      </c>
      <c r="F1889" s="2">
        <v>101.79</v>
      </c>
      <c r="G1889" s="1" t="s">
        <v>6</v>
      </c>
      <c r="H1889" s="2">
        <f t="shared" si="319"/>
        <v>-0.19000000000001194</v>
      </c>
      <c r="I1889" s="3">
        <f t="shared" si="320"/>
        <v>-1.8620148961192859E-3</v>
      </c>
      <c r="K1889" s="4" t="str">
        <f t="shared" si="321"/>
        <v>'20140707',</v>
      </c>
      <c r="L1889" s="4" t="str">
        <f t="shared" si="322"/>
        <v>'USDJPY',</v>
      </c>
      <c r="M1889" s="4" t="str">
        <f t="shared" si="323"/>
        <v>101.85,</v>
      </c>
      <c r="N1889" s="4" t="str">
        <f t="shared" si="324"/>
        <v>102.04,</v>
      </c>
      <c r="O1889" s="4" t="str">
        <f t="shared" si="325"/>
        <v>102.16,</v>
      </c>
      <c r="P1889" s="4" t="str">
        <f t="shared" si="326"/>
        <v>101.79,</v>
      </c>
      <c r="Q1889" s="5" t="s">
        <v>10</v>
      </c>
      <c r="R1889" s="4" t="str">
        <f t="shared" si="327"/>
        <v>-0.19,</v>
      </c>
      <c r="S1889" s="4" t="str">
        <f t="shared" si="328"/>
        <v>-0.00186</v>
      </c>
      <c r="T1889" s="4" t="str">
        <f t="shared" si="329"/>
        <v>insert into FXRATE values ('20140707','USDJPY',101.85,102.04,102.16,101.79,null, -0.19,-0.00186);</v>
      </c>
    </row>
    <row r="1890" spans="1:20" x14ac:dyDescent="0.2">
      <c r="A1890" s="1">
        <v>20140708</v>
      </c>
      <c r="B1890" s="1" t="s">
        <v>5</v>
      </c>
      <c r="C1890" s="2">
        <v>101.55</v>
      </c>
      <c r="D1890" s="2">
        <v>101.86</v>
      </c>
      <c r="E1890" s="2">
        <v>101.86</v>
      </c>
      <c r="F1890" s="2">
        <v>101.49</v>
      </c>
      <c r="G1890" s="1" t="s">
        <v>6</v>
      </c>
      <c r="H1890" s="2">
        <f t="shared" si="319"/>
        <v>-0.29999999999999716</v>
      </c>
      <c r="I1890" s="3">
        <f t="shared" si="320"/>
        <v>-2.9455081001472476E-3</v>
      </c>
      <c r="K1890" s="4" t="str">
        <f t="shared" si="321"/>
        <v>'20140708',</v>
      </c>
      <c r="L1890" s="4" t="str">
        <f t="shared" si="322"/>
        <v>'USDJPY',</v>
      </c>
      <c r="M1890" s="4" t="str">
        <f t="shared" si="323"/>
        <v>101.55,</v>
      </c>
      <c r="N1890" s="4" t="str">
        <f t="shared" si="324"/>
        <v>101.86,</v>
      </c>
      <c r="O1890" s="4" t="str">
        <f t="shared" si="325"/>
        <v>101.86,</v>
      </c>
      <c r="P1890" s="4" t="str">
        <f t="shared" si="326"/>
        <v>101.49,</v>
      </c>
      <c r="Q1890" s="5" t="s">
        <v>10</v>
      </c>
      <c r="R1890" s="4" t="str">
        <f t="shared" si="327"/>
        <v>-0.3,</v>
      </c>
      <c r="S1890" s="4" t="str">
        <f t="shared" si="328"/>
        <v>-0.00295</v>
      </c>
      <c r="T1890" s="4" t="str">
        <f t="shared" si="329"/>
        <v>insert into FXRATE values ('20140708','USDJPY',101.55,101.86,101.86,101.49,null, -0.3,-0.00295);</v>
      </c>
    </row>
    <row r="1891" spans="1:20" x14ac:dyDescent="0.2">
      <c r="A1891" s="1">
        <v>20140709</v>
      </c>
      <c r="B1891" s="1" t="s">
        <v>5</v>
      </c>
      <c r="C1891" s="2">
        <v>101.63</v>
      </c>
      <c r="D1891" s="2">
        <v>101.53</v>
      </c>
      <c r="E1891" s="2">
        <v>101.82</v>
      </c>
      <c r="F1891" s="2">
        <v>101.44</v>
      </c>
      <c r="G1891" s="1" t="s">
        <v>6</v>
      </c>
      <c r="H1891" s="2">
        <f t="shared" si="319"/>
        <v>7.9999999999998295E-2</v>
      </c>
      <c r="I1891" s="3">
        <f t="shared" si="320"/>
        <v>7.877892663712289E-4</v>
      </c>
      <c r="K1891" s="4" t="str">
        <f t="shared" si="321"/>
        <v>'20140709',</v>
      </c>
      <c r="L1891" s="4" t="str">
        <f t="shared" si="322"/>
        <v>'USDJPY',</v>
      </c>
      <c r="M1891" s="4" t="str">
        <f t="shared" si="323"/>
        <v>101.63,</v>
      </c>
      <c r="N1891" s="4" t="str">
        <f t="shared" si="324"/>
        <v>101.53,</v>
      </c>
      <c r="O1891" s="4" t="str">
        <f t="shared" si="325"/>
        <v>101.82,</v>
      </c>
      <c r="P1891" s="4" t="str">
        <f t="shared" si="326"/>
        <v>101.44,</v>
      </c>
      <c r="Q1891" s="5" t="s">
        <v>10</v>
      </c>
      <c r="R1891" s="4" t="str">
        <f t="shared" si="327"/>
        <v>0.08,</v>
      </c>
      <c r="S1891" s="4" t="str">
        <f t="shared" si="328"/>
        <v>0.00079</v>
      </c>
      <c r="T1891" s="4" t="str">
        <f t="shared" si="329"/>
        <v>insert into FXRATE values ('20140709','USDJPY',101.63,101.53,101.82,101.44,null, 0.08,0.00079);</v>
      </c>
    </row>
    <row r="1892" spans="1:20" x14ac:dyDescent="0.2">
      <c r="A1892" s="1">
        <v>20140710</v>
      </c>
      <c r="B1892" s="1" t="s">
        <v>5</v>
      </c>
      <c r="C1892" s="2">
        <v>101.33</v>
      </c>
      <c r="D1892" s="2">
        <v>101.62</v>
      </c>
      <c r="E1892" s="2">
        <v>101.64</v>
      </c>
      <c r="F1892" s="2">
        <v>101.07</v>
      </c>
      <c r="G1892" s="1" t="s">
        <v>6</v>
      </c>
      <c r="H1892" s="2">
        <f t="shared" si="319"/>
        <v>-0.29999999999999716</v>
      </c>
      <c r="I1892" s="3">
        <f t="shared" si="320"/>
        <v>-2.9518842861359557E-3</v>
      </c>
      <c r="K1892" s="4" t="str">
        <f t="shared" si="321"/>
        <v>'20140710',</v>
      </c>
      <c r="L1892" s="4" t="str">
        <f t="shared" si="322"/>
        <v>'USDJPY',</v>
      </c>
      <c r="M1892" s="4" t="str">
        <f t="shared" si="323"/>
        <v>101.33,</v>
      </c>
      <c r="N1892" s="4" t="str">
        <f t="shared" si="324"/>
        <v>101.62,</v>
      </c>
      <c r="O1892" s="4" t="str">
        <f t="shared" si="325"/>
        <v>101.64,</v>
      </c>
      <c r="P1892" s="4" t="str">
        <f t="shared" si="326"/>
        <v>101.07,</v>
      </c>
      <c r="Q1892" s="5" t="s">
        <v>10</v>
      </c>
      <c r="R1892" s="4" t="str">
        <f t="shared" si="327"/>
        <v>-0.3,</v>
      </c>
      <c r="S1892" s="4" t="str">
        <f t="shared" si="328"/>
        <v>-0.00295</v>
      </c>
      <c r="T1892" s="4" t="str">
        <f t="shared" si="329"/>
        <v>insert into FXRATE values ('20140710','USDJPY',101.33,101.62,101.64,101.07,null, -0.3,-0.00295);</v>
      </c>
    </row>
    <row r="1893" spans="1:20" x14ac:dyDescent="0.2">
      <c r="A1893" s="1">
        <v>20140711</v>
      </c>
      <c r="B1893" s="1" t="s">
        <v>5</v>
      </c>
      <c r="C1893" s="2">
        <v>101.31</v>
      </c>
      <c r="D1893" s="2">
        <v>101.32</v>
      </c>
      <c r="E1893" s="2">
        <v>101.36</v>
      </c>
      <c r="F1893" s="2">
        <v>101.22</v>
      </c>
      <c r="G1893" s="1" t="s">
        <v>6</v>
      </c>
      <c r="H1893" s="2">
        <f t="shared" si="319"/>
        <v>-1.9999999999996021E-2</v>
      </c>
      <c r="I1893" s="3">
        <f t="shared" si="320"/>
        <v>-1.9737491364843601E-4</v>
      </c>
      <c r="K1893" s="4" t="str">
        <f t="shared" si="321"/>
        <v>'20140711',</v>
      </c>
      <c r="L1893" s="4" t="str">
        <f t="shared" si="322"/>
        <v>'USDJPY',</v>
      </c>
      <c r="M1893" s="4" t="str">
        <f t="shared" si="323"/>
        <v>101.31,</v>
      </c>
      <c r="N1893" s="4" t="str">
        <f t="shared" si="324"/>
        <v>101.32,</v>
      </c>
      <c r="O1893" s="4" t="str">
        <f t="shared" si="325"/>
        <v>101.36,</v>
      </c>
      <c r="P1893" s="4" t="str">
        <f t="shared" si="326"/>
        <v>101.22,</v>
      </c>
      <c r="Q1893" s="5" t="s">
        <v>10</v>
      </c>
      <c r="R1893" s="4" t="str">
        <f t="shared" si="327"/>
        <v>-0.02,</v>
      </c>
      <c r="S1893" s="4" t="str">
        <f t="shared" si="328"/>
        <v>-0.0002</v>
      </c>
      <c r="T1893" s="4" t="str">
        <f t="shared" si="329"/>
        <v>insert into FXRATE values ('20140711','USDJPY',101.31,101.32,101.36,101.22,null, -0.02,-0.0002);</v>
      </c>
    </row>
    <row r="1894" spans="1:20" x14ac:dyDescent="0.2">
      <c r="A1894" s="1">
        <v>20140714</v>
      </c>
      <c r="B1894" s="1" t="s">
        <v>5</v>
      </c>
      <c r="C1894" s="2">
        <v>101.53</v>
      </c>
      <c r="D1894" s="2">
        <v>101.36</v>
      </c>
      <c r="E1894" s="2">
        <v>101.59</v>
      </c>
      <c r="F1894" s="2">
        <v>101.3</v>
      </c>
      <c r="G1894" s="1" t="s">
        <v>6</v>
      </c>
      <c r="H1894" s="2">
        <f t="shared" si="319"/>
        <v>0.21999999999999886</v>
      </c>
      <c r="I1894" s="3">
        <f t="shared" si="320"/>
        <v>2.1715526601519975E-3</v>
      </c>
      <c r="K1894" s="4" t="str">
        <f t="shared" si="321"/>
        <v>'20140714',</v>
      </c>
      <c r="L1894" s="4" t="str">
        <f t="shared" si="322"/>
        <v>'USDJPY',</v>
      </c>
      <c r="M1894" s="4" t="str">
        <f t="shared" si="323"/>
        <v>101.53,</v>
      </c>
      <c r="N1894" s="4" t="str">
        <f t="shared" si="324"/>
        <v>101.36,</v>
      </c>
      <c r="O1894" s="4" t="str">
        <f t="shared" si="325"/>
        <v>101.59,</v>
      </c>
      <c r="P1894" s="4" t="str">
        <f t="shared" si="326"/>
        <v>101.3,</v>
      </c>
      <c r="Q1894" s="5" t="s">
        <v>10</v>
      </c>
      <c r="R1894" s="4" t="str">
        <f t="shared" si="327"/>
        <v>0.22,</v>
      </c>
      <c r="S1894" s="4" t="str">
        <f t="shared" si="328"/>
        <v>0.00217</v>
      </c>
      <c r="T1894" s="4" t="str">
        <f t="shared" si="329"/>
        <v>insert into FXRATE values ('20140714','USDJPY',101.53,101.36,101.59,101.3,null, 0.22,0.00217);</v>
      </c>
    </row>
    <row r="1895" spans="1:20" x14ac:dyDescent="0.2">
      <c r="A1895" s="1">
        <v>20140715</v>
      </c>
      <c r="B1895" s="1" t="s">
        <v>5</v>
      </c>
      <c r="C1895" s="2">
        <v>101.65</v>
      </c>
      <c r="D1895" s="2">
        <v>101.53</v>
      </c>
      <c r="E1895" s="2">
        <v>101.71</v>
      </c>
      <c r="F1895" s="2">
        <v>101.43</v>
      </c>
      <c r="G1895" s="1" t="s">
        <v>6</v>
      </c>
      <c r="H1895" s="2">
        <f t="shared" si="319"/>
        <v>0.12000000000000455</v>
      </c>
      <c r="I1895" s="3">
        <f t="shared" si="320"/>
        <v>1.1819166748744661E-3</v>
      </c>
      <c r="K1895" s="4" t="str">
        <f t="shared" si="321"/>
        <v>'20140715',</v>
      </c>
      <c r="L1895" s="4" t="str">
        <f t="shared" si="322"/>
        <v>'USDJPY',</v>
      </c>
      <c r="M1895" s="4" t="str">
        <f t="shared" si="323"/>
        <v>101.65,</v>
      </c>
      <c r="N1895" s="4" t="str">
        <f t="shared" si="324"/>
        <v>101.53,</v>
      </c>
      <c r="O1895" s="4" t="str">
        <f t="shared" si="325"/>
        <v>101.71,</v>
      </c>
      <c r="P1895" s="4" t="str">
        <f t="shared" si="326"/>
        <v>101.43,</v>
      </c>
      <c r="Q1895" s="5" t="s">
        <v>10</v>
      </c>
      <c r="R1895" s="4" t="str">
        <f t="shared" si="327"/>
        <v>0.12,</v>
      </c>
      <c r="S1895" s="4" t="str">
        <f t="shared" si="328"/>
        <v>0.00118</v>
      </c>
      <c r="T1895" s="4" t="str">
        <f t="shared" si="329"/>
        <v>insert into FXRATE values ('20140715','USDJPY',101.65,101.53,101.71,101.43,null, 0.12,0.00118);</v>
      </c>
    </row>
    <row r="1896" spans="1:20" x14ac:dyDescent="0.2">
      <c r="A1896" s="1">
        <v>20140716</v>
      </c>
      <c r="B1896" s="1" t="s">
        <v>5</v>
      </c>
      <c r="C1896" s="2">
        <v>101.67</v>
      </c>
      <c r="D1896" s="2">
        <v>101.64</v>
      </c>
      <c r="E1896" s="2">
        <v>101.76</v>
      </c>
      <c r="F1896" s="2">
        <v>101.62</v>
      </c>
      <c r="G1896" s="1" t="s">
        <v>6</v>
      </c>
      <c r="H1896" s="2">
        <f t="shared" si="319"/>
        <v>1.9999999999996021E-2</v>
      </c>
      <c r="I1896" s="3">
        <f t="shared" si="320"/>
        <v>1.9675356615834748E-4</v>
      </c>
      <c r="K1896" s="4" t="str">
        <f t="shared" si="321"/>
        <v>'20140716',</v>
      </c>
      <c r="L1896" s="4" t="str">
        <f t="shared" si="322"/>
        <v>'USDJPY',</v>
      </c>
      <c r="M1896" s="4" t="str">
        <f t="shared" si="323"/>
        <v>101.67,</v>
      </c>
      <c r="N1896" s="4" t="str">
        <f t="shared" si="324"/>
        <v>101.64,</v>
      </c>
      <c r="O1896" s="4" t="str">
        <f t="shared" si="325"/>
        <v>101.76,</v>
      </c>
      <c r="P1896" s="4" t="str">
        <f t="shared" si="326"/>
        <v>101.62,</v>
      </c>
      <c r="Q1896" s="5" t="s">
        <v>10</v>
      </c>
      <c r="R1896" s="4" t="str">
        <f t="shared" si="327"/>
        <v>0.02,</v>
      </c>
      <c r="S1896" s="4" t="str">
        <f t="shared" si="328"/>
        <v>0.0002</v>
      </c>
      <c r="T1896" s="4" t="str">
        <f t="shared" si="329"/>
        <v>insert into FXRATE values ('20140716','USDJPY',101.67,101.64,101.76,101.62,null, 0.02,0.0002);</v>
      </c>
    </row>
    <row r="1897" spans="1:20" x14ac:dyDescent="0.2">
      <c r="A1897" s="1">
        <v>20140717</v>
      </c>
      <c r="B1897" s="1" t="s">
        <v>5</v>
      </c>
      <c r="C1897" s="2">
        <v>101.17</v>
      </c>
      <c r="D1897" s="2">
        <v>101.66</v>
      </c>
      <c r="E1897" s="2">
        <v>101.67</v>
      </c>
      <c r="F1897" s="2">
        <v>101.14</v>
      </c>
      <c r="G1897" s="1" t="s">
        <v>6</v>
      </c>
      <c r="H1897" s="2">
        <f t="shared" si="319"/>
        <v>-0.5</v>
      </c>
      <c r="I1897" s="3">
        <f t="shared" si="320"/>
        <v>-4.9178715451952395E-3</v>
      </c>
      <c r="K1897" s="4" t="str">
        <f t="shared" si="321"/>
        <v>'20140717',</v>
      </c>
      <c r="L1897" s="4" t="str">
        <f t="shared" si="322"/>
        <v>'USDJPY',</v>
      </c>
      <c r="M1897" s="4" t="str">
        <f t="shared" si="323"/>
        <v>101.17,</v>
      </c>
      <c r="N1897" s="4" t="str">
        <f t="shared" si="324"/>
        <v>101.66,</v>
      </c>
      <c r="O1897" s="4" t="str">
        <f t="shared" si="325"/>
        <v>101.67,</v>
      </c>
      <c r="P1897" s="4" t="str">
        <f t="shared" si="326"/>
        <v>101.14,</v>
      </c>
      <c r="Q1897" s="5" t="s">
        <v>10</v>
      </c>
      <c r="R1897" s="4" t="str">
        <f t="shared" si="327"/>
        <v>-0.5,</v>
      </c>
      <c r="S1897" s="4" t="str">
        <f t="shared" si="328"/>
        <v>-0.00492</v>
      </c>
      <c r="T1897" s="4" t="str">
        <f t="shared" si="329"/>
        <v>insert into FXRATE values ('20140717','USDJPY',101.17,101.66,101.67,101.14,null, -0.5,-0.00492);</v>
      </c>
    </row>
    <row r="1898" spans="1:20" x14ac:dyDescent="0.2">
      <c r="A1898" s="1">
        <v>20140718</v>
      </c>
      <c r="B1898" s="1" t="s">
        <v>5</v>
      </c>
      <c r="C1898" s="2">
        <v>101.35</v>
      </c>
      <c r="D1898" s="2">
        <v>101.14</v>
      </c>
      <c r="E1898" s="2">
        <v>101.41</v>
      </c>
      <c r="F1898" s="2">
        <v>101.09</v>
      </c>
      <c r="G1898" s="1" t="s">
        <v>6</v>
      </c>
      <c r="H1898" s="2">
        <f t="shared" si="319"/>
        <v>0.17999999999999261</v>
      </c>
      <c r="I1898" s="3">
        <f t="shared" si="320"/>
        <v>1.7791835524364199E-3</v>
      </c>
      <c r="K1898" s="4" t="str">
        <f t="shared" si="321"/>
        <v>'20140718',</v>
      </c>
      <c r="L1898" s="4" t="str">
        <f t="shared" si="322"/>
        <v>'USDJPY',</v>
      </c>
      <c r="M1898" s="4" t="str">
        <f t="shared" si="323"/>
        <v>101.35,</v>
      </c>
      <c r="N1898" s="4" t="str">
        <f t="shared" si="324"/>
        <v>101.14,</v>
      </c>
      <c r="O1898" s="4" t="str">
        <f t="shared" si="325"/>
        <v>101.41,</v>
      </c>
      <c r="P1898" s="4" t="str">
        <f t="shared" si="326"/>
        <v>101.09,</v>
      </c>
      <c r="Q1898" s="5" t="s">
        <v>10</v>
      </c>
      <c r="R1898" s="4" t="str">
        <f t="shared" si="327"/>
        <v>0.18,</v>
      </c>
      <c r="S1898" s="4" t="str">
        <f t="shared" si="328"/>
        <v>0.00178</v>
      </c>
      <c r="T1898" s="4" t="str">
        <f t="shared" si="329"/>
        <v>insert into FXRATE values ('20140718','USDJPY',101.35,101.14,101.41,101.09,null, 0.18,0.00178);</v>
      </c>
    </row>
    <row r="1899" spans="1:20" x14ac:dyDescent="0.2">
      <c r="A1899" s="1">
        <v>20140721</v>
      </c>
      <c r="B1899" s="1" t="s">
        <v>5</v>
      </c>
      <c r="C1899" s="2">
        <v>101.36</v>
      </c>
      <c r="D1899" s="2">
        <v>101.31</v>
      </c>
      <c r="E1899" s="2">
        <v>101.37</v>
      </c>
      <c r="F1899" s="2">
        <v>101.19</v>
      </c>
      <c r="G1899" s="1" t="s">
        <v>6</v>
      </c>
      <c r="H1899" s="2">
        <f t="shared" si="319"/>
        <v>1.0000000000005116E-2</v>
      </c>
      <c r="I1899" s="3">
        <f t="shared" si="320"/>
        <v>9.8667982239813678E-5</v>
      </c>
      <c r="K1899" s="4" t="str">
        <f t="shared" si="321"/>
        <v>'20140721',</v>
      </c>
      <c r="L1899" s="4" t="str">
        <f t="shared" si="322"/>
        <v>'USDJPY',</v>
      </c>
      <c r="M1899" s="4" t="str">
        <f t="shared" si="323"/>
        <v>101.36,</v>
      </c>
      <c r="N1899" s="4" t="str">
        <f t="shared" si="324"/>
        <v>101.31,</v>
      </c>
      <c r="O1899" s="4" t="str">
        <f t="shared" si="325"/>
        <v>101.37,</v>
      </c>
      <c r="P1899" s="4" t="str">
        <f t="shared" si="326"/>
        <v>101.19,</v>
      </c>
      <c r="Q1899" s="5" t="s">
        <v>10</v>
      </c>
      <c r="R1899" s="4" t="str">
        <f t="shared" si="327"/>
        <v>0.01,</v>
      </c>
      <c r="S1899" s="4" t="str">
        <f t="shared" si="328"/>
        <v>0.0001</v>
      </c>
      <c r="T1899" s="4" t="str">
        <f t="shared" si="329"/>
        <v>insert into FXRATE values ('20140721','USDJPY',101.36,101.31,101.37,101.19,null, 0.01,0.0001);</v>
      </c>
    </row>
    <row r="1900" spans="1:20" x14ac:dyDescent="0.2">
      <c r="A1900" s="1">
        <v>20140722</v>
      </c>
      <c r="B1900" s="1" t="s">
        <v>5</v>
      </c>
      <c r="C1900" s="2">
        <v>101.44</v>
      </c>
      <c r="D1900" s="2">
        <v>101.36</v>
      </c>
      <c r="E1900" s="2">
        <v>101.57</v>
      </c>
      <c r="F1900" s="2">
        <v>101.33</v>
      </c>
      <c r="G1900" s="1" t="s">
        <v>6</v>
      </c>
      <c r="H1900" s="2">
        <f t="shared" si="319"/>
        <v>7.9999999999998295E-2</v>
      </c>
      <c r="I1900" s="3">
        <f t="shared" si="320"/>
        <v>7.8926598263613157E-4</v>
      </c>
      <c r="K1900" s="4" t="str">
        <f t="shared" si="321"/>
        <v>'20140722',</v>
      </c>
      <c r="L1900" s="4" t="str">
        <f t="shared" si="322"/>
        <v>'USDJPY',</v>
      </c>
      <c r="M1900" s="4" t="str">
        <f t="shared" si="323"/>
        <v>101.44,</v>
      </c>
      <c r="N1900" s="4" t="str">
        <f t="shared" si="324"/>
        <v>101.36,</v>
      </c>
      <c r="O1900" s="4" t="str">
        <f t="shared" si="325"/>
        <v>101.57,</v>
      </c>
      <c r="P1900" s="4" t="str">
        <f t="shared" si="326"/>
        <v>101.33,</v>
      </c>
      <c r="Q1900" s="5" t="s">
        <v>10</v>
      </c>
      <c r="R1900" s="4" t="str">
        <f t="shared" si="327"/>
        <v>0.08,</v>
      </c>
      <c r="S1900" s="4" t="str">
        <f t="shared" si="328"/>
        <v>0.00079</v>
      </c>
      <c r="T1900" s="4" t="str">
        <f t="shared" si="329"/>
        <v>insert into FXRATE values ('20140722','USDJPY',101.44,101.36,101.57,101.33,null, 0.08,0.00079);</v>
      </c>
    </row>
    <row r="1901" spans="1:20" x14ac:dyDescent="0.2">
      <c r="A1901" s="1">
        <v>20140723</v>
      </c>
      <c r="B1901" s="1" t="s">
        <v>5</v>
      </c>
      <c r="C1901" s="2">
        <v>101.47</v>
      </c>
      <c r="D1901" s="2">
        <v>101.49</v>
      </c>
      <c r="E1901" s="2">
        <v>101.51</v>
      </c>
      <c r="F1901" s="2">
        <v>101.31</v>
      </c>
      <c r="G1901" s="1" t="s">
        <v>6</v>
      </c>
      <c r="H1901" s="2">
        <f t="shared" si="319"/>
        <v>3.0000000000001137E-2</v>
      </c>
      <c r="I1901" s="3">
        <f t="shared" si="320"/>
        <v>2.9574132492114687E-4</v>
      </c>
      <c r="K1901" s="4" t="str">
        <f t="shared" si="321"/>
        <v>'20140723',</v>
      </c>
      <c r="L1901" s="4" t="str">
        <f t="shared" si="322"/>
        <v>'USDJPY',</v>
      </c>
      <c r="M1901" s="4" t="str">
        <f t="shared" si="323"/>
        <v>101.47,</v>
      </c>
      <c r="N1901" s="4" t="str">
        <f t="shared" si="324"/>
        <v>101.49,</v>
      </c>
      <c r="O1901" s="4" t="str">
        <f t="shared" si="325"/>
        <v>101.51,</v>
      </c>
      <c r="P1901" s="4" t="str">
        <f t="shared" si="326"/>
        <v>101.31,</v>
      </c>
      <c r="Q1901" s="5" t="s">
        <v>10</v>
      </c>
      <c r="R1901" s="4" t="str">
        <f t="shared" si="327"/>
        <v>0.03,</v>
      </c>
      <c r="S1901" s="4" t="str">
        <f t="shared" si="328"/>
        <v>0.0003</v>
      </c>
      <c r="T1901" s="4" t="str">
        <f t="shared" si="329"/>
        <v>insert into FXRATE values ('20140723','USDJPY',101.47,101.49,101.51,101.31,null, 0.03,0.0003);</v>
      </c>
    </row>
    <row r="1902" spans="1:20" x14ac:dyDescent="0.2">
      <c r="A1902" s="1">
        <v>20140724</v>
      </c>
      <c r="B1902" s="1" t="s">
        <v>5</v>
      </c>
      <c r="C1902" s="2">
        <v>101.78</v>
      </c>
      <c r="D1902" s="2">
        <v>101.51</v>
      </c>
      <c r="E1902" s="2">
        <v>101.82</v>
      </c>
      <c r="F1902" s="2">
        <v>101.41</v>
      </c>
      <c r="G1902" s="1" t="s">
        <v>6</v>
      </c>
      <c r="H1902" s="2">
        <f t="shared" si="319"/>
        <v>0.31000000000000227</v>
      </c>
      <c r="I1902" s="3">
        <f t="shared" si="320"/>
        <v>3.0550901744358164E-3</v>
      </c>
      <c r="K1902" s="4" t="str">
        <f t="shared" si="321"/>
        <v>'20140724',</v>
      </c>
      <c r="L1902" s="4" t="str">
        <f t="shared" si="322"/>
        <v>'USDJPY',</v>
      </c>
      <c r="M1902" s="4" t="str">
        <f t="shared" si="323"/>
        <v>101.78,</v>
      </c>
      <c r="N1902" s="4" t="str">
        <f t="shared" si="324"/>
        <v>101.51,</v>
      </c>
      <c r="O1902" s="4" t="str">
        <f t="shared" si="325"/>
        <v>101.82,</v>
      </c>
      <c r="P1902" s="4" t="str">
        <f t="shared" si="326"/>
        <v>101.41,</v>
      </c>
      <c r="Q1902" s="5" t="s">
        <v>10</v>
      </c>
      <c r="R1902" s="4" t="str">
        <f t="shared" si="327"/>
        <v>0.31,</v>
      </c>
      <c r="S1902" s="4" t="str">
        <f t="shared" si="328"/>
        <v>0.00306</v>
      </c>
      <c r="T1902" s="4" t="str">
        <f t="shared" si="329"/>
        <v>insert into FXRATE values ('20140724','USDJPY',101.78,101.51,101.82,101.41,null, 0.31,0.00306);</v>
      </c>
    </row>
    <row r="1903" spans="1:20" x14ac:dyDescent="0.2">
      <c r="A1903" s="1">
        <v>20140725</v>
      </c>
      <c r="B1903" s="1" t="s">
        <v>5</v>
      </c>
      <c r="C1903" s="2">
        <v>101.82</v>
      </c>
      <c r="D1903" s="2">
        <v>101.8</v>
      </c>
      <c r="E1903" s="2">
        <v>101.9</v>
      </c>
      <c r="F1903" s="2">
        <v>101.7</v>
      </c>
      <c r="G1903" s="1" t="s">
        <v>6</v>
      </c>
      <c r="H1903" s="2">
        <f t="shared" si="319"/>
        <v>3.9999999999992042E-2</v>
      </c>
      <c r="I1903" s="3">
        <f t="shared" si="320"/>
        <v>3.9300451955189664E-4</v>
      </c>
      <c r="K1903" s="4" t="str">
        <f t="shared" si="321"/>
        <v>'20140725',</v>
      </c>
      <c r="L1903" s="4" t="str">
        <f t="shared" si="322"/>
        <v>'USDJPY',</v>
      </c>
      <c r="M1903" s="4" t="str">
        <f t="shared" si="323"/>
        <v>101.82,</v>
      </c>
      <c r="N1903" s="4" t="str">
        <f t="shared" si="324"/>
        <v>101.8,</v>
      </c>
      <c r="O1903" s="4" t="str">
        <f t="shared" si="325"/>
        <v>101.9,</v>
      </c>
      <c r="P1903" s="4" t="str">
        <f t="shared" si="326"/>
        <v>101.7,</v>
      </c>
      <c r="Q1903" s="5" t="s">
        <v>10</v>
      </c>
      <c r="R1903" s="4" t="str">
        <f t="shared" si="327"/>
        <v>0.04,</v>
      </c>
      <c r="S1903" s="4" t="str">
        <f t="shared" si="328"/>
        <v>0.00039</v>
      </c>
      <c r="T1903" s="4" t="str">
        <f t="shared" si="329"/>
        <v>insert into FXRATE values ('20140725','USDJPY',101.82,101.8,101.9,101.7,null, 0.04,0.00039);</v>
      </c>
    </row>
    <row r="1904" spans="1:20" x14ac:dyDescent="0.2">
      <c r="A1904" s="1">
        <v>20140728</v>
      </c>
      <c r="B1904" s="1" t="s">
        <v>5</v>
      </c>
      <c r="C1904" s="2">
        <v>101.84</v>
      </c>
      <c r="D1904" s="2">
        <v>101.77</v>
      </c>
      <c r="E1904" s="2">
        <v>101.87</v>
      </c>
      <c r="F1904" s="2">
        <v>101.75</v>
      </c>
      <c r="G1904" s="1" t="s">
        <v>6</v>
      </c>
      <c r="H1904" s="2">
        <f t="shared" si="319"/>
        <v>2.0000000000010232E-2</v>
      </c>
      <c r="I1904" s="3">
        <f t="shared" si="320"/>
        <v>1.9642506383824626E-4</v>
      </c>
      <c r="K1904" s="4" t="str">
        <f t="shared" si="321"/>
        <v>'20140728',</v>
      </c>
      <c r="L1904" s="4" t="str">
        <f t="shared" si="322"/>
        <v>'USDJPY',</v>
      </c>
      <c r="M1904" s="4" t="str">
        <f t="shared" si="323"/>
        <v>101.84,</v>
      </c>
      <c r="N1904" s="4" t="str">
        <f t="shared" si="324"/>
        <v>101.77,</v>
      </c>
      <c r="O1904" s="4" t="str">
        <f t="shared" si="325"/>
        <v>101.87,</v>
      </c>
      <c r="P1904" s="4" t="str">
        <f t="shared" si="326"/>
        <v>101.75,</v>
      </c>
      <c r="Q1904" s="5" t="s">
        <v>10</v>
      </c>
      <c r="R1904" s="4" t="str">
        <f t="shared" si="327"/>
        <v>0.02,</v>
      </c>
      <c r="S1904" s="4" t="str">
        <f t="shared" si="328"/>
        <v>0.0002</v>
      </c>
      <c r="T1904" s="4" t="str">
        <f t="shared" si="329"/>
        <v>insert into FXRATE values ('20140728','USDJPY',101.84,101.77,101.87,101.75,null, 0.02,0.0002);</v>
      </c>
    </row>
    <row r="1905" spans="1:20" x14ac:dyDescent="0.2">
      <c r="A1905" s="1">
        <v>20140729</v>
      </c>
      <c r="B1905" s="1" t="s">
        <v>5</v>
      </c>
      <c r="C1905" s="2">
        <v>102.1</v>
      </c>
      <c r="D1905" s="2">
        <v>101.84</v>
      </c>
      <c r="E1905" s="2">
        <v>102.12</v>
      </c>
      <c r="F1905" s="2">
        <v>101.8</v>
      </c>
      <c r="G1905" s="1" t="s">
        <v>6</v>
      </c>
      <c r="H1905" s="2">
        <f t="shared" si="319"/>
        <v>0.25999999999999091</v>
      </c>
      <c r="I1905" s="3">
        <f t="shared" si="320"/>
        <v>2.5530243519244983E-3</v>
      </c>
      <c r="K1905" s="4" t="str">
        <f t="shared" si="321"/>
        <v>'20140729',</v>
      </c>
      <c r="L1905" s="4" t="str">
        <f t="shared" si="322"/>
        <v>'USDJPY',</v>
      </c>
      <c r="M1905" s="4" t="str">
        <f t="shared" si="323"/>
        <v>102.1,</v>
      </c>
      <c r="N1905" s="4" t="str">
        <f t="shared" si="324"/>
        <v>101.84,</v>
      </c>
      <c r="O1905" s="4" t="str">
        <f t="shared" si="325"/>
        <v>102.12,</v>
      </c>
      <c r="P1905" s="4" t="str">
        <f t="shared" si="326"/>
        <v>101.8,</v>
      </c>
      <c r="Q1905" s="5" t="s">
        <v>10</v>
      </c>
      <c r="R1905" s="4" t="str">
        <f t="shared" si="327"/>
        <v>0.26,</v>
      </c>
      <c r="S1905" s="4" t="str">
        <f t="shared" si="328"/>
        <v>0.00255</v>
      </c>
      <c r="T1905" s="4" t="str">
        <f t="shared" si="329"/>
        <v>insert into FXRATE values ('20140729','USDJPY',102.1,101.84,102.12,101.8,null, 0.26,0.00255);</v>
      </c>
    </row>
    <row r="1906" spans="1:20" x14ac:dyDescent="0.2">
      <c r="A1906" s="1">
        <v>20140730</v>
      </c>
      <c r="B1906" s="1" t="s">
        <v>5</v>
      </c>
      <c r="C1906" s="2">
        <v>102.77</v>
      </c>
      <c r="D1906" s="2">
        <v>102.09</v>
      </c>
      <c r="E1906" s="2">
        <v>103.04</v>
      </c>
      <c r="F1906" s="2">
        <v>102.02</v>
      </c>
      <c r="G1906" s="1" t="s">
        <v>6</v>
      </c>
      <c r="H1906" s="2">
        <f t="shared" si="319"/>
        <v>0.67000000000000171</v>
      </c>
      <c r="I1906" s="3">
        <f t="shared" si="320"/>
        <v>6.562193927522054E-3</v>
      </c>
      <c r="K1906" s="4" t="str">
        <f t="shared" si="321"/>
        <v>'20140730',</v>
      </c>
      <c r="L1906" s="4" t="str">
        <f t="shared" si="322"/>
        <v>'USDJPY',</v>
      </c>
      <c r="M1906" s="4" t="str">
        <f t="shared" si="323"/>
        <v>102.77,</v>
      </c>
      <c r="N1906" s="4" t="str">
        <f t="shared" si="324"/>
        <v>102.09,</v>
      </c>
      <c r="O1906" s="4" t="str">
        <f t="shared" si="325"/>
        <v>103.04,</v>
      </c>
      <c r="P1906" s="4" t="str">
        <f t="shared" si="326"/>
        <v>102.02,</v>
      </c>
      <c r="Q1906" s="5" t="s">
        <v>10</v>
      </c>
      <c r="R1906" s="4" t="str">
        <f t="shared" si="327"/>
        <v>0.67,</v>
      </c>
      <c r="S1906" s="4" t="str">
        <f t="shared" si="328"/>
        <v>0.00656</v>
      </c>
      <c r="T1906" s="4" t="str">
        <f t="shared" si="329"/>
        <v>insert into FXRATE values ('20140730','USDJPY',102.77,102.09,103.04,102.02,null, 0.67,0.00656);</v>
      </c>
    </row>
    <row r="1907" spans="1:20" x14ac:dyDescent="0.2">
      <c r="A1907" s="1">
        <v>20140731</v>
      </c>
      <c r="B1907" s="1" t="s">
        <v>5</v>
      </c>
      <c r="C1907" s="2">
        <v>102.78</v>
      </c>
      <c r="D1907" s="2">
        <v>102.8</v>
      </c>
      <c r="E1907" s="2">
        <v>102.97</v>
      </c>
      <c r="F1907" s="2">
        <v>102.72</v>
      </c>
      <c r="G1907" s="1" t="s">
        <v>6</v>
      </c>
      <c r="H1907" s="2">
        <f t="shared" si="319"/>
        <v>1.0000000000005116E-2</v>
      </c>
      <c r="I1907" s="3">
        <f t="shared" si="320"/>
        <v>9.7304660893306568E-5</v>
      </c>
      <c r="K1907" s="4" t="str">
        <f t="shared" si="321"/>
        <v>'20140731',</v>
      </c>
      <c r="L1907" s="4" t="str">
        <f t="shared" si="322"/>
        <v>'USDJPY',</v>
      </c>
      <c r="M1907" s="4" t="str">
        <f t="shared" si="323"/>
        <v>102.78,</v>
      </c>
      <c r="N1907" s="4" t="str">
        <f t="shared" si="324"/>
        <v>102.8,</v>
      </c>
      <c r="O1907" s="4" t="str">
        <f t="shared" si="325"/>
        <v>102.97,</v>
      </c>
      <c r="P1907" s="4" t="str">
        <f t="shared" si="326"/>
        <v>102.72,</v>
      </c>
      <c r="Q1907" s="5" t="s">
        <v>10</v>
      </c>
      <c r="R1907" s="4" t="str">
        <f t="shared" si="327"/>
        <v>0.01,</v>
      </c>
      <c r="S1907" s="4" t="str">
        <f t="shared" si="328"/>
        <v>0.0001</v>
      </c>
      <c r="T1907" s="4" t="str">
        <f t="shared" si="329"/>
        <v>insert into FXRATE values ('20140731','USDJPY',102.78,102.8,102.97,102.72,null, 0.01,0.0001);</v>
      </c>
    </row>
    <row r="1908" spans="1:20" x14ac:dyDescent="0.2">
      <c r="A1908" s="1">
        <v>20140801</v>
      </c>
      <c r="B1908" s="1" t="s">
        <v>5</v>
      </c>
      <c r="C1908" s="2">
        <v>102.54</v>
      </c>
      <c r="D1908" s="2">
        <v>102.79</v>
      </c>
      <c r="E1908" s="2">
        <v>102.98</v>
      </c>
      <c r="F1908" s="2">
        <v>102.34</v>
      </c>
      <c r="G1908" s="1" t="s">
        <v>6</v>
      </c>
      <c r="H1908" s="2">
        <f t="shared" si="319"/>
        <v>-0.23999999999999488</v>
      </c>
      <c r="I1908" s="3">
        <f t="shared" si="320"/>
        <v>-2.3350846468183973E-3</v>
      </c>
      <c r="K1908" s="4" t="str">
        <f t="shared" si="321"/>
        <v>'20140801',</v>
      </c>
      <c r="L1908" s="4" t="str">
        <f t="shared" si="322"/>
        <v>'USDJPY',</v>
      </c>
      <c r="M1908" s="4" t="str">
        <f t="shared" si="323"/>
        <v>102.54,</v>
      </c>
      <c r="N1908" s="4" t="str">
        <f t="shared" si="324"/>
        <v>102.79,</v>
      </c>
      <c r="O1908" s="4" t="str">
        <f t="shared" si="325"/>
        <v>102.98,</v>
      </c>
      <c r="P1908" s="4" t="str">
        <f t="shared" si="326"/>
        <v>102.34,</v>
      </c>
      <c r="Q1908" s="5" t="s">
        <v>10</v>
      </c>
      <c r="R1908" s="4" t="str">
        <f t="shared" si="327"/>
        <v>-0.24,</v>
      </c>
      <c r="S1908" s="4" t="str">
        <f t="shared" si="328"/>
        <v>-0.00234</v>
      </c>
      <c r="T1908" s="4" t="str">
        <f t="shared" si="329"/>
        <v>insert into FXRATE values ('20140801','USDJPY',102.54,102.79,102.98,102.34,null, -0.24,-0.00234);</v>
      </c>
    </row>
    <row r="1909" spans="1:20" x14ac:dyDescent="0.2">
      <c r="A1909" s="1">
        <v>20140804</v>
      </c>
      <c r="B1909" s="1" t="s">
        <v>5</v>
      </c>
      <c r="C1909" s="2">
        <v>102.56</v>
      </c>
      <c r="D1909" s="2">
        <v>102.54</v>
      </c>
      <c r="E1909" s="2">
        <v>102.69</v>
      </c>
      <c r="F1909" s="2">
        <v>102.41</v>
      </c>
      <c r="G1909" s="1" t="s">
        <v>6</v>
      </c>
      <c r="H1909" s="2">
        <f t="shared" si="319"/>
        <v>1.9999999999996021E-2</v>
      </c>
      <c r="I1909" s="3">
        <f t="shared" si="320"/>
        <v>1.9504583577136745E-4</v>
      </c>
      <c r="K1909" s="4" t="str">
        <f t="shared" si="321"/>
        <v>'20140804',</v>
      </c>
      <c r="L1909" s="4" t="str">
        <f t="shared" si="322"/>
        <v>'USDJPY',</v>
      </c>
      <c r="M1909" s="4" t="str">
        <f t="shared" si="323"/>
        <v>102.56,</v>
      </c>
      <c r="N1909" s="4" t="str">
        <f t="shared" si="324"/>
        <v>102.54,</v>
      </c>
      <c r="O1909" s="4" t="str">
        <f t="shared" si="325"/>
        <v>102.69,</v>
      </c>
      <c r="P1909" s="4" t="str">
        <f t="shared" si="326"/>
        <v>102.41,</v>
      </c>
      <c r="Q1909" s="5" t="s">
        <v>10</v>
      </c>
      <c r="R1909" s="4" t="str">
        <f t="shared" si="327"/>
        <v>0.02,</v>
      </c>
      <c r="S1909" s="4" t="str">
        <f t="shared" si="328"/>
        <v>0.0002</v>
      </c>
      <c r="T1909" s="4" t="str">
        <f t="shared" si="329"/>
        <v>insert into FXRATE values ('20140804','USDJPY',102.56,102.54,102.69,102.41,null, 0.02,0.0002);</v>
      </c>
    </row>
    <row r="1910" spans="1:20" x14ac:dyDescent="0.2">
      <c r="A1910" s="1">
        <v>20140805</v>
      </c>
      <c r="B1910" s="1" t="s">
        <v>5</v>
      </c>
      <c r="C1910" s="2">
        <v>102.58</v>
      </c>
      <c r="D1910" s="2">
        <v>102.53</v>
      </c>
      <c r="E1910" s="2">
        <v>102.89</v>
      </c>
      <c r="F1910" s="2">
        <v>102.46</v>
      </c>
      <c r="G1910" s="1" t="s">
        <v>6</v>
      </c>
      <c r="H1910" s="2">
        <f t="shared" si="319"/>
        <v>1.9999999999996021E-2</v>
      </c>
      <c r="I1910" s="3">
        <f t="shared" si="320"/>
        <v>1.9500780031197367E-4</v>
      </c>
      <c r="K1910" s="4" t="str">
        <f t="shared" si="321"/>
        <v>'20140805',</v>
      </c>
      <c r="L1910" s="4" t="str">
        <f t="shared" si="322"/>
        <v>'USDJPY',</v>
      </c>
      <c r="M1910" s="4" t="str">
        <f t="shared" si="323"/>
        <v>102.58,</v>
      </c>
      <c r="N1910" s="4" t="str">
        <f t="shared" si="324"/>
        <v>102.53,</v>
      </c>
      <c r="O1910" s="4" t="str">
        <f t="shared" si="325"/>
        <v>102.89,</v>
      </c>
      <c r="P1910" s="4" t="str">
        <f t="shared" si="326"/>
        <v>102.46,</v>
      </c>
      <c r="Q1910" s="5" t="s">
        <v>10</v>
      </c>
      <c r="R1910" s="4" t="str">
        <f t="shared" si="327"/>
        <v>0.02,</v>
      </c>
      <c r="S1910" s="4" t="str">
        <f t="shared" si="328"/>
        <v>0.0002</v>
      </c>
      <c r="T1910" s="4" t="str">
        <f t="shared" si="329"/>
        <v>insert into FXRATE values ('20140805','USDJPY',102.58,102.53,102.89,102.46,null, 0.02,0.0002);</v>
      </c>
    </row>
    <row r="1911" spans="1:20" x14ac:dyDescent="0.2">
      <c r="A1911" s="1">
        <v>20140806</v>
      </c>
      <c r="B1911" s="1" t="s">
        <v>5</v>
      </c>
      <c r="C1911" s="2">
        <v>102.09</v>
      </c>
      <c r="D1911" s="2">
        <v>102.59</v>
      </c>
      <c r="E1911" s="2">
        <v>102.61</v>
      </c>
      <c r="F1911" s="2">
        <v>101.79</v>
      </c>
      <c r="G1911" s="1" t="s">
        <v>6</v>
      </c>
      <c r="H1911" s="2">
        <f t="shared" si="319"/>
        <v>-0.48999999999999488</v>
      </c>
      <c r="I1911" s="3">
        <f t="shared" si="320"/>
        <v>-4.7767596022615993E-3</v>
      </c>
      <c r="K1911" s="4" t="str">
        <f t="shared" si="321"/>
        <v>'20140806',</v>
      </c>
      <c r="L1911" s="4" t="str">
        <f t="shared" si="322"/>
        <v>'USDJPY',</v>
      </c>
      <c r="M1911" s="4" t="str">
        <f t="shared" si="323"/>
        <v>102.09,</v>
      </c>
      <c r="N1911" s="4" t="str">
        <f t="shared" si="324"/>
        <v>102.59,</v>
      </c>
      <c r="O1911" s="4" t="str">
        <f t="shared" si="325"/>
        <v>102.61,</v>
      </c>
      <c r="P1911" s="4" t="str">
        <f t="shared" si="326"/>
        <v>101.79,</v>
      </c>
      <c r="Q1911" s="5" t="s">
        <v>10</v>
      </c>
      <c r="R1911" s="4" t="str">
        <f t="shared" si="327"/>
        <v>-0.49,</v>
      </c>
      <c r="S1911" s="4" t="str">
        <f t="shared" si="328"/>
        <v>-0.00478</v>
      </c>
      <c r="T1911" s="4" t="str">
        <f t="shared" si="329"/>
        <v>insert into FXRATE values ('20140806','USDJPY',102.09,102.59,102.61,101.79,null, -0.49,-0.00478);</v>
      </c>
    </row>
    <row r="1912" spans="1:20" x14ac:dyDescent="0.2">
      <c r="A1912" s="1">
        <v>20140807</v>
      </c>
      <c r="B1912" s="1" t="s">
        <v>5</v>
      </c>
      <c r="C1912" s="2">
        <v>102.07</v>
      </c>
      <c r="D1912" s="2">
        <v>102.08</v>
      </c>
      <c r="E1912" s="2">
        <v>102.42</v>
      </c>
      <c r="F1912" s="2">
        <v>102</v>
      </c>
      <c r="G1912" s="1" t="s">
        <v>6</v>
      </c>
      <c r="H1912" s="2">
        <f t="shared" si="319"/>
        <v>-2.0000000000010232E-2</v>
      </c>
      <c r="I1912" s="3">
        <f t="shared" si="320"/>
        <v>-1.9590557351366667E-4</v>
      </c>
      <c r="K1912" s="4" t="str">
        <f t="shared" si="321"/>
        <v>'20140807',</v>
      </c>
      <c r="L1912" s="4" t="str">
        <f t="shared" si="322"/>
        <v>'USDJPY',</v>
      </c>
      <c r="M1912" s="4" t="str">
        <f t="shared" si="323"/>
        <v>102.07,</v>
      </c>
      <c r="N1912" s="4" t="str">
        <f t="shared" si="324"/>
        <v>102.08,</v>
      </c>
      <c r="O1912" s="4" t="str">
        <f t="shared" si="325"/>
        <v>102.42,</v>
      </c>
      <c r="P1912" s="4" t="str">
        <f t="shared" si="326"/>
        <v>102,</v>
      </c>
      <c r="Q1912" s="5" t="s">
        <v>10</v>
      </c>
      <c r="R1912" s="4" t="str">
        <f t="shared" si="327"/>
        <v>-0.02,</v>
      </c>
      <c r="S1912" s="4" t="str">
        <f t="shared" si="328"/>
        <v>-0.0002</v>
      </c>
      <c r="T1912" s="4" t="str">
        <f t="shared" si="329"/>
        <v>insert into FXRATE values ('20140807','USDJPY',102.07,102.08,102.42,102,null, -0.02,-0.0002);</v>
      </c>
    </row>
    <row r="1913" spans="1:20" x14ac:dyDescent="0.2">
      <c r="A1913" s="1">
        <v>20140808</v>
      </c>
      <c r="B1913" s="1" t="s">
        <v>5</v>
      </c>
      <c r="C1913" s="2">
        <v>102.04</v>
      </c>
      <c r="D1913" s="2">
        <v>102.07</v>
      </c>
      <c r="E1913" s="2">
        <v>102.11</v>
      </c>
      <c r="F1913" s="2">
        <v>101.51</v>
      </c>
      <c r="G1913" s="1" t="s">
        <v>6</v>
      </c>
      <c r="H1913" s="2">
        <f t="shared" si="319"/>
        <v>-2.9999999999986926E-2</v>
      </c>
      <c r="I1913" s="3">
        <f t="shared" si="320"/>
        <v>-2.9391594004102018E-4</v>
      </c>
      <c r="K1913" s="4" t="str">
        <f t="shared" si="321"/>
        <v>'20140808',</v>
      </c>
      <c r="L1913" s="4" t="str">
        <f t="shared" si="322"/>
        <v>'USDJPY',</v>
      </c>
      <c r="M1913" s="4" t="str">
        <f t="shared" si="323"/>
        <v>102.04,</v>
      </c>
      <c r="N1913" s="4" t="str">
        <f t="shared" si="324"/>
        <v>102.07,</v>
      </c>
      <c r="O1913" s="4" t="str">
        <f t="shared" si="325"/>
        <v>102.11,</v>
      </c>
      <c r="P1913" s="4" t="str">
        <f t="shared" si="326"/>
        <v>101.51,</v>
      </c>
      <c r="Q1913" s="5" t="s">
        <v>10</v>
      </c>
      <c r="R1913" s="4" t="str">
        <f t="shared" si="327"/>
        <v>-0.03,</v>
      </c>
      <c r="S1913" s="4" t="str">
        <f t="shared" si="328"/>
        <v>-0.00029</v>
      </c>
      <c r="T1913" s="4" t="str">
        <f t="shared" si="329"/>
        <v>insert into FXRATE values ('20140808','USDJPY',102.04,102.07,102.11,101.51,null, -0.03,-0.00029);</v>
      </c>
    </row>
    <row r="1914" spans="1:20" x14ac:dyDescent="0.2">
      <c r="A1914" s="1">
        <v>20140811</v>
      </c>
      <c r="B1914" s="1" t="s">
        <v>5</v>
      </c>
      <c r="C1914" s="2">
        <v>102.17</v>
      </c>
      <c r="D1914" s="2">
        <v>102.04</v>
      </c>
      <c r="E1914" s="2">
        <v>102.19</v>
      </c>
      <c r="F1914" s="2">
        <v>102.02</v>
      </c>
      <c r="G1914" s="1" t="s">
        <v>6</v>
      </c>
      <c r="H1914" s="2">
        <f t="shared" si="319"/>
        <v>0.12999999999999545</v>
      </c>
      <c r="I1914" s="3">
        <f t="shared" si="320"/>
        <v>1.2740101920814921E-3</v>
      </c>
      <c r="K1914" s="4" t="str">
        <f t="shared" si="321"/>
        <v>'20140811',</v>
      </c>
      <c r="L1914" s="4" t="str">
        <f t="shared" si="322"/>
        <v>'USDJPY',</v>
      </c>
      <c r="M1914" s="4" t="str">
        <f t="shared" si="323"/>
        <v>102.17,</v>
      </c>
      <c r="N1914" s="4" t="str">
        <f t="shared" si="324"/>
        <v>102.04,</v>
      </c>
      <c r="O1914" s="4" t="str">
        <f t="shared" si="325"/>
        <v>102.19,</v>
      </c>
      <c r="P1914" s="4" t="str">
        <f t="shared" si="326"/>
        <v>102.02,</v>
      </c>
      <c r="Q1914" s="5" t="s">
        <v>10</v>
      </c>
      <c r="R1914" s="4" t="str">
        <f t="shared" si="327"/>
        <v>0.13,</v>
      </c>
      <c r="S1914" s="4" t="str">
        <f t="shared" si="328"/>
        <v>0.00127</v>
      </c>
      <c r="T1914" s="4" t="str">
        <f t="shared" si="329"/>
        <v>insert into FXRATE values ('20140811','USDJPY',102.17,102.04,102.19,102.02,null, 0.13,0.00127);</v>
      </c>
    </row>
    <row r="1915" spans="1:20" x14ac:dyDescent="0.2">
      <c r="A1915" s="1">
        <v>20140812</v>
      </c>
      <c r="B1915" s="1" t="s">
        <v>5</v>
      </c>
      <c r="C1915" s="2">
        <v>102.23</v>
      </c>
      <c r="D1915" s="2">
        <v>102.17</v>
      </c>
      <c r="E1915" s="2">
        <v>102.33</v>
      </c>
      <c r="F1915" s="2">
        <v>102.09</v>
      </c>
      <c r="G1915" s="1" t="s">
        <v>6</v>
      </c>
      <c r="H1915" s="2">
        <f t="shared" si="319"/>
        <v>6.0000000000002274E-2</v>
      </c>
      <c r="I1915" s="3">
        <f t="shared" si="320"/>
        <v>5.8725653322895446E-4</v>
      </c>
      <c r="K1915" s="4" t="str">
        <f t="shared" si="321"/>
        <v>'20140812',</v>
      </c>
      <c r="L1915" s="4" t="str">
        <f t="shared" si="322"/>
        <v>'USDJPY',</v>
      </c>
      <c r="M1915" s="4" t="str">
        <f t="shared" si="323"/>
        <v>102.23,</v>
      </c>
      <c r="N1915" s="4" t="str">
        <f t="shared" si="324"/>
        <v>102.17,</v>
      </c>
      <c r="O1915" s="4" t="str">
        <f t="shared" si="325"/>
        <v>102.33,</v>
      </c>
      <c r="P1915" s="4" t="str">
        <f t="shared" si="326"/>
        <v>102.09,</v>
      </c>
      <c r="Q1915" s="5" t="s">
        <v>10</v>
      </c>
      <c r="R1915" s="4" t="str">
        <f t="shared" si="327"/>
        <v>0.06,</v>
      </c>
      <c r="S1915" s="4" t="str">
        <f t="shared" si="328"/>
        <v>0.00059</v>
      </c>
      <c r="T1915" s="4" t="str">
        <f t="shared" si="329"/>
        <v>insert into FXRATE values ('20140812','USDJPY',102.23,102.17,102.33,102.09,null, 0.06,0.00059);</v>
      </c>
    </row>
    <row r="1916" spans="1:20" x14ac:dyDescent="0.2">
      <c r="A1916" s="1">
        <v>20140813</v>
      </c>
      <c r="B1916" s="1" t="s">
        <v>5</v>
      </c>
      <c r="C1916" s="2">
        <v>102.39</v>
      </c>
      <c r="D1916" s="2">
        <v>102.24</v>
      </c>
      <c r="E1916" s="2">
        <v>102.51</v>
      </c>
      <c r="F1916" s="2">
        <v>102.21</v>
      </c>
      <c r="G1916" s="1" t="s">
        <v>6</v>
      </c>
      <c r="H1916" s="2">
        <f t="shared" si="319"/>
        <v>0.15999999999999659</v>
      </c>
      <c r="I1916" s="3">
        <f t="shared" si="320"/>
        <v>1.5650983077374213E-3</v>
      </c>
      <c r="K1916" s="4" t="str">
        <f t="shared" si="321"/>
        <v>'20140813',</v>
      </c>
      <c r="L1916" s="4" t="str">
        <f t="shared" si="322"/>
        <v>'USDJPY',</v>
      </c>
      <c r="M1916" s="4" t="str">
        <f t="shared" si="323"/>
        <v>102.39,</v>
      </c>
      <c r="N1916" s="4" t="str">
        <f t="shared" si="324"/>
        <v>102.24,</v>
      </c>
      <c r="O1916" s="4" t="str">
        <f t="shared" si="325"/>
        <v>102.51,</v>
      </c>
      <c r="P1916" s="4" t="str">
        <f t="shared" si="326"/>
        <v>102.21,</v>
      </c>
      <c r="Q1916" s="5" t="s">
        <v>10</v>
      </c>
      <c r="R1916" s="4" t="str">
        <f t="shared" si="327"/>
        <v>0.16,</v>
      </c>
      <c r="S1916" s="4" t="str">
        <f t="shared" si="328"/>
        <v>0.00157</v>
      </c>
      <c r="T1916" s="4" t="str">
        <f t="shared" si="329"/>
        <v>insert into FXRATE values ('20140813','USDJPY',102.39,102.24,102.51,102.21,null, 0.16,0.00157);</v>
      </c>
    </row>
    <row r="1917" spans="1:20" x14ac:dyDescent="0.2">
      <c r="A1917" s="1">
        <v>20140814</v>
      </c>
      <c r="B1917" s="1" t="s">
        <v>5</v>
      </c>
      <c r="C1917" s="2">
        <v>102.43</v>
      </c>
      <c r="D1917" s="2">
        <v>102.41</v>
      </c>
      <c r="E1917" s="2">
        <v>102.62</v>
      </c>
      <c r="F1917" s="2">
        <v>102.29</v>
      </c>
      <c r="G1917" s="1" t="s">
        <v>6</v>
      </c>
      <c r="H1917" s="2">
        <f t="shared" si="319"/>
        <v>4.0000000000006253E-2</v>
      </c>
      <c r="I1917" s="3">
        <f t="shared" si="320"/>
        <v>3.9066315069837145E-4</v>
      </c>
      <c r="K1917" s="4" t="str">
        <f t="shared" si="321"/>
        <v>'20140814',</v>
      </c>
      <c r="L1917" s="4" t="str">
        <f t="shared" si="322"/>
        <v>'USDJPY',</v>
      </c>
      <c r="M1917" s="4" t="str">
        <f t="shared" si="323"/>
        <v>102.43,</v>
      </c>
      <c r="N1917" s="4" t="str">
        <f t="shared" si="324"/>
        <v>102.41,</v>
      </c>
      <c r="O1917" s="4" t="str">
        <f t="shared" si="325"/>
        <v>102.62,</v>
      </c>
      <c r="P1917" s="4" t="str">
        <f t="shared" si="326"/>
        <v>102.29,</v>
      </c>
      <c r="Q1917" s="5" t="s">
        <v>10</v>
      </c>
      <c r="R1917" s="4" t="str">
        <f t="shared" si="327"/>
        <v>0.04,</v>
      </c>
      <c r="S1917" s="4" t="str">
        <f t="shared" si="328"/>
        <v>0.00039</v>
      </c>
      <c r="T1917" s="4" t="str">
        <f t="shared" si="329"/>
        <v>insert into FXRATE values ('20140814','USDJPY',102.43,102.41,102.62,102.29,null, 0.04,0.00039);</v>
      </c>
    </row>
    <row r="1918" spans="1:20" x14ac:dyDescent="0.2">
      <c r="A1918" s="1">
        <v>20140815</v>
      </c>
      <c r="B1918" s="1" t="s">
        <v>5</v>
      </c>
      <c r="C1918" s="2">
        <v>102.32</v>
      </c>
      <c r="D1918" s="2">
        <v>102.44</v>
      </c>
      <c r="E1918" s="2">
        <v>102.68</v>
      </c>
      <c r="F1918" s="2">
        <v>102.14</v>
      </c>
      <c r="G1918" s="1" t="s">
        <v>6</v>
      </c>
      <c r="H1918" s="2">
        <f t="shared" si="319"/>
        <v>-0.11000000000001364</v>
      </c>
      <c r="I1918" s="3">
        <f t="shared" si="320"/>
        <v>-1.0739041296496498E-3</v>
      </c>
      <c r="K1918" s="4" t="str">
        <f t="shared" si="321"/>
        <v>'20140815',</v>
      </c>
      <c r="L1918" s="4" t="str">
        <f t="shared" si="322"/>
        <v>'USDJPY',</v>
      </c>
      <c r="M1918" s="4" t="str">
        <f t="shared" si="323"/>
        <v>102.32,</v>
      </c>
      <c r="N1918" s="4" t="str">
        <f t="shared" si="324"/>
        <v>102.44,</v>
      </c>
      <c r="O1918" s="4" t="str">
        <f t="shared" si="325"/>
        <v>102.68,</v>
      </c>
      <c r="P1918" s="4" t="str">
        <f t="shared" si="326"/>
        <v>102.14,</v>
      </c>
      <c r="Q1918" s="5" t="s">
        <v>10</v>
      </c>
      <c r="R1918" s="4" t="str">
        <f t="shared" si="327"/>
        <v>-0.11,</v>
      </c>
      <c r="S1918" s="4" t="str">
        <f t="shared" si="328"/>
        <v>-0.00107</v>
      </c>
      <c r="T1918" s="4" t="str">
        <f t="shared" si="329"/>
        <v>insert into FXRATE values ('20140815','USDJPY',102.32,102.44,102.68,102.14,null, -0.11,-0.00107);</v>
      </c>
    </row>
    <row r="1919" spans="1:20" x14ac:dyDescent="0.2">
      <c r="A1919" s="1">
        <v>20140818</v>
      </c>
      <c r="B1919" s="1" t="s">
        <v>5</v>
      </c>
      <c r="C1919" s="2">
        <v>102.55</v>
      </c>
      <c r="D1919" s="2">
        <v>102.36</v>
      </c>
      <c r="E1919" s="2">
        <v>102.56</v>
      </c>
      <c r="F1919" s="2">
        <v>102.25</v>
      </c>
      <c r="G1919" s="1" t="s">
        <v>6</v>
      </c>
      <c r="H1919" s="2">
        <f t="shared" si="319"/>
        <v>0.23000000000000398</v>
      </c>
      <c r="I1919" s="3">
        <f t="shared" si="320"/>
        <v>2.2478498827209147E-3</v>
      </c>
      <c r="K1919" s="4" t="str">
        <f t="shared" si="321"/>
        <v>'20140818',</v>
      </c>
      <c r="L1919" s="4" t="str">
        <f t="shared" si="322"/>
        <v>'USDJPY',</v>
      </c>
      <c r="M1919" s="4" t="str">
        <f t="shared" si="323"/>
        <v>102.55,</v>
      </c>
      <c r="N1919" s="4" t="str">
        <f t="shared" si="324"/>
        <v>102.36,</v>
      </c>
      <c r="O1919" s="4" t="str">
        <f t="shared" si="325"/>
        <v>102.56,</v>
      </c>
      <c r="P1919" s="4" t="str">
        <f t="shared" si="326"/>
        <v>102.25,</v>
      </c>
      <c r="Q1919" s="5" t="s">
        <v>10</v>
      </c>
      <c r="R1919" s="4" t="str">
        <f t="shared" si="327"/>
        <v>0.23,</v>
      </c>
      <c r="S1919" s="4" t="str">
        <f t="shared" si="328"/>
        <v>0.00225</v>
      </c>
      <c r="T1919" s="4" t="str">
        <f t="shared" si="329"/>
        <v>insert into FXRATE values ('20140818','USDJPY',102.55,102.36,102.56,102.25,null, 0.23,0.00225);</v>
      </c>
    </row>
    <row r="1920" spans="1:20" x14ac:dyDescent="0.2">
      <c r="A1920" s="1">
        <v>20140819</v>
      </c>
      <c r="B1920" s="1" t="s">
        <v>5</v>
      </c>
      <c r="C1920" s="2">
        <v>102.88</v>
      </c>
      <c r="D1920" s="2">
        <v>102.55</v>
      </c>
      <c r="E1920" s="2">
        <v>102.89</v>
      </c>
      <c r="F1920" s="2">
        <v>102.52</v>
      </c>
      <c r="G1920" s="1" t="s">
        <v>6</v>
      </c>
      <c r="H1920" s="2">
        <f t="shared" si="319"/>
        <v>0.32999999999999829</v>
      </c>
      <c r="I1920" s="3">
        <f t="shared" si="320"/>
        <v>3.2179424670892081E-3</v>
      </c>
      <c r="K1920" s="4" t="str">
        <f t="shared" si="321"/>
        <v>'20140819',</v>
      </c>
      <c r="L1920" s="4" t="str">
        <f t="shared" si="322"/>
        <v>'USDJPY',</v>
      </c>
      <c r="M1920" s="4" t="str">
        <f t="shared" si="323"/>
        <v>102.88,</v>
      </c>
      <c r="N1920" s="4" t="str">
        <f t="shared" si="324"/>
        <v>102.55,</v>
      </c>
      <c r="O1920" s="4" t="str">
        <f t="shared" si="325"/>
        <v>102.89,</v>
      </c>
      <c r="P1920" s="4" t="str">
        <f t="shared" si="326"/>
        <v>102.52,</v>
      </c>
      <c r="Q1920" s="5" t="s">
        <v>10</v>
      </c>
      <c r="R1920" s="4" t="str">
        <f t="shared" si="327"/>
        <v>0.33,</v>
      </c>
      <c r="S1920" s="4" t="str">
        <f t="shared" si="328"/>
        <v>0.00322</v>
      </c>
      <c r="T1920" s="4" t="str">
        <f t="shared" si="329"/>
        <v>insert into FXRATE values ('20140819','USDJPY',102.88,102.55,102.89,102.52,null, 0.33,0.00322);</v>
      </c>
    </row>
    <row r="1921" spans="1:20" x14ac:dyDescent="0.2">
      <c r="A1921" s="1">
        <v>20140820</v>
      </c>
      <c r="B1921" s="1" t="s">
        <v>5</v>
      </c>
      <c r="C1921" s="2">
        <v>103.75</v>
      </c>
      <c r="D1921" s="2">
        <v>102.89</v>
      </c>
      <c r="E1921" s="2">
        <v>103.81</v>
      </c>
      <c r="F1921" s="2">
        <v>102.87</v>
      </c>
      <c r="G1921" s="1" t="s">
        <v>6</v>
      </c>
      <c r="H1921" s="2">
        <f t="shared" si="319"/>
        <v>0.87000000000000455</v>
      </c>
      <c r="I1921" s="3">
        <f t="shared" si="320"/>
        <v>8.4564541213064202E-3</v>
      </c>
      <c r="K1921" s="4" t="str">
        <f t="shared" si="321"/>
        <v>'20140820',</v>
      </c>
      <c r="L1921" s="4" t="str">
        <f t="shared" si="322"/>
        <v>'USDJPY',</v>
      </c>
      <c r="M1921" s="4" t="str">
        <f t="shared" si="323"/>
        <v>103.75,</v>
      </c>
      <c r="N1921" s="4" t="str">
        <f t="shared" si="324"/>
        <v>102.89,</v>
      </c>
      <c r="O1921" s="4" t="str">
        <f t="shared" si="325"/>
        <v>103.81,</v>
      </c>
      <c r="P1921" s="4" t="str">
        <f t="shared" si="326"/>
        <v>102.87,</v>
      </c>
      <c r="Q1921" s="5" t="s">
        <v>10</v>
      </c>
      <c r="R1921" s="4" t="str">
        <f t="shared" si="327"/>
        <v>0.87,</v>
      </c>
      <c r="S1921" s="4" t="str">
        <f t="shared" si="328"/>
        <v>0.00846</v>
      </c>
      <c r="T1921" s="4" t="str">
        <f t="shared" si="329"/>
        <v>insert into FXRATE values ('20140820','USDJPY',103.75,102.89,103.81,102.87,null, 0.87,0.00846);</v>
      </c>
    </row>
    <row r="1922" spans="1:20" x14ac:dyDescent="0.2">
      <c r="A1922" s="1">
        <v>20140821</v>
      </c>
      <c r="B1922" s="1" t="s">
        <v>5</v>
      </c>
      <c r="C1922" s="2">
        <v>103.83</v>
      </c>
      <c r="D1922" s="2">
        <v>103.73</v>
      </c>
      <c r="E1922" s="2">
        <v>103.92</v>
      </c>
      <c r="F1922" s="2">
        <v>103.6</v>
      </c>
      <c r="G1922" s="1" t="s">
        <v>6</v>
      </c>
      <c r="H1922" s="2">
        <f t="shared" si="319"/>
        <v>7.9999999999998295E-2</v>
      </c>
      <c r="I1922" s="3">
        <f t="shared" si="320"/>
        <v>7.7108433734938118E-4</v>
      </c>
      <c r="K1922" s="4" t="str">
        <f t="shared" si="321"/>
        <v>'20140821',</v>
      </c>
      <c r="L1922" s="4" t="str">
        <f t="shared" si="322"/>
        <v>'USDJPY',</v>
      </c>
      <c r="M1922" s="4" t="str">
        <f t="shared" si="323"/>
        <v>103.83,</v>
      </c>
      <c r="N1922" s="4" t="str">
        <f t="shared" si="324"/>
        <v>103.73,</v>
      </c>
      <c r="O1922" s="4" t="str">
        <f t="shared" si="325"/>
        <v>103.92,</v>
      </c>
      <c r="P1922" s="4" t="str">
        <f t="shared" si="326"/>
        <v>103.6,</v>
      </c>
      <c r="Q1922" s="5" t="s">
        <v>10</v>
      </c>
      <c r="R1922" s="4" t="str">
        <f t="shared" si="327"/>
        <v>0.08,</v>
      </c>
      <c r="S1922" s="4" t="str">
        <f t="shared" si="328"/>
        <v>0.00077</v>
      </c>
      <c r="T1922" s="4" t="str">
        <f t="shared" si="329"/>
        <v>insert into FXRATE values ('20140821','USDJPY',103.83,103.73,103.92,103.6,null, 0.08,0.00077);</v>
      </c>
    </row>
    <row r="1923" spans="1:20" x14ac:dyDescent="0.2">
      <c r="A1923" s="1">
        <v>20140822</v>
      </c>
      <c r="B1923" s="1" t="s">
        <v>5</v>
      </c>
      <c r="C1923" s="2">
        <v>103.86</v>
      </c>
      <c r="D1923" s="2">
        <v>103.82</v>
      </c>
      <c r="E1923" s="2">
        <v>104.16</v>
      </c>
      <c r="F1923" s="2">
        <v>103.5</v>
      </c>
      <c r="G1923" s="1" t="s">
        <v>6</v>
      </c>
      <c r="H1923" s="2">
        <f t="shared" si="319"/>
        <v>3.0000000000001137E-2</v>
      </c>
      <c r="I1923" s="3">
        <f t="shared" si="320"/>
        <v>2.8893383415199016E-4</v>
      </c>
      <c r="K1923" s="4" t="str">
        <f t="shared" si="321"/>
        <v>'20140822',</v>
      </c>
      <c r="L1923" s="4" t="str">
        <f t="shared" si="322"/>
        <v>'USDJPY',</v>
      </c>
      <c r="M1923" s="4" t="str">
        <f t="shared" si="323"/>
        <v>103.86,</v>
      </c>
      <c r="N1923" s="4" t="str">
        <f t="shared" si="324"/>
        <v>103.82,</v>
      </c>
      <c r="O1923" s="4" t="str">
        <f t="shared" si="325"/>
        <v>104.16,</v>
      </c>
      <c r="P1923" s="4" t="str">
        <f t="shared" si="326"/>
        <v>103.5,</v>
      </c>
      <c r="Q1923" s="5" t="s">
        <v>10</v>
      </c>
      <c r="R1923" s="4" t="str">
        <f t="shared" si="327"/>
        <v>0.03,</v>
      </c>
      <c r="S1923" s="4" t="str">
        <f t="shared" si="328"/>
        <v>0.00029</v>
      </c>
      <c r="T1923" s="4" t="str">
        <f t="shared" si="329"/>
        <v>insert into FXRATE values ('20140822','USDJPY',103.86,103.82,104.16,103.5,null, 0.03,0.00029);</v>
      </c>
    </row>
    <row r="1924" spans="1:20" x14ac:dyDescent="0.2">
      <c r="A1924" s="1">
        <v>20140825</v>
      </c>
      <c r="B1924" s="1" t="s">
        <v>5</v>
      </c>
      <c r="C1924" s="2">
        <v>104.03</v>
      </c>
      <c r="D1924" s="2">
        <v>104.05</v>
      </c>
      <c r="E1924" s="2">
        <v>104.23</v>
      </c>
      <c r="F1924" s="2">
        <v>103.87</v>
      </c>
      <c r="G1924" s="1" t="s">
        <v>6</v>
      </c>
      <c r="H1924" s="2">
        <f t="shared" ref="H1924:H1987" si="330">C1924-C1923</f>
        <v>0.17000000000000171</v>
      </c>
      <c r="I1924" s="3">
        <f t="shared" ref="I1924:I1987" si="331">(C1924-C1923)/C1923</f>
        <v>1.636818794531116E-3</v>
      </c>
      <c r="K1924" s="4" t="str">
        <f t="shared" ref="K1924:K1987" si="332">"'"&amp;A1924&amp;"',"</f>
        <v>'20140825',</v>
      </c>
      <c r="L1924" s="4" t="str">
        <f t="shared" ref="L1924:L1987" si="333">"'"&amp;B1924&amp;"',"</f>
        <v>'USDJPY',</v>
      </c>
      <c r="M1924" s="4" t="str">
        <f t="shared" ref="M1924:M1987" si="334">""&amp;C1924&amp;","</f>
        <v>104.03,</v>
      </c>
      <c r="N1924" s="4" t="str">
        <f t="shared" ref="N1924:N1987" si="335">""&amp;D1924&amp;","</f>
        <v>104.05,</v>
      </c>
      <c r="O1924" s="4" t="str">
        <f t="shared" ref="O1924:O1987" si="336">""&amp;E1924&amp;","</f>
        <v>104.23,</v>
      </c>
      <c r="P1924" s="4" t="str">
        <f t="shared" ref="P1924:P1987" si="337">""&amp;F1924&amp;","</f>
        <v>103.87,</v>
      </c>
      <c r="Q1924" s="5" t="s">
        <v>10</v>
      </c>
      <c r="R1924" s="4" t="str">
        <f t="shared" ref="R1924:R1987" si="338">""&amp;ROUND(H1924, 5)&amp;","</f>
        <v>0.17,</v>
      </c>
      <c r="S1924" s="4" t="str">
        <f t="shared" ref="S1924:S1987" si="339">""&amp;ROUND(I1924,5)&amp;""</f>
        <v>0.00164</v>
      </c>
      <c r="T1924" s="4" t="str">
        <f t="shared" ref="T1924:T1987" si="340">"insert into FXRATE values ("&amp;K1924&amp;L1924&amp;M1924&amp;N1924&amp;O1924&amp;P1924&amp;Q1924&amp;R1924&amp;S1924&amp;");"</f>
        <v>insert into FXRATE values ('20140825','USDJPY',104.03,104.05,104.23,103.87,null, 0.17,0.00164);</v>
      </c>
    </row>
    <row r="1925" spans="1:20" x14ac:dyDescent="0.2">
      <c r="A1925" s="1">
        <v>20140826</v>
      </c>
      <c r="B1925" s="1" t="s">
        <v>5</v>
      </c>
      <c r="C1925" s="2">
        <v>104.04</v>
      </c>
      <c r="D1925" s="2">
        <v>104.03</v>
      </c>
      <c r="E1925" s="2">
        <v>104.13</v>
      </c>
      <c r="F1925" s="2">
        <v>103.75</v>
      </c>
      <c r="G1925" s="1" t="s">
        <v>6</v>
      </c>
      <c r="H1925" s="2">
        <f t="shared" si="330"/>
        <v>1.0000000000005116E-2</v>
      </c>
      <c r="I1925" s="3">
        <f t="shared" si="331"/>
        <v>9.6126117466164719E-5</v>
      </c>
      <c r="K1925" s="4" t="str">
        <f t="shared" si="332"/>
        <v>'20140826',</v>
      </c>
      <c r="L1925" s="4" t="str">
        <f t="shared" si="333"/>
        <v>'USDJPY',</v>
      </c>
      <c r="M1925" s="4" t="str">
        <f t="shared" si="334"/>
        <v>104.04,</v>
      </c>
      <c r="N1925" s="4" t="str">
        <f t="shared" si="335"/>
        <v>104.03,</v>
      </c>
      <c r="O1925" s="4" t="str">
        <f t="shared" si="336"/>
        <v>104.13,</v>
      </c>
      <c r="P1925" s="4" t="str">
        <f t="shared" si="337"/>
        <v>103.75,</v>
      </c>
      <c r="Q1925" s="5" t="s">
        <v>10</v>
      </c>
      <c r="R1925" s="4" t="str">
        <f t="shared" si="338"/>
        <v>0.01,</v>
      </c>
      <c r="S1925" s="4" t="str">
        <f t="shared" si="339"/>
        <v>0.0001</v>
      </c>
      <c r="T1925" s="4" t="str">
        <f t="shared" si="340"/>
        <v>insert into FXRATE values ('20140826','USDJPY',104.04,104.03,104.13,103.75,null, 0.01,0.0001);</v>
      </c>
    </row>
    <row r="1926" spans="1:20" x14ac:dyDescent="0.2">
      <c r="A1926" s="1">
        <v>20140827</v>
      </c>
      <c r="B1926" s="1" t="s">
        <v>5</v>
      </c>
      <c r="C1926" s="2">
        <v>103.86</v>
      </c>
      <c r="D1926" s="2">
        <v>104.05</v>
      </c>
      <c r="E1926" s="2">
        <v>104.13</v>
      </c>
      <c r="F1926" s="2">
        <v>103.78</v>
      </c>
      <c r="G1926" s="1" t="s">
        <v>6</v>
      </c>
      <c r="H1926" s="2">
        <f t="shared" si="330"/>
        <v>-0.18000000000000682</v>
      </c>
      <c r="I1926" s="3">
        <f t="shared" si="331"/>
        <v>-1.7301038062284392E-3</v>
      </c>
      <c r="K1926" s="4" t="str">
        <f t="shared" si="332"/>
        <v>'20140827',</v>
      </c>
      <c r="L1926" s="4" t="str">
        <f t="shared" si="333"/>
        <v>'USDJPY',</v>
      </c>
      <c r="M1926" s="4" t="str">
        <f t="shared" si="334"/>
        <v>103.86,</v>
      </c>
      <c r="N1926" s="4" t="str">
        <f t="shared" si="335"/>
        <v>104.05,</v>
      </c>
      <c r="O1926" s="4" t="str">
        <f t="shared" si="336"/>
        <v>104.13,</v>
      </c>
      <c r="P1926" s="4" t="str">
        <f t="shared" si="337"/>
        <v>103.78,</v>
      </c>
      <c r="Q1926" s="5" t="s">
        <v>10</v>
      </c>
      <c r="R1926" s="4" t="str">
        <f t="shared" si="338"/>
        <v>-0.18,</v>
      </c>
      <c r="S1926" s="4" t="str">
        <f t="shared" si="339"/>
        <v>-0.00173</v>
      </c>
      <c r="T1926" s="4" t="str">
        <f t="shared" si="340"/>
        <v>insert into FXRATE values ('20140827','USDJPY',103.86,104.05,104.13,103.78,null, -0.18,-0.00173);</v>
      </c>
    </row>
    <row r="1927" spans="1:20" x14ac:dyDescent="0.2">
      <c r="A1927" s="1">
        <v>20140828</v>
      </c>
      <c r="B1927" s="1" t="s">
        <v>5</v>
      </c>
      <c r="C1927" s="2">
        <v>103.71</v>
      </c>
      <c r="D1927" s="2">
        <v>103.85</v>
      </c>
      <c r="E1927" s="2">
        <v>103.91</v>
      </c>
      <c r="F1927" s="2">
        <v>103.56</v>
      </c>
      <c r="G1927" s="1" t="s">
        <v>6</v>
      </c>
      <c r="H1927" s="2">
        <f t="shared" si="330"/>
        <v>-0.15000000000000568</v>
      </c>
      <c r="I1927" s="3">
        <f t="shared" si="331"/>
        <v>-1.4442518775274955E-3</v>
      </c>
      <c r="K1927" s="4" t="str">
        <f t="shared" si="332"/>
        <v>'20140828',</v>
      </c>
      <c r="L1927" s="4" t="str">
        <f t="shared" si="333"/>
        <v>'USDJPY',</v>
      </c>
      <c r="M1927" s="4" t="str">
        <f t="shared" si="334"/>
        <v>103.71,</v>
      </c>
      <c r="N1927" s="4" t="str">
        <f t="shared" si="335"/>
        <v>103.85,</v>
      </c>
      <c r="O1927" s="4" t="str">
        <f t="shared" si="336"/>
        <v>103.91,</v>
      </c>
      <c r="P1927" s="4" t="str">
        <f t="shared" si="337"/>
        <v>103.56,</v>
      </c>
      <c r="Q1927" s="5" t="s">
        <v>10</v>
      </c>
      <c r="R1927" s="4" t="str">
        <f t="shared" si="338"/>
        <v>-0.15,</v>
      </c>
      <c r="S1927" s="4" t="str">
        <f t="shared" si="339"/>
        <v>-0.00144</v>
      </c>
      <c r="T1927" s="4" t="str">
        <f t="shared" si="340"/>
        <v>insert into FXRATE values ('20140828','USDJPY',103.71,103.85,103.91,103.56,null, -0.15,-0.00144);</v>
      </c>
    </row>
    <row r="1928" spans="1:20" x14ac:dyDescent="0.2">
      <c r="A1928" s="1">
        <v>20140829</v>
      </c>
      <c r="B1928" s="1" t="s">
        <v>5</v>
      </c>
      <c r="C1928" s="2">
        <v>104.07</v>
      </c>
      <c r="D1928" s="2">
        <v>103.7</v>
      </c>
      <c r="E1928" s="2">
        <v>104.07</v>
      </c>
      <c r="F1928" s="2">
        <v>103.66</v>
      </c>
      <c r="G1928" s="1" t="s">
        <v>6</v>
      </c>
      <c r="H1928" s="2">
        <f t="shared" si="330"/>
        <v>0.35999999999999943</v>
      </c>
      <c r="I1928" s="3">
        <f t="shared" si="331"/>
        <v>3.4712178189181321E-3</v>
      </c>
      <c r="K1928" s="4" t="str">
        <f t="shared" si="332"/>
        <v>'20140829',</v>
      </c>
      <c r="L1928" s="4" t="str">
        <f t="shared" si="333"/>
        <v>'USDJPY',</v>
      </c>
      <c r="M1928" s="4" t="str">
        <f t="shared" si="334"/>
        <v>104.07,</v>
      </c>
      <c r="N1928" s="4" t="str">
        <f t="shared" si="335"/>
        <v>103.7,</v>
      </c>
      <c r="O1928" s="4" t="str">
        <f t="shared" si="336"/>
        <v>104.07,</v>
      </c>
      <c r="P1928" s="4" t="str">
        <f t="shared" si="337"/>
        <v>103.66,</v>
      </c>
      <c r="Q1928" s="5" t="s">
        <v>10</v>
      </c>
      <c r="R1928" s="4" t="str">
        <f t="shared" si="338"/>
        <v>0.36,</v>
      </c>
      <c r="S1928" s="4" t="str">
        <f t="shared" si="339"/>
        <v>0.00347</v>
      </c>
      <c r="T1928" s="4" t="str">
        <f t="shared" si="340"/>
        <v>insert into FXRATE values ('20140829','USDJPY',104.07,103.7,104.07,103.66,null, 0.36,0.00347);</v>
      </c>
    </row>
    <row r="1929" spans="1:20" x14ac:dyDescent="0.2">
      <c r="A1929" s="1">
        <v>20140901</v>
      </c>
      <c r="B1929" s="1" t="s">
        <v>5</v>
      </c>
      <c r="C1929" s="2">
        <v>104.31</v>
      </c>
      <c r="D1929" s="2">
        <v>104.07</v>
      </c>
      <c r="E1929" s="2">
        <v>104.31</v>
      </c>
      <c r="F1929" s="2">
        <v>104.06</v>
      </c>
      <c r="G1929" s="1" t="s">
        <v>6</v>
      </c>
      <c r="H1929" s="2">
        <f t="shared" si="330"/>
        <v>0.24000000000000909</v>
      </c>
      <c r="I1929" s="3">
        <f t="shared" si="331"/>
        <v>2.3061400980110419E-3</v>
      </c>
      <c r="K1929" s="4" t="str">
        <f t="shared" si="332"/>
        <v>'20140901',</v>
      </c>
      <c r="L1929" s="4" t="str">
        <f t="shared" si="333"/>
        <v>'USDJPY',</v>
      </c>
      <c r="M1929" s="4" t="str">
        <f t="shared" si="334"/>
        <v>104.31,</v>
      </c>
      <c r="N1929" s="4" t="str">
        <f t="shared" si="335"/>
        <v>104.07,</v>
      </c>
      <c r="O1929" s="4" t="str">
        <f t="shared" si="336"/>
        <v>104.31,</v>
      </c>
      <c r="P1929" s="4" t="str">
        <f t="shared" si="337"/>
        <v>104.06,</v>
      </c>
      <c r="Q1929" s="5" t="s">
        <v>10</v>
      </c>
      <c r="R1929" s="4" t="str">
        <f t="shared" si="338"/>
        <v>0.24,</v>
      </c>
      <c r="S1929" s="4" t="str">
        <f t="shared" si="339"/>
        <v>0.00231</v>
      </c>
      <c r="T1929" s="4" t="str">
        <f t="shared" si="340"/>
        <v>insert into FXRATE values ('20140901','USDJPY',104.31,104.07,104.31,104.06,null, 0.24,0.00231);</v>
      </c>
    </row>
    <row r="1930" spans="1:20" x14ac:dyDescent="0.2">
      <c r="A1930" s="1">
        <v>20140902</v>
      </c>
      <c r="B1930" s="1" t="s">
        <v>5</v>
      </c>
      <c r="C1930" s="2">
        <v>105.05</v>
      </c>
      <c r="D1930" s="2">
        <v>104.31</v>
      </c>
      <c r="E1930" s="2">
        <v>105.17</v>
      </c>
      <c r="F1930" s="2">
        <v>104.28</v>
      </c>
      <c r="G1930" s="1" t="s">
        <v>6</v>
      </c>
      <c r="H1930" s="2">
        <f t="shared" si="330"/>
        <v>0.73999999999999488</v>
      </c>
      <c r="I1930" s="3">
        <f t="shared" si="331"/>
        <v>7.0942383280605398E-3</v>
      </c>
      <c r="K1930" s="4" t="str">
        <f t="shared" si="332"/>
        <v>'20140902',</v>
      </c>
      <c r="L1930" s="4" t="str">
        <f t="shared" si="333"/>
        <v>'USDJPY',</v>
      </c>
      <c r="M1930" s="4" t="str">
        <f t="shared" si="334"/>
        <v>105.05,</v>
      </c>
      <c r="N1930" s="4" t="str">
        <f t="shared" si="335"/>
        <v>104.31,</v>
      </c>
      <c r="O1930" s="4" t="str">
        <f t="shared" si="336"/>
        <v>105.17,</v>
      </c>
      <c r="P1930" s="4" t="str">
        <f t="shared" si="337"/>
        <v>104.28,</v>
      </c>
      <c r="Q1930" s="5" t="s">
        <v>10</v>
      </c>
      <c r="R1930" s="4" t="str">
        <f t="shared" si="338"/>
        <v>0.74,</v>
      </c>
      <c r="S1930" s="4" t="str">
        <f t="shared" si="339"/>
        <v>0.00709</v>
      </c>
      <c r="T1930" s="4" t="str">
        <f t="shared" si="340"/>
        <v>insert into FXRATE values ('20140902','USDJPY',105.05,104.31,105.17,104.28,null, 0.74,0.00709);</v>
      </c>
    </row>
    <row r="1931" spans="1:20" x14ac:dyDescent="0.2">
      <c r="A1931" s="1">
        <v>20140903</v>
      </c>
      <c r="B1931" s="1" t="s">
        <v>5</v>
      </c>
      <c r="C1931" s="2">
        <v>104.78</v>
      </c>
      <c r="D1931" s="2">
        <v>105.08</v>
      </c>
      <c r="E1931" s="2">
        <v>105.27</v>
      </c>
      <c r="F1931" s="2">
        <v>104.74</v>
      </c>
      <c r="G1931" s="1" t="s">
        <v>6</v>
      </c>
      <c r="H1931" s="2">
        <f t="shared" si="330"/>
        <v>-0.26999999999999602</v>
      </c>
      <c r="I1931" s="3">
        <f t="shared" si="331"/>
        <v>-2.5702046644454643E-3</v>
      </c>
      <c r="K1931" s="4" t="str">
        <f t="shared" si="332"/>
        <v>'20140903',</v>
      </c>
      <c r="L1931" s="4" t="str">
        <f t="shared" si="333"/>
        <v>'USDJPY',</v>
      </c>
      <c r="M1931" s="4" t="str">
        <f t="shared" si="334"/>
        <v>104.78,</v>
      </c>
      <c r="N1931" s="4" t="str">
        <f t="shared" si="335"/>
        <v>105.08,</v>
      </c>
      <c r="O1931" s="4" t="str">
        <f t="shared" si="336"/>
        <v>105.27,</v>
      </c>
      <c r="P1931" s="4" t="str">
        <f t="shared" si="337"/>
        <v>104.74,</v>
      </c>
      <c r="Q1931" s="5" t="s">
        <v>10</v>
      </c>
      <c r="R1931" s="4" t="str">
        <f t="shared" si="338"/>
        <v>-0.27,</v>
      </c>
      <c r="S1931" s="4" t="str">
        <f t="shared" si="339"/>
        <v>-0.00257</v>
      </c>
      <c r="T1931" s="4" t="str">
        <f t="shared" si="340"/>
        <v>insert into FXRATE values ('20140903','USDJPY',104.78,105.08,105.27,104.74,null, -0.27,-0.00257);</v>
      </c>
    </row>
    <row r="1932" spans="1:20" x14ac:dyDescent="0.2">
      <c r="A1932" s="1">
        <v>20140904</v>
      </c>
      <c r="B1932" s="1" t="s">
        <v>5</v>
      </c>
      <c r="C1932" s="2">
        <v>105.22</v>
      </c>
      <c r="D1932" s="2">
        <v>104.83</v>
      </c>
      <c r="E1932" s="2">
        <v>105.33</v>
      </c>
      <c r="F1932" s="2">
        <v>104.76</v>
      </c>
      <c r="G1932" s="1" t="s">
        <v>6</v>
      </c>
      <c r="H1932" s="2">
        <f t="shared" si="330"/>
        <v>0.43999999999999773</v>
      </c>
      <c r="I1932" s="3">
        <f t="shared" si="331"/>
        <v>4.1992746707386688E-3</v>
      </c>
      <c r="K1932" s="4" t="str">
        <f t="shared" si="332"/>
        <v>'20140904',</v>
      </c>
      <c r="L1932" s="4" t="str">
        <f t="shared" si="333"/>
        <v>'USDJPY',</v>
      </c>
      <c r="M1932" s="4" t="str">
        <f t="shared" si="334"/>
        <v>105.22,</v>
      </c>
      <c r="N1932" s="4" t="str">
        <f t="shared" si="335"/>
        <v>104.83,</v>
      </c>
      <c r="O1932" s="4" t="str">
        <f t="shared" si="336"/>
        <v>105.33,</v>
      </c>
      <c r="P1932" s="4" t="str">
        <f t="shared" si="337"/>
        <v>104.76,</v>
      </c>
      <c r="Q1932" s="5" t="s">
        <v>10</v>
      </c>
      <c r="R1932" s="4" t="str">
        <f t="shared" si="338"/>
        <v>0.44,</v>
      </c>
      <c r="S1932" s="4" t="str">
        <f t="shared" si="339"/>
        <v>0.0042</v>
      </c>
      <c r="T1932" s="4" t="str">
        <f t="shared" si="340"/>
        <v>insert into FXRATE values ('20140904','USDJPY',105.22,104.83,105.33,104.76,null, 0.44,0.0042);</v>
      </c>
    </row>
    <row r="1933" spans="1:20" x14ac:dyDescent="0.2">
      <c r="A1933" s="1">
        <v>20140905</v>
      </c>
      <c r="B1933" s="1" t="s">
        <v>5</v>
      </c>
      <c r="C1933" s="2">
        <v>105.04</v>
      </c>
      <c r="D1933" s="2">
        <v>105.24</v>
      </c>
      <c r="E1933" s="2">
        <v>105.67</v>
      </c>
      <c r="F1933" s="2">
        <v>104.55</v>
      </c>
      <c r="G1933" s="1" t="s">
        <v>6</v>
      </c>
      <c r="H1933" s="2">
        <f t="shared" si="330"/>
        <v>-0.17999999999999261</v>
      </c>
      <c r="I1933" s="3">
        <f t="shared" si="331"/>
        <v>-1.7107013875688329E-3</v>
      </c>
      <c r="K1933" s="4" t="str">
        <f t="shared" si="332"/>
        <v>'20140905',</v>
      </c>
      <c r="L1933" s="4" t="str">
        <f t="shared" si="333"/>
        <v>'USDJPY',</v>
      </c>
      <c r="M1933" s="4" t="str">
        <f t="shared" si="334"/>
        <v>105.04,</v>
      </c>
      <c r="N1933" s="4" t="str">
        <f t="shared" si="335"/>
        <v>105.24,</v>
      </c>
      <c r="O1933" s="4" t="str">
        <f t="shared" si="336"/>
        <v>105.67,</v>
      </c>
      <c r="P1933" s="4" t="str">
        <f t="shared" si="337"/>
        <v>104.55,</v>
      </c>
      <c r="Q1933" s="5" t="s">
        <v>10</v>
      </c>
      <c r="R1933" s="4" t="str">
        <f t="shared" si="338"/>
        <v>-0.18,</v>
      </c>
      <c r="S1933" s="4" t="str">
        <f t="shared" si="339"/>
        <v>-0.00171</v>
      </c>
      <c r="T1933" s="4" t="str">
        <f t="shared" si="340"/>
        <v>insert into FXRATE values ('20140905','USDJPY',105.04,105.24,105.67,104.55,null, -0.18,-0.00171);</v>
      </c>
    </row>
    <row r="1934" spans="1:20" x14ac:dyDescent="0.2">
      <c r="A1934" s="1">
        <v>20140908</v>
      </c>
      <c r="B1934" s="1" t="s">
        <v>5</v>
      </c>
      <c r="C1934" s="2">
        <v>106.01</v>
      </c>
      <c r="D1934" s="2">
        <v>105.07</v>
      </c>
      <c r="E1934" s="2">
        <v>106.06</v>
      </c>
      <c r="F1934" s="2">
        <v>104.99</v>
      </c>
      <c r="G1934" s="1" t="s">
        <v>6</v>
      </c>
      <c r="H1934" s="2">
        <f t="shared" si="330"/>
        <v>0.96999999999999886</v>
      </c>
      <c r="I1934" s="3">
        <f t="shared" si="331"/>
        <v>9.2345773038842224E-3</v>
      </c>
      <c r="K1934" s="4" t="str">
        <f t="shared" si="332"/>
        <v>'20140908',</v>
      </c>
      <c r="L1934" s="4" t="str">
        <f t="shared" si="333"/>
        <v>'USDJPY',</v>
      </c>
      <c r="M1934" s="4" t="str">
        <f t="shared" si="334"/>
        <v>106.01,</v>
      </c>
      <c r="N1934" s="4" t="str">
        <f t="shared" si="335"/>
        <v>105.07,</v>
      </c>
      <c r="O1934" s="4" t="str">
        <f t="shared" si="336"/>
        <v>106.06,</v>
      </c>
      <c r="P1934" s="4" t="str">
        <f t="shared" si="337"/>
        <v>104.99,</v>
      </c>
      <c r="Q1934" s="5" t="s">
        <v>10</v>
      </c>
      <c r="R1934" s="4" t="str">
        <f t="shared" si="338"/>
        <v>0.97,</v>
      </c>
      <c r="S1934" s="4" t="str">
        <f t="shared" si="339"/>
        <v>0.00923</v>
      </c>
      <c r="T1934" s="4" t="str">
        <f t="shared" si="340"/>
        <v>insert into FXRATE values ('20140908','USDJPY',106.01,105.07,106.06,104.99,null, 0.97,0.00923);</v>
      </c>
    </row>
    <row r="1935" spans="1:20" x14ac:dyDescent="0.2">
      <c r="A1935" s="1">
        <v>20140909</v>
      </c>
      <c r="B1935" s="1" t="s">
        <v>5</v>
      </c>
      <c r="C1935" s="2">
        <v>106.18</v>
      </c>
      <c r="D1935" s="2">
        <v>106.01</v>
      </c>
      <c r="E1935" s="2">
        <v>106.46</v>
      </c>
      <c r="F1935" s="2">
        <v>105.94</v>
      </c>
      <c r="G1935" s="1" t="s">
        <v>6</v>
      </c>
      <c r="H1935" s="2">
        <f t="shared" si="330"/>
        <v>0.17000000000000171</v>
      </c>
      <c r="I1935" s="3">
        <f t="shared" si="331"/>
        <v>1.6036222997830554E-3</v>
      </c>
      <c r="K1935" s="4" t="str">
        <f t="shared" si="332"/>
        <v>'20140909',</v>
      </c>
      <c r="L1935" s="4" t="str">
        <f t="shared" si="333"/>
        <v>'USDJPY',</v>
      </c>
      <c r="M1935" s="4" t="str">
        <f t="shared" si="334"/>
        <v>106.18,</v>
      </c>
      <c r="N1935" s="4" t="str">
        <f t="shared" si="335"/>
        <v>106.01,</v>
      </c>
      <c r="O1935" s="4" t="str">
        <f t="shared" si="336"/>
        <v>106.46,</v>
      </c>
      <c r="P1935" s="4" t="str">
        <f t="shared" si="337"/>
        <v>105.94,</v>
      </c>
      <c r="Q1935" s="5" t="s">
        <v>10</v>
      </c>
      <c r="R1935" s="4" t="str">
        <f t="shared" si="338"/>
        <v>0.17,</v>
      </c>
      <c r="S1935" s="4" t="str">
        <f t="shared" si="339"/>
        <v>0.0016</v>
      </c>
      <c r="T1935" s="4" t="str">
        <f t="shared" si="340"/>
        <v>insert into FXRATE values ('20140909','USDJPY',106.18,106.01,106.46,105.94,null, 0.17,0.0016);</v>
      </c>
    </row>
    <row r="1936" spans="1:20" x14ac:dyDescent="0.2">
      <c r="A1936" s="1">
        <v>20140910</v>
      </c>
      <c r="B1936" s="1" t="s">
        <v>5</v>
      </c>
      <c r="C1936" s="2">
        <v>106.84</v>
      </c>
      <c r="D1936" s="2">
        <v>106.18</v>
      </c>
      <c r="E1936" s="2">
        <v>106.86</v>
      </c>
      <c r="F1936" s="2">
        <v>106.04</v>
      </c>
      <c r="G1936" s="1" t="s">
        <v>6</v>
      </c>
      <c r="H1936" s="2">
        <f t="shared" si="330"/>
        <v>0.65999999999999659</v>
      </c>
      <c r="I1936" s="3">
        <f t="shared" si="331"/>
        <v>6.2158598606140191E-3</v>
      </c>
      <c r="K1936" s="4" t="str">
        <f t="shared" si="332"/>
        <v>'20140910',</v>
      </c>
      <c r="L1936" s="4" t="str">
        <f t="shared" si="333"/>
        <v>'USDJPY',</v>
      </c>
      <c r="M1936" s="4" t="str">
        <f t="shared" si="334"/>
        <v>106.84,</v>
      </c>
      <c r="N1936" s="4" t="str">
        <f t="shared" si="335"/>
        <v>106.18,</v>
      </c>
      <c r="O1936" s="4" t="str">
        <f t="shared" si="336"/>
        <v>106.86,</v>
      </c>
      <c r="P1936" s="4" t="str">
        <f t="shared" si="337"/>
        <v>106.04,</v>
      </c>
      <c r="Q1936" s="5" t="s">
        <v>10</v>
      </c>
      <c r="R1936" s="4" t="str">
        <f t="shared" si="338"/>
        <v>0.66,</v>
      </c>
      <c r="S1936" s="4" t="str">
        <f t="shared" si="339"/>
        <v>0.00622</v>
      </c>
      <c r="T1936" s="4" t="str">
        <f t="shared" si="340"/>
        <v>insert into FXRATE values ('20140910','USDJPY',106.84,106.18,106.86,106.04,null, 0.66,0.00622);</v>
      </c>
    </row>
    <row r="1937" spans="1:20" x14ac:dyDescent="0.2">
      <c r="A1937" s="1">
        <v>20140911</v>
      </c>
      <c r="B1937" s="1" t="s">
        <v>5</v>
      </c>
      <c r="C1937" s="2">
        <v>107.08</v>
      </c>
      <c r="D1937" s="2">
        <v>106.84</v>
      </c>
      <c r="E1937" s="2">
        <v>107.16</v>
      </c>
      <c r="F1937" s="2">
        <v>106.64</v>
      </c>
      <c r="G1937" s="1" t="s">
        <v>6</v>
      </c>
      <c r="H1937" s="2">
        <f t="shared" si="330"/>
        <v>0.23999999999999488</v>
      </c>
      <c r="I1937" s="3">
        <f t="shared" si="331"/>
        <v>2.2463496817670806E-3</v>
      </c>
      <c r="K1937" s="4" t="str">
        <f t="shared" si="332"/>
        <v>'20140911',</v>
      </c>
      <c r="L1937" s="4" t="str">
        <f t="shared" si="333"/>
        <v>'USDJPY',</v>
      </c>
      <c r="M1937" s="4" t="str">
        <f t="shared" si="334"/>
        <v>107.08,</v>
      </c>
      <c r="N1937" s="4" t="str">
        <f t="shared" si="335"/>
        <v>106.84,</v>
      </c>
      <c r="O1937" s="4" t="str">
        <f t="shared" si="336"/>
        <v>107.16,</v>
      </c>
      <c r="P1937" s="4" t="str">
        <f t="shared" si="337"/>
        <v>106.64,</v>
      </c>
      <c r="Q1937" s="5" t="s">
        <v>10</v>
      </c>
      <c r="R1937" s="4" t="str">
        <f t="shared" si="338"/>
        <v>0.24,</v>
      </c>
      <c r="S1937" s="4" t="str">
        <f t="shared" si="339"/>
        <v>0.00225</v>
      </c>
      <c r="T1937" s="4" t="str">
        <f t="shared" si="340"/>
        <v>insert into FXRATE values ('20140911','USDJPY',107.08,106.84,107.16,106.64,null, 0.24,0.00225);</v>
      </c>
    </row>
    <row r="1938" spans="1:20" x14ac:dyDescent="0.2">
      <c r="A1938" s="1">
        <v>20140912</v>
      </c>
      <c r="B1938" s="1" t="s">
        <v>5</v>
      </c>
      <c r="C1938" s="2">
        <v>107.35</v>
      </c>
      <c r="D1938" s="2">
        <v>107.07</v>
      </c>
      <c r="E1938" s="2">
        <v>107.36</v>
      </c>
      <c r="F1938" s="2">
        <v>106.97</v>
      </c>
      <c r="G1938" s="1" t="s">
        <v>6</v>
      </c>
      <c r="H1938" s="2">
        <f t="shared" si="330"/>
        <v>0.26999999999999602</v>
      </c>
      <c r="I1938" s="3">
        <f t="shared" si="331"/>
        <v>2.5214792678370942E-3</v>
      </c>
      <c r="K1938" s="4" t="str">
        <f t="shared" si="332"/>
        <v>'20140912',</v>
      </c>
      <c r="L1938" s="4" t="str">
        <f t="shared" si="333"/>
        <v>'USDJPY',</v>
      </c>
      <c r="M1938" s="4" t="str">
        <f t="shared" si="334"/>
        <v>107.35,</v>
      </c>
      <c r="N1938" s="4" t="str">
        <f t="shared" si="335"/>
        <v>107.07,</v>
      </c>
      <c r="O1938" s="4" t="str">
        <f t="shared" si="336"/>
        <v>107.36,</v>
      </c>
      <c r="P1938" s="4" t="str">
        <f t="shared" si="337"/>
        <v>106.97,</v>
      </c>
      <c r="Q1938" s="5" t="s">
        <v>10</v>
      </c>
      <c r="R1938" s="4" t="str">
        <f t="shared" si="338"/>
        <v>0.27,</v>
      </c>
      <c r="S1938" s="4" t="str">
        <f t="shared" si="339"/>
        <v>0.00252</v>
      </c>
      <c r="T1938" s="4" t="str">
        <f t="shared" si="340"/>
        <v>insert into FXRATE values ('20140912','USDJPY',107.35,107.07,107.36,106.97,null, 0.27,0.00252);</v>
      </c>
    </row>
    <row r="1939" spans="1:20" x14ac:dyDescent="0.2">
      <c r="A1939" s="1">
        <v>20140915</v>
      </c>
      <c r="B1939" s="1" t="s">
        <v>5</v>
      </c>
      <c r="C1939" s="2">
        <v>107.17</v>
      </c>
      <c r="D1939" s="2">
        <v>107.33</v>
      </c>
      <c r="E1939" s="2">
        <v>107.36</v>
      </c>
      <c r="F1939" s="2">
        <v>107</v>
      </c>
      <c r="G1939" s="1" t="s">
        <v>6</v>
      </c>
      <c r="H1939" s="2">
        <f t="shared" si="330"/>
        <v>-0.17999999999999261</v>
      </c>
      <c r="I1939" s="3">
        <f t="shared" si="331"/>
        <v>-1.6767582673497216E-3</v>
      </c>
      <c r="K1939" s="4" t="str">
        <f t="shared" si="332"/>
        <v>'20140915',</v>
      </c>
      <c r="L1939" s="4" t="str">
        <f t="shared" si="333"/>
        <v>'USDJPY',</v>
      </c>
      <c r="M1939" s="4" t="str">
        <f t="shared" si="334"/>
        <v>107.17,</v>
      </c>
      <c r="N1939" s="4" t="str">
        <f t="shared" si="335"/>
        <v>107.33,</v>
      </c>
      <c r="O1939" s="4" t="str">
        <f t="shared" si="336"/>
        <v>107.36,</v>
      </c>
      <c r="P1939" s="4" t="str">
        <f t="shared" si="337"/>
        <v>107,</v>
      </c>
      <c r="Q1939" s="5" t="s">
        <v>10</v>
      </c>
      <c r="R1939" s="4" t="str">
        <f t="shared" si="338"/>
        <v>-0.18,</v>
      </c>
      <c r="S1939" s="4" t="str">
        <f t="shared" si="339"/>
        <v>-0.00168</v>
      </c>
      <c r="T1939" s="4" t="str">
        <f t="shared" si="340"/>
        <v>insert into FXRATE values ('20140915','USDJPY',107.17,107.33,107.36,107,null, -0.18,-0.00168);</v>
      </c>
    </row>
    <row r="1940" spans="1:20" x14ac:dyDescent="0.2">
      <c r="A1940" s="1">
        <v>20140916</v>
      </c>
      <c r="B1940" s="1" t="s">
        <v>5</v>
      </c>
      <c r="C1940" s="2">
        <v>107.12</v>
      </c>
      <c r="D1940" s="2">
        <v>107.16</v>
      </c>
      <c r="E1940" s="2">
        <v>107.29</v>
      </c>
      <c r="F1940" s="2">
        <v>106.81</v>
      </c>
      <c r="G1940" s="1" t="s">
        <v>6</v>
      </c>
      <c r="H1940" s="2">
        <f t="shared" si="330"/>
        <v>-4.9999999999997158E-2</v>
      </c>
      <c r="I1940" s="3">
        <f t="shared" si="331"/>
        <v>-4.6654847438646225E-4</v>
      </c>
      <c r="K1940" s="4" t="str">
        <f t="shared" si="332"/>
        <v>'20140916',</v>
      </c>
      <c r="L1940" s="4" t="str">
        <f t="shared" si="333"/>
        <v>'USDJPY',</v>
      </c>
      <c r="M1940" s="4" t="str">
        <f t="shared" si="334"/>
        <v>107.12,</v>
      </c>
      <c r="N1940" s="4" t="str">
        <f t="shared" si="335"/>
        <v>107.16,</v>
      </c>
      <c r="O1940" s="4" t="str">
        <f t="shared" si="336"/>
        <v>107.29,</v>
      </c>
      <c r="P1940" s="4" t="str">
        <f t="shared" si="337"/>
        <v>106.81,</v>
      </c>
      <c r="Q1940" s="5" t="s">
        <v>10</v>
      </c>
      <c r="R1940" s="4" t="str">
        <f t="shared" si="338"/>
        <v>-0.05,</v>
      </c>
      <c r="S1940" s="4" t="str">
        <f t="shared" si="339"/>
        <v>-0.00047</v>
      </c>
      <c r="T1940" s="4" t="str">
        <f t="shared" si="340"/>
        <v>insert into FXRATE values ('20140916','USDJPY',107.12,107.16,107.29,106.81,null, -0.05,-0.00047);</v>
      </c>
    </row>
    <row r="1941" spans="1:20" x14ac:dyDescent="0.2">
      <c r="A1941" s="1">
        <v>20140917</v>
      </c>
      <c r="B1941" s="1" t="s">
        <v>5</v>
      </c>
      <c r="C1941" s="2">
        <v>108.33</v>
      </c>
      <c r="D1941" s="2">
        <v>107.1</v>
      </c>
      <c r="E1941" s="2">
        <v>108.36</v>
      </c>
      <c r="F1941" s="2">
        <v>107.09</v>
      </c>
      <c r="G1941" s="1" t="s">
        <v>6</v>
      </c>
      <c r="H1941" s="2">
        <f t="shared" si="330"/>
        <v>1.2099999999999937</v>
      </c>
      <c r="I1941" s="3">
        <f t="shared" si="331"/>
        <v>1.1295743091859538E-2</v>
      </c>
      <c r="K1941" s="4" t="str">
        <f t="shared" si="332"/>
        <v>'20140917',</v>
      </c>
      <c r="L1941" s="4" t="str">
        <f t="shared" si="333"/>
        <v>'USDJPY',</v>
      </c>
      <c r="M1941" s="4" t="str">
        <f t="shared" si="334"/>
        <v>108.33,</v>
      </c>
      <c r="N1941" s="4" t="str">
        <f t="shared" si="335"/>
        <v>107.1,</v>
      </c>
      <c r="O1941" s="4" t="str">
        <f t="shared" si="336"/>
        <v>108.36,</v>
      </c>
      <c r="P1941" s="4" t="str">
        <f t="shared" si="337"/>
        <v>107.09,</v>
      </c>
      <c r="Q1941" s="5" t="s">
        <v>10</v>
      </c>
      <c r="R1941" s="4" t="str">
        <f t="shared" si="338"/>
        <v>1.21,</v>
      </c>
      <c r="S1941" s="4" t="str">
        <f t="shared" si="339"/>
        <v>0.0113</v>
      </c>
      <c r="T1941" s="4" t="str">
        <f t="shared" si="340"/>
        <v>insert into FXRATE values ('20140917','USDJPY',108.33,107.1,108.36,107.09,null, 1.21,0.0113);</v>
      </c>
    </row>
    <row r="1942" spans="1:20" x14ac:dyDescent="0.2">
      <c r="A1942" s="1">
        <v>20140918</v>
      </c>
      <c r="B1942" s="1" t="s">
        <v>5</v>
      </c>
      <c r="C1942" s="2">
        <v>108.67</v>
      </c>
      <c r="D1942" s="2">
        <v>108.33</v>
      </c>
      <c r="E1942" s="2">
        <v>108.92</v>
      </c>
      <c r="F1942" s="2">
        <v>108.32</v>
      </c>
      <c r="G1942" s="1" t="s">
        <v>6</v>
      </c>
      <c r="H1942" s="2">
        <f t="shared" si="330"/>
        <v>0.34000000000000341</v>
      </c>
      <c r="I1942" s="3">
        <f t="shared" si="331"/>
        <v>3.1385581094803233E-3</v>
      </c>
      <c r="K1942" s="4" t="str">
        <f t="shared" si="332"/>
        <v>'20140918',</v>
      </c>
      <c r="L1942" s="4" t="str">
        <f t="shared" si="333"/>
        <v>'USDJPY',</v>
      </c>
      <c r="M1942" s="4" t="str">
        <f t="shared" si="334"/>
        <v>108.67,</v>
      </c>
      <c r="N1942" s="4" t="str">
        <f t="shared" si="335"/>
        <v>108.33,</v>
      </c>
      <c r="O1942" s="4" t="str">
        <f t="shared" si="336"/>
        <v>108.92,</v>
      </c>
      <c r="P1942" s="4" t="str">
        <f t="shared" si="337"/>
        <v>108.32,</v>
      </c>
      <c r="Q1942" s="5" t="s">
        <v>10</v>
      </c>
      <c r="R1942" s="4" t="str">
        <f t="shared" si="338"/>
        <v>0.34,</v>
      </c>
      <c r="S1942" s="4" t="str">
        <f t="shared" si="339"/>
        <v>0.00314</v>
      </c>
      <c r="T1942" s="4" t="str">
        <f t="shared" si="340"/>
        <v>insert into FXRATE values ('20140918','USDJPY',108.67,108.33,108.92,108.32,null, 0.34,0.00314);</v>
      </c>
    </row>
    <row r="1943" spans="1:20" x14ac:dyDescent="0.2">
      <c r="A1943" s="1">
        <v>20140919</v>
      </c>
      <c r="B1943" s="1" t="s">
        <v>5</v>
      </c>
      <c r="C1943" s="2">
        <v>108.97</v>
      </c>
      <c r="D1943" s="2">
        <v>108.64</v>
      </c>
      <c r="E1943" s="2">
        <v>109.46</v>
      </c>
      <c r="F1943" s="2">
        <v>108.6</v>
      </c>
      <c r="G1943" s="1" t="s">
        <v>6</v>
      </c>
      <c r="H1943" s="2">
        <f t="shared" si="330"/>
        <v>0.29999999999999716</v>
      </c>
      <c r="I1943" s="3">
        <f t="shared" si="331"/>
        <v>2.7606515137572206E-3</v>
      </c>
      <c r="K1943" s="4" t="str">
        <f t="shared" si="332"/>
        <v>'20140919',</v>
      </c>
      <c r="L1943" s="4" t="str">
        <f t="shared" si="333"/>
        <v>'USDJPY',</v>
      </c>
      <c r="M1943" s="4" t="str">
        <f t="shared" si="334"/>
        <v>108.97,</v>
      </c>
      <c r="N1943" s="4" t="str">
        <f t="shared" si="335"/>
        <v>108.64,</v>
      </c>
      <c r="O1943" s="4" t="str">
        <f t="shared" si="336"/>
        <v>109.46,</v>
      </c>
      <c r="P1943" s="4" t="str">
        <f t="shared" si="337"/>
        <v>108.6,</v>
      </c>
      <c r="Q1943" s="5" t="s">
        <v>10</v>
      </c>
      <c r="R1943" s="4" t="str">
        <f t="shared" si="338"/>
        <v>0.3,</v>
      </c>
      <c r="S1943" s="4" t="str">
        <f t="shared" si="339"/>
        <v>0.00276</v>
      </c>
      <c r="T1943" s="4" t="str">
        <f t="shared" si="340"/>
        <v>insert into FXRATE values ('20140919','USDJPY',108.97,108.64,109.46,108.6,null, 0.3,0.00276);</v>
      </c>
    </row>
    <row r="1944" spans="1:20" x14ac:dyDescent="0.2">
      <c r="A1944" s="1">
        <v>20140922</v>
      </c>
      <c r="B1944" s="1" t="s">
        <v>5</v>
      </c>
      <c r="C1944" s="2">
        <v>108.8</v>
      </c>
      <c r="D1944" s="2">
        <v>108.98</v>
      </c>
      <c r="E1944" s="2">
        <v>109.16</v>
      </c>
      <c r="F1944" s="2">
        <v>108.67</v>
      </c>
      <c r="G1944" s="1" t="s">
        <v>6</v>
      </c>
      <c r="H1944" s="2">
        <f t="shared" si="330"/>
        <v>-0.17000000000000171</v>
      </c>
      <c r="I1944" s="3">
        <f t="shared" si="331"/>
        <v>-1.5600624024961155E-3</v>
      </c>
      <c r="K1944" s="4" t="str">
        <f t="shared" si="332"/>
        <v>'20140922',</v>
      </c>
      <c r="L1944" s="4" t="str">
        <f t="shared" si="333"/>
        <v>'USDJPY',</v>
      </c>
      <c r="M1944" s="4" t="str">
        <f t="shared" si="334"/>
        <v>108.8,</v>
      </c>
      <c r="N1944" s="4" t="str">
        <f t="shared" si="335"/>
        <v>108.98,</v>
      </c>
      <c r="O1944" s="4" t="str">
        <f t="shared" si="336"/>
        <v>109.16,</v>
      </c>
      <c r="P1944" s="4" t="str">
        <f t="shared" si="337"/>
        <v>108.67,</v>
      </c>
      <c r="Q1944" s="5" t="s">
        <v>10</v>
      </c>
      <c r="R1944" s="4" t="str">
        <f t="shared" si="338"/>
        <v>-0.17,</v>
      </c>
      <c r="S1944" s="4" t="str">
        <f t="shared" si="339"/>
        <v>-0.00156</v>
      </c>
      <c r="T1944" s="4" t="str">
        <f t="shared" si="340"/>
        <v>insert into FXRATE values ('20140922','USDJPY',108.8,108.98,109.16,108.67,null, -0.17,-0.00156);</v>
      </c>
    </row>
    <row r="1945" spans="1:20" x14ac:dyDescent="0.2">
      <c r="A1945" s="1">
        <v>20140923</v>
      </c>
      <c r="B1945" s="1" t="s">
        <v>5</v>
      </c>
      <c r="C1945" s="2">
        <v>108.85</v>
      </c>
      <c r="D1945" s="2">
        <v>108.83</v>
      </c>
      <c r="E1945" s="2">
        <v>108.96</v>
      </c>
      <c r="F1945" s="2">
        <v>108.26</v>
      </c>
      <c r="G1945" s="1" t="s">
        <v>6</v>
      </c>
      <c r="H1945" s="2">
        <f t="shared" si="330"/>
        <v>4.9999999999997158E-2</v>
      </c>
      <c r="I1945" s="3">
        <f t="shared" si="331"/>
        <v>4.5955882352938563E-4</v>
      </c>
      <c r="K1945" s="4" t="str">
        <f t="shared" si="332"/>
        <v>'20140923',</v>
      </c>
      <c r="L1945" s="4" t="str">
        <f t="shared" si="333"/>
        <v>'USDJPY',</v>
      </c>
      <c r="M1945" s="4" t="str">
        <f t="shared" si="334"/>
        <v>108.85,</v>
      </c>
      <c r="N1945" s="4" t="str">
        <f t="shared" si="335"/>
        <v>108.83,</v>
      </c>
      <c r="O1945" s="4" t="str">
        <f t="shared" si="336"/>
        <v>108.96,</v>
      </c>
      <c r="P1945" s="4" t="str">
        <f t="shared" si="337"/>
        <v>108.26,</v>
      </c>
      <c r="Q1945" s="5" t="s">
        <v>10</v>
      </c>
      <c r="R1945" s="4" t="str">
        <f t="shared" si="338"/>
        <v>0.05,</v>
      </c>
      <c r="S1945" s="4" t="str">
        <f t="shared" si="339"/>
        <v>0.00046</v>
      </c>
      <c r="T1945" s="4" t="str">
        <f t="shared" si="340"/>
        <v>insert into FXRATE values ('20140923','USDJPY',108.85,108.83,108.96,108.26,null, 0.05,0.00046);</v>
      </c>
    </row>
    <row r="1946" spans="1:20" x14ac:dyDescent="0.2">
      <c r="A1946" s="1">
        <v>20140924</v>
      </c>
      <c r="B1946" s="1" t="s">
        <v>5</v>
      </c>
      <c r="C1946" s="2">
        <v>109.02</v>
      </c>
      <c r="D1946" s="2">
        <v>108.86</v>
      </c>
      <c r="E1946" s="2">
        <v>109.11</v>
      </c>
      <c r="F1946" s="2">
        <v>108.46</v>
      </c>
      <c r="G1946" s="1" t="s">
        <v>6</v>
      </c>
      <c r="H1946" s="2">
        <f t="shared" si="330"/>
        <v>0.17000000000000171</v>
      </c>
      <c r="I1946" s="3">
        <f t="shared" si="331"/>
        <v>1.5617822691777834E-3</v>
      </c>
      <c r="K1946" s="4" t="str">
        <f t="shared" si="332"/>
        <v>'20140924',</v>
      </c>
      <c r="L1946" s="4" t="str">
        <f t="shared" si="333"/>
        <v>'USDJPY',</v>
      </c>
      <c r="M1946" s="4" t="str">
        <f t="shared" si="334"/>
        <v>109.02,</v>
      </c>
      <c r="N1946" s="4" t="str">
        <f t="shared" si="335"/>
        <v>108.86,</v>
      </c>
      <c r="O1946" s="4" t="str">
        <f t="shared" si="336"/>
        <v>109.11,</v>
      </c>
      <c r="P1946" s="4" t="str">
        <f t="shared" si="337"/>
        <v>108.46,</v>
      </c>
      <c r="Q1946" s="5" t="s">
        <v>10</v>
      </c>
      <c r="R1946" s="4" t="str">
        <f t="shared" si="338"/>
        <v>0.17,</v>
      </c>
      <c r="S1946" s="4" t="str">
        <f t="shared" si="339"/>
        <v>0.00156</v>
      </c>
      <c r="T1946" s="4" t="str">
        <f t="shared" si="340"/>
        <v>insert into FXRATE values ('20140924','USDJPY',109.02,108.86,109.11,108.46,null, 0.17,0.00156);</v>
      </c>
    </row>
    <row r="1947" spans="1:20" x14ac:dyDescent="0.2">
      <c r="A1947" s="1">
        <v>20140925</v>
      </c>
      <c r="B1947" s="1" t="s">
        <v>5</v>
      </c>
      <c r="C1947" s="2">
        <v>108.71</v>
      </c>
      <c r="D1947" s="2">
        <v>109.02</v>
      </c>
      <c r="E1947" s="2">
        <v>109.33</v>
      </c>
      <c r="F1947" s="2">
        <v>108.52</v>
      </c>
      <c r="G1947" s="1" t="s">
        <v>6</v>
      </c>
      <c r="H1947" s="2">
        <f t="shared" si="330"/>
        <v>-0.31000000000000227</v>
      </c>
      <c r="I1947" s="3">
        <f t="shared" si="331"/>
        <v>-2.843514951385088E-3</v>
      </c>
      <c r="K1947" s="4" t="str">
        <f t="shared" si="332"/>
        <v>'20140925',</v>
      </c>
      <c r="L1947" s="4" t="str">
        <f t="shared" si="333"/>
        <v>'USDJPY',</v>
      </c>
      <c r="M1947" s="4" t="str">
        <f t="shared" si="334"/>
        <v>108.71,</v>
      </c>
      <c r="N1947" s="4" t="str">
        <f t="shared" si="335"/>
        <v>109.02,</v>
      </c>
      <c r="O1947" s="4" t="str">
        <f t="shared" si="336"/>
        <v>109.33,</v>
      </c>
      <c r="P1947" s="4" t="str">
        <f t="shared" si="337"/>
        <v>108.52,</v>
      </c>
      <c r="Q1947" s="5" t="s">
        <v>10</v>
      </c>
      <c r="R1947" s="4" t="str">
        <f t="shared" si="338"/>
        <v>-0.31,</v>
      </c>
      <c r="S1947" s="4" t="str">
        <f t="shared" si="339"/>
        <v>-0.00284</v>
      </c>
      <c r="T1947" s="4" t="str">
        <f t="shared" si="340"/>
        <v>insert into FXRATE values ('20140925','USDJPY',108.71,109.02,109.33,108.52,null, -0.31,-0.00284);</v>
      </c>
    </row>
    <row r="1948" spans="1:20" x14ac:dyDescent="0.2">
      <c r="A1948" s="1">
        <v>20140926</v>
      </c>
      <c r="B1948" s="1" t="s">
        <v>5</v>
      </c>
      <c r="C1948" s="2">
        <v>109.28</v>
      </c>
      <c r="D1948" s="2">
        <v>108.71</v>
      </c>
      <c r="E1948" s="2">
        <v>109.48</v>
      </c>
      <c r="F1948" s="2">
        <v>108.48</v>
      </c>
      <c r="G1948" s="1" t="s">
        <v>6</v>
      </c>
      <c r="H1948" s="2">
        <f t="shared" si="330"/>
        <v>0.57000000000000739</v>
      </c>
      <c r="I1948" s="3">
        <f t="shared" si="331"/>
        <v>5.2433078833594646E-3</v>
      </c>
      <c r="K1948" s="4" t="str">
        <f t="shared" si="332"/>
        <v>'20140926',</v>
      </c>
      <c r="L1948" s="4" t="str">
        <f t="shared" si="333"/>
        <v>'USDJPY',</v>
      </c>
      <c r="M1948" s="4" t="str">
        <f t="shared" si="334"/>
        <v>109.28,</v>
      </c>
      <c r="N1948" s="4" t="str">
        <f t="shared" si="335"/>
        <v>108.71,</v>
      </c>
      <c r="O1948" s="4" t="str">
        <f t="shared" si="336"/>
        <v>109.48,</v>
      </c>
      <c r="P1948" s="4" t="str">
        <f t="shared" si="337"/>
        <v>108.48,</v>
      </c>
      <c r="Q1948" s="5" t="s">
        <v>10</v>
      </c>
      <c r="R1948" s="4" t="str">
        <f t="shared" si="338"/>
        <v>0.57,</v>
      </c>
      <c r="S1948" s="4" t="str">
        <f t="shared" si="339"/>
        <v>0.00524</v>
      </c>
      <c r="T1948" s="4" t="str">
        <f t="shared" si="340"/>
        <v>insert into FXRATE values ('20140926','USDJPY',109.28,108.71,109.48,108.48,null, 0.57,0.00524);</v>
      </c>
    </row>
    <row r="1949" spans="1:20" x14ac:dyDescent="0.2">
      <c r="A1949" s="1">
        <v>20140929</v>
      </c>
      <c r="B1949" s="1" t="s">
        <v>5</v>
      </c>
      <c r="C1949" s="2">
        <v>109.46</v>
      </c>
      <c r="D1949" s="2">
        <v>109.43</v>
      </c>
      <c r="E1949" s="2">
        <v>109.71</v>
      </c>
      <c r="F1949" s="2">
        <v>109.13</v>
      </c>
      <c r="G1949" s="1" t="s">
        <v>6</v>
      </c>
      <c r="H1949" s="2">
        <f t="shared" si="330"/>
        <v>0.17999999999999261</v>
      </c>
      <c r="I1949" s="3">
        <f t="shared" si="331"/>
        <v>1.6471449487554229E-3</v>
      </c>
      <c r="K1949" s="4" t="str">
        <f t="shared" si="332"/>
        <v>'20140929',</v>
      </c>
      <c r="L1949" s="4" t="str">
        <f t="shared" si="333"/>
        <v>'USDJPY',</v>
      </c>
      <c r="M1949" s="4" t="str">
        <f t="shared" si="334"/>
        <v>109.46,</v>
      </c>
      <c r="N1949" s="4" t="str">
        <f t="shared" si="335"/>
        <v>109.43,</v>
      </c>
      <c r="O1949" s="4" t="str">
        <f t="shared" si="336"/>
        <v>109.71,</v>
      </c>
      <c r="P1949" s="4" t="str">
        <f t="shared" si="337"/>
        <v>109.13,</v>
      </c>
      <c r="Q1949" s="5" t="s">
        <v>10</v>
      </c>
      <c r="R1949" s="4" t="str">
        <f t="shared" si="338"/>
        <v>0.18,</v>
      </c>
      <c r="S1949" s="4" t="str">
        <f t="shared" si="339"/>
        <v>0.00165</v>
      </c>
      <c r="T1949" s="4" t="str">
        <f t="shared" si="340"/>
        <v>insert into FXRATE values ('20140929','USDJPY',109.46,109.43,109.71,109.13,null, 0.18,0.00165);</v>
      </c>
    </row>
    <row r="1950" spans="1:20" x14ac:dyDescent="0.2">
      <c r="A1950" s="1">
        <v>20140930</v>
      </c>
      <c r="B1950" s="1" t="s">
        <v>5</v>
      </c>
      <c r="C1950" s="2">
        <v>109.64</v>
      </c>
      <c r="D1950" s="2">
        <v>109.45</v>
      </c>
      <c r="E1950" s="2">
        <v>109.81</v>
      </c>
      <c r="F1950" s="2">
        <v>109.18</v>
      </c>
      <c r="G1950" s="1" t="s">
        <v>6</v>
      </c>
      <c r="H1950" s="2">
        <f t="shared" si="330"/>
        <v>0.18000000000000682</v>
      </c>
      <c r="I1950" s="3">
        <f t="shared" si="331"/>
        <v>1.6444363237713029E-3</v>
      </c>
      <c r="K1950" s="4" t="str">
        <f t="shared" si="332"/>
        <v>'20140930',</v>
      </c>
      <c r="L1950" s="4" t="str">
        <f t="shared" si="333"/>
        <v>'USDJPY',</v>
      </c>
      <c r="M1950" s="4" t="str">
        <f t="shared" si="334"/>
        <v>109.64,</v>
      </c>
      <c r="N1950" s="4" t="str">
        <f t="shared" si="335"/>
        <v>109.45,</v>
      </c>
      <c r="O1950" s="4" t="str">
        <f t="shared" si="336"/>
        <v>109.81,</v>
      </c>
      <c r="P1950" s="4" t="str">
        <f t="shared" si="337"/>
        <v>109.18,</v>
      </c>
      <c r="Q1950" s="5" t="s">
        <v>10</v>
      </c>
      <c r="R1950" s="4" t="str">
        <f t="shared" si="338"/>
        <v>0.18,</v>
      </c>
      <c r="S1950" s="4" t="str">
        <f t="shared" si="339"/>
        <v>0.00164</v>
      </c>
      <c r="T1950" s="4" t="str">
        <f t="shared" si="340"/>
        <v>insert into FXRATE values ('20140930','USDJPY',109.64,109.45,109.81,109.18,null, 0.18,0.00164);</v>
      </c>
    </row>
    <row r="1951" spans="1:20" x14ac:dyDescent="0.2">
      <c r="A1951" s="1">
        <v>20141001</v>
      </c>
      <c r="B1951" s="1" t="s">
        <v>5</v>
      </c>
      <c r="C1951" s="2">
        <v>108.88</v>
      </c>
      <c r="D1951" s="2">
        <v>109.64</v>
      </c>
      <c r="E1951" s="2">
        <v>110.06</v>
      </c>
      <c r="F1951" s="2">
        <v>108.87</v>
      </c>
      <c r="G1951" s="1" t="s">
        <v>6</v>
      </c>
      <c r="H1951" s="2">
        <f t="shared" si="330"/>
        <v>-0.76000000000000512</v>
      </c>
      <c r="I1951" s="3">
        <f t="shared" si="331"/>
        <v>-6.9317767238234688E-3</v>
      </c>
      <c r="K1951" s="4" t="str">
        <f t="shared" si="332"/>
        <v>'20141001',</v>
      </c>
      <c r="L1951" s="4" t="str">
        <f t="shared" si="333"/>
        <v>'USDJPY',</v>
      </c>
      <c r="M1951" s="4" t="str">
        <f t="shared" si="334"/>
        <v>108.88,</v>
      </c>
      <c r="N1951" s="4" t="str">
        <f t="shared" si="335"/>
        <v>109.64,</v>
      </c>
      <c r="O1951" s="4" t="str">
        <f t="shared" si="336"/>
        <v>110.06,</v>
      </c>
      <c r="P1951" s="4" t="str">
        <f t="shared" si="337"/>
        <v>108.87,</v>
      </c>
      <c r="Q1951" s="5" t="s">
        <v>10</v>
      </c>
      <c r="R1951" s="4" t="str">
        <f t="shared" si="338"/>
        <v>-0.76,</v>
      </c>
      <c r="S1951" s="4" t="str">
        <f t="shared" si="339"/>
        <v>-0.00693</v>
      </c>
      <c r="T1951" s="4" t="str">
        <f t="shared" si="340"/>
        <v>insert into FXRATE values ('20141001','USDJPY',108.88,109.64,110.06,108.87,null, -0.76,-0.00693);</v>
      </c>
    </row>
    <row r="1952" spans="1:20" x14ac:dyDescent="0.2">
      <c r="A1952" s="1">
        <v>20141002</v>
      </c>
      <c r="B1952" s="1" t="s">
        <v>5</v>
      </c>
      <c r="C1952" s="2">
        <v>108.4</v>
      </c>
      <c r="D1952" s="2">
        <v>108.89</v>
      </c>
      <c r="E1952" s="2">
        <v>109.08</v>
      </c>
      <c r="F1952" s="2">
        <v>108</v>
      </c>
      <c r="G1952" s="1" t="s">
        <v>6</v>
      </c>
      <c r="H1952" s="2">
        <f t="shared" si="330"/>
        <v>-0.47999999999998977</v>
      </c>
      <c r="I1952" s="3">
        <f t="shared" si="331"/>
        <v>-4.4085231447464164E-3</v>
      </c>
      <c r="K1952" s="4" t="str">
        <f t="shared" si="332"/>
        <v>'20141002',</v>
      </c>
      <c r="L1952" s="4" t="str">
        <f t="shared" si="333"/>
        <v>'USDJPY',</v>
      </c>
      <c r="M1952" s="4" t="str">
        <f t="shared" si="334"/>
        <v>108.4,</v>
      </c>
      <c r="N1952" s="4" t="str">
        <f t="shared" si="335"/>
        <v>108.89,</v>
      </c>
      <c r="O1952" s="4" t="str">
        <f t="shared" si="336"/>
        <v>109.08,</v>
      </c>
      <c r="P1952" s="4" t="str">
        <f t="shared" si="337"/>
        <v>108,</v>
      </c>
      <c r="Q1952" s="5" t="s">
        <v>10</v>
      </c>
      <c r="R1952" s="4" t="str">
        <f t="shared" si="338"/>
        <v>-0.48,</v>
      </c>
      <c r="S1952" s="4" t="str">
        <f t="shared" si="339"/>
        <v>-0.00441</v>
      </c>
      <c r="T1952" s="4" t="str">
        <f t="shared" si="340"/>
        <v>insert into FXRATE values ('20141002','USDJPY',108.4,108.89,109.08,108,null, -0.48,-0.00441);</v>
      </c>
    </row>
    <row r="1953" spans="1:20" x14ac:dyDescent="0.2">
      <c r="A1953" s="1">
        <v>20141003</v>
      </c>
      <c r="B1953" s="1" t="s">
        <v>5</v>
      </c>
      <c r="C1953" s="2">
        <v>109.74</v>
      </c>
      <c r="D1953" s="2">
        <v>108.4</v>
      </c>
      <c r="E1953" s="2">
        <v>109.86</v>
      </c>
      <c r="F1953" s="2">
        <v>108.33</v>
      </c>
      <c r="G1953" s="1" t="s">
        <v>6</v>
      </c>
      <c r="H1953" s="2">
        <f t="shared" si="330"/>
        <v>1.3399999999999892</v>
      </c>
      <c r="I1953" s="3">
        <f t="shared" si="331"/>
        <v>1.2361623616236063E-2</v>
      </c>
      <c r="K1953" s="4" t="str">
        <f t="shared" si="332"/>
        <v>'20141003',</v>
      </c>
      <c r="L1953" s="4" t="str">
        <f t="shared" si="333"/>
        <v>'USDJPY',</v>
      </c>
      <c r="M1953" s="4" t="str">
        <f t="shared" si="334"/>
        <v>109.74,</v>
      </c>
      <c r="N1953" s="4" t="str">
        <f t="shared" si="335"/>
        <v>108.4,</v>
      </c>
      <c r="O1953" s="4" t="str">
        <f t="shared" si="336"/>
        <v>109.86,</v>
      </c>
      <c r="P1953" s="4" t="str">
        <f t="shared" si="337"/>
        <v>108.33,</v>
      </c>
      <c r="Q1953" s="5" t="s">
        <v>10</v>
      </c>
      <c r="R1953" s="4" t="str">
        <f t="shared" si="338"/>
        <v>1.34,</v>
      </c>
      <c r="S1953" s="4" t="str">
        <f t="shared" si="339"/>
        <v>0.01236</v>
      </c>
      <c r="T1953" s="4" t="str">
        <f t="shared" si="340"/>
        <v>insert into FXRATE values ('20141003','USDJPY',109.74,108.4,109.86,108.33,null, 1.34,0.01236);</v>
      </c>
    </row>
    <row r="1954" spans="1:20" x14ac:dyDescent="0.2">
      <c r="A1954" s="1">
        <v>20141006</v>
      </c>
      <c r="B1954" s="1" t="s">
        <v>5</v>
      </c>
      <c r="C1954" s="2">
        <v>108.77</v>
      </c>
      <c r="D1954" s="2">
        <v>109.84</v>
      </c>
      <c r="E1954" s="2">
        <v>109.84</v>
      </c>
      <c r="F1954" s="2">
        <v>108.66</v>
      </c>
      <c r="G1954" s="1" t="s">
        <v>6</v>
      </c>
      <c r="H1954" s="2">
        <f t="shared" si="330"/>
        <v>-0.96999999999999886</v>
      </c>
      <c r="I1954" s="3">
        <f t="shared" si="331"/>
        <v>-8.839074175323482E-3</v>
      </c>
      <c r="K1954" s="4" t="str">
        <f t="shared" si="332"/>
        <v>'20141006',</v>
      </c>
      <c r="L1954" s="4" t="str">
        <f t="shared" si="333"/>
        <v>'USDJPY',</v>
      </c>
      <c r="M1954" s="4" t="str">
        <f t="shared" si="334"/>
        <v>108.77,</v>
      </c>
      <c r="N1954" s="4" t="str">
        <f t="shared" si="335"/>
        <v>109.84,</v>
      </c>
      <c r="O1954" s="4" t="str">
        <f t="shared" si="336"/>
        <v>109.84,</v>
      </c>
      <c r="P1954" s="4" t="str">
        <f t="shared" si="337"/>
        <v>108.66,</v>
      </c>
      <c r="Q1954" s="5" t="s">
        <v>10</v>
      </c>
      <c r="R1954" s="4" t="str">
        <f t="shared" si="338"/>
        <v>-0.97,</v>
      </c>
      <c r="S1954" s="4" t="str">
        <f t="shared" si="339"/>
        <v>-0.00884</v>
      </c>
      <c r="T1954" s="4" t="str">
        <f t="shared" si="340"/>
        <v>insert into FXRATE values ('20141006','USDJPY',108.77,109.84,109.84,108.66,null, -0.97,-0.00884);</v>
      </c>
    </row>
    <row r="1955" spans="1:20" x14ac:dyDescent="0.2">
      <c r="A1955" s="1">
        <v>20141007</v>
      </c>
      <c r="B1955" s="1" t="s">
        <v>5</v>
      </c>
      <c r="C1955" s="2">
        <v>108.01</v>
      </c>
      <c r="D1955" s="2">
        <v>108.74</v>
      </c>
      <c r="E1955" s="2">
        <v>109.19</v>
      </c>
      <c r="F1955" s="2">
        <v>107.82</v>
      </c>
      <c r="G1955" s="1" t="s">
        <v>6</v>
      </c>
      <c r="H1955" s="2">
        <f t="shared" si="330"/>
        <v>-0.75999999999999091</v>
      </c>
      <c r="I1955" s="3">
        <f t="shared" si="331"/>
        <v>-6.987220741013064E-3</v>
      </c>
      <c r="K1955" s="4" t="str">
        <f t="shared" si="332"/>
        <v>'20141007',</v>
      </c>
      <c r="L1955" s="4" t="str">
        <f t="shared" si="333"/>
        <v>'USDJPY',</v>
      </c>
      <c r="M1955" s="4" t="str">
        <f t="shared" si="334"/>
        <v>108.01,</v>
      </c>
      <c r="N1955" s="4" t="str">
        <f t="shared" si="335"/>
        <v>108.74,</v>
      </c>
      <c r="O1955" s="4" t="str">
        <f t="shared" si="336"/>
        <v>109.19,</v>
      </c>
      <c r="P1955" s="4" t="str">
        <f t="shared" si="337"/>
        <v>107.82,</v>
      </c>
      <c r="Q1955" s="5" t="s">
        <v>10</v>
      </c>
      <c r="R1955" s="4" t="str">
        <f t="shared" si="338"/>
        <v>-0.76,</v>
      </c>
      <c r="S1955" s="4" t="str">
        <f t="shared" si="339"/>
        <v>-0.00699</v>
      </c>
      <c r="T1955" s="4" t="str">
        <f t="shared" si="340"/>
        <v>insert into FXRATE values ('20141007','USDJPY',108.01,108.74,109.19,107.82,null, -0.76,-0.00699);</v>
      </c>
    </row>
    <row r="1956" spans="1:20" x14ac:dyDescent="0.2">
      <c r="A1956" s="1">
        <v>20141008</v>
      </c>
      <c r="B1956" s="1" t="s">
        <v>5</v>
      </c>
      <c r="C1956" s="2">
        <v>108.09</v>
      </c>
      <c r="D1956" s="2">
        <v>108.05</v>
      </c>
      <c r="E1956" s="2">
        <v>108.72</v>
      </c>
      <c r="F1956" s="2">
        <v>107.76</v>
      </c>
      <c r="G1956" s="1" t="s">
        <v>6</v>
      </c>
      <c r="H1956" s="2">
        <f t="shared" si="330"/>
        <v>7.9999999999998295E-2</v>
      </c>
      <c r="I1956" s="3">
        <f t="shared" si="331"/>
        <v>7.4067215998517078E-4</v>
      </c>
      <c r="K1956" s="4" t="str">
        <f t="shared" si="332"/>
        <v>'20141008',</v>
      </c>
      <c r="L1956" s="4" t="str">
        <f t="shared" si="333"/>
        <v>'USDJPY',</v>
      </c>
      <c r="M1956" s="4" t="str">
        <f t="shared" si="334"/>
        <v>108.09,</v>
      </c>
      <c r="N1956" s="4" t="str">
        <f t="shared" si="335"/>
        <v>108.05,</v>
      </c>
      <c r="O1956" s="4" t="str">
        <f t="shared" si="336"/>
        <v>108.72,</v>
      </c>
      <c r="P1956" s="4" t="str">
        <f t="shared" si="337"/>
        <v>107.76,</v>
      </c>
      <c r="Q1956" s="5" t="s">
        <v>10</v>
      </c>
      <c r="R1956" s="4" t="str">
        <f t="shared" si="338"/>
        <v>0.08,</v>
      </c>
      <c r="S1956" s="4" t="str">
        <f t="shared" si="339"/>
        <v>0.00074</v>
      </c>
      <c r="T1956" s="4" t="str">
        <f t="shared" si="340"/>
        <v>insert into FXRATE values ('20141008','USDJPY',108.09,108.05,108.72,107.76,null, 0.08,0.00074);</v>
      </c>
    </row>
    <row r="1957" spans="1:20" x14ac:dyDescent="0.2">
      <c r="A1957" s="1">
        <v>20141009</v>
      </c>
      <c r="B1957" s="1" t="s">
        <v>5</v>
      </c>
      <c r="C1957" s="2">
        <v>107.82</v>
      </c>
      <c r="D1957" s="2">
        <v>108.08</v>
      </c>
      <c r="E1957" s="2">
        <v>108.27</v>
      </c>
      <c r="F1957" s="2">
        <v>107.53</v>
      </c>
      <c r="G1957" s="1" t="s">
        <v>6</v>
      </c>
      <c r="H1957" s="2">
        <f t="shared" si="330"/>
        <v>-0.27000000000001023</v>
      </c>
      <c r="I1957" s="3">
        <f t="shared" si="331"/>
        <v>-2.4979184013323177E-3</v>
      </c>
      <c r="K1957" s="4" t="str">
        <f t="shared" si="332"/>
        <v>'20141009',</v>
      </c>
      <c r="L1957" s="4" t="str">
        <f t="shared" si="333"/>
        <v>'USDJPY',</v>
      </c>
      <c r="M1957" s="4" t="str">
        <f t="shared" si="334"/>
        <v>107.82,</v>
      </c>
      <c r="N1957" s="4" t="str">
        <f t="shared" si="335"/>
        <v>108.08,</v>
      </c>
      <c r="O1957" s="4" t="str">
        <f t="shared" si="336"/>
        <v>108.27,</v>
      </c>
      <c r="P1957" s="4" t="str">
        <f t="shared" si="337"/>
        <v>107.53,</v>
      </c>
      <c r="Q1957" s="5" t="s">
        <v>10</v>
      </c>
      <c r="R1957" s="4" t="str">
        <f t="shared" si="338"/>
        <v>-0.27,</v>
      </c>
      <c r="S1957" s="4" t="str">
        <f t="shared" si="339"/>
        <v>-0.0025</v>
      </c>
      <c r="T1957" s="4" t="str">
        <f t="shared" si="340"/>
        <v>insert into FXRATE values ('20141009','USDJPY',107.82,108.08,108.27,107.53,null, -0.27,-0.0025);</v>
      </c>
    </row>
    <row r="1958" spans="1:20" x14ac:dyDescent="0.2">
      <c r="A1958" s="1">
        <v>20141010</v>
      </c>
      <c r="B1958" s="1" t="s">
        <v>5</v>
      </c>
      <c r="C1958" s="2">
        <v>107.66</v>
      </c>
      <c r="D1958" s="2">
        <v>107.82</v>
      </c>
      <c r="E1958" s="2">
        <v>108.11</v>
      </c>
      <c r="F1958" s="2">
        <v>107.62</v>
      </c>
      <c r="G1958" s="1" t="s">
        <v>6</v>
      </c>
      <c r="H1958" s="2">
        <f t="shared" si="330"/>
        <v>-0.15999999999999659</v>
      </c>
      <c r="I1958" s="3">
        <f t="shared" si="331"/>
        <v>-1.4839547393804174E-3</v>
      </c>
      <c r="K1958" s="4" t="str">
        <f t="shared" si="332"/>
        <v>'20141010',</v>
      </c>
      <c r="L1958" s="4" t="str">
        <f t="shared" si="333"/>
        <v>'USDJPY',</v>
      </c>
      <c r="M1958" s="4" t="str">
        <f t="shared" si="334"/>
        <v>107.66,</v>
      </c>
      <c r="N1958" s="4" t="str">
        <f t="shared" si="335"/>
        <v>107.82,</v>
      </c>
      <c r="O1958" s="4" t="str">
        <f t="shared" si="336"/>
        <v>108.11,</v>
      </c>
      <c r="P1958" s="4" t="str">
        <f t="shared" si="337"/>
        <v>107.62,</v>
      </c>
      <c r="Q1958" s="5" t="s">
        <v>10</v>
      </c>
      <c r="R1958" s="4" t="str">
        <f t="shared" si="338"/>
        <v>-0.16,</v>
      </c>
      <c r="S1958" s="4" t="str">
        <f t="shared" si="339"/>
        <v>-0.00148</v>
      </c>
      <c r="T1958" s="4" t="str">
        <f t="shared" si="340"/>
        <v>insert into FXRATE values ('20141010','USDJPY',107.66,107.82,108.11,107.62,null, -0.16,-0.00148);</v>
      </c>
    </row>
    <row r="1959" spans="1:20" x14ac:dyDescent="0.2">
      <c r="A1959" s="1">
        <v>20141013</v>
      </c>
      <c r="B1959" s="1" t="s">
        <v>5</v>
      </c>
      <c r="C1959" s="2">
        <v>106.86</v>
      </c>
      <c r="D1959" s="2">
        <v>107.46</v>
      </c>
      <c r="E1959" s="2">
        <v>107.53</v>
      </c>
      <c r="F1959" s="2">
        <v>106.79</v>
      </c>
      <c r="G1959" s="1" t="s">
        <v>6</v>
      </c>
      <c r="H1959" s="2">
        <f t="shared" si="330"/>
        <v>-0.79999999999999716</v>
      </c>
      <c r="I1959" s="3">
        <f t="shared" si="331"/>
        <v>-7.4308006687720338E-3</v>
      </c>
      <c r="K1959" s="4" t="str">
        <f t="shared" si="332"/>
        <v>'20141013',</v>
      </c>
      <c r="L1959" s="4" t="str">
        <f t="shared" si="333"/>
        <v>'USDJPY',</v>
      </c>
      <c r="M1959" s="4" t="str">
        <f t="shared" si="334"/>
        <v>106.86,</v>
      </c>
      <c r="N1959" s="4" t="str">
        <f t="shared" si="335"/>
        <v>107.46,</v>
      </c>
      <c r="O1959" s="4" t="str">
        <f t="shared" si="336"/>
        <v>107.53,</v>
      </c>
      <c r="P1959" s="4" t="str">
        <f t="shared" si="337"/>
        <v>106.79,</v>
      </c>
      <c r="Q1959" s="5" t="s">
        <v>10</v>
      </c>
      <c r="R1959" s="4" t="str">
        <f t="shared" si="338"/>
        <v>-0.8,</v>
      </c>
      <c r="S1959" s="4" t="str">
        <f t="shared" si="339"/>
        <v>-0.00743</v>
      </c>
      <c r="T1959" s="4" t="str">
        <f t="shared" si="340"/>
        <v>insert into FXRATE values ('20141013','USDJPY',106.86,107.46,107.53,106.79,null, -0.8,-0.00743);</v>
      </c>
    </row>
    <row r="1960" spans="1:20" x14ac:dyDescent="0.2">
      <c r="A1960" s="1">
        <v>20141014</v>
      </c>
      <c r="B1960" s="1" t="s">
        <v>5</v>
      </c>
      <c r="C1960" s="2">
        <v>107.03</v>
      </c>
      <c r="D1960" s="2">
        <v>106.88</v>
      </c>
      <c r="E1960" s="2">
        <v>107.27</v>
      </c>
      <c r="F1960" s="2">
        <v>106.67</v>
      </c>
      <c r="G1960" s="1" t="s">
        <v>6</v>
      </c>
      <c r="H1960" s="2">
        <f t="shared" si="330"/>
        <v>0.17000000000000171</v>
      </c>
      <c r="I1960" s="3">
        <f t="shared" si="331"/>
        <v>1.5908665543702199E-3</v>
      </c>
      <c r="K1960" s="4" t="str">
        <f t="shared" si="332"/>
        <v>'20141014',</v>
      </c>
      <c r="L1960" s="4" t="str">
        <f t="shared" si="333"/>
        <v>'USDJPY',</v>
      </c>
      <c r="M1960" s="4" t="str">
        <f t="shared" si="334"/>
        <v>107.03,</v>
      </c>
      <c r="N1960" s="4" t="str">
        <f t="shared" si="335"/>
        <v>106.88,</v>
      </c>
      <c r="O1960" s="4" t="str">
        <f t="shared" si="336"/>
        <v>107.27,</v>
      </c>
      <c r="P1960" s="4" t="str">
        <f t="shared" si="337"/>
        <v>106.67,</v>
      </c>
      <c r="Q1960" s="5" t="s">
        <v>10</v>
      </c>
      <c r="R1960" s="4" t="str">
        <f t="shared" si="338"/>
        <v>0.17,</v>
      </c>
      <c r="S1960" s="4" t="str">
        <f t="shared" si="339"/>
        <v>0.00159</v>
      </c>
      <c r="T1960" s="4" t="str">
        <f t="shared" si="340"/>
        <v>insert into FXRATE values ('20141014','USDJPY',107.03,106.88,107.27,106.67,null, 0.17,0.00159);</v>
      </c>
    </row>
    <row r="1961" spans="1:20" x14ac:dyDescent="0.2">
      <c r="A1961" s="1">
        <v>20141015</v>
      </c>
      <c r="B1961" s="1" t="s">
        <v>5</v>
      </c>
      <c r="C1961" s="2">
        <v>105.89</v>
      </c>
      <c r="D1961" s="2">
        <v>107.04</v>
      </c>
      <c r="E1961" s="2">
        <v>107.46</v>
      </c>
      <c r="F1961" s="2">
        <v>105.2</v>
      </c>
      <c r="G1961" s="1" t="s">
        <v>6</v>
      </c>
      <c r="H1961" s="2">
        <f t="shared" si="330"/>
        <v>-1.1400000000000006</v>
      </c>
      <c r="I1961" s="3">
        <f t="shared" si="331"/>
        <v>-1.0651219284312815E-2</v>
      </c>
      <c r="K1961" s="4" t="str">
        <f t="shared" si="332"/>
        <v>'20141015',</v>
      </c>
      <c r="L1961" s="4" t="str">
        <f t="shared" si="333"/>
        <v>'USDJPY',</v>
      </c>
      <c r="M1961" s="4" t="str">
        <f t="shared" si="334"/>
        <v>105.89,</v>
      </c>
      <c r="N1961" s="4" t="str">
        <f t="shared" si="335"/>
        <v>107.04,</v>
      </c>
      <c r="O1961" s="4" t="str">
        <f t="shared" si="336"/>
        <v>107.46,</v>
      </c>
      <c r="P1961" s="4" t="str">
        <f t="shared" si="337"/>
        <v>105.2,</v>
      </c>
      <c r="Q1961" s="5" t="s">
        <v>10</v>
      </c>
      <c r="R1961" s="4" t="str">
        <f t="shared" si="338"/>
        <v>-1.14,</v>
      </c>
      <c r="S1961" s="4" t="str">
        <f t="shared" si="339"/>
        <v>-0.01065</v>
      </c>
      <c r="T1961" s="4" t="str">
        <f t="shared" si="340"/>
        <v>insert into FXRATE values ('20141015','USDJPY',105.89,107.04,107.46,105.2,null, -1.14,-0.01065);</v>
      </c>
    </row>
    <row r="1962" spans="1:20" x14ac:dyDescent="0.2">
      <c r="A1962" s="1">
        <v>20141016</v>
      </c>
      <c r="B1962" s="1" t="s">
        <v>5</v>
      </c>
      <c r="C1962" s="2">
        <v>106.31</v>
      </c>
      <c r="D1962" s="2">
        <v>105.98</v>
      </c>
      <c r="E1962" s="2">
        <v>106.42</v>
      </c>
      <c r="F1962" s="2">
        <v>105.5</v>
      </c>
      <c r="G1962" s="1" t="s">
        <v>6</v>
      </c>
      <c r="H1962" s="2">
        <f t="shared" si="330"/>
        <v>0.42000000000000171</v>
      </c>
      <c r="I1962" s="3">
        <f t="shared" si="331"/>
        <v>3.966380205874036E-3</v>
      </c>
      <c r="K1962" s="4" t="str">
        <f t="shared" si="332"/>
        <v>'20141016',</v>
      </c>
      <c r="L1962" s="4" t="str">
        <f t="shared" si="333"/>
        <v>'USDJPY',</v>
      </c>
      <c r="M1962" s="4" t="str">
        <f t="shared" si="334"/>
        <v>106.31,</v>
      </c>
      <c r="N1962" s="4" t="str">
        <f t="shared" si="335"/>
        <v>105.98,</v>
      </c>
      <c r="O1962" s="4" t="str">
        <f t="shared" si="336"/>
        <v>106.42,</v>
      </c>
      <c r="P1962" s="4" t="str">
        <f t="shared" si="337"/>
        <v>105.5,</v>
      </c>
      <c r="Q1962" s="5" t="s">
        <v>10</v>
      </c>
      <c r="R1962" s="4" t="str">
        <f t="shared" si="338"/>
        <v>0.42,</v>
      </c>
      <c r="S1962" s="4" t="str">
        <f t="shared" si="339"/>
        <v>0.00397</v>
      </c>
      <c r="T1962" s="4" t="str">
        <f t="shared" si="340"/>
        <v>insert into FXRATE values ('20141016','USDJPY',106.31,105.98,106.42,105.5,null, 0.42,0.00397);</v>
      </c>
    </row>
    <row r="1963" spans="1:20" x14ac:dyDescent="0.2">
      <c r="A1963" s="1">
        <v>20141017</v>
      </c>
      <c r="B1963" s="1" t="s">
        <v>5</v>
      </c>
      <c r="C1963" s="2">
        <v>106.9</v>
      </c>
      <c r="D1963" s="2">
        <v>106.31</v>
      </c>
      <c r="E1963" s="2">
        <v>106.9</v>
      </c>
      <c r="F1963" s="2">
        <v>106.14</v>
      </c>
      <c r="G1963" s="1" t="s">
        <v>6</v>
      </c>
      <c r="H1963" s="2">
        <f t="shared" si="330"/>
        <v>0.59000000000000341</v>
      </c>
      <c r="I1963" s="3">
        <f t="shared" si="331"/>
        <v>5.5498071677170862E-3</v>
      </c>
      <c r="K1963" s="4" t="str">
        <f t="shared" si="332"/>
        <v>'20141017',</v>
      </c>
      <c r="L1963" s="4" t="str">
        <f t="shared" si="333"/>
        <v>'USDJPY',</v>
      </c>
      <c r="M1963" s="4" t="str">
        <f t="shared" si="334"/>
        <v>106.9,</v>
      </c>
      <c r="N1963" s="4" t="str">
        <f t="shared" si="335"/>
        <v>106.31,</v>
      </c>
      <c r="O1963" s="4" t="str">
        <f t="shared" si="336"/>
        <v>106.9,</v>
      </c>
      <c r="P1963" s="4" t="str">
        <f t="shared" si="337"/>
        <v>106.14,</v>
      </c>
      <c r="Q1963" s="5" t="s">
        <v>10</v>
      </c>
      <c r="R1963" s="4" t="str">
        <f t="shared" si="338"/>
        <v>0.59,</v>
      </c>
      <c r="S1963" s="4" t="str">
        <f t="shared" si="339"/>
        <v>0.00555</v>
      </c>
      <c r="T1963" s="4" t="str">
        <f t="shared" si="340"/>
        <v>insert into FXRATE values ('20141017','USDJPY',106.9,106.31,106.9,106.14,null, 0.59,0.00555);</v>
      </c>
    </row>
    <row r="1964" spans="1:20" x14ac:dyDescent="0.2">
      <c r="A1964" s="1">
        <v>20141020</v>
      </c>
      <c r="B1964" s="1" t="s">
        <v>5</v>
      </c>
      <c r="C1964" s="2">
        <v>106.91</v>
      </c>
      <c r="D1964" s="2">
        <v>106.99</v>
      </c>
      <c r="E1964" s="2">
        <v>107.35</v>
      </c>
      <c r="F1964" s="2">
        <v>106.79</v>
      </c>
      <c r="G1964" s="1" t="s">
        <v>6</v>
      </c>
      <c r="H1964" s="2">
        <f t="shared" si="330"/>
        <v>9.9999999999909051E-3</v>
      </c>
      <c r="I1964" s="3">
        <f t="shared" si="331"/>
        <v>9.3545369504124455E-5</v>
      </c>
      <c r="K1964" s="4" t="str">
        <f t="shared" si="332"/>
        <v>'20141020',</v>
      </c>
      <c r="L1964" s="4" t="str">
        <f t="shared" si="333"/>
        <v>'USDJPY',</v>
      </c>
      <c r="M1964" s="4" t="str">
        <f t="shared" si="334"/>
        <v>106.91,</v>
      </c>
      <c r="N1964" s="4" t="str">
        <f t="shared" si="335"/>
        <v>106.99,</v>
      </c>
      <c r="O1964" s="4" t="str">
        <f t="shared" si="336"/>
        <v>107.35,</v>
      </c>
      <c r="P1964" s="4" t="str">
        <f t="shared" si="337"/>
        <v>106.79,</v>
      </c>
      <c r="Q1964" s="5" t="s">
        <v>10</v>
      </c>
      <c r="R1964" s="4" t="str">
        <f t="shared" si="338"/>
        <v>0.01,</v>
      </c>
      <c r="S1964" s="4" t="str">
        <f t="shared" si="339"/>
        <v>0.00009</v>
      </c>
      <c r="T1964" s="4" t="str">
        <f t="shared" si="340"/>
        <v>insert into FXRATE values ('20141020','USDJPY',106.91,106.99,107.35,106.79,null, 0.01,0.00009);</v>
      </c>
    </row>
    <row r="1965" spans="1:20" x14ac:dyDescent="0.2">
      <c r="A1965" s="1">
        <v>20141021</v>
      </c>
      <c r="B1965" s="1" t="s">
        <v>5</v>
      </c>
      <c r="C1965" s="2">
        <v>106.98</v>
      </c>
      <c r="D1965" s="2">
        <v>106.91</v>
      </c>
      <c r="E1965" s="2">
        <v>106.98</v>
      </c>
      <c r="F1965" s="2">
        <v>106.25</v>
      </c>
      <c r="G1965" s="1" t="s">
        <v>6</v>
      </c>
      <c r="H1965" s="2">
        <f t="shared" si="330"/>
        <v>7.000000000000739E-2</v>
      </c>
      <c r="I1965" s="3">
        <f t="shared" si="331"/>
        <v>6.5475633710604614E-4</v>
      </c>
      <c r="K1965" s="4" t="str">
        <f t="shared" si="332"/>
        <v>'20141021',</v>
      </c>
      <c r="L1965" s="4" t="str">
        <f t="shared" si="333"/>
        <v>'USDJPY',</v>
      </c>
      <c r="M1965" s="4" t="str">
        <f t="shared" si="334"/>
        <v>106.98,</v>
      </c>
      <c r="N1965" s="4" t="str">
        <f t="shared" si="335"/>
        <v>106.91,</v>
      </c>
      <c r="O1965" s="4" t="str">
        <f t="shared" si="336"/>
        <v>106.98,</v>
      </c>
      <c r="P1965" s="4" t="str">
        <f t="shared" si="337"/>
        <v>106.25,</v>
      </c>
      <c r="Q1965" s="5" t="s">
        <v>10</v>
      </c>
      <c r="R1965" s="4" t="str">
        <f t="shared" si="338"/>
        <v>0.07,</v>
      </c>
      <c r="S1965" s="4" t="str">
        <f t="shared" si="339"/>
        <v>0.00065</v>
      </c>
      <c r="T1965" s="4" t="str">
        <f t="shared" si="340"/>
        <v>insert into FXRATE values ('20141021','USDJPY',106.98,106.91,106.98,106.25,null, 0.07,0.00065);</v>
      </c>
    </row>
    <row r="1966" spans="1:20" x14ac:dyDescent="0.2">
      <c r="A1966" s="1">
        <v>20141022</v>
      </c>
      <c r="B1966" s="1" t="s">
        <v>5</v>
      </c>
      <c r="C1966" s="2">
        <v>107.14</v>
      </c>
      <c r="D1966" s="2">
        <v>106.98</v>
      </c>
      <c r="E1966" s="2">
        <v>107.33</v>
      </c>
      <c r="F1966" s="2">
        <v>106.79</v>
      </c>
      <c r="G1966" s="1" t="s">
        <v>6</v>
      </c>
      <c r="H1966" s="2">
        <f t="shared" si="330"/>
        <v>0.15999999999999659</v>
      </c>
      <c r="I1966" s="3">
        <f t="shared" si="331"/>
        <v>1.4956066554495848E-3</v>
      </c>
      <c r="K1966" s="4" t="str">
        <f t="shared" si="332"/>
        <v>'20141022',</v>
      </c>
      <c r="L1966" s="4" t="str">
        <f t="shared" si="333"/>
        <v>'USDJPY',</v>
      </c>
      <c r="M1966" s="4" t="str">
        <f t="shared" si="334"/>
        <v>107.14,</v>
      </c>
      <c r="N1966" s="4" t="str">
        <f t="shared" si="335"/>
        <v>106.98,</v>
      </c>
      <c r="O1966" s="4" t="str">
        <f t="shared" si="336"/>
        <v>107.33,</v>
      </c>
      <c r="P1966" s="4" t="str">
        <f t="shared" si="337"/>
        <v>106.79,</v>
      </c>
      <c r="Q1966" s="5" t="s">
        <v>10</v>
      </c>
      <c r="R1966" s="4" t="str">
        <f t="shared" si="338"/>
        <v>0.16,</v>
      </c>
      <c r="S1966" s="4" t="str">
        <f t="shared" si="339"/>
        <v>0.0015</v>
      </c>
      <c r="T1966" s="4" t="str">
        <f t="shared" si="340"/>
        <v>insert into FXRATE values ('20141022','USDJPY',107.14,106.98,107.33,106.79,null, 0.16,0.0015);</v>
      </c>
    </row>
    <row r="1967" spans="1:20" x14ac:dyDescent="0.2">
      <c r="A1967" s="1">
        <v>20141023</v>
      </c>
      <c r="B1967" s="1" t="s">
        <v>5</v>
      </c>
      <c r="C1967" s="2">
        <v>108.24</v>
      </c>
      <c r="D1967" s="2">
        <v>107.13</v>
      </c>
      <c r="E1967" s="2">
        <v>108.31</v>
      </c>
      <c r="F1967" s="2">
        <v>107.1</v>
      </c>
      <c r="G1967" s="1" t="s">
        <v>6</v>
      </c>
      <c r="H1967" s="2">
        <f t="shared" si="330"/>
        <v>1.0999999999999943</v>
      </c>
      <c r="I1967" s="3">
        <f t="shared" si="331"/>
        <v>1.0266940451745327E-2</v>
      </c>
      <c r="K1967" s="4" t="str">
        <f t="shared" si="332"/>
        <v>'20141023',</v>
      </c>
      <c r="L1967" s="4" t="str">
        <f t="shared" si="333"/>
        <v>'USDJPY',</v>
      </c>
      <c r="M1967" s="4" t="str">
        <f t="shared" si="334"/>
        <v>108.24,</v>
      </c>
      <c r="N1967" s="4" t="str">
        <f t="shared" si="335"/>
        <v>107.13,</v>
      </c>
      <c r="O1967" s="4" t="str">
        <f t="shared" si="336"/>
        <v>108.31,</v>
      </c>
      <c r="P1967" s="4" t="str">
        <f t="shared" si="337"/>
        <v>107.1,</v>
      </c>
      <c r="Q1967" s="5" t="s">
        <v>10</v>
      </c>
      <c r="R1967" s="4" t="str">
        <f t="shared" si="338"/>
        <v>1.1,</v>
      </c>
      <c r="S1967" s="4" t="str">
        <f t="shared" si="339"/>
        <v>0.01027</v>
      </c>
      <c r="T1967" s="4" t="str">
        <f t="shared" si="340"/>
        <v>insert into FXRATE values ('20141023','USDJPY',108.24,107.13,108.31,107.1,null, 1.1,0.01027);</v>
      </c>
    </row>
    <row r="1968" spans="1:20" x14ac:dyDescent="0.2">
      <c r="A1968" s="1">
        <v>20141024</v>
      </c>
      <c r="B1968" s="1" t="s">
        <v>5</v>
      </c>
      <c r="C1968" s="2">
        <v>108.1</v>
      </c>
      <c r="D1968" s="2">
        <v>108.24</v>
      </c>
      <c r="E1968" s="2">
        <v>108.26</v>
      </c>
      <c r="F1968" s="2">
        <v>107.79</v>
      </c>
      <c r="G1968" s="1" t="s">
        <v>6</v>
      </c>
      <c r="H1968" s="2">
        <f t="shared" si="330"/>
        <v>-0.14000000000000057</v>
      </c>
      <c r="I1968" s="3">
        <f t="shared" si="331"/>
        <v>-1.2934220251293476E-3</v>
      </c>
      <c r="K1968" s="4" t="str">
        <f t="shared" si="332"/>
        <v>'20141024',</v>
      </c>
      <c r="L1968" s="4" t="str">
        <f t="shared" si="333"/>
        <v>'USDJPY',</v>
      </c>
      <c r="M1968" s="4" t="str">
        <f t="shared" si="334"/>
        <v>108.1,</v>
      </c>
      <c r="N1968" s="4" t="str">
        <f t="shared" si="335"/>
        <v>108.24,</v>
      </c>
      <c r="O1968" s="4" t="str">
        <f t="shared" si="336"/>
        <v>108.26,</v>
      </c>
      <c r="P1968" s="4" t="str">
        <f t="shared" si="337"/>
        <v>107.79,</v>
      </c>
      <c r="Q1968" s="5" t="s">
        <v>10</v>
      </c>
      <c r="R1968" s="4" t="str">
        <f t="shared" si="338"/>
        <v>-0.14,</v>
      </c>
      <c r="S1968" s="4" t="str">
        <f t="shared" si="339"/>
        <v>-0.00129</v>
      </c>
      <c r="T1968" s="4" t="str">
        <f t="shared" si="340"/>
        <v>insert into FXRATE values ('20141024','USDJPY',108.1,108.24,108.26,107.79,null, -0.14,-0.00129);</v>
      </c>
    </row>
    <row r="1969" spans="1:20" x14ac:dyDescent="0.2">
      <c r="A1969" s="1">
        <v>20141027</v>
      </c>
      <c r="B1969" s="1" t="s">
        <v>5</v>
      </c>
      <c r="C1969" s="2">
        <v>107.76</v>
      </c>
      <c r="D1969" s="2">
        <v>108.13</v>
      </c>
      <c r="E1969" s="2">
        <v>108.18</v>
      </c>
      <c r="F1969" s="2">
        <v>107.61</v>
      </c>
      <c r="G1969" s="1" t="s">
        <v>6</v>
      </c>
      <c r="H1969" s="2">
        <f t="shared" si="330"/>
        <v>-0.3399999999999892</v>
      </c>
      <c r="I1969" s="3">
        <f t="shared" si="331"/>
        <v>-3.145235892691852E-3</v>
      </c>
      <c r="K1969" s="4" t="str">
        <f t="shared" si="332"/>
        <v>'20141027',</v>
      </c>
      <c r="L1969" s="4" t="str">
        <f t="shared" si="333"/>
        <v>'USDJPY',</v>
      </c>
      <c r="M1969" s="4" t="str">
        <f t="shared" si="334"/>
        <v>107.76,</v>
      </c>
      <c r="N1969" s="4" t="str">
        <f t="shared" si="335"/>
        <v>108.13,</v>
      </c>
      <c r="O1969" s="4" t="str">
        <f t="shared" si="336"/>
        <v>108.18,</v>
      </c>
      <c r="P1969" s="4" t="str">
        <f t="shared" si="337"/>
        <v>107.61,</v>
      </c>
      <c r="Q1969" s="5" t="s">
        <v>10</v>
      </c>
      <c r="R1969" s="4" t="str">
        <f t="shared" si="338"/>
        <v>-0.34,</v>
      </c>
      <c r="S1969" s="4" t="str">
        <f t="shared" si="339"/>
        <v>-0.00315</v>
      </c>
      <c r="T1969" s="4" t="str">
        <f t="shared" si="340"/>
        <v>insert into FXRATE values ('20141027','USDJPY',107.76,108.13,108.18,107.61,null, -0.34,-0.00315);</v>
      </c>
    </row>
    <row r="1970" spans="1:20" x14ac:dyDescent="0.2">
      <c r="A1970" s="1">
        <v>20141028</v>
      </c>
      <c r="B1970" s="1" t="s">
        <v>5</v>
      </c>
      <c r="C1970" s="2">
        <v>108.13</v>
      </c>
      <c r="D1970" s="2">
        <v>107.76</v>
      </c>
      <c r="E1970" s="2">
        <v>108.15</v>
      </c>
      <c r="F1970" s="2">
        <v>107.7</v>
      </c>
      <c r="G1970" s="1" t="s">
        <v>6</v>
      </c>
      <c r="H1970" s="2">
        <f t="shared" si="330"/>
        <v>0.36999999999999034</v>
      </c>
      <c r="I1970" s="3">
        <f t="shared" si="331"/>
        <v>3.4335560504824641E-3</v>
      </c>
      <c r="K1970" s="4" t="str">
        <f t="shared" si="332"/>
        <v>'20141028',</v>
      </c>
      <c r="L1970" s="4" t="str">
        <f t="shared" si="333"/>
        <v>'USDJPY',</v>
      </c>
      <c r="M1970" s="4" t="str">
        <f t="shared" si="334"/>
        <v>108.13,</v>
      </c>
      <c r="N1970" s="4" t="str">
        <f t="shared" si="335"/>
        <v>107.76,</v>
      </c>
      <c r="O1970" s="4" t="str">
        <f t="shared" si="336"/>
        <v>108.15,</v>
      </c>
      <c r="P1970" s="4" t="str">
        <f t="shared" si="337"/>
        <v>107.7,</v>
      </c>
      <c r="Q1970" s="5" t="s">
        <v>10</v>
      </c>
      <c r="R1970" s="4" t="str">
        <f t="shared" si="338"/>
        <v>0.37,</v>
      </c>
      <c r="S1970" s="4" t="str">
        <f t="shared" si="339"/>
        <v>0.00343</v>
      </c>
      <c r="T1970" s="4" t="str">
        <f t="shared" si="340"/>
        <v>insert into FXRATE values ('20141028','USDJPY',108.13,107.76,108.15,107.7,null, 0.37,0.00343);</v>
      </c>
    </row>
    <row r="1971" spans="1:20" x14ac:dyDescent="0.2">
      <c r="A1971" s="1">
        <v>20141029</v>
      </c>
      <c r="B1971" s="1" t="s">
        <v>5</v>
      </c>
      <c r="C1971" s="2">
        <v>108.88</v>
      </c>
      <c r="D1971" s="2">
        <v>108.14</v>
      </c>
      <c r="E1971" s="2">
        <v>108.92</v>
      </c>
      <c r="F1971" s="2">
        <v>107.94</v>
      </c>
      <c r="G1971" s="1" t="s">
        <v>6</v>
      </c>
      <c r="H1971" s="2">
        <f t="shared" si="330"/>
        <v>0.75</v>
      </c>
      <c r="I1971" s="3">
        <f t="shared" si="331"/>
        <v>6.9360954406732641E-3</v>
      </c>
      <c r="K1971" s="4" t="str">
        <f t="shared" si="332"/>
        <v>'20141029',</v>
      </c>
      <c r="L1971" s="4" t="str">
        <f t="shared" si="333"/>
        <v>'USDJPY',</v>
      </c>
      <c r="M1971" s="4" t="str">
        <f t="shared" si="334"/>
        <v>108.88,</v>
      </c>
      <c r="N1971" s="4" t="str">
        <f t="shared" si="335"/>
        <v>108.14,</v>
      </c>
      <c r="O1971" s="4" t="str">
        <f t="shared" si="336"/>
        <v>108.92,</v>
      </c>
      <c r="P1971" s="4" t="str">
        <f t="shared" si="337"/>
        <v>107.94,</v>
      </c>
      <c r="Q1971" s="5" t="s">
        <v>10</v>
      </c>
      <c r="R1971" s="4" t="str">
        <f t="shared" si="338"/>
        <v>0.75,</v>
      </c>
      <c r="S1971" s="4" t="str">
        <f t="shared" si="339"/>
        <v>0.00694</v>
      </c>
      <c r="T1971" s="4" t="str">
        <f t="shared" si="340"/>
        <v>insert into FXRATE values ('20141029','USDJPY',108.88,108.14,108.92,107.94,null, 0.75,0.00694);</v>
      </c>
    </row>
    <row r="1972" spans="1:20" x14ac:dyDescent="0.2">
      <c r="A1972" s="1">
        <v>20141030</v>
      </c>
      <c r="B1972" s="1" t="s">
        <v>5</v>
      </c>
      <c r="C1972" s="2">
        <v>109.18</v>
      </c>
      <c r="D1972" s="2">
        <v>108.88</v>
      </c>
      <c r="E1972" s="2">
        <v>109.42</v>
      </c>
      <c r="F1972" s="2">
        <v>108.75</v>
      </c>
      <c r="G1972" s="1" t="s">
        <v>6</v>
      </c>
      <c r="H1972" s="2">
        <f t="shared" si="330"/>
        <v>0.30000000000001137</v>
      </c>
      <c r="I1972" s="3">
        <f t="shared" si="331"/>
        <v>2.7553269654666734E-3</v>
      </c>
      <c r="K1972" s="4" t="str">
        <f t="shared" si="332"/>
        <v>'20141030',</v>
      </c>
      <c r="L1972" s="4" t="str">
        <f t="shared" si="333"/>
        <v>'USDJPY',</v>
      </c>
      <c r="M1972" s="4" t="str">
        <f t="shared" si="334"/>
        <v>109.18,</v>
      </c>
      <c r="N1972" s="4" t="str">
        <f t="shared" si="335"/>
        <v>108.88,</v>
      </c>
      <c r="O1972" s="4" t="str">
        <f t="shared" si="336"/>
        <v>109.42,</v>
      </c>
      <c r="P1972" s="4" t="str">
        <f t="shared" si="337"/>
        <v>108.75,</v>
      </c>
      <c r="Q1972" s="5" t="s">
        <v>10</v>
      </c>
      <c r="R1972" s="4" t="str">
        <f t="shared" si="338"/>
        <v>0.3,</v>
      </c>
      <c r="S1972" s="4" t="str">
        <f t="shared" si="339"/>
        <v>0.00276</v>
      </c>
      <c r="T1972" s="4" t="str">
        <f t="shared" si="340"/>
        <v>insert into FXRATE values ('20141030','USDJPY',109.18,108.88,109.42,108.75,null, 0.3,0.00276);</v>
      </c>
    </row>
    <row r="1973" spans="1:20" x14ac:dyDescent="0.2">
      <c r="A1973" s="1">
        <v>20141031</v>
      </c>
      <c r="B1973" s="1" t="s">
        <v>5</v>
      </c>
      <c r="C1973" s="2">
        <v>112.33</v>
      </c>
      <c r="D1973" s="2">
        <v>109.19</v>
      </c>
      <c r="E1973" s="2">
        <v>112.46</v>
      </c>
      <c r="F1973" s="2">
        <v>109.17</v>
      </c>
      <c r="G1973" s="1" t="s">
        <v>6</v>
      </c>
      <c r="H1973" s="2">
        <f t="shared" si="330"/>
        <v>3.1499999999999915</v>
      </c>
      <c r="I1973" s="3">
        <f t="shared" si="331"/>
        <v>2.8851437992306203E-2</v>
      </c>
      <c r="K1973" s="4" t="str">
        <f t="shared" si="332"/>
        <v>'20141031',</v>
      </c>
      <c r="L1973" s="4" t="str">
        <f t="shared" si="333"/>
        <v>'USDJPY',</v>
      </c>
      <c r="M1973" s="4" t="str">
        <f t="shared" si="334"/>
        <v>112.33,</v>
      </c>
      <c r="N1973" s="4" t="str">
        <f t="shared" si="335"/>
        <v>109.19,</v>
      </c>
      <c r="O1973" s="4" t="str">
        <f t="shared" si="336"/>
        <v>112.46,</v>
      </c>
      <c r="P1973" s="4" t="str">
        <f t="shared" si="337"/>
        <v>109.17,</v>
      </c>
      <c r="Q1973" s="5" t="s">
        <v>10</v>
      </c>
      <c r="R1973" s="4" t="str">
        <f t="shared" si="338"/>
        <v>3.15,</v>
      </c>
      <c r="S1973" s="4" t="str">
        <f t="shared" si="339"/>
        <v>0.02885</v>
      </c>
      <c r="T1973" s="4" t="str">
        <f t="shared" si="340"/>
        <v>insert into FXRATE values ('20141031','USDJPY',112.33,109.19,112.46,109.17,null, 3.15,0.02885);</v>
      </c>
    </row>
    <row r="1974" spans="1:20" x14ac:dyDescent="0.2">
      <c r="A1974" s="1">
        <v>20141103</v>
      </c>
      <c r="B1974" s="1" t="s">
        <v>5</v>
      </c>
      <c r="C1974" s="2">
        <v>114.02</v>
      </c>
      <c r="D1974" s="2">
        <v>112.96</v>
      </c>
      <c r="E1974" s="2">
        <v>114.17</v>
      </c>
      <c r="F1974" s="2">
        <v>112.58</v>
      </c>
      <c r="G1974" s="1" t="s">
        <v>6</v>
      </c>
      <c r="H1974" s="2">
        <f t="shared" si="330"/>
        <v>1.6899999999999977</v>
      </c>
      <c r="I1974" s="3">
        <f t="shared" si="331"/>
        <v>1.5044956823644599E-2</v>
      </c>
      <c r="K1974" s="4" t="str">
        <f t="shared" si="332"/>
        <v>'20141103',</v>
      </c>
      <c r="L1974" s="4" t="str">
        <f t="shared" si="333"/>
        <v>'USDJPY',</v>
      </c>
      <c r="M1974" s="4" t="str">
        <f t="shared" si="334"/>
        <v>114.02,</v>
      </c>
      <c r="N1974" s="4" t="str">
        <f t="shared" si="335"/>
        <v>112.96,</v>
      </c>
      <c r="O1974" s="4" t="str">
        <f t="shared" si="336"/>
        <v>114.17,</v>
      </c>
      <c r="P1974" s="4" t="str">
        <f t="shared" si="337"/>
        <v>112.58,</v>
      </c>
      <c r="Q1974" s="5" t="s">
        <v>10</v>
      </c>
      <c r="R1974" s="4" t="str">
        <f t="shared" si="338"/>
        <v>1.69,</v>
      </c>
      <c r="S1974" s="4" t="str">
        <f t="shared" si="339"/>
        <v>0.01504</v>
      </c>
      <c r="T1974" s="4" t="str">
        <f t="shared" si="340"/>
        <v>insert into FXRATE values ('20141103','USDJPY',114.02,112.96,114.17,112.58,null, 1.69,0.01504);</v>
      </c>
    </row>
    <row r="1975" spans="1:20" x14ac:dyDescent="0.2">
      <c r="A1975" s="1">
        <v>20141104</v>
      </c>
      <c r="B1975" s="1" t="s">
        <v>5</v>
      </c>
      <c r="C1975" s="2">
        <v>113.59</v>
      </c>
      <c r="D1975" s="2">
        <v>113.93</v>
      </c>
      <c r="E1975" s="2">
        <v>113.93</v>
      </c>
      <c r="F1975" s="2">
        <v>113.17</v>
      </c>
      <c r="G1975" s="1" t="s">
        <v>6</v>
      </c>
      <c r="H1975" s="2">
        <f t="shared" si="330"/>
        <v>-0.42999999999999261</v>
      </c>
      <c r="I1975" s="3">
        <f t="shared" si="331"/>
        <v>-3.7712681985615911E-3</v>
      </c>
      <c r="K1975" s="4" t="str">
        <f t="shared" si="332"/>
        <v>'20141104',</v>
      </c>
      <c r="L1975" s="4" t="str">
        <f t="shared" si="333"/>
        <v>'USDJPY',</v>
      </c>
      <c r="M1975" s="4" t="str">
        <f t="shared" si="334"/>
        <v>113.59,</v>
      </c>
      <c r="N1975" s="4" t="str">
        <f t="shared" si="335"/>
        <v>113.93,</v>
      </c>
      <c r="O1975" s="4" t="str">
        <f t="shared" si="336"/>
        <v>113.93,</v>
      </c>
      <c r="P1975" s="4" t="str">
        <f t="shared" si="337"/>
        <v>113.17,</v>
      </c>
      <c r="Q1975" s="5" t="s">
        <v>10</v>
      </c>
      <c r="R1975" s="4" t="str">
        <f t="shared" si="338"/>
        <v>-0.43,</v>
      </c>
      <c r="S1975" s="4" t="str">
        <f t="shared" si="339"/>
        <v>-0.00377</v>
      </c>
      <c r="T1975" s="4" t="str">
        <f t="shared" si="340"/>
        <v>insert into FXRATE values ('20141104','USDJPY',113.59,113.93,113.93,113.17,null, -0.43,-0.00377);</v>
      </c>
    </row>
    <row r="1976" spans="1:20" x14ac:dyDescent="0.2">
      <c r="A1976" s="1">
        <v>20141105</v>
      </c>
      <c r="B1976" s="1" t="s">
        <v>5</v>
      </c>
      <c r="C1976" s="2">
        <v>114.65</v>
      </c>
      <c r="D1976" s="2">
        <v>113.57</v>
      </c>
      <c r="E1976" s="2">
        <v>114.8</v>
      </c>
      <c r="F1976" s="2">
        <v>113.42</v>
      </c>
      <c r="G1976" s="1" t="s">
        <v>6</v>
      </c>
      <c r="H1976" s="2">
        <f t="shared" si="330"/>
        <v>1.0600000000000023</v>
      </c>
      <c r="I1976" s="3">
        <f t="shared" si="331"/>
        <v>9.3318073774100035E-3</v>
      </c>
      <c r="K1976" s="4" t="str">
        <f t="shared" si="332"/>
        <v>'20141105',</v>
      </c>
      <c r="L1976" s="4" t="str">
        <f t="shared" si="333"/>
        <v>'USDJPY',</v>
      </c>
      <c r="M1976" s="4" t="str">
        <f t="shared" si="334"/>
        <v>114.65,</v>
      </c>
      <c r="N1976" s="4" t="str">
        <f t="shared" si="335"/>
        <v>113.57,</v>
      </c>
      <c r="O1976" s="4" t="str">
        <f t="shared" si="336"/>
        <v>114.8,</v>
      </c>
      <c r="P1976" s="4" t="str">
        <f t="shared" si="337"/>
        <v>113.42,</v>
      </c>
      <c r="Q1976" s="5" t="s">
        <v>10</v>
      </c>
      <c r="R1976" s="4" t="str">
        <f t="shared" si="338"/>
        <v>1.06,</v>
      </c>
      <c r="S1976" s="4" t="str">
        <f t="shared" si="339"/>
        <v>0.00933</v>
      </c>
      <c r="T1976" s="4" t="str">
        <f t="shared" si="340"/>
        <v>insert into FXRATE values ('20141105','USDJPY',114.65,113.57,114.8,113.42,null, 1.06,0.00933);</v>
      </c>
    </row>
    <row r="1977" spans="1:20" x14ac:dyDescent="0.2">
      <c r="A1977" s="1">
        <v>20141106</v>
      </c>
      <c r="B1977" s="1" t="s">
        <v>5</v>
      </c>
      <c r="C1977" s="2">
        <v>115.16</v>
      </c>
      <c r="D1977" s="2">
        <v>114.72</v>
      </c>
      <c r="E1977" s="2">
        <v>115.48</v>
      </c>
      <c r="F1977" s="2">
        <v>114.07</v>
      </c>
      <c r="G1977" s="1" t="s">
        <v>6</v>
      </c>
      <c r="H1977" s="2">
        <f t="shared" si="330"/>
        <v>0.50999999999999091</v>
      </c>
      <c r="I1977" s="3">
        <f t="shared" si="331"/>
        <v>4.4483209768860959E-3</v>
      </c>
      <c r="K1977" s="4" t="str">
        <f t="shared" si="332"/>
        <v>'20141106',</v>
      </c>
      <c r="L1977" s="4" t="str">
        <f t="shared" si="333"/>
        <v>'USDJPY',</v>
      </c>
      <c r="M1977" s="4" t="str">
        <f t="shared" si="334"/>
        <v>115.16,</v>
      </c>
      <c r="N1977" s="4" t="str">
        <f t="shared" si="335"/>
        <v>114.72,</v>
      </c>
      <c r="O1977" s="4" t="str">
        <f t="shared" si="336"/>
        <v>115.48,</v>
      </c>
      <c r="P1977" s="4" t="str">
        <f t="shared" si="337"/>
        <v>114.07,</v>
      </c>
      <c r="Q1977" s="5" t="s">
        <v>10</v>
      </c>
      <c r="R1977" s="4" t="str">
        <f t="shared" si="338"/>
        <v>0.51,</v>
      </c>
      <c r="S1977" s="4" t="str">
        <f t="shared" si="339"/>
        <v>0.00445</v>
      </c>
      <c r="T1977" s="4" t="str">
        <f t="shared" si="340"/>
        <v>insert into FXRATE values ('20141106','USDJPY',115.16,114.72,115.48,114.07,null, 0.51,0.00445);</v>
      </c>
    </row>
    <row r="1978" spans="1:20" x14ac:dyDescent="0.2">
      <c r="A1978" s="1">
        <v>20141107</v>
      </c>
      <c r="B1978" s="1" t="s">
        <v>5</v>
      </c>
      <c r="C1978" s="2">
        <v>114.57</v>
      </c>
      <c r="D1978" s="2">
        <v>115.16</v>
      </c>
      <c r="E1978" s="2">
        <v>115.47</v>
      </c>
      <c r="F1978" s="2">
        <v>114.25</v>
      </c>
      <c r="G1978" s="1" t="s">
        <v>6</v>
      </c>
      <c r="H1978" s="2">
        <f t="shared" si="330"/>
        <v>-0.59000000000000341</v>
      </c>
      <c r="I1978" s="3">
        <f t="shared" si="331"/>
        <v>-5.1233067037165982E-3</v>
      </c>
      <c r="K1978" s="4" t="str">
        <f t="shared" si="332"/>
        <v>'20141107',</v>
      </c>
      <c r="L1978" s="4" t="str">
        <f t="shared" si="333"/>
        <v>'USDJPY',</v>
      </c>
      <c r="M1978" s="4" t="str">
        <f t="shared" si="334"/>
        <v>114.57,</v>
      </c>
      <c r="N1978" s="4" t="str">
        <f t="shared" si="335"/>
        <v>115.16,</v>
      </c>
      <c r="O1978" s="4" t="str">
        <f t="shared" si="336"/>
        <v>115.47,</v>
      </c>
      <c r="P1978" s="4" t="str">
        <f t="shared" si="337"/>
        <v>114.25,</v>
      </c>
      <c r="Q1978" s="5" t="s">
        <v>10</v>
      </c>
      <c r="R1978" s="4" t="str">
        <f t="shared" si="338"/>
        <v>-0.59,</v>
      </c>
      <c r="S1978" s="4" t="str">
        <f t="shared" si="339"/>
        <v>-0.00512</v>
      </c>
      <c r="T1978" s="4" t="str">
        <f t="shared" si="340"/>
        <v>insert into FXRATE values ('20141107','USDJPY',114.57,115.16,115.47,114.25,null, -0.59,-0.00512);</v>
      </c>
    </row>
    <row r="1979" spans="1:20" x14ac:dyDescent="0.2">
      <c r="A1979" s="1">
        <v>20141110</v>
      </c>
      <c r="B1979" s="1" t="s">
        <v>5</v>
      </c>
      <c r="C1979" s="2">
        <v>114.83</v>
      </c>
      <c r="D1979" s="2">
        <v>114.54</v>
      </c>
      <c r="E1979" s="2">
        <v>114.87</v>
      </c>
      <c r="F1979" s="2">
        <v>113.86</v>
      </c>
      <c r="G1979" s="1" t="s">
        <v>6</v>
      </c>
      <c r="H1979" s="2">
        <f t="shared" si="330"/>
        <v>0.26000000000000512</v>
      </c>
      <c r="I1979" s="3">
        <f t="shared" si="331"/>
        <v>2.269354979488567E-3</v>
      </c>
      <c r="K1979" s="4" t="str">
        <f t="shared" si="332"/>
        <v>'20141110',</v>
      </c>
      <c r="L1979" s="4" t="str">
        <f t="shared" si="333"/>
        <v>'USDJPY',</v>
      </c>
      <c r="M1979" s="4" t="str">
        <f t="shared" si="334"/>
        <v>114.83,</v>
      </c>
      <c r="N1979" s="4" t="str">
        <f t="shared" si="335"/>
        <v>114.54,</v>
      </c>
      <c r="O1979" s="4" t="str">
        <f t="shared" si="336"/>
        <v>114.87,</v>
      </c>
      <c r="P1979" s="4" t="str">
        <f t="shared" si="337"/>
        <v>113.86,</v>
      </c>
      <c r="Q1979" s="5" t="s">
        <v>10</v>
      </c>
      <c r="R1979" s="4" t="str">
        <f t="shared" si="338"/>
        <v>0.26,</v>
      </c>
      <c r="S1979" s="4" t="str">
        <f t="shared" si="339"/>
        <v>0.00227</v>
      </c>
      <c r="T1979" s="4" t="str">
        <f t="shared" si="340"/>
        <v>insert into FXRATE values ('20141110','USDJPY',114.83,114.54,114.87,113.86,null, 0.26,0.00227);</v>
      </c>
    </row>
    <row r="1980" spans="1:20" x14ac:dyDescent="0.2">
      <c r="A1980" s="1">
        <v>20141111</v>
      </c>
      <c r="B1980" s="1" t="s">
        <v>5</v>
      </c>
      <c r="C1980" s="2">
        <v>115.77</v>
      </c>
      <c r="D1980" s="2">
        <v>114.8</v>
      </c>
      <c r="E1980" s="2">
        <v>116.07</v>
      </c>
      <c r="F1980" s="2">
        <v>114.64</v>
      </c>
      <c r="G1980" s="1" t="s">
        <v>6</v>
      </c>
      <c r="H1980" s="2">
        <f t="shared" si="330"/>
        <v>0.93999999999999773</v>
      </c>
      <c r="I1980" s="3">
        <f t="shared" si="331"/>
        <v>8.1860141078115272E-3</v>
      </c>
      <c r="K1980" s="4" t="str">
        <f t="shared" si="332"/>
        <v>'20141111',</v>
      </c>
      <c r="L1980" s="4" t="str">
        <f t="shared" si="333"/>
        <v>'USDJPY',</v>
      </c>
      <c r="M1980" s="4" t="str">
        <f t="shared" si="334"/>
        <v>115.77,</v>
      </c>
      <c r="N1980" s="4" t="str">
        <f t="shared" si="335"/>
        <v>114.8,</v>
      </c>
      <c r="O1980" s="4" t="str">
        <f t="shared" si="336"/>
        <v>116.07,</v>
      </c>
      <c r="P1980" s="4" t="str">
        <f t="shared" si="337"/>
        <v>114.64,</v>
      </c>
      <c r="Q1980" s="5" t="s">
        <v>10</v>
      </c>
      <c r="R1980" s="4" t="str">
        <f t="shared" si="338"/>
        <v>0.94,</v>
      </c>
      <c r="S1980" s="4" t="str">
        <f t="shared" si="339"/>
        <v>0.00819</v>
      </c>
      <c r="T1980" s="4" t="str">
        <f t="shared" si="340"/>
        <v>insert into FXRATE values ('20141111','USDJPY',115.77,114.8,116.07,114.64,null, 0.94,0.00819);</v>
      </c>
    </row>
    <row r="1981" spans="1:20" x14ac:dyDescent="0.2">
      <c r="A1981" s="1">
        <v>20141112</v>
      </c>
      <c r="B1981" s="1" t="s">
        <v>5</v>
      </c>
      <c r="C1981" s="2">
        <v>115.46</v>
      </c>
      <c r="D1981" s="2">
        <v>115.86</v>
      </c>
      <c r="E1981" s="2">
        <v>115.97</v>
      </c>
      <c r="F1981" s="2">
        <v>114.89</v>
      </c>
      <c r="G1981" s="1" t="s">
        <v>6</v>
      </c>
      <c r="H1981" s="2">
        <f t="shared" si="330"/>
        <v>-0.31000000000000227</v>
      </c>
      <c r="I1981" s="3">
        <f t="shared" si="331"/>
        <v>-2.6777230716075176E-3</v>
      </c>
      <c r="K1981" s="4" t="str">
        <f t="shared" si="332"/>
        <v>'20141112',</v>
      </c>
      <c r="L1981" s="4" t="str">
        <f t="shared" si="333"/>
        <v>'USDJPY',</v>
      </c>
      <c r="M1981" s="4" t="str">
        <f t="shared" si="334"/>
        <v>115.46,</v>
      </c>
      <c r="N1981" s="4" t="str">
        <f t="shared" si="335"/>
        <v>115.86,</v>
      </c>
      <c r="O1981" s="4" t="str">
        <f t="shared" si="336"/>
        <v>115.97,</v>
      </c>
      <c r="P1981" s="4" t="str">
        <f t="shared" si="337"/>
        <v>114.89,</v>
      </c>
      <c r="Q1981" s="5" t="s">
        <v>10</v>
      </c>
      <c r="R1981" s="4" t="str">
        <f t="shared" si="338"/>
        <v>-0.31,</v>
      </c>
      <c r="S1981" s="4" t="str">
        <f t="shared" si="339"/>
        <v>-0.00268</v>
      </c>
      <c r="T1981" s="4" t="str">
        <f t="shared" si="340"/>
        <v>insert into FXRATE values ('20141112','USDJPY',115.46,115.86,115.97,114.89,null, -0.31,-0.00268);</v>
      </c>
    </row>
    <row r="1982" spans="1:20" x14ac:dyDescent="0.2">
      <c r="A1982" s="1">
        <v>20141113</v>
      </c>
      <c r="B1982" s="1" t="s">
        <v>5</v>
      </c>
      <c r="C1982" s="2">
        <v>115.74</v>
      </c>
      <c r="D1982" s="2">
        <v>115.53</v>
      </c>
      <c r="E1982" s="2">
        <v>115.84</v>
      </c>
      <c r="F1982" s="2">
        <v>115.32</v>
      </c>
      <c r="G1982" s="1" t="s">
        <v>6</v>
      </c>
      <c r="H1982" s="2">
        <f t="shared" si="330"/>
        <v>0.28000000000000114</v>
      </c>
      <c r="I1982" s="3">
        <f t="shared" si="331"/>
        <v>2.4250822795773529E-3</v>
      </c>
      <c r="K1982" s="4" t="str">
        <f t="shared" si="332"/>
        <v>'20141113',</v>
      </c>
      <c r="L1982" s="4" t="str">
        <f t="shared" si="333"/>
        <v>'USDJPY',</v>
      </c>
      <c r="M1982" s="4" t="str">
        <f t="shared" si="334"/>
        <v>115.74,</v>
      </c>
      <c r="N1982" s="4" t="str">
        <f t="shared" si="335"/>
        <v>115.53,</v>
      </c>
      <c r="O1982" s="4" t="str">
        <f t="shared" si="336"/>
        <v>115.84,</v>
      </c>
      <c r="P1982" s="4" t="str">
        <f t="shared" si="337"/>
        <v>115.32,</v>
      </c>
      <c r="Q1982" s="5" t="s">
        <v>10</v>
      </c>
      <c r="R1982" s="4" t="str">
        <f t="shared" si="338"/>
        <v>0.28,</v>
      </c>
      <c r="S1982" s="4" t="str">
        <f t="shared" si="339"/>
        <v>0.00243</v>
      </c>
      <c r="T1982" s="4" t="str">
        <f t="shared" si="340"/>
        <v>insert into FXRATE values ('20141113','USDJPY',115.74,115.53,115.84,115.32,null, 0.28,0.00243);</v>
      </c>
    </row>
    <row r="1983" spans="1:20" x14ac:dyDescent="0.2">
      <c r="A1983" s="1">
        <v>20141114</v>
      </c>
      <c r="B1983" s="1" t="s">
        <v>5</v>
      </c>
      <c r="C1983" s="2">
        <v>116.27</v>
      </c>
      <c r="D1983" s="2">
        <v>115.79</v>
      </c>
      <c r="E1983" s="2">
        <v>116.79</v>
      </c>
      <c r="F1983" s="2">
        <v>115.72</v>
      </c>
      <c r="G1983" s="1" t="s">
        <v>6</v>
      </c>
      <c r="H1983" s="2">
        <f t="shared" si="330"/>
        <v>0.53000000000000114</v>
      </c>
      <c r="I1983" s="3">
        <f t="shared" si="331"/>
        <v>4.5792293070675751E-3</v>
      </c>
      <c r="K1983" s="4" t="str">
        <f t="shared" si="332"/>
        <v>'20141114',</v>
      </c>
      <c r="L1983" s="4" t="str">
        <f t="shared" si="333"/>
        <v>'USDJPY',</v>
      </c>
      <c r="M1983" s="4" t="str">
        <f t="shared" si="334"/>
        <v>116.27,</v>
      </c>
      <c r="N1983" s="4" t="str">
        <f t="shared" si="335"/>
        <v>115.79,</v>
      </c>
      <c r="O1983" s="4" t="str">
        <f t="shared" si="336"/>
        <v>116.79,</v>
      </c>
      <c r="P1983" s="4" t="str">
        <f t="shared" si="337"/>
        <v>115.72,</v>
      </c>
      <c r="Q1983" s="5" t="s">
        <v>10</v>
      </c>
      <c r="R1983" s="4" t="str">
        <f t="shared" si="338"/>
        <v>0.53,</v>
      </c>
      <c r="S1983" s="4" t="str">
        <f t="shared" si="339"/>
        <v>0.00458</v>
      </c>
      <c r="T1983" s="4" t="str">
        <f t="shared" si="340"/>
        <v>insert into FXRATE values ('20141114','USDJPY',116.27,115.79,116.79,115.72,null, 0.53,0.00458);</v>
      </c>
    </row>
    <row r="1984" spans="1:20" x14ac:dyDescent="0.2">
      <c r="A1984" s="1">
        <v>20141117</v>
      </c>
      <c r="B1984" s="1" t="s">
        <v>5</v>
      </c>
      <c r="C1984" s="2">
        <v>116.57</v>
      </c>
      <c r="D1984" s="2">
        <v>116.37</v>
      </c>
      <c r="E1984" s="2">
        <v>117.01</v>
      </c>
      <c r="F1984" s="2">
        <v>115.45</v>
      </c>
      <c r="G1984" s="1" t="s">
        <v>6</v>
      </c>
      <c r="H1984" s="2">
        <f t="shared" si="330"/>
        <v>0.29999999999999716</v>
      </c>
      <c r="I1984" s="3">
        <f t="shared" si="331"/>
        <v>2.5802012556979202E-3</v>
      </c>
      <c r="K1984" s="4" t="str">
        <f t="shared" si="332"/>
        <v>'20141117',</v>
      </c>
      <c r="L1984" s="4" t="str">
        <f t="shared" si="333"/>
        <v>'USDJPY',</v>
      </c>
      <c r="M1984" s="4" t="str">
        <f t="shared" si="334"/>
        <v>116.57,</v>
      </c>
      <c r="N1984" s="4" t="str">
        <f t="shared" si="335"/>
        <v>116.37,</v>
      </c>
      <c r="O1984" s="4" t="str">
        <f t="shared" si="336"/>
        <v>117.01,</v>
      </c>
      <c r="P1984" s="4" t="str">
        <f t="shared" si="337"/>
        <v>115.45,</v>
      </c>
      <c r="Q1984" s="5" t="s">
        <v>10</v>
      </c>
      <c r="R1984" s="4" t="str">
        <f t="shared" si="338"/>
        <v>0.3,</v>
      </c>
      <c r="S1984" s="4" t="str">
        <f t="shared" si="339"/>
        <v>0.00258</v>
      </c>
      <c r="T1984" s="4" t="str">
        <f t="shared" si="340"/>
        <v>insert into FXRATE values ('20141117','USDJPY',116.57,116.37,117.01,115.45,null, 0.3,0.00258);</v>
      </c>
    </row>
    <row r="1985" spans="1:20" x14ac:dyDescent="0.2">
      <c r="A1985" s="1">
        <v>20141118</v>
      </c>
      <c r="B1985" s="1" t="s">
        <v>5</v>
      </c>
      <c r="C1985" s="2">
        <v>116.82</v>
      </c>
      <c r="D1985" s="2">
        <v>116.57</v>
      </c>
      <c r="E1985" s="2">
        <v>117.01</v>
      </c>
      <c r="F1985" s="2">
        <v>116.34</v>
      </c>
      <c r="G1985" s="1" t="s">
        <v>6</v>
      </c>
      <c r="H1985" s="2">
        <f t="shared" si="330"/>
        <v>0.25</v>
      </c>
      <c r="I1985" s="3">
        <f t="shared" si="331"/>
        <v>2.1446341254182039E-3</v>
      </c>
      <c r="K1985" s="4" t="str">
        <f t="shared" si="332"/>
        <v>'20141118',</v>
      </c>
      <c r="L1985" s="4" t="str">
        <f t="shared" si="333"/>
        <v>'USDJPY',</v>
      </c>
      <c r="M1985" s="4" t="str">
        <f t="shared" si="334"/>
        <v>116.82,</v>
      </c>
      <c r="N1985" s="4" t="str">
        <f t="shared" si="335"/>
        <v>116.57,</v>
      </c>
      <c r="O1985" s="4" t="str">
        <f t="shared" si="336"/>
        <v>117.01,</v>
      </c>
      <c r="P1985" s="4" t="str">
        <f t="shared" si="337"/>
        <v>116.34,</v>
      </c>
      <c r="Q1985" s="5" t="s">
        <v>10</v>
      </c>
      <c r="R1985" s="4" t="str">
        <f t="shared" si="338"/>
        <v>0.25,</v>
      </c>
      <c r="S1985" s="4" t="str">
        <f t="shared" si="339"/>
        <v>0.00214</v>
      </c>
      <c r="T1985" s="4" t="str">
        <f t="shared" si="340"/>
        <v>insert into FXRATE values ('20141118','USDJPY',116.82,116.57,117.01,116.34,null, 0.25,0.00214);</v>
      </c>
    </row>
    <row r="1986" spans="1:20" x14ac:dyDescent="0.2">
      <c r="A1986" s="1">
        <v>20141119</v>
      </c>
      <c r="B1986" s="1" t="s">
        <v>5</v>
      </c>
      <c r="C1986" s="2">
        <v>117.95</v>
      </c>
      <c r="D1986" s="2">
        <v>116.91</v>
      </c>
      <c r="E1986" s="2">
        <v>118.06</v>
      </c>
      <c r="F1986" s="2">
        <v>116.81</v>
      </c>
      <c r="G1986" s="1" t="s">
        <v>6</v>
      </c>
      <c r="H1986" s="2">
        <f t="shared" si="330"/>
        <v>1.1300000000000097</v>
      </c>
      <c r="I1986" s="3">
        <f t="shared" si="331"/>
        <v>9.6730011984250113E-3</v>
      </c>
      <c r="K1986" s="4" t="str">
        <f t="shared" si="332"/>
        <v>'20141119',</v>
      </c>
      <c r="L1986" s="4" t="str">
        <f t="shared" si="333"/>
        <v>'USDJPY',</v>
      </c>
      <c r="M1986" s="4" t="str">
        <f t="shared" si="334"/>
        <v>117.95,</v>
      </c>
      <c r="N1986" s="4" t="str">
        <f t="shared" si="335"/>
        <v>116.91,</v>
      </c>
      <c r="O1986" s="4" t="str">
        <f t="shared" si="336"/>
        <v>118.06,</v>
      </c>
      <c r="P1986" s="4" t="str">
        <f t="shared" si="337"/>
        <v>116.81,</v>
      </c>
      <c r="Q1986" s="5" t="s">
        <v>10</v>
      </c>
      <c r="R1986" s="4" t="str">
        <f t="shared" si="338"/>
        <v>1.13,</v>
      </c>
      <c r="S1986" s="4" t="str">
        <f t="shared" si="339"/>
        <v>0.00967</v>
      </c>
      <c r="T1986" s="4" t="str">
        <f t="shared" si="340"/>
        <v>insert into FXRATE values ('20141119','USDJPY',117.95,116.91,118.06,116.81,null, 1.13,0.00967);</v>
      </c>
    </row>
    <row r="1987" spans="1:20" x14ac:dyDescent="0.2">
      <c r="A1987" s="1">
        <v>20141120</v>
      </c>
      <c r="B1987" s="1" t="s">
        <v>5</v>
      </c>
      <c r="C1987" s="2">
        <v>118.21</v>
      </c>
      <c r="D1987" s="2">
        <v>117.99</v>
      </c>
      <c r="E1987" s="2">
        <v>118.96</v>
      </c>
      <c r="F1987" s="2">
        <v>117.75</v>
      </c>
      <c r="G1987" s="1" t="s">
        <v>6</v>
      </c>
      <c r="H1987" s="2">
        <f t="shared" si="330"/>
        <v>0.25999999999999091</v>
      </c>
      <c r="I1987" s="3">
        <f t="shared" si="331"/>
        <v>2.2043238660448571E-3</v>
      </c>
      <c r="K1987" s="4" t="str">
        <f t="shared" si="332"/>
        <v>'20141120',</v>
      </c>
      <c r="L1987" s="4" t="str">
        <f t="shared" si="333"/>
        <v>'USDJPY',</v>
      </c>
      <c r="M1987" s="4" t="str">
        <f t="shared" si="334"/>
        <v>118.21,</v>
      </c>
      <c r="N1987" s="4" t="str">
        <f t="shared" si="335"/>
        <v>117.99,</v>
      </c>
      <c r="O1987" s="4" t="str">
        <f t="shared" si="336"/>
        <v>118.96,</v>
      </c>
      <c r="P1987" s="4" t="str">
        <f t="shared" si="337"/>
        <v>117.75,</v>
      </c>
      <c r="Q1987" s="5" t="s">
        <v>10</v>
      </c>
      <c r="R1987" s="4" t="str">
        <f t="shared" si="338"/>
        <v>0.26,</v>
      </c>
      <c r="S1987" s="4" t="str">
        <f t="shared" si="339"/>
        <v>0.0022</v>
      </c>
      <c r="T1987" s="4" t="str">
        <f t="shared" si="340"/>
        <v>insert into FXRATE values ('20141120','USDJPY',118.21,117.99,118.96,117.75,null, 0.26,0.0022);</v>
      </c>
    </row>
    <row r="1988" spans="1:20" x14ac:dyDescent="0.2">
      <c r="A1988" s="1">
        <v>20141121</v>
      </c>
      <c r="B1988" s="1" t="s">
        <v>5</v>
      </c>
      <c r="C1988" s="2">
        <v>117.75</v>
      </c>
      <c r="D1988" s="2">
        <v>118.21</v>
      </c>
      <c r="E1988" s="2">
        <v>118.33</v>
      </c>
      <c r="F1988" s="2">
        <v>117.36</v>
      </c>
      <c r="G1988" s="1" t="s">
        <v>6</v>
      </c>
      <c r="H1988" s="2">
        <f t="shared" ref="H1988:H2051" si="341">C1988-C1987</f>
        <v>-0.45999999999999375</v>
      </c>
      <c r="I1988" s="3">
        <f t="shared" ref="I1988:I2051" si="342">(C1988-C1987)/C1987</f>
        <v>-3.8913797479062156E-3</v>
      </c>
      <c r="K1988" s="4" t="str">
        <f t="shared" ref="K1988:K2051" si="343">"'"&amp;A1988&amp;"',"</f>
        <v>'20141121',</v>
      </c>
      <c r="L1988" s="4" t="str">
        <f t="shared" ref="L1988:L2051" si="344">"'"&amp;B1988&amp;"',"</f>
        <v>'USDJPY',</v>
      </c>
      <c r="M1988" s="4" t="str">
        <f t="shared" ref="M1988:M2051" si="345">""&amp;C1988&amp;","</f>
        <v>117.75,</v>
      </c>
      <c r="N1988" s="4" t="str">
        <f t="shared" ref="N1988:N2051" si="346">""&amp;D1988&amp;","</f>
        <v>118.21,</v>
      </c>
      <c r="O1988" s="4" t="str">
        <f t="shared" ref="O1988:O2051" si="347">""&amp;E1988&amp;","</f>
        <v>118.33,</v>
      </c>
      <c r="P1988" s="4" t="str">
        <f t="shared" ref="P1988:P2051" si="348">""&amp;F1988&amp;","</f>
        <v>117.36,</v>
      </c>
      <c r="Q1988" s="5" t="s">
        <v>10</v>
      </c>
      <c r="R1988" s="4" t="str">
        <f t="shared" ref="R1988:R2051" si="349">""&amp;ROUND(H1988, 5)&amp;","</f>
        <v>-0.46,</v>
      </c>
      <c r="S1988" s="4" t="str">
        <f t="shared" ref="S1988:S2051" si="350">""&amp;ROUND(I1988,5)&amp;""</f>
        <v>-0.00389</v>
      </c>
      <c r="T1988" s="4" t="str">
        <f t="shared" ref="T1988:T2051" si="351">"insert into FXRATE values ("&amp;K1988&amp;L1988&amp;M1988&amp;N1988&amp;O1988&amp;P1988&amp;Q1988&amp;R1988&amp;S1988&amp;");"</f>
        <v>insert into FXRATE values ('20141121','USDJPY',117.75,118.21,118.33,117.36,null, -0.46,-0.00389);</v>
      </c>
    </row>
    <row r="1989" spans="1:20" x14ac:dyDescent="0.2">
      <c r="A1989" s="1">
        <v>20141124</v>
      </c>
      <c r="B1989" s="1" t="s">
        <v>5</v>
      </c>
      <c r="C1989" s="2">
        <v>118.25</v>
      </c>
      <c r="D1989" s="2">
        <v>117.82</v>
      </c>
      <c r="E1989" s="2">
        <v>118.44</v>
      </c>
      <c r="F1989" s="2">
        <v>117.59</v>
      </c>
      <c r="G1989" s="1" t="s">
        <v>6</v>
      </c>
      <c r="H1989" s="2">
        <f t="shared" si="341"/>
        <v>0.5</v>
      </c>
      <c r="I1989" s="3">
        <f t="shared" si="342"/>
        <v>4.246284501061571E-3</v>
      </c>
      <c r="K1989" s="4" t="str">
        <f t="shared" si="343"/>
        <v>'20141124',</v>
      </c>
      <c r="L1989" s="4" t="str">
        <f t="shared" si="344"/>
        <v>'USDJPY',</v>
      </c>
      <c r="M1989" s="4" t="str">
        <f t="shared" si="345"/>
        <v>118.25,</v>
      </c>
      <c r="N1989" s="4" t="str">
        <f t="shared" si="346"/>
        <v>117.82,</v>
      </c>
      <c r="O1989" s="4" t="str">
        <f t="shared" si="347"/>
        <v>118.44,</v>
      </c>
      <c r="P1989" s="4" t="str">
        <f t="shared" si="348"/>
        <v>117.59,</v>
      </c>
      <c r="Q1989" s="5" t="s">
        <v>10</v>
      </c>
      <c r="R1989" s="4" t="str">
        <f t="shared" si="349"/>
        <v>0.5,</v>
      </c>
      <c r="S1989" s="4" t="str">
        <f t="shared" si="350"/>
        <v>0.00425</v>
      </c>
      <c r="T1989" s="4" t="str">
        <f t="shared" si="351"/>
        <v>insert into FXRATE values ('20141124','USDJPY',118.25,117.82,118.44,117.59,null, 0.5,0.00425);</v>
      </c>
    </row>
    <row r="1990" spans="1:20" x14ac:dyDescent="0.2">
      <c r="A1990" s="1">
        <v>20141125</v>
      </c>
      <c r="B1990" s="1" t="s">
        <v>5</v>
      </c>
      <c r="C1990" s="2">
        <v>117.95</v>
      </c>
      <c r="D1990" s="2">
        <v>118.3</v>
      </c>
      <c r="E1990" s="2">
        <v>118.53</v>
      </c>
      <c r="F1990" s="2">
        <v>117.69</v>
      </c>
      <c r="G1990" s="1" t="s">
        <v>6</v>
      </c>
      <c r="H1990" s="2">
        <f t="shared" si="341"/>
        <v>-0.29999999999999716</v>
      </c>
      <c r="I1990" s="3">
        <f t="shared" si="342"/>
        <v>-2.5369978858350711E-3</v>
      </c>
      <c r="K1990" s="4" t="str">
        <f t="shared" si="343"/>
        <v>'20141125',</v>
      </c>
      <c r="L1990" s="4" t="str">
        <f t="shared" si="344"/>
        <v>'USDJPY',</v>
      </c>
      <c r="M1990" s="4" t="str">
        <f t="shared" si="345"/>
        <v>117.95,</v>
      </c>
      <c r="N1990" s="4" t="str">
        <f t="shared" si="346"/>
        <v>118.3,</v>
      </c>
      <c r="O1990" s="4" t="str">
        <f t="shared" si="347"/>
        <v>118.53,</v>
      </c>
      <c r="P1990" s="4" t="str">
        <f t="shared" si="348"/>
        <v>117.69,</v>
      </c>
      <c r="Q1990" s="5" t="s">
        <v>10</v>
      </c>
      <c r="R1990" s="4" t="str">
        <f t="shared" si="349"/>
        <v>-0.3,</v>
      </c>
      <c r="S1990" s="4" t="str">
        <f t="shared" si="350"/>
        <v>-0.00254</v>
      </c>
      <c r="T1990" s="4" t="str">
        <f t="shared" si="351"/>
        <v>insert into FXRATE values ('20141125','USDJPY',117.95,118.3,118.53,117.69,null, -0.3,-0.00254);</v>
      </c>
    </row>
    <row r="1991" spans="1:20" x14ac:dyDescent="0.2">
      <c r="A1991" s="1">
        <v>20141126</v>
      </c>
      <c r="B1991" s="1" t="s">
        <v>5</v>
      </c>
      <c r="C1991" s="2">
        <v>117.72</v>
      </c>
      <c r="D1991" s="2">
        <v>117.88</v>
      </c>
      <c r="E1991" s="2">
        <v>117.92</v>
      </c>
      <c r="F1991" s="2">
        <v>117.43</v>
      </c>
      <c r="G1991" s="1" t="s">
        <v>6</v>
      </c>
      <c r="H1991" s="2">
        <f t="shared" si="341"/>
        <v>-0.23000000000000398</v>
      </c>
      <c r="I1991" s="3">
        <f t="shared" si="342"/>
        <v>-1.9499788045782447E-3</v>
      </c>
      <c r="K1991" s="4" t="str">
        <f t="shared" si="343"/>
        <v>'20141126',</v>
      </c>
      <c r="L1991" s="4" t="str">
        <f t="shared" si="344"/>
        <v>'USDJPY',</v>
      </c>
      <c r="M1991" s="4" t="str">
        <f t="shared" si="345"/>
        <v>117.72,</v>
      </c>
      <c r="N1991" s="4" t="str">
        <f t="shared" si="346"/>
        <v>117.88,</v>
      </c>
      <c r="O1991" s="4" t="str">
        <f t="shared" si="347"/>
        <v>117.92,</v>
      </c>
      <c r="P1991" s="4" t="str">
        <f t="shared" si="348"/>
        <v>117.43,</v>
      </c>
      <c r="Q1991" s="5" t="s">
        <v>10</v>
      </c>
      <c r="R1991" s="4" t="str">
        <f t="shared" si="349"/>
        <v>-0.23,</v>
      </c>
      <c r="S1991" s="4" t="str">
        <f t="shared" si="350"/>
        <v>-0.00195</v>
      </c>
      <c r="T1991" s="4" t="str">
        <f t="shared" si="351"/>
        <v>insert into FXRATE values ('20141126','USDJPY',117.72,117.88,117.92,117.43,null, -0.23,-0.00195);</v>
      </c>
    </row>
    <row r="1992" spans="1:20" x14ac:dyDescent="0.2">
      <c r="A1992" s="1">
        <v>20141127</v>
      </c>
      <c r="B1992" s="1" t="s">
        <v>5</v>
      </c>
      <c r="C1992" s="2">
        <v>117.7</v>
      </c>
      <c r="D1992" s="2">
        <v>117.66</v>
      </c>
      <c r="E1992" s="2">
        <v>117.84</v>
      </c>
      <c r="F1992" s="2">
        <v>117.24</v>
      </c>
      <c r="G1992" s="1" t="s">
        <v>6</v>
      </c>
      <c r="H1992" s="2">
        <f t="shared" si="341"/>
        <v>-1.9999999999996021E-2</v>
      </c>
      <c r="I1992" s="3">
        <f t="shared" si="342"/>
        <v>-1.6989466530747556E-4</v>
      </c>
      <c r="K1992" s="4" t="str">
        <f t="shared" si="343"/>
        <v>'20141127',</v>
      </c>
      <c r="L1992" s="4" t="str">
        <f t="shared" si="344"/>
        <v>'USDJPY',</v>
      </c>
      <c r="M1992" s="4" t="str">
        <f t="shared" si="345"/>
        <v>117.7,</v>
      </c>
      <c r="N1992" s="4" t="str">
        <f t="shared" si="346"/>
        <v>117.66,</v>
      </c>
      <c r="O1992" s="4" t="str">
        <f t="shared" si="347"/>
        <v>117.84,</v>
      </c>
      <c r="P1992" s="4" t="str">
        <f t="shared" si="348"/>
        <v>117.24,</v>
      </c>
      <c r="Q1992" s="5" t="s">
        <v>10</v>
      </c>
      <c r="R1992" s="4" t="str">
        <f t="shared" si="349"/>
        <v>-0.02,</v>
      </c>
      <c r="S1992" s="4" t="str">
        <f t="shared" si="350"/>
        <v>-0.00017</v>
      </c>
      <c r="T1992" s="4" t="str">
        <f t="shared" si="351"/>
        <v>insert into FXRATE values ('20141127','USDJPY',117.7,117.66,117.84,117.24,null, -0.02,-0.00017);</v>
      </c>
    </row>
    <row r="1993" spans="1:20" x14ac:dyDescent="0.2">
      <c r="A1993" s="1">
        <v>20141128</v>
      </c>
      <c r="B1993" s="1" t="s">
        <v>5</v>
      </c>
      <c r="C1993" s="2">
        <v>118.66</v>
      </c>
      <c r="D1993" s="2">
        <v>117.77</v>
      </c>
      <c r="E1993" s="2">
        <v>118.73</v>
      </c>
      <c r="F1993" s="2">
        <v>117.75</v>
      </c>
      <c r="G1993" s="1" t="s">
        <v>6</v>
      </c>
      <c r="H1993" s="2">
        <f t="shared" si="341"/>
        <v>0.95999999999999375</v>
      </c>
      <c r="I1993" s="3">
        <f t="shared" si="342"/>
        <v>8.1563296516567012E-3</v>
      </c>
      <c r="K1993" s="4" t="str">
        <f t="shared" si="343"/>
        <v>'20141128',</v>
      </c>
      <c r="L1993" s="4" t="str">
        <f t="shared" si="344"/>
        <v>'USDJPY',</v>
      </c>
      <c r="M1993" s="4" t="str">
        <f t="shared" si="345"/>
        <v>118.66,</v>
      </c>
      <c r="N1993" s="4" t="str">
        <f t="shared" si="346"/>
        <v>117.77,</v>
      </c>
      <c r="O1993" s="4" t="str">
        <f t="shared" si="347"/>
        <v>118.73,</v>
      </c>
      <c r="P1993" s="4" t="str">
        <f t="shared" si="348"/>
        <v>117.75,</v>
      </c>
      <c r="Q1993" s="5" t="s">
        <v>10</v>
      </c>
      <c r="R1993" s="4" t="str">
        <f t="shared" si="349"/>
        <v>0.96,</v>
      </c>
      <c r="S1993" s="4" t="str">
        <f t="shared" si="350"/>
        <v>0.00816</v>
      </c>
      <c r="T1993" s="4" t="str">
        <f t="shared" si="351"/>
        <v>insert into FXRATE values ('20141128','USDJPY',118.66,117.77,118.73,117.75,null, 0.96,0.00816);</v>
      </c>
    </row>
    <row r="1994" spans="1:20" x14ac:dyDescent="0.2">
      <c r="A1994" s="1">
        <v>20141201</v>
      </c>
      <c r="B1994" s="1" t="s">
        <v>5</v>
      </c>
      <c r="C1994" s="2">
        <v>118.37</v>
      </c>
      <c r="D1994" s="2">
        <v>118.73</v>
      </c>
      <c r="E1994" s="2">
        <v>119.11</v>
      </c>
      <c r="F1994" s="2">
        <v>117.83</v>
      </c>
      <c r="G1994" s="1" t="s">
        <v>6</v>
      </c>
      <c r="H1994" s="2">
        <f t="shared" si="341"/>
        <v>-0.28999999999999204</v>
      </c>
      <c r="I1994" s="3">
        <f t="shared" si="342"/>
        <v>-2.4439575257036244E-3</v>
      </c>
      <c r="K1994" s="4" t="str">
        <f t="shared" si="343"/>
        <v>'20141201',</v>
      </c>
      <c r="L1994" s="4" t="str">
        <f t="shared" si="344"/>
        <v>'USDJPY',</v>
      </c>
      <c r="M1994" s="4" t="str">
        <f t="shared" si="345"/>
        <v>118.37,</v>
      </c>
      <c r="N1994" s="4" t="str">
        <f t="shared" si="346"/>
        <v>118.73,</v>
      </c>
      <c r="O1994" s="4" t="str">
        <f t="shared" si="347"/>
        <v>119.11,</v>
      </c>
      <c r="P1994" s="4" t="str">
        <f t="shared" si="348"/>
        <v>117.83,</v>
      </c>
      <c r="Q1994" s="5" t="s">
        <v>10</v>
      </c>
      <c r="R1994" s="4" t="str">
        <f t="shared" si="349"/>
        <v>-0.29,</v>
      </c>
      <c r="S1994" s="4" t="str">
        <f t="shared" si="350"/>
        <v>-0.00244</v>
      </c>
      <c r="T1994" s="4" t="str">
        <f t="shared" si="351"/>
        <v>insert into FXRATE values ('20141201','USDJPY',118.37,118.73,119.11,117.83,null, -0.29,-0.00244);</v>
      </c>
    </row>
    <row r="1995" spans="1:20" x14ac:dyDescent="0.2">
      <c r="A1995" s="1">
        <v>20141202</v>
      </c>
      <c r="B1995" s="1" t="s">
        <v>5</v>
      </c>
      <c r="C1995" s="2">
        <v>119.21</v>
      </c>
      <c r="D1995" s="2">
        <v>118.36</v>
      </c>
      <c r="E1995" s="2">
        <v>119.26</v>
      </c>
      <c r="F1995" s="2">
        <v>118.22</v>
      </c>
      <c r="G1995" s="1" t="s">
        <v>6</v>
      </c>
      <c r="H1995" s="2">
        <f t="shared" si="341"/>
        <v>0.8399999999999892</v>
      </c>
      <c r="I1995" s="3">
        <f t="shared" si="342"/>
        <v>7.0963926670608189E-3</v>
      </c>
      <c r="K1995" s="4" t="str">
        <f t="shared" si="343"/>
        <v>'20141202',</v>
      </c>
      <c r="L1995" s="4" t="str">
        <f t="shared" si="344"/>
        <v>'USDJPY',</v>
      </c>
      <c r="M1995" s="4" t="str">
        <f t="shared" si="345"/>
        <v>119.21,</v>
      </c>
      <c r="N1995" s="4" t="str">
        <f t="shared" si="346"/>
        <v>118.36,</v>
      </c>
      <c r="O1995" s="4" t="str">
        <f t="shared" si="347"/>
        <v>119.26,</v>
      </c>
      <c r="P1995" s="4" t="str">
        <f t="shared" si="348"/>
        <v>118.22,</v>
      </c>
      <c r="Q1995" s="5" t="s">
        <v>10</v>
      </c>
      <c r="R1995" s="4" t="str">
        <f t="shared" si="349"/>
        <v>0.84,</v>
      </c>
      <c r="S1995" s="4" t="str">
        <f t="shared" si="350"/>
        <v>0.0071</v>
      </c>
      <c r="T1995" s="4" t="str">
        <f t="shared" si="351"/>
        <v>insert into FXRATE values ('20141202','USDJPY',119.21,118.36,119.26,118.22,null, 0.84,0.0071);</v>
      </c>
    </row>
    <row r="1996" spans="1:20" x14ac:dyDescent="0.2">
      <c r="A1996" s="1">
        <v>20141203</v>
      </c>
      <c r="B1996" s="1" t="s">
        <v>5</v>
      </c>
      <c r="C1996" s="2">
        <v>119.78</v>
      </c>
      <c r="D1996" s="2">
        <v>119.22</v>
      </c>
      <c r="E1996" s="2">
        <v>119.86</v>
      </c>
      <c r="F1996" s="2">
        <v>119.13</v>
      </c>
      <c r="G1996" s="1" t="s">
        <v>6</v>
      </c>
      <c r="H1996" s="2">
        <f t="shared" si="341"/>
        <v>0.57000000000000739</v>
      </c>
      <c r="I1996" s="3">
        <f t="shared" si="342"/>
        <v>4.7814780639208743E-3</v>
      </c>
      <c r="K1996" s="4" t="str">
        <f t="shared" si="343"/>
        <v>'20141203',</v>
      </c>
      <c r="L1996" s="4" t="str">
        <f t="shared" si="344"/>
        <v>'USDJPY',</v>
      </c>
      <c r="M1996" s="4" t="str">
        <f t="shared" si="345"/>
        <v>119.78,</v>
      </c>
      <c r="N1996" s="4" t="str">
        <f t="shared" si="346"/>
        <v>119.22,</v>
      </c>
      <c r="O1996" s="4" t="str">
        <f t="shared" si="347"/>
        <v>119.86,</v>
      </c>
      <c r="P1996" s="4" t="str">
        <f t="shared" si="348"/>
        <v>119.13,</v>
      </c>
      <c r="Q1996" s="5" t="s">
        <v>10</v>
      </c>
      <c r="R1996" s="4" t="str">
        <f t="shared" si="349"/>
        <v>0.57,</v>
      </c>
      <c r="S1996" s="4" t="str">
        <f t="shared" si="350"/>
        <v>0.00478</v>
      </c>
      <c r="T1996" s="4" t="str">
        <f t="shared" si="351"/>
        <v>insert into FXRATE values ('20141203','USDJPY',119.78,119.22,119.86,119.13,null, 0.57,0.00478);</v>
      </c>
    </row>
    <row r="1997" spans="1:20" x14ac:dyDescent="0.2">
      <c r="A1997" s="1">
        <v>20141204</v>
      </c>
      <c r="B1997" s="1" t="s">
        <v>5</v>
      </c>
      <c r="C1997" s="2">
        <v>119.75</v>
      </c>
      <c r="D1997" s="2">
        <v>119.76</v>
      </c>
      <c r="E1997" s="2">
        <v>120.21</v>
      </c>
      <c r="F1997" s="2">
        <v>119.34</v>
      </c>
      <c r="G1997" s="1" t="s">
        <v>6</v>
      </c>
      <c r="H1997" s="2">
        <f t="shared" si="341"/>
        <v>-3.0000000000001137E-2</v>
      </c>
      <c r="I1997" s="3">
        <f t="shared" si="342"/>
        <v>-2.5045917515445932E-4</v>
      </c>
      <c r="K1997" s="4" t="str">
        <f t="shared" si="343"/>
        <v>'20141204',</v>
      </c>
      <c r="L1997" s="4" t="str">
        <f t="shared" si="344"/>
        <v>'USDJPY',</v>
      </c>
      <c r="M1997" s="4" t="str">
        <f t="shared" si="345"/>
        <v>119.75,</v>
      </c>
      <c r="N1997" s="4" t="str">
        <f t="shared" si="346"/>
        <v>119.76,</v>
      </c>
      <c r="O1997" s="4" t="str">
        <f t="shared" si="347"/>
        <v>120.21,</v>
      </c>
      <c r="P1997" s="4" t="str">
        <f t="shared" si="348"/>
        <v>119.34,</v>
      </c>
      <c r="Q1997" s="5" t="s">
        <v>10</v>
      </c>
      <c r="R1997" s="4" t="str">
        <f t="shared" si="349"/>
        <v>-0.03,</v>
      </c>
      <c r="S1997" s="4" t="str">
        <f t="shared" si="350"/>
        <v>-0.00025</v>
      </c>
      <c r="T1997" s="4" t="str">
        <f t="shared" si="351"/>
        <v>insert into FXRATE values ('20141204','USDJPY',119.75,119.76,120.21,119.34,null, -0.03,-0.00025);</v>
      </c>
    </row>
    <row r="1998" spans="1:20" x14ac:dyDescent="0.2">
      <c r="A1998" s="1">
        <v>20141205</v>
      </c>
      <c r="B1998" s="1" t="s">
        <v>5</v>
      </c>
      <c r="C1998" s="2">
        <v>121.38</v>
      </c>
      <c r="D1998" s="2">
        <v>119.78</v>
      </c>
      <c r="E1998" s="2">
        <v>121.66</v>
      </c>
      <c r="F1998" s="2">
        <v>119.7</v>
      </c>
      <c r="G1998" s="1" t="s">
        <v>6</v>
      </c>
      <c r="H1998" s="2">
        <f t="shared" si="341"/>
        <v>1.6299999999999955</v>
      </c>
      <c r="I1998" s="3">
        <f t="shared" si="342"/>
        <v>1.3611691022964471E-2</v>
      </c>
      <c r="K1998" s="4" t="str">
        <f t="shared" si="343"/>
        <v>'20141205',</v>
      </c>
      <c r="L1998" s="4" t="str">
        <f t="shared" si="344"/>
        <v>'USDJPY',</v>
      </c>
      <c r="M1998" s="4" t="str">
        <f t="shared" si="345"/>
        <v>121.38,</v>
      </c>
      <c r="N1998" s="4" t="str">
        <f t="shared" si="346"/>
        <v>119.78,</v>
      </c>
      <c r="O1998" s="4" t="str">
        <f t="shared" si="347"/>
        <v>121.66,</v>
      </c>
      <c r="P1998" s="4" t="str">
        <f t="shared" si="348"/>
        <v>119.7,</v>
      </c>
      <c r="Q1998" s="5" t="s">
        <v>10</v>
      </c>
      <c r="R1998" s="4" t="str">
        <f t="shared" si="349"/>
        <v>1.63,</v>
      </c>
      <c r="S1998" s="4" t="str">
        <f t="shared" si="350"/>
        <v>0.01361</v>
      </c>
      <c r="T1998" s="4" t="str">
        <f t="shared" si="351"/>
        <v>insert into FXRATE values ('20141205','USDJPY',121.38,119.78,121.66,119.7,null, 1.63,0.01361);</v>
      </c>
    </row>
    <row r="1999" spans="1:20" x14ac:dyDescent="0.2">
      <c r="A1999" s="1">
        <v>20141208</v>
      </c>
      <c r="B1999" s="1" t="s">
        <v>5</v>
      </c>
      <c r="C1999" s="2">
        <v>120.67</v>
      </c>
      <c r="D1999" s="2">
        <v>121.61</v>
      </c>
      <c r="E1999" s="2">
        <v>121.81</v>
      </c>
      <c r="F1999" s="2">
        <v>120.21</v>
      </c>
      <c r="G1999" s="1" t="s">
        <v>6</v>
      </c>
      <c r="H1999" s="2">
        <f t="shared" si="341"/>
        <v>-0.70999999999999375</v>
      </c>
      <c r="I1999" s="3">
        <f t="shared" si="342"/>
        <v>-5.8493985829625459E-3</v>
      </c>
      <c r="K1999" s="4" t="str">
        <f t="shared" si="343"/>
        <v>'20141208',</v>
      </c>
      <c r="L1999" s="4" t="str">
        <f t="shared" si="344"/>
        <v>'USDJPY',</v>
      </c>
      <c r="M1999" s="4" t="str">
        <f t="shared" si="345"/>
        <v>120.67,</v>
      </c>
      <c r="N1999" s="4" t="str">
        <f t="shared" si="346"/>
        <v>121.61,</v>
      </c>
      <c r="O1999" s="4" t="str">
        <f t="shared" si="347"/>
        <v>121.81,</v>
      </c>
      <c r="P1999" s="4" t="str">
        <f t="shared" si="348"/>
        <v>120.21,</v>
      </c>
      <c r="Q1999" s="5" t="s">
        <v>10</v>
      </c>
      <c r="R1999" s="4" t="str">
        <f t="shared" si="349"/>
        <v>-0.71,</v>
      </c>
      <c r="S1999" s="4" t="str">
        <f t="shared" si="350"/>
        <v>-0.00585</v>
      </c>
      <c r="T1999" s="4" t="str">
        <f t="shared" si="351"/>
        <v>insert into FXRATE values ('20141208','USDJPY',120.67,121.61,121.81,120.21,null, -0.71,-0.00585);</v>
      </c>
    </row>
    <row r="2000" spans="1:20" x14ac:dyDescent="0.2">
      <c r="A2000" s="1">
        <v>20141209</v>
      </c>
      <c r="B2000" s="1" t="s">
        <v>5</v>
      </c>
      <c r="C2000" s="2">
        <v>119.69</v>
      </c>
      <c r="D2000" s="2">
        <v>120.67</v>
      </c>
      <c r="E2000" s="2">
        <v>120.96</v>
      </c>
      <c r="F2000" s="2">
        <v>117.95</v>
      </c>
      <c r="G2000" s="1" t="s">
        <v>6</v>
      </c>
      <c r="H2000" s="2">
        <f t="shared" si="341"/>
        <v>-0.98000000000000398</v>
      </c>
      <c r="I2000" s="3">
        <f t="shared" si="342"/>
        <v>-8.1213226153973982E-3</v>
      </c>
      <c r="K2000" s="4" t="str">
        <f t="shared" si="343"/>
        <v>'20141209',</v>
      </c>
      <c r="L2000" s="4" t="str">
        <f t="shared" si="344"/>
        <v>'USDJPY',</v>
      </c>
      <c r="M2000" s="4" t="str">
        <f t="shared" si="345"/>
        <v>119.69,</v>
      </c>
      <c r="N2000" s="4" t="str">
        <f t="shared" si="346"/>
        <v>120.67,</v>
      </c>
      <c r="O2000" s="4" t="str">
        <f t="shared" si="347"/>
        <v>120.96,</v>
      </c>
      <c r="P2000" s="4" t="str">
        <f t="shared" si="348"/>
        <v>117.95,</v>
      </c>
      <c r="Q2000" s="5" t="s">
        <v>10</v>
      </c>
      <c r="R2000" s="4" t="str">
        <f t="shared" si="349"/>
        <v>-0.98,</v>
      </c>
      <c r="S2000" s="4" t="str">
        <f t="shared" si="350"/>
        <v>-0.00812</v>
      </c>
      <c r="T2000" s="4" t="str">
        <f t="shared" si="351"/>
        <v>insert into FXRATE values ('20141209','USDJPY',119.69,120.67,120.96,117.95,null, -0.98,-0.00812);</v>
      </c>
    </row>
    <row r="2001" spans="1:20" x14ac:dyDescent="0.2">
      <c r="A2001" s="1">
        <v>20141210</v>
      </c>
      <c r="B2001" s="1" t="s">
        <v>5</v>
      </c>
      <c r="C2001" s="2">
        <v>117.81</v>
      </c>
      <c r="D2001" s="2">
        <v>119.65</v>
      </c>
      <c r="E2001" s="2">
        <v>119.87</v>
      </c>
      <c r="F2001" s="2">
        <v>117.72</v>
      </c>
      <c r="G2001" s="1" t="s">
        <v>6</v>
      </c>
      <c r="H2001" s="2">
        <f t="shared" si="341"/>
        <v>-1.8799999999999955</v>
      </c>
      <c r="I2001" s="3">
        <f t="shared" si="342"/>
        <v>-1.570724371292502E-2</v>
      </c>
      <c r="K2001" s="4" t="str">
        <f t="shared" si="343"/>
        <v>'20141210',</v>
      </c>
      <c r="L2001" s="4" t="str">
        <f t="shared" si="344"/>
        <v>'USDJPY',</v>
      </c>
      <c r="M2001" s="4" t="str">
        <f t="shared" si="345"/>
        <v>117.81,</v>
      </c>
      <c r="N2001" s="4" t="str">
        <f t="shared" si="346"/>
        <v>119.65,</v>
      </c>
      <c r="O2001" s="4" t="str">
        <f t="shared" si="347"/>
        <v>119.87,</v>
      </c>
      <c r="P2001" s="4" t="str">
        <f t="shared" si="348"/>
        <v>117.72,</v>
      </c>
      <c r="Q2001" s="5" t="s">
        <v>10</v>
      </c>
      <c r="R2001" s="4" t="str">
        <f t="shared" si="349"/>
        <v>-1.88,</v>
      </c>
      <c r="S2001" s="4" t="str">
        <f t="shared" si="350"/>
        <v>-0.01571</v>
      </c>
      <c r="T2001" s="4" t="str">
        <f t="shared" si="351"/>
        <v>insert into FXRATE values ('20141210','USDJPY',117.81,119.65,119.87,117.72,null, -1.88,-0.01571);</v>
      </c>
    </row>
    <row r="2002" spans="1:20" x14ac:dyDescent="0.2">
      <c r="A2002" s="1">
        <v>20141211</v>
      </c>
      <c r="B2002" s="1" t="s">
        <v>5</v>
      </c>
      <c r="C2002" s="2">
        <v>118.63</v>
      </c>
      <c r="D2002" s="2">
        <v>117.91</v>
      </c>
      <c r="E2002" s="2">
        <v>119.52</v>
      </c>
      <c r="F2002" s="2">
        <v>117.45</v>
      </c>
      <c r="G2002" s="1" t="s">
        <v>6</v>
      </c>
      <c r="H2002" s="2">
        <f t="shared" si="341"/>
        <v>0.81999999999999318</v>
      </c>
      <c r="I2002" s="3">
        <f t="shared" si="342"/>
        <v>6.9603599015363145E-3</v>
      </c>
      <c r="K2002" s="4" t="str">
        <f t="shared" si="343"/>
        <v>'20141211',</v>
      </c>
      <c r="L2002" s="4" t="str">
        <f t="shared" si="344"/>
        <v>'USDJPY',</v>
      </c>
      <c r="M2002" s="4" t="str">
        <f t="shared" si="345"/>
        <v>118.63,</v>
      </c>
      <c r="N2002" s="4" t="str">
        <f t="shared" si="346"/>
        <v>117.91,</v>
      </c>
      <c r="O2002" s="4" t="str">
        <f t="shared" si="347"/>
        <v>119.52,</v>
      </c>
      <c r="P2002" s="4" t="str">
        <f t="shared" si="348"/>
        <v>117.45,</v>
      </c>
      <c r="Q2002" s="5" t="s">
        <v>10</v>
      </c>
      <c r="R2002" s="4" t="str">
        <f t="shared" si="349"/>
        <v>0.82,</v>
      </c>
      <c r="S2002" s="4" t="str">
        <f t="shared" si="350"/>
        <v>0.00696</v>
      </c>
      <c r="T2002" s="4" t="str">
        <f t="shared" si="351"/>
        <v>insert into FXRATE values ('20141211','USDJPY',118.63,117.91,119.52,117.45,null, 0.82,0.00696);</v>
      </c>
    </row>
    <row r="2003" spans="1:20" x14ac:dyDescent="0.2">
      <c r="A2003" s="1">
        <v>20141212</v>
      </c>
      <c r="B2003" s="1" t="s">
        <v>5</v>
      </c>
      <c r="C2003" s="2">
        <v>118.73</v>
      </c>
      <c r="D2003" s="2">
        <v>118.79</v>
      </c>
      <c r="E2003" s="2">
        <v>119.16</v>
      </c>
      <c r="F2003" s="2">
        <v>118.06</v>
      </c>
      <c r="G2003" s="1" t="s">
        <v>6</v>
      </c>
      <c r="H2003" s="2">
        <f t="shared" si="341"/>
        <v>0.10000000000000853</v>
      </c>
      <c r="I2003" s="3">
        <f t="shared" si="342"/>
        <v>8.4295709348401358E-4</v>
      </c>
      <c r="K2003" s="4" t="str">
        <f t="shared" si="343"/>
        <v>'20141212',</v>
      </c>
      <c r="L2003" s="4" t="str">
        <f t="shared" si="344"/>
        <v>'USDJPY',</v>
      </c>
      <c r="M2003" s="4" t="str">
        <f t="shared" si="345"/>
        <v>118.73,</v>
      </c>
      <c r="N2003" s="4" t="str">
        <f t="shared" si="346"/>
        <v>118.79,</v>
      </c>
      <c r="O2003" s="4" t="str">
        <f t="shared" si="347"/>
        <v>119.16,</v>
      </c>
      <c r="P2003" s="4" t="str">
        <f t="shared" si="348"/>
        <v>118.06,</v>
      </c>
      <c r="Q2003" s="5" t="s">
        <v>10</v>
      </c>
      <c r="R2003" s="4" t="str">
        <f t="shared" si="349"/>
        <v>0.1,</v>
      </c>
      <c r="S2003" s="4" t="str">
        <f t="shared" si="350"/>
        <v>0.00084</v>
      </c>
      <c r="T2003" s="4" t="str">
        <f t="shared" si="351"/>
        <v>insert into FXRATE values ('20141212','USDJPY',118.73,118.79,119.16,118.06,null, 0.1,0.00084);</v>
      </c>
    </row>
    <row r="2004" spans="1:20" x14ac:dyDescent="0.2">
      <c r="A2004" s="1">
        <v>20141215</v>
      </c>
      <c r="B2004" s="1" t="s">
        <v>5</v>
      </c>
      <c r="C2004" s="2">
        <v>117.8</v>
      </c>
      <c r="D2004" s="2">
        <v>118.53</v>
      </c>
      <c r="E2004" s="2">
        <v>119.01</v>
      </c>
      <c r="F2004" s="2">
        <v>117.57</v>
      </c>
      <c r="G2004" s="1" t="s">
        <v>6</v>
      </c>
      <c r="H2004" s="2">
        <f t="shared" si="341"/>
        <v>-0.93000000000000682</v>
      </c>
      <c r="I2004" s="3">
        <f t="shared" si="342"/>
        <v>-7.8328981723238163E-3</v>
      </c>
      <c r="K2004" s="4" t="str">
        <f t="shared" si="343"/>
        <v>'20141215',</v>
      </c>
      <c r="L2004" s="4" t="str">
        <f t="shared" si="344"/>
        <v>'USDJPY',</v>
      </c>
      <c r="M2004" s="4" t="str">
        <f t="shared" si="345"/>
        <v>117.8,</v>
      </c>
      <c r="N2004" s="4" t="str">
        <f t="shared" si="346"/>
        <v>118.53,</v>
      </c>
      <c r="O2004" s="4" t="str">
        <f t="shared" si="347"/>
        <v>119.01,</v>
      </c>
      <c r="P2004" s="4" t="str">
        <f t="shared" si="348"/>
        <v>117.57,</v>
      </c>
      <c r="Q2004" s="5" t="s">
        <v>10</v>
      </c>
      <c r="R2004" s="4" t="str">
        <f t="shared" si="349"/>
        <v>-0.93,</v>
      </c>
      <c r="S2004" s="4" t="str">
        <f t="shared" si="350"/>
        <v>-0.00783</v>
      </c>
      <c r="T2004" s="4" t="str">
        <f t="shared" si="351"/>
        <v>insert into FXRATE values ('20141215','USDJPY',117.8,118.53,119.01,117.57,null, -0.93,-0.00783);</v>
      </c>
    </row>
    <row r="2005" spans="1:20" x14ac:dyDescent="0.2">
      <c r="A2005" s="1">
        <v>20141216</v>
      </c>
      <c r="B2005" s="1" t="s">
        <v>5</v>
      </c>
      <c r="C2005" s="2">
        <v>116.39</v>
      </c>
      <c r="D2005" s="2">
        <v>117.89</v>
      </c>
      <c r="E2005" s="2">
        <v>117.93</v>
      </c>
      <c r="F2005" s="2">
        <v>115.57</v>
      </c>
      <c r="G2005" s="1" t="s">
        <v>6</v>
      </c>
      <c r="H2005" s="2">
        <f t="shared" si="341"/>
        <v>-1.4099999999999966</v>
      </c>
      <c r="I2005" s="3">
        <f t="shared" si="342"/>
        <v>-1.1969439728353112E-2</v>
      </c>
      <c r="K2005" s="4" t="str">
        <f t="shared" si="343"/>
        <v>'20141216',</v>
      </c>
      <c r="L2005" s="4" t="str">
        <f t="shared" si="344"/>
        <v>'USDJPY',</v>
      </c>
      <c r="M2005" s="4" t="str">
        <f t="shared" si="345"/>
        <v>116.39,</v>
      </c>
      <c r="N2005" s="4" t="str">
        <f t="shared" si="346"/>
        <v>117.89,</v>
      </c>
      <c r="O2005" s="4" t="str">
        <f t="shared" si="347"/>
        <v>117.93,</v>
      </c>
      <c r="P2005" s="4" t="str">
        <f t="shared" si="348"/>
        <v>115.57,</v>
      </c>
      <c r="Q2005" s="5" t="s">
        <v>10</v>
      </c>
      <c r="R2005" s="4" t="str">
        <f t="shared" si="349"/>
        <v>-1.41,</v>
      </c>
      <c r="S2005" s="4" t="str">
        <f t="shared" si="350"/>
        <v>-0.01197</v>
      </c>
      <c r="T2005" s="4" t="str">
        <f t="shared" si="351"/>
        <v>insert into FXRATE values ('20141216','USDJPY',116.39,117.89,117.93,115.57,null, -1.41,-0.01197);</v>
      </c>
    </row>
    <row r="2006" spans="1:20" x14ac:dyDescent="0.2">
      <c r="A2006" s="1">
        <v>20141217</v>
      </c>
      <c r="B2006" s="1" t="s">
        <v>5</v>
      </c>
      <c r="C2006" s="2">
        <v>118.64</v>
      </c>
      <c r="D2006" s="2">
        <v>116.32</v>
      </c>
      <c r="E2006" s="2">
        <v>118.86</v>
      </c>
      <c r="F2006" s="2">
        <v>116.28</v>
      </c>
      <c r="G2006" s="1" t="s">
        <v>6</v>
      </c>
      <c r="H2006" s="2">
        <f t="shared" si="341"/>
        <v>2.25</v>
      </c>
      <c r="I2006" s="3">
        <f t="shared" si="342"/>
        <v>1.9331557693959962E-2</v>
      </c>
      <c r="K2006" s="4" t="str">
        <f t="shared" si="343"/>
        <v>'20141217',</v>
      </c>
      <c r="L2006" s="4" t="str">
        <f t="shared" si="344"/>
        <v>'USDJPY',</v>
      </c>
      <c r="M2006" s="4" t="str">
        <f t="shared" si="345"/>
        <v>118.64,</v>
      </c>
      <c r="N2006" s="4" t="str">
        <f t="shared" si="346"/>
        <v>116.32,</v>
      </c>
      <c r="O2006" s="4" t="str">
        <f t="shared" si="347"/>
        <v>118.86,</v>
      </c>
      <c r="P2006" s="4" t="str">
        <f t="shared" si="348"/>
        <v>116.28,</v>
      </c>
      <c r="Q2006" s="5" t="s">
        <v>10</v>
      </c>
      <c r="R2006" s="4" t="str">
        <f t="shared" si="349"/>
        <v>2.25,</v>
      </c>
      <c r="S2006" s="4" t="str">
        <f t="shared" si="350"/>
        <v>0.01933</v>
      </c>
      <c r="T2006" s="4" t="str">
        <f t="shared" si="351"/>
        <v>insert into FXRATE values ('20141217','USDJPY',118.64,116.32,118.86,116.28,null, 2.25,0.01933);</v>
      </c>
    </row>
    <row r="2007" spans="1:20" x14ac:dyDescent="0.2">
      <c r="A2007" s="1">
        <v>20141218</v>
      </c>
      <c r="B2007" s="1" t="s">
        <v>5</v>
      </c>
      <c r="C2007" s="2">
        <v>118.83</v>
      </c>
      <c r="D2007" s="2">
        <v>118.68</v>
      </c>
      <c r="E2007" s="2">
        <v>119.27</v>
      </c>
      <c r="F2007" s="2">
        <v>118.26</v>
      </c>
      <c r="G2007" s="1" t="s">
        <v>6</v>
      </c>
      <c r="H2007" s="2">
        <f t="shared" si="341"/>
        <v>0.18999999999999773</v>
      </c>
      <c r="I2007" s="3">
        <f t="shared" si="342"/>
        <v>1.6014834794335613E-3</v>
      </c>
      <c r="K2007" s="4" t="str">
        <f t="shared" si="343"/>
        <v>'20141218',</v>
      </c>
      <c r="L2007" s="4" t="str">
        <f t="shared" si="344"/>
        <v>'USDJPY',</v>
      </c>
      <c r="M2007" s="4" t="str">
        <f t="shared" si="345"/>
        <v>118.83,</v>
      </c>
      <c r="N2007" s="4" t="str">
        <f t="shared" si="346"/>
        <v>118.68,</v>
      </c>
      <c r="O2007" s="4" t="str">
        <f t="shared" si="347"/>
        <v>119.27,</v>
      </c>
      <c r="P2007" s="4" t="str">
        <f t="shared" si="348"/>
        <v>118.26,</v>
      </c>
      <c r="Q2007" s="5" t="s">
        <v>10</v>
      </c>
      <c r="R2007" s="4" t="str">
        <f t="shared" si="349"/>
        <v>0.19,</v>
      </c>
      <c r="S2007" s="4" t="str">
        <f t="shared" si="350"/>
        <v>0.0016</v>
      </c>
      <c r="T2007" s="4" t="str">
        <f t="shared" si="351"/>
        <v>insert into FXRATE values ('20141218','USDJPY',118.83,118.68,119.27,118.26,null, 0.19,0.0016);</v>
      </c>
    </row>
    <row r="2008" spans="1:20" x14ac:dyDescent="0.2">
      <c r="A2008" s="1">
        <v>20141219</v>
      </c>
      <c r="B2008" s="1" t="s">
        <v>5</v>
      </c>
      <c r="C2008" s="2">
        <v>119.46</v>
      </c>
      <c r="D2008" s="2">
        <v>118.84</v>
      </c>
      <c r="E2008" s="2">
        <v>119.58</v>
      </c>
      <c r="F2008" s="2">
        <v>118.82</v>
      </c>
      <c r="G2008" s="1" t="s">
        <v>6</v>
      </c>
      <c r="H2008" s="2">
        <f t="shared" si="341"/>
        <v>0.62999999999999545</v>
      </c>
      <c r="I2008" s="3">
        <f t="shared" si="342"/>
        <v>5.3016914920474244E-3</v>
      </c>
      <c r="K2008" s="4" t="str">
        <f t="shared" si="343"/>
        <v>'20141219',</v>
      </c>
      <c r="L2008" s="4" t="str">
        <f t="shared" si="344"/>
        <v>'USDJPY',</v>
      </c>
      <c r="M2008" s="4" t="str">
        <f t="shared" si="345"/>
        <v>119.46,</v>
      </c>
      <c r="N2008" s="4" t="str">
        <f t="shared" si="346"/>
        <v>118.84,</v>
      </c>
      <c r="O2008" s="4" t="str">
        <f t="shared" si="347"/>
        <v>119.58,</v>
      </c>
      <c r="P2008" s="4" t="str">
        <f t="shared" si="348"/>
        <v>118.82,</v>
      </c>
      <c r="Q2008" s="5" t="s">
        <v>10</v>
      </c>
      <c r="R2008" s="4" t="str">
        <f t="shared" si="349"/>
        <v>0.63,</v>
      </c>
      <c r="S2008" s="4" t="str">
        <f t="shared" si="350"/>
        <v>0.0053</v>
      </c>
      <c r="T2008" s="4" t="str">
        <f t="shared" si="351"/>
        <v>insert into FXRATE values ('20141219','USDJPY',119.46,118.84,119.58,118.82,null, 0.63,0.0053);</v>
      </c>
    </row>
    <row r="2009" spans="1:20" x14ac:dyDescent="0.2">
      <c r="A2009" s="1">
        <v>20141222</v>
      </c>
      <c r="B2009" s="1" t="s">
        <v>5</v>
      </c>
      <c r="C2009" s="2">
        <v>120</v>
      </c>
      <c r="D2009" s="2">
        <v>119.56</v>
      </c>
      <c r="E2009" s="2">
        <v>120.05</v>
      </c>
      <c r="F2009" s="2">
        <v>119.32</v>
      </c>
      <c r="G2009" s="1" t="s">
        <v>6</v>
      </c>
      <c r="H2009" s="2">
        <f t="shared" si="341"/>
        <v>0.54000000000000625</v>
      </c>
      <c r="I2009" s="3">
        <f t="shared" si="342"/>
        <v>4.5203415369161754E-3</v>
      </c>
      <c r="K2009" s="4" t="str">
        <f t="shared" si="343"/>
        <v>'20141222',</v>
      </c>
      <c r="L2009" s="4" t="str">
        <f t="shared" si="344"/>
        <v>'USDJPY',</v>
      </c>
      <c r="M2009" s="4" t="str">
        <f t="shared" si="345"/>
        <v>120,</v>
      </c>
      <c r="N2009" s="4" t="str">
        <f t="shared" si="346"/>
        <v>119.56,</v>
      </c>
      <c r="O2009" s="4" t="str">
        <f t="shared" si="347"/>
        <v>120.05,</v>
      </c>
      <c r="P2009" s="4" t="str">
        <f t="shared" si="348"/>
        <v>119.32,</v>
      </c>
      <c r="Q2009" s="5" t="s">
        <v>10</v>
      </c>
      <c r="R2009" s="4" t="str">
        <f t="shared" si="349"/>
        <v>0.54,</v>
      </c>
      <c r="S2009" s="4" t="str">
        <f t="shared" si="350"/>
        <v>0.00452</v>
      </c>
      <c r="T2009" s="4" t="str">
        <f t="shared" si="351"/>
        <v>insert into FXRATE values ('20141222','USDJPY',120,119.56,120.05,119.32,null, 0.54,0.00452);</v>
      </c>
    </row>
    <row r="2010" spans="1:20" x14ac:dyDescent="0.2">
      <c r="A2010" s="1">
        <v>20141223</v>
      </c>
      <c r="B2010" s="1" t="s">
        <v>5</v>
      </c>
      <c r="C2010" s="2">
        <v>120.67</v>
      </c>
      <c r="D2010" s="2">
        <v>120.01</v>
      </c>
      <c r="E2010" s="2">
        <v>120.79</v>
      </c>
      <c r="F2010" s="2">
        <v>120.01</v>
      </c>
      <c r="G2010" s="1" t="s">
        <v>6</v>
      </c>
      <c r="H2010" s="2">
        <f t="shared" si="341"/>
        <v>0.67000000000000171</v>
      </c>
      <c r="I2010" s="3">
        <f t="shared" si="342"/>
        <v>5.5833333333333473E-3</v>
      </c>
      <c r="K2010" s="4" t="str">
        <f t="shared" si="343"/>
        <v>'20141223',</v>
      </c>
      <c r="L2010" s="4" t="str">
        <f t="shared" si="344"/>
        <v>'USDJPY',</v>
      </c>
      <c r="M2010" s="4" t="str">
        <f t="shared" si="345"/>
        <v>120.67,</v>
      </c>
      <c r="N2010" s="4" t="str">
        <f t="shared" si="346"/>
        <v>120.01,</v>
      </c>
      <c r="O2010" s="4" t="str">
        <f t="shared" si="347"/>
        <v>120.79,</v>
      </c>
      <c r="P2010" s="4" t="str">
        <f t="shared" si="348"/>
        <v>120.01,</v>
      </c>
      <c r="Q2010" s="5" t="s">
        <v>10</v>
      </c>
      <c r="R2010" s="4" t="str">
        <f t="shared" si="349"/>
        <v>0.67,</v>
      </c>
      <c r="S2010" s="4" t="str">
        <f t="shared" si="350"/>
        <v>0.00558</v>
      </c>
      <c r="T2010" s="4" t="str">
        <f t="shared" si="351"/>
        <v>insert into FXRATE values ('20141223','USDJPY',120.67,120.01,120.79,120.01,null, 0.67,0.00558);</v>
      </c>
    </row>
    <row r="2011" spans="1:20" x14ac:dyDescent="0.2">
      <c r="A2011" s="1">
        <v>20141224</v>
      </c>
      <c r="B2011" s="1" t="s">
        <v>5</v>
      </c>
      <c r="C2011" s="2">
        <v>120.45</v>
      </c>
      <c r="D2011" s="2">
        <v>120.72</v>
      </c>
      <c r="E2011" s="2">
        <v>120.77</v>
      </c>
      <c r="F2011" s="2">
        <v>120.28</v>
      </c>
      <c r="G2011" s="1" t="s">
        <v>6</v>
      </c>
      <c r="H2011" s="2">
        <f t="shared" si="341"/>
        <v>-0.21999999999999886</v>
      </c>
      <c r="I2011" s="3">
        <f t="shared" si="342"/>
        <v>-1.8231540565177664E-3</v>
      </c>
      <c r="K2011" s="4" t="str">
        <f t="shared" si="343"/>
        <v>'20141224',</v>
      </c>
      <c r="L2011" s="4" t="str">
        <f t="shared" si="344"/>
        <v>'USDJPY',</v>
      </c>
      <c r="M2011" s="4" t="str">
        <f t="shared" si="345"/>
        <v>120.45,</v>
      </c>
      <c r="N2011" s="4" t="str">
        <f t="shared" si="346"/>
        <v>120.72,</v>
      </c>
      <c r="O2011" s="4" t="str">
        <f t="shared" si="347"/>
        <v>120.77,</v>
      </c>
      <c r="P2011" s="4" t="str">
        <f t="shared" si="348"/>
        <v>120.28,</v>
      </c>
      <c r="Q2011" s="5" t="s">
        <v>10</v>
      </c>
      <c r="R2011" s="4" t="str">
        <f t="shared" si="349"/>
        <v>-0.22,</v>
      </c>
      <c r="S2011" s="4" t="str">
        <f t="shared" si="350"/>
        <v>-0.00182</v>
      </c>
      <c r="T2011" s="4" t="str">
        <f t="shared" si="351"/>
        <v>insert into FXRATE values ('20141224','USDJPY',120.45,120.72,120.77,120.28,null, -0.22,-0.00182);</v>
      </c>
    </row>
    <row r="2012" spans="1:20" x14ac:dyDescent="0.2">
      <c r="A2012" s="1">
        <v>20141225</v>
      </c>
      <c r="B2012" s="1" t="s">
        <v>5</v>
      </c>
      <c r="C2012" s="2">
        <v>120.13</v>
      </c>
      <c r="D2012" s="2">
        <v>120.42</v>
      </c>
      <c r="E2012" s="2">
        <v>120.42</v>
      </c>
      <c r="F2012" s="2">
        <v>120.05</v>
      </c>
      <c r="G2012" s="1" t="s">
        <v>6</v>
      </c>
      <c r="H2012" s="2">
        <f t="shared" si="341"/>
        <v>-0.32000000000000739</v>
      </c>
      <c r="I2012" s="3">
        <f t="shared" si="342"/>
        <v>-2.6567040265671016E-3</v>
      </c>
      <c r="K2012" s="4" t="str">
        <f t="shared" si="343"/>
        <v>'20141225',</v>
      </c>
      <c r="L2012" s="4" t="str">
        <f t="shared" si="344"/>
        <v>'USDJPY',</v>
      </c>
      <c r="M2012" s="4" t="str">
        <f t="shared" si="345"/>
        <v>120.13,</v>
      </c>
      <c r="N2012" s="4" t="str">
        <f t="shared" si="346"/>
        <v>120.42,</v>
      </c>
      <c r="O2012" s="4" t="str">
        <f t="shared" si="347"/>
        <v>120.42,</v>
      </c>
      <c r="P2012" s="4" t="str">
        <f t="shared" si="348"/>
        <v>120.05,</v>
      </c>
      <c r="Q2012" s="5" t="s">
        <v>10</v>
      </c>
      <c r="R2012" s="4" t="str">
        <f t="shared" si="349"/>
        <v>-0.32,</v>
      </c>
      <c r="S2012" s="4" t="str">
        <f t="shared" si="350"/>
        <v>-0.00266</v>
      </c>
      <c r="T2012" s="4" t="str">
        <f t="shared" si="351"/>
        <v>insert into FXRATE values ('20141225','USDJPY',120.13,120.42,120.42,120.05,null, -0.32,-0.00266);</v>
      </c>
    </row>
    <row r="2013" spans="1:20" x14ac:dyDescent="0.2">
      <c r="A2013" s="1">
        <v>20141226</v>
      </c>
      <c r="B2013" s="1" t="s">
        <v>5</v>
      </c>
      <c r="C2013" s="2">
        <v>120.38</v>
      </c>
      <c r="D2013" s="2">
        <v>120.22</v>
      </c>
      <c r="E2013" s="2">
        <v>120.42</v>
      </c>
      <c r="F2013" s="2">
        <v>120.12</v>
      </c>
      <c r="G2013" s="1" t="s">
        <v>6</v>
      </c>
      <c r="H2013" s="2">
        <f t="shared" si="341"/>
        <v>0.25</v>
      </c>
      <c r="I2013" s="3">
        <f t="shared" si="342"/>
        <v>2.0810788312661285E-3</v>
      </c>
      <c r="K2013" s="4" t="str">
        <f t="shared" si="343"/>
        <v>'20141226',</v>
      </c>
      <c r="L2013" s="4" t="str">
        <f t="shared" si="344"/>
        <v>'USDJPY',</v>
      </c>
      <c r="M2013" s="4" t="str">
        <f t="shared" si="345"/>
        <v>120.38,</v>
      </c>
      <c r="N2013" s="4" t="str">
        <f t="shared" si="346"/>
        <v>120.22,</v>
      </c>
      <c r="O2013" s="4" t="str">
        <f t="shared" si="347"/>
        <v>120.42,</v>
      </c>
      <c r="P2013" s="4" t="str">
        <f t="shared" si="348"/>
        <v>120.12,</v>
      </c>
      <c r="Q2013" s="5" t="s">
        <v>10</v>
      </c>
      <c r="R2013" s="4" t="str">
        <f t="shared" si="349"/>
        <v>0.25,</v>
      </c>
      <c r="S2013" s="4" t="str">
        <f t="shared" si="350"/>
        <v>0.00208</v>
      </c>
      <c r="T2013" s="4" t="str">
        <f t="shared" si="351"/>
        <v>insert into FXRATE values ('20141226','USDJPY',120.38,120.22,120.42,120.12,null, 0.25,0.00208);</v>
      </c>
    </row>
    <row r="2014" spans="1:20" x14ac:dyDescent="0.2">
      <c r="A2014" s="1">
        <v>20141229</v>
      </c>
      <c r="B2014" s="1" t="s">
        <v>5</v>
      </c>
      <c r="C2014" s="2">
        <v>120.63</v>
      </c>
      <c r="D2014" s="2">
        <v>120.42</v>
      </c>
      <c r="E2014" s="2">
        <v>120.69</v>
      </c>
      <c r="F2014" s="2">
        <v>120.18</v>
      </c>
      <c r="G2014" s="1" t="s">
        <v>6</v>
      </c>
      <c r="H2014" s="2">
        <f t="shared" si="341"/>
        <v>0.25</v>
      </c>
      <c r="I2014" s="3">
        <f t="shared" si="342"/>
        <v>2.0767569363681674E-3</v>
      </c>
      <c r="K2014" s="4" t="str">
        <f t="shared" si="343"/>
        <v>'20141229',</v>
      </c>
      <c r="L2014" s="4" t="str">
        <f t="shared" si="344"/>
        <v>'USDJPY',</v>
      </c>
      <c r="M2014" s="4" t="str">
        <f t="shared" si="345"/>
        <v>120.63,</v>
      </c>
      <c r="N2014" s="4" t="str">
        <f t="shared" si="346"/>
        <v>120.42,</v>
      </c>
      <c r="O2014" s="4" t="str">
        <f t="shared" si="347"/>
        <v>120.69,</v>
      </c>
      <c r="P2014" s="4" t="str">
        <f t="shared" si="348"/>
        <v>120.18,</v>
      </c>
      <c r="Q2014" s="5" t="s">
        <v>10</v>
      </c>
      <c r="R2014" s="4" t="str">
        <f t="shared" si="349"/>
        <v>0.25,</v>
      </c>
      <c r="S2014" s="4" t="str">
        <f t="shared" si="350"/>
        <v>0.00208</v>
      </c>
      <c r="T2014" s="4" t="str">
        <f t="shared" si="351"/>
        <v>insert into FXRATE values ('20141229','USDJPY',120.63,120.42,120.69,120.18,null, 0.25,0.00208);</v>
      </c>
    </row>
    <row r="2015" spans="1:20" x14ac:dyDescent="0.2">
      <c r="A2015" s="1">
        <v>20141230</v>
      </c>
      <c r="B2015" s="1" t="s">
        <v>5</v>
      </c>
      <c r="C2015" s="2">
        <v>119.46</v>
      </c>
      <c r="D2015" s="2">
        <v>120.62</v>
      </c>
      <c r="E2015" s="2">
        <v>120.68</v>
      </c>
      <c r="F2015" s="2">
        <v>118.87</v>
      </c>
      <c r="G2015" s="1" t="s">
        <v>6</v>
      </c>
      <c r="H2015" s="2">
        <f t="shared" si="341"/>
        <v>-1.1700000000000017</v>
      </c>
      <c r="I2015" s="3">
        <f t="shared" si="342"/>
        <v>-9.6990798308878527E-3</v>
      </c>
      <c r="K2015" s="4" t="str">
        <f t="shared" si="343"/>
        <v>'20141230',</v>
      </c>
      <c r="L2015" s="4" t="str">
        <f t="shared" si="344"/>
        <v>'USDJPY',</v>
      </c>
      <c r="M2015" s="4" t="str">
        <f t="shared" si="345"/>
        <v>119.46,</v>
      </c>
      <c r="N2015" s="4" t="str">
        <f t="shared" si="346"/>
        <v>120.62,</v>
      </c>
      <c r="O2015" s="4" t="str">
        <f t="shared" si="347"/>
        <v>120.68,</v>
      </c>
      <c r="P2015" s="4" t="str">
        <f t="shared" si="348"/>
        <v>118.87,</v>
      </c>
      <c r="Q2015" s="5" t="s">
        <v>10</v>
      </c>
      <c r="R2015" s="4" t="str">
        <f t="shared" si="349"/>
        <v>-1.17,</v>
      </c>
      <c r="S2015" s="4" t="str">
        <f t="shared" si="350"/>
        <v>-0.0097</v>
      </c>
      <c r="T2015" s="4" t="str">
        <f t="shared" si="351"/>
        <v>insert into FXRATE values ('20141230','USDJPY',119.46,120.62,120.68,118.87,null, -1.17,-0.0097);</v>
      </c>
    </row>
    <row r="2016" spans="1:20" x14ac:dyDescent="0.2">
      <c r="A2016" s="1">
        <v>20141231</v>
      </c>
      <c r="B2016" s="1" t="s">
        <v>5</v>
      </c>
      <c r="C2016" s="2">
        <v>119.84</v>
      </c>
      <c r="D2016" s="2">
        <v>119.45</v>
      </c>
      <c r="E2016" s="2">
        <v>119.9</v>
      </c>
      <c r="F2016" s="2">
        <v>119.25</v>
      </c>
      <c r="G2016" s="1" t="s">
        <v>6</v>
      </c>
      <c r="H2016" s="2">
        <f t="shared" si="341"/>
        <v>0.38000000000000966</v>
      </c>
      <c r="I2016" s="3">
        <f t="shared" si="342"/>
        <v>3.1809810815336486E-3</v>
      </c>
      <c r="K2016" s="4" t="str">
        <f t="shared" si="343"/>
        <v>'20141231',</v>
      </c>
      <c r="L2016" s="4" t="str">
        <f t="shared" si="344"/>
        <v>'USDJPY',</v>
      </c>
      <c r="M2016" s="4" t="str">
        <f t="shared" si="345"/>
        <v>119.84,</v>
      </c>
      <c r="N2016" s="4" t="str">
        <f t="shared" si="346"/>
        <v>119.45,</v>
      </c>
      <c r="O2016" s="4" t="str">
        <f t="shared" si="347"/>
        <v>119.9,</v>
      </c>
      <c r="P2016" s="4" t="str">
        <f t="shared" si="348"/>
        <v>119.25,</v>
      </c>
      <c r="Q2016" s="5" t="s">
        <v>10</v>
      </c>
      <c r="R2016" s="4" t="str">
        <f t="shared" si="349"/>
        <v>0.38,</v>
      </c>
      <c r="S2016" s="4" t="str">
        <f t="shared" si="350"/>
        <v>0.00318</v>
      </c>
      <c r="T2016" s="4" t="str">
        <f t="shared" si="351"/>
        <v>insert into FXRATE values ('20141231','USDJPY',119.84,119.45,119.9,119.25,null, 0.38,0.00318);</v>
      </c>
    </row>
    <row r="2017" spans="1:20" x14ac:dyDescent="0.2">
      <c r="A2017" s="1">
        <v>20150102</v>
      </c>
      <c r="B2017" s="1" t="s">
        <v>5</v>
      </c>
      <c r="C2017" s="2">
        <v>120.43</v>
      </c>
      <c r="D2017" s="2">
        <v>119.71</v>
      </c>
      <c r="E2017" s="2">
        <v>120.7</v>
      </c>
      <c r="F2017" s="2">
        <v>119.71</v>
      </c>
      <c r="G2017" s="1" t="s">
        <v>6</v>
      </c>
      <c r="H2017" s="2">
        <f t="shared" si="341"/>
        <v>0.59000000000000341</v>
      </c>
      <c r="I2017" s="3">
        <f t="shared" si="342"/>
        <v>4.9232309746328725E-3</v>
      </c>
      <c r="K2017" s="4" t="str">
        <f t="shared" si="343"/>
        <v>'20150102',</v>
      </c>
      <c r="L2017" s="4" t="str">
        <f t="shared" si="344"/>
        <v>'USDJPY',</v>
      </c>
      <c r="M2017" s="4" t="str">
        <f t="shared" si="345"/>
        <v>120.43,</v>
      </c>
      <c r="N2017" s="4" t="str">
        <f t="shared" si="346"/>
        <v>119.71,</v>
      </c>
      <c r="O2017" s="4" t="str">
        <f t="shared" si="347"/>
        <v>120.7,</v>
      </c>
      <c r="P2017" s="4" t="str">
        <f t="shared" si="348"/>
        <v>119.71,</v>
      </c>
      <c r="Q2017" s="5" t="s">
        <v>10</v>
      </c>
      <c r="R2017" s="4" t="str">
        <f t="shared" si="349"/>
        <v>0.59,</v>
      </c>
      <c r="S2017" s="4" t="str">
        <f t="shared" si="350"/>
        <v>0.00492</v>
      </c>
      <c r="T2017" s="4" t="str">
        <f t="shared" si="351"/>
        <v>insert into FXRATE values ('20150102','USDJPY',120.43,119.71,120.7,119.71,null, 0.59,0.00492);</v>
      </c>
    </row>
    <row r="2018" spans="1:20" x14ac:dyDescent="0.2">
      <c r="A2018" s="1">
        <v>20150105</v>
      </c>
      <c r="B2018" s="1" t="s">
        <v>5</v>
      </c>
      <c r="C2018" s="2">
        <v>119.62</v>
      </c>
      <c r="D2018" s="2">
        <v>120.32</v>
      </c>
      <c r="E2018" s="2">
        <v>120.6</v>
      </c>
      <c r="F2018" s="2">
        <v>119.38</v>
      </c>
      <c r="G2018" s="1" t="s">
        <v>6</v>
      </c>
      <c r="H2018" s="2">
        <f t="shared" si="341"/>
        <v>-0.81000000000000227</v>
      </c>
      <c r="I2018" s="3">
        <f t="shared" si="342"/>
        <v>-6.7258988624097167E-3</v>
      </c>
      <c r="K2018" s="4" t="str">
        <f t="shared" si="343"/>
        <v>'20150105',</v>
      </c>
      <c r="L2018" s="4" t="str">
        <f t="shared" si="344"/>
        <v>'USDJPY',</v>
      </c>
      <c r="M2018" s="4" t="str">
        <f t="shared" si="345"/>
        <v>119.62,</v>
      </c>
      <c r="N2018" s="4" t="str">
        <f t="shared" si="346"/>
        <v>120.32,</v>
      </c>
      <c r="O2018" s="4" t="str">
        <f t="shared" si="347"/>
        <v>120.6,</v>
      </c>
      <c r="P2018" s="4" t="str">
        <f t="shared" si="348"/>
        <v>119.38,</v>
      </c>
      <c r="Q2018" s="5" t="s">
        <v>10</v>
      </c>
      <c r="R2018" s="4" t="str">
        <f t="shared" si="349"/>
        <v>-0.81,</v>
      </c>
      <c r="S2018" s="4" t="str">
        <f t="shared" si="350"/>
        <v>-0.00673</v>
      </c>
      <c r="T2018" s="4" t="str">
        <f t="shared" si="351"/>
        <v>insert into FXRATE values ('20150105','USDJPY',119.62,120.32,120.6,119.38,null, -0.81,-0.00673);</v>
      </c>
    </row>
    <row r="2019" spans="1:20" x14ac:dyDescent="0.2">
      <c r="A2019" s="1">
        <v>20150106</v>
      </c>
      <c r="B2019" s="1" t="s">
        <v>5</v>
      </c>
      <c r="C2019" s="2">
        <v>118.37</v>
      </c>
      <c r="D2019" s="2">
        <v>119.54</v>
      </c>
      <c r="E2019" s="2">
        <v>119.54</v>
      </c>
      <c r="F2019" s="2">
        <v>118.05</v>
      </c>
      <c r="G2019" s="1" t="s">
        <v>6</v>
      </c>
      <c r="H2019" s="2">
        <f t="shared" si="341"/>
        <v>-1.25</v>
      </c>
      <c r="I2019" s="3">
        <f t="shared" si="342"/>
        <v>-1.0449757565624477E-2</v>
      </c>
      <c r="K2019" s="4" t="str">
        <f t="shared" si="343"/>
        <v>'20150106',</v>
      </c>
      <c r="L2019" s="4" t="str">
        <f t="shared" si="344"/>
        <v>'USDJPY',</v>
      </c>
      <c r="M2019" s="4" t="str">
        <f t="shared" si="345"/>
        <v>118.37,</v>
      </c>
      <c r="N2019" s="4" t="str">
        <f t="shared" si="346"/>
        <v>119.54,</v>
      </c>
      <c r="O2019" s="4" t="str">
        <f t="shared" si="347"/>
        <v>119.54,</v>
      </c>
      <c r="P2019" s="4" t="str">
        <f t="shared" si="348"/>
        <v>118.05,</v>
      </c>
      <c r="Q2019" s="5" t="s">
        <v>10</v>
      </c>
      <c r="R2019" s="4" t="str">
        <f t="shared" si="349"/>
        <v>-1.25,</v>
      </c>
      <c r="S2019" s="4" t="str">
        <f t="shared" si="350"/>
        <v>-0.01045</v>
      </c>
      <c r="T2019" s="4" t="str">
        <f t="shared" si="351"/>
        <v>insert into FXRATE values ('20150106','USDJPY',118.37,119.54,119.54,118.05,null, -1.25,-0.01045);</v>
      </c>
    </row>
    <row r="2020" spans="1:20" x14ac:dyDescent="0.2">
      <c r="A2020" s="1">
        <v>20150107</v>
      </c>
      <c r="B2020" s="1" t="s">
        <v>5</v>
      </c>
      <c r="C2020" s="2">
        <v>119.21</v>
      </c>
      <c r="D2020" s="2">
        <v>118.55</v>
      </c>
      <c r="E2020" s="2">
        <v>119.61</v>
      </c>
      <c r="F2020" s="2">
        <v>118.49</v>
      </c>
      <c r="G2020" s="1" t="s">
        <v>6</v>
      </c>
      <c r="H2020" s="2">
        <f t="shared" si="341"/>
        <v>0.8399999999999892</v>
      </c>
      <c r="I2020" s="3">
        <f t="shared" si="342"/>
        <v>7.0963926670608189E-3</v>
      </c>
      <c r="K2020" s="4" t="str">
        <f t="shared" si="343"/>
        <v>'20150107',</v>
      </c>
      <c r="L2020" s="4" t="str">
        <f t="shared" si="344"/>
        <v>'USDJPY',</v>
      </c>
      <c r="M2020" s="4" t="str">
        <f t="shared" si="345"/>
        <v>119.21,</v>
      </c>
      <c r="N2020" s="4" t="str">
        <f t="shared" si="346"/>
        <v>118.55,</v>
      </c>
      <c r="O2020" s="4" t="str">
        <f t="shared" si="347"/>
        <v>119.61,</v>
      </c>
      <c r="P2020" s="4" t="str">
        <f t="shared" si="348"/>
        <v>118.49,</v>
      </c>
      <c r="Q2020" s="5" t="s">
        <v>10</v>
      </c>
      <c r="R2020" s="4" t="str">
        <f t="shared" si="349"/>
        <v>0.84,</v>
      </c>
      <c r="S2020" s="4" t="str">
        <f t="shared" si="350"/>
        <v>0.0071</v>
      </c>
      <c r="T2020" s="4" t="str">
        <f t="shared" si="351"/>
        <v>insert into FXRATE values ('20150107','USDJPY',119.21,118.55,119.61,118.49,null, 0.84,0.0071);</v>
      </c>
    </row>
    <row r="2021" spans="1:20" x14ac:dyDescent="0.2">
      <c r="A2021" s="1">
        <v>20150108</v>
      </c>
      <c r="B2021" s="1" t="s">
        <v>5</v>
      </c>
      <c r="C2021" s="2">
        <v>119.64</v>
      </c>
      <c r="D2021" s="2">
        <v>119.21</v>
      </c>
      <c r="E2021" s="2">
        <v>119.92</v>
      </c>
      <c r="F2021" s="2">
        <v>119.15</v>
      </c>
      <c r="G2021" s="1" t="s">
        <v>6</v>
      </c>
      <c r="H2021" s="2">
        <f t="shared" si="341"/>
        <v>0.43000000000000682</v>
      </c>
      <c r="I2021" s="3">
        <f t="shared" si="342"/>
        <v>3.6070799429578628E-3</v>
      </c>
      <c r="K2021" s="4" t="str">
        <f t="shared" si="343"/>
        <v>'20150108',</v>
      </c>
      <c r="L2021" s="4" t="str">
        <f t="shared" si="344"/>
        <v>'USDJPY',</v>
      </c>
      <c r="M2021" s="4" t="str">
        <f t="shared" si="345"/>
        <v>119.64,</v>
      </c>
      <c r="N2021" s="4" t="str">
        <f t="shared" si="346"/>
        <v>119.21,</v>
      </c>
      <c r="O2021" s="4" t="str">
        <f t="shared" si="347"/>
        <v>119.92,</v>
      </c>
      <c r="P2021" s="4" t="str">
        <f t="shared" si="348"/>
        <v>119.15,</v>
      </c>
      <c r="Q2021" s="5" t="s">
        <v>10</v>
      </c>
      <c r="R2021" s="4" t="str">
        <f t="shared" si="349"/>
        <v>0.43,</v>
      </c>
      <c r="S2021" s="4" t="str">
        <f t="shared" si="350"/>
        <v>0.00361</v>
      </c>
      <c r="T2021" s="4" t="str">
        <f t="shared" si="351"/>
        <v>insert into FXRATE values ('20150108','USDJPY',119.64,119.21,119.92,119.15,null, 0.43,0.00361);</v>
      </c>
    </row>
    <row r="2022" spans="1:20" x14ac:dyDescent="0.2">
      <c r="A2022" s="1">
        <v>20150109</v>
      </c>
      <c r="B2022" s="1" t="s">
        <v>5</v>
      </c>
      <c r="C2022" s="2">
        <v>118.46</v>
      </c>
      <c r="D2022" s="2">
        <v>119.73</v>
      </c>
      <c r="E2022" s="2">
        <v>119.84</v>
      </c>
      <c r="F2022" s="2">
        <v>118.42</v>
      </c>
      <c r="G2022" s="1" t="s">
        <v>6</v>
      </c>
      <c r="H2022" s="2">
        <f t="shared" si="341"/>
        <v>-1.1800000000000068</v>
      </c>
      <c r="I2022" s="3">
        <f t="shared" si="342"/>
        <v>-9.8629220996322865E-3</v>
      </c>
      <c r="K2022" s="4" t="str">
        <f t="shared" si="343"/>
        <v>'20150109',</v>
      </c>
      <c r="L2022" s="4" t="str">
        <f t="shared" si="344"/>
        <v>'USDJPY',</v>
      </c>
      <c r="M2022" s="4" t="str">
        <f t="shared" si="345"/>
        <v>118.46,</v>
      </c>
      <c r="N2022" s="4" t="str">
        <f t="shared" si="346"/>
        <v>119.73,</v>
      </c>
      <c r="O2022" s="4" t="str">
        <f t="shared" si="347"/>
        <v>119.84,</v>
      </c>
      <c r="P2022" s="4" t="str">
        <f t="shared" si="348"/>
        <v>118.42,</v>
      </c>
      <c r="Q2022" s="5" t="s">
        <v>10</v>
      </c>
      <c r="R2022" s="4" t="str">
        <f t="shared" si="349"/>
        <v>-1.18,</v>
      </c>
      <c r="S2022" s="4" t="str">
        <f t="shared" si="350"/>
        <v>-0.00986</v>
      </c>
      <c r="T2022" s="4" t="str">
        <f t="shared" si="351"/>
        <v>insert into FXRATE values ('20150109','USDJPY',118.46,119.73,119.84,118.42,null, -1.18,-0.00986);</v>
      </c>
    </row>
    <row r="2023" spans="1:20" x14ac:dyDescent="0.2">
      <c r="A2023" s="1">
        <v>20150112</v>
      </c>
      <c r="B2023" s="1" t="s">
        <v>5</v>
      </c>
      <c r="C2023" s="2">
        <v>118.36</v>
      </c>
      <c r="D2023" s="2">
        <v>118.46</v>
      </c>
      <c r="E2023" s="2">
        <v>119.29</v>
      </c>
      <c r="F2023" s="2">
        <v>118.1</v>
      </c>
      <c r="G2023" s="1" t="s">
        <v>6</v>
      </c>
      <c r="H2023" s="2">
        <f t="shared" si="341"/>
        <v>-9.9999999999994316E-2</v>
      </c>
      <c r="I2023" s="3">
        <f t="shared" si="342"/>
        <v>-8.4416680736108666E-4</v>
      </c>
      <c r="K2023" s="4" t="str">
        <f t="shared" si="343"/>
        <v>'20150112',</v>
      </c>
      <c r="L2023" s="4" t="str">
        <f t="shared" si="344"/>
        <v>'USDJPY',</v>
      </c>
      <c r="M2023" s="4" t="str">
        <f t="shared" si="345"/>
        <v>118.36,</v>
      </c>
      <c r="N2023" s="4" t="str">
        <f t="shared" si="346"/>
        <v>118.46,</v>
      </c>
      <c r="O2023" s="4" t="str">
        <f t="shared" si="347"/>
        <v>119.29,</v>
      </c>
      <c r="P2023" s="4" t="str">
        <f t="shared" si="348"/>
        <v>118.1,</v>
      </c>
      <c r="Q2023" s="5" t="s">
        <v>10</v>
      </c>
      <c r="R2023" s="4" t="str">
        <f t="shared" si="349"/>
        <v>-0.1,</v>
      </c>
      <c r="S2023" s="4" t="str">
        <f t="shared" si="350"/>
        <v>-0.00084</v>
      </c>
      <c r="T2023" s="4" t="str">
        <f t="shared" si="351"/>
        <v>insert into FXRATE values ('20150112','USDJPY',118.36,118.46,119.29,118.1,null, -0.1,-0.00084);</v>
      </c>
    </row>
    <row r="2024" spans="1:20" x14ac:dyDescent="0.2">
      <c r="A2024" s="1">
        <v>20150113</v>
      </c>
      <c r="B2024" s="1" t="s">
        <v>5</v>
      </c>
      <c r="C2024" s="2">
        <v>117.91</v>
      </c>
      <c r="D2024" s="2">
        <v>118.27</v>
      </c>
      <c r="E2024" s="2">
        <v>118.81</v>
      </c>
      <c r="F2024" s="2">
        <v>117.54</v>
      </c>
      <c r="G2024" s="1" t="s">
        <v>6</v>
      </c>
      <c r="H2024" s="2">
        <f t="shared" si="341"/>
        <v>-0.45000000000000284</v>
      </c>
      <c r="I2024" s="3">
        <f t="shared" si="342"/>
        <v>-3.8019601216627481E-3</v>
      </c>
      <c r="K2024" s="4" t="str">
        <f t="shared" si="343"/>
        <v>'20150113',</v>
      </c>
      <c r="L2024" s="4" t="str">
        <f t="shared" si="344"/>
        <v>'USDJPY',</v>
      </c>
      <c r="M2024" s="4" t="str">
        <f t="shared" si="345"/>
        <v>117.91,</v>
      </c>
      <c r="N2024" s="4" t="str">
        <f t="shared" si="346"/>
        <v>118.27,</v>
      </c>
      <c r="O2024" s="4" t="str">
        <f t="shared" si="347"/>
        <v>118.81,</v>
      </c>
      <c r="P2024" s="4" t="str">
        <f t="shared" si="348"/>
        <v>117.54,</v>
      </c>
      <c r="Q2024" s="5" t="s">
        <v>10</v>
      </c>
      <c r="R2024" s="4" t="str">
        <f t="shared" si="349"/>
        <v>-0.45,</v>
      </c>
      <c r="S2024" s="4" t="str">
        <f t="shared" si="350"/>
        <v>-0.0038</v>
      </c>
      <c r="T2024" s="4" t="str">
        <f t="shared" si="351"/>
        <v>insert into FXRATE values ('20150113','USDJPY',117.91,118.27,118.81,117.54,null, -0.45,-0.0038);</v>
      </c>
    </row>
    <row r="2025" spans="1:20" x14ac:dyDescent="0.2">
      <c r="A2025" s="1">
        <v>20150114</v>
      </c>
      <c r="B2025" s="1" t="s">
        <v>5</v>
      </c>
      <c r="C2025" s="2">
        <v>117.32</v>
      </c>
      <c r="D2025" s="2">
        <v>117.89</v>
      </c>
      <c r="E2025" s="2">
        <v>117.91</v>
      </c>
      <c r="F2025" s="2">
        <v>116.07</v>
      </c>
      <c r="G2025" s="1" t="s">
        <v>6</v>
      </c>
      <c r="H2025" s="2">
        <f t="shared" si="341"/>
        <v>-0.59000000000000341</v>
      </c>
      <c r="I2025" s="3">
        <f t="shared" si="342"/>
        <v>-5.0038164701891562E-3</v>
      </c>
      <c r="K2025" s="4" t="str">
        <f t="shared" si="343"/>
        <v>'20150114',</v>
      </c>
      <c r="L2025" s="4" t="str">
        <f t="shared" si="344"/>
        <v>'USDJPY',</v>
      </c>
      <c r="M2025" s="4" t="str">
        <f t="shared" si="345"/>
        <v>117.32,</v>
      </c>
      <c r="N2025" s="4" t="str">
        <f t="shared" si="346"/>
        <v>117.89,</v>
      </c>
      <c r="O2025" s="4" t="str">
        <f t="shared" si="347"/>
        <v>117.91,</v>
      </c>
      <c r="P2025" s="4" t="str">
        <f t="shared" si="348"/>
        <v>116.07,</v>
      </c>
      <c r="Q2025" s="5" t="s">
        <v>10</v>
      </c>
      <c r="R2025" s="4" t="str">
        <f t="shared" si="349"/>
        <v>-0.59,</v>
      </c>
      <c r="S2025" s="4" t="str">
        <f t="shared" si="350"/>
        <v>-0.005</v>
      </c>
      <c r="T2025" s="4" t="str">
        <f t="shared" si="351"/>
        <v>insert into FXRATE values ('20150114','USDJPY',117.32,117.89,117.91,116.07,null, -0.59,-0.005);</v>
      </c>
    </row>
    <row r="2026" spans="1:20" x14ac:dyDescent="0.2">
      <c r="A2026" s="1">
        <v>20150115</v>
      </c>
      <c r="B2026" s="1" t="s">
        <v>5</v>
      </c>
      <c r="C2026" s="2">
        <v>116.15</v>
      </c>
      <c r="D2026" s="2">
        <v>117.23</v>
      </c>
      <c r="E2026" s="2">
        <v>117.91</v>
      </c>
      <c r="F2026" s="2">
        <v>116.15</v>
      </c>
      <c r="G2026" s="1" t="s">
        <v>6</v>
      </c>
      <c r="H2026" s="2">
        <f t="shared" si="341"/>
        <v>-1.1699999999999875</v>
      </c>
      <c r="I2026" s="3">
        <f t="shared" si="342"/>
        <v>-9.9727241732013947E-3</v>
      </c>
      <c r="K2026" s="4" t="str">
        <f t="shared" si="343"/>
        <v>'20150115',</v>
      </c>
      <c r="L2026" s="4" t="str">
        <f t="shared" si="344"/>
        <v>'USDJPY',</v>
      </c>
      <c r="M2026" s="4" t="str">
        <f t="shared" si="345"/>
        <v>116.15,</v>
      </c>
      <c r="N2026" s="4" t="str">
        <f t="shared" si="346"/>
        <v>117.23,</v>
      </c>
      <c r="O2026" s="4" t="str">
        <f t="shared" si="347"/>
        <v>117.91,</v>
      </c>
      <c r="P2026" s="4" t="str">
        <f t="shared" si="348"/>
        <v>116.15,</v>
      </c>
      <c r="Q2026" s="5" t="s">
        <v>10</v>
      </c>
      <c r="R2026" s="4" t="str">
        <f t="shared" si="349"/>
        <v>-1.17,</v>
      </c>
      <c r="S2026" s="4" t="str">
        <f t="shared" si="350"/>
        <v>-0.00997</v>
      </c>
      <c r="T2026" s="4" t="str">
        <f t="shared" si="351"/>
        <v>insert into FXRATE values ('20150115','USDJPY',116.15,117.23,117.91,116.15,null, -1.17,-0.00997);</v>
      </c>
    </row>
    <row r="2027" spans="1:20" x14ac:dyDescent="0.2">
      <c r="A2027" s="1">
        <v>20150116</v>
      </c>
      <c r="B2027" s="1" t="s">
        <v>5</v>
      </c>
      <c r="C2027" s="2">
        <v>117.52</v>
      </c>
      <c r="D2027" s="2">
        <v>116.17</v>
      </c>
      <c r="E2027" s="2">
        <v>117.72</v>
      </c>
      <c r="F2027" s="2">
        <v>115.85</v>
      </c>
      <c r="G2027" s="1" t="s">
        <v>6</v>
      </c>
      <c r="H2027" s="2">
        <f t="shared" si="341"/>
        <v>1.3699999999999903</v>
      </c>
      <c r="I2027" s="3">
        <f t="shared" si="342"/>
        <v>1.1795092552733451E-2</v>
      </c>
      <c r="K2027" s="4" t="str">
        <f t="shared" si="343"/>
        <v>'20150116',</v>
      </c>
      <c r="L2027" s="4" t="str">
        <f t="shared" si="344"/>
        <v>'USDJPY',</v>
      </c>
      <c r="M2027" s="4" t="str">
        <f t="shared" si="345"/>
        <v>117.52,</v>
      </c>
      <c r="N2027" s="4" t="str">
        <f t="shared" si="346"/>
        <v>116.17,</v>
      </c>
      <c r="O2027" s="4" t="str">
        <f t="shared" si="347"/>
        <v>117.72,</v>
      </c>
      <c r="P2027" s="4" t="str">
        <f t="shared" si="348"/>
        <v>115.85,</v>
      </c>
      <c r="Q2027" s="5" t="s">
        <v>10</v>
      </c>
      <c r="R2027" s="4" t="str">
        <f t="shared" si="349"/>
        <v>1.37,</v>
      </c>
      <c r="S2027" s="4" t="str">
        <f t="shared" si="350"/>
        <v>0.0118</v>
      </c>
      <c r="T2027" s="4" t="str">
        <f t="shared" si="351"/>
        <v>insert into FXRATE values ('20150116','USDJPY',117.52,116.17,117.72,115.85,null, 1.37,0.0118);</v>
      </c>
    </row>
    <row r="2028" spans="1:20" x14ac:dyDescent="0.2">
      <c r="A2028" s="1">
        <v>20150119</v>
      </c>
      <c r="B2028" s="1" t="s">
        <v>5</v>
      </c>
      <c r="C2028" s="2">
        <v>117.54</v>
      </c>
      <c r="D2028" s="2">
        <v>117.38</v>
      </c>
      <c r="E2028" s="2">
        <v>117.74</v>
      </c>
      <c r="F2028" s="2">
        <v>116.93</v>
      </c>
      <c r="G2028" s="1" t="s">
        <v>6</v>
      </c>
      <c r="H2028" s="2">
        <f t="shared" si="341"/>
        <v>2.0000000000010232E-2</v>
      </c>
      <c r="I2028" s="3">
        <f t="shared" si="342"/>
        <v>1.7018379850246965E-4</v>
      </c>
      <c r="K2028" s="4" t="str">
        <f t="shared" si="343"/>
        <v>'20150119',</v>
      </c>
      <c r="L2028" s="4" t="str">
        <f t="shared" si="344"/>
        <v>'USDJPY',</v>
      </c>
      <c r="M2028" s="4" t="str">
        <f t="shared" si="345"/>
        <v>117.54,</v>
      </c>
      <c r="N2028" s="4" t="str">
        <f t="shared" si="346"/>
        <v>117.38,</v>
      </c>
      <c r="O2028" s="4" t="str">
        <f t="shared" si="347"/>
        <v>117.74,</v>
      </c>
      <c r="P2028" s="4" t="str">
        <f t="shared" si="348"/>
        <v>116.93,</v>
      </c>
      <c r="Q2028" s="5" t="s">
        <v>10</v>
      </c>
      <c r="R2028" s="4" t="str">
        <f t="shared" si="349"/>
        <v>0.02,</v>
      </c>
      <c r="S2028" s="4" t="str">
        <f t="shared" si="350"/>
        <v>0.00017</v>
      </c>
      <c r="T2028" s="4" t="str">
        <f t="shared" si="351"/>
        <v>insert into FXRATE values ('20150119','USDJPY',117.54,117.38,117.74,116.93,null, 0.02,0.00017);</v>
      </c>
    </row>
    <row r="2029" spans="1:20" x14ac:dyDescent="0.2">
      <c r="A2029" s="1">
        <v>20150120</v>
      </c>
      <c r="B2029" s="1" t="s">
        <v>5</v>
      </c>
      <c r="C2029" s="2">
        <v>118.76</v>
      </c>
      <c r="D2029" s="2">
        <v>117.63</v>
      </c>
      <c r="E2029" s="2">
        <v>118.83</v>
      </c>
      <c r="F2029" s="2">
        <v>117.58</v>
      </c>
      <c r="G2029" s="1" t="s">
        <v>6</v>
      </c>
      <c r="H2029" s="2">
        <f t="shared" si="341"/>
        <v>1.2199999999999989</v>
      </c>
      <c r="I2029" s="3">
        <f t="shared" si="342"/>
        <v>1.0379445295218639E-2</v>
      </c>
      <c r="K2029" s="4" t="str">
        <f t="shared" si="343"/>
        <v>'20150120',</v>
      </c>
      <c r="L2029" s="4" t="str">
        <f t="shared" si="344"/>
        <v>'USDJPY',</v>
      </c>
      <c r="M2029" s="4" t="str">
        <f t="shared" si="345"/>
        <v>118.76,</v>
      </c>
      <c r="N2029" s="4" t="str">
        <f t="shared" si="346"/>
        <v>117.63,</v>
      </c>
      <c r="O2029" s="4" t="str">
        <f t="shared" si="347"/>
        <v>118.83,</v>
      </c>
      <c r="P2029" s="4" t="str">
        <f t="shared" si="348"/>
        <v>117.58,</v>
      </c>
      <c r="Q2029" s="5" t="s">
        <v>10</v>
      </c>
      <c r="R2029" s="4" t="str">
        <f t="shared" si="349"/>
        <v>1.22,</v>
      </c>
      <c r="S2029" s="4" t="str">
        <f t="shared" si="350"/>
        <v>0.01038</v>
      </c>
      <c r="T2029" s="4" t="str">
        <f t="shared" si="351"/>
        <v>insert into FXRATE values ('20150120','USDJPY',118.76,117.63,118.83,117.58,null, 1.22,0.01038);</v>
      </c>
    </row>
    <row r="2030" spans="1:20" x14ac:dyDescent="0.2">
      <c r="A2030" s="1">
        <v>20150121</v>
      </c>
      <c r="B2030" s="1" t="s">
        <v>5</v>
      </c>
      <c r="C2030" s="2">
        <v>117.94</v>
      </c>
      <c r="D2030" s="2">
        <v>118.72</v>
      </c>
      <c r="E2030" s="2">
        <v>118.75</v>
      </c>
      <c r="F2030" s="2">
        <v>117.19</v>
      </c>
      <c r="G2030" s="1" t="s">
        <v>6</v>
      </c>
      <c r="H2030" s="2">
        <f t="shared" si="341"/>
        <v>-0.82000000000000739</v>
      </c>
      <c r="I2030" s="3">
        <f t="shared" si="342"/>
        <v>-6.9046817110138712E-3</v>
      </c>
      <c r="K2030" s="4" t="str">
        <f t="shared" si="343"/>
        <v>'20150121',</v>
      </c>
      <c r="L2030" s="4" t="str">
        <f t="shared" si="344"/>
        <v>'USDJPY',</v>
      </c>
      <c r="M2030" s="4" t="str">
        <f t="shared" si="345"/>
        <v>117.94,</v>
      </c>
      <c r="N2030" s="4" t="str">
        <f t="shared" si="346"/>
        <v>118.72,</v>
      </c>
      <c r="O2030" s="4" t="str">
        <f t="shared" si="347"/>
        <v>118.75,</v>
      </c>
      <c r="P2030" s="4" t="str">
        <f t="shared" si="348"/>
        <v>117.19,</v>
      </c>
      <c r="Q2030" s="5" t="s">
        <v>10</v>
      </c>
      <c r="R2030" s="4" t="str">
        <f t="shared" si="349"/>
        <v>-0.82,</v>
      </c>
      <c r="S2030" s="4" t="str">
        <f t="shared" si="350"/>
        <v>-0.0069</v>
      </c>
      <c r="T2030" s="4" t="str">
        <f t="shared" si="351"/>
        <v>insert into FXRATE values ('20150121','USDJPY',117.94,118.72,118.75,117.19,null, -0.82,-0.0069);</v>
      </c>
    </row>
    <row r="2031" spans="1:20" x14ac:dyDescent="0.2">
      <c r="A2031" s="1">
        <v>20150122</v>
      </c>
      <c r="B2031" s="1" t="s">
        <v>5</v>
      </c>
      <c r="C2031" s="2">
        <v>118.46</v>
      </c>
      <c r="D2031" s="2">
        <v>117.83</v>
      </c>
      <c r="E2031" s="2">
        <v>118.63</v>
      </c>
      <c r="F2031" s="2">
        <v>117.25</v>
      </c>
      <c r="G2031" s="1" t="s">
        <v>6</v>
      </c>
      <c r="H2031" s="2">
        <f t="shared" si="341"/>
        <v>0.51999999999999602</v>
      </c>
      <c r="I2031" s="3">
        <f t="shared" si="342"/>
        <v>4.4090215363743936E-3</v>
      </c>
      <c r="K2031" s="4" t="str">
        <f t="shared" si="343"/>
        <v>'20150122',</v>
      </c>
      <c r="L2031" s="4" t="str">
        <f t="shared" si="344"/>
        <v>'USDJPY',</v>
      </c>
      <c r="M2031" s="4" t="str">
        <f t="shared" si="345"/>
        <v>118.46,</v>
      </c>
      <c r="N2031" s="4" t="str">
        <f t="shared" si="346"/>
        <v>117.83,</v>
      </c>
      <c r="O2031" s="4" t="str">
        <f t="shared" si="347"/>
        <v>118.63,</v>
      </c>
      <c r="P2031" s="4" t="str">
        <f t="shared" si="348"/>
        <v>117.25,</v>
      </c>
      <c r="Q2031" s="5" t="s">
        <v>10</v>
      </c>
      <c r="R2031" s="4" t="str">
        <f t="shared" si="349"/>
        <v>0.52,</v>
      </c>
      <c r="S2031" s="4" t="str">
        <f t="shared" si="350"/>
        <v>0.00441</v>
      </c>
      <c r="T2031" s="4" t="str">
        <f t="shared" si="351"/>
        <v>insert into FXRATE values ('20150122','USDJPY',118.46,117.83,118.63,117.25,null, 0.52,0.00441);</v>
      </c>
    </row>
    <row r="2032" spans="1:20" x14ac:dyDescent="0.2">
      <c r="A2032" s="1">
        <v>20150123</v>
      </c>
      <c r="B2032" s="1" t="s">
        <v>5</v>
      </c>
      <c r="C2032" s="2">
        <v>117.79</v>
      </c>
      <c r="D2032" s="2">
        <v>118.54</v>
      </c>
      <c r="E2032" s="2">
        <v>118.77</v>
      </c>
      <c r="F2032" s="2">
        <v>117.55</v>
      </c>
      <c r="G2032" s="1" t="s">
        <v>6</v>
      </c>
      <c r="H2032" s="2">
        <f t="shared" si="341"/>
        <v>-0.66999999999998749</v>
      </c>
      <c r="I2032" s="3">
        <f t="shared" si="342"/>
        <v>-5.6559176093194967E-3</v>
      </c>
      <c r="K2032" s="4" t="str">
        <f t="shared" si="343"/>
        <v>'20150123',</v>
      </c>
      <c r="L2032" s="4" t="str">
        <f t="shared" si="344"/>
        <v>'USDJPY',</v>
      </c>
      <c r="M2032" s="4" t="str">
        <f t="shared" si="345"/>
        <v>117.79,</v>
      </c>
      <c r="N2032" s="4" t="str">
        <f t="shared" si="346"/>
        <v>118.54,</v>
      </c>
      <c r="O2032" s="4" t="str">
        <f t="shared" si="347"/>
        <v>118.77,</v>
      </c>
      <c r="P2032" s="4" t="str">
        <f t="shared" si="348"/>
        <v>117.55,</v>
      </c>
      <c r="Q2032" s="5" t="s">
        <v>10</v>
      </c>
      <c r="R2032" s="4" t="str">
        <f t="shared" si="349"/>
        <v>-0.67,</v>
      </c>
      <c r="S2032" s="4" t="str">
        <f t="shared" si="350"/>
        <v>-0.00566</v>
      </c>
      <c r="T2032" s="4" t="str">
        <f t="shared" si="351"/>
        <v>insert into FXRATE values ('20150123','USDJPY',117.79,118.54,118.77,117.55,null, -0.67,-0.00566);</v>
      </c>
    </row>
    <row r="2033" spans="1:20" x14ac:dyDescent="0.2">
      <c r="A2033" s="1">
        <v>20150126</v>
      </c>
      <c r="B2033" s="1" t="s">
        <v>5</v>
      </c>
      <c r="C2033" s="2">
        <v>118.43</v>
      </c>
      <c r="D2033" s="2">
        <v>117.71</v>
      </c>
      <c r="E2033" s="2">
        <v>118.46</v>
      </c>
      <c r="F2033" s="2">
        <v>117.27</v>
      </c>
      <c r="G2033" s="1" t="s">
        <v>6</v>
      </c>
      <c r="H2033" s="2">
        <f t="shared" si="341"/>
        <v>0.64000000000000057</v>
      </c>
      <c r="I2033" s="3">
        <f t="shared" si="342"/>
        <v>5.4333984209185881E-3</v>
      </c>
      <c r="K2033" s="4" t="str">
        <f t="shared" si="343"/>
        <v>'20150126',</v>
      </c>
      <c r="L2033" s="4" t="str">
        <f t="shared" si="344"/>
        <v>'USDJPY',</v>
      </c>
      <c r="M2033" s="4" t="str">
        <f t="shared" si="345"/>
        <v>118.43,</v>
      </c>
      <c r="N2033" s="4" t="str">
        <f t="shared" si="346"/>
        <v>117.71,</v>
      </c>
      <c r="O2033" s="4" t="str">
        <f t="shared" si="347"/>
        <v>118.46,</v>
      </c>
      <c r="P2033" s="4" t="str">
        <f t="shared" si="348"/>
        <v>117.27,</v>
      </c>
      <c r="Q2033" s="5" t="s">
        <v>10</v>
      </c>
      <c r="R2033" s="4" t="str">
        <f t="shared" si="349"/>
        <v>0.64,</v>
      </c>
      <c r="S2033" s="4" t="str">
        <f t="shared" si="350"/>
        <v>0.00543</v>
      </c>
      <c r="T2033" s="4" t="str">
        <f t="shared" si="351"/>
        <v>insert into FXRATE values ('20150126','USDJPY',118.43,117.71,118.46,117.27,null, 0.64,0.00543);</v>
      </c>
    </row>
    <row r="2034" spans="1:20" x14ac:dyDescent="0.2">
      <c r="A2034" s="1">
        <v>20150127</v>
      </c>
      <c r="B2034" s="1" t="s">
        <v>5</v>
      </c>
      <c r="C2034" s="2">
        <v>117.85</v>
      </c>
      <c r="D2034" s="2">
        <v>118.44</v>
      </c>
      <c r="E2034" s="2">
        <v>118.62</v>
      </c>
      <c r="F2034" s="2">
        <v>117.34</v>
      </c>
      <c r="G2034" s="1" t="s">
        <v>6</v>
      </c>
      <c r="H2034" s="2">
        <f t="shared" si="341"/>
        <v>-0.58000000000001251</v>
      </c>
      <c r="I2034" s="3">
        <f t="shared" si="342"/>
        <v>-4.8974077514144431E-3</v>
      </c>
      <c r="K2034" s="4" t="str">
        <f t="shared" si="343"/>
        <v>'20150127',</v>
      </c>
      <c r="L2034" s="4" t="str">
        <f t="shared" si="344"/>
        <v>'USDJPY',</v>
      </c>
      <c r="M2034" s="4" t="str">
        <f t="shared" si="345"/>
        <v>117.85,</v>
      </c>
      <c r="N2034" s="4" t="str">
        <f t="shared" si="346"/>
        <v>118.44,</v>
      </c>
      <c r="O2034" s="4" t="str">
        <f t="shared" si="347"/>
        <v>118.62,</v>
      </c>
      <c r="P2034" s="4" t="str">
        <f t="shared" si="348"/>
        <v>117.34,</v>
      </c>
      <c r="Q2034" s="5" t="s">
        <v>10</v>
      </c>
      <c r="R2034" s="4" t="str">
        <f t="shared" si="349"/>
        <v>-0.58,</v>
      </c>
      <c r="S2034" s="4" t="str">
        <f t="shared" si="350"/>
        <v>-0.0049</v>
      </c>
      <c r="T2034" s="4" t="str">
        <f t="shared" si="351"/>
        <v>insert into FXRATE values ('20150127','USDJPY',117.85,118.44,118.62,117.34,null, -0.58,-0.0049);</v>
      </c>
    </row>
    <row r="2035" spans="1:20" x14ac:dyDescent="0.2">
      <c r="A2035" s="1">
        <v>20150128</v>
      </c>
      <c r="B2035" s="1" t="s">
        <v>5</v>
      </c>
      <c r="C2035" s="2">
        <v>117.53</v>
      </c>
      <c r="D2035" s="2">
        <v>117.8</v>
      </c>
      <c r="E2035" s="2">
        <v>118.22</v>
      </c>
      <c r="F2035" s="2">
        <v>117.25</v>
      </c>
      <c r="G2035" s="1" t="s">
        <v>6</v>
      </c>
      <c r="H2035" s="2">
        <f t="shared" si="341"/>
        <v>-0.31999999999999318</v>
      </c>
      <c r="I2035" s="3">
        <f t="shared" si="342"/>
        <v>-2.7153160797623523E-3</v>
      </c>
      <c r="K2035" s="4" t="str">
        <f t="shared" si="343"/>
        <v>'20150128',</v>
      </c>
      <c r="L2035" s="4" t="str">
        <f t="shared" si="344"/>
        <v>'USDJPY',</v>
      </c>
      <c r="M2035" s="4" t="str">
        <f t="shared" si="345"/>
        <v>117.53,</v>
      </c>
      <c r="N2035" s="4" t="str">
        <f t="shared" si="346"/>
        <v>117.8,</v>
      </c>
      <c r="O2035" s="4" t="str">
        <f t="shared" si="347"/>
        <v>118.22,</v>
      </c>
      <c r="P2035" s="4" t="str">
        <f t="shared" si="348"/>
        <v>117.25,</v>
      </c>
      <c r="Q2035" s="5" t="s">
        <v>10</v>
      </c>
      <c r="R2035" s="4" t="str">
        <f t="shared" si="349"/>
        <v>-0.32,</v>
      </c>
      <c r="S2035" s="4" t="str">
        <f t="shared" si="350"/>
        <v>-0.00272</v>
      </c>
      <c r="T2035" s="4" t="str">
        <f t="shared" si="351"/>
        <v>insert into FXRATE values ('20150128','USDJPY',117.53,117.8,118.22,117.25,null, -0.32,-0.00272);</v>
      </c>
    </row>
    <row r="2036" spans="1:20" x14ac:dyDescent="0.2">
      <c r="A2036" s="1">
        <v>20150129</v>
      </c>
      <c r="B2036" s="1" t="s">
        <v>5</v>
      </c>
      <c r="C2036" s="2">
        <v>118.27</v>
      </c>
      <c r="D2036" s="2">
        <v>117.41</v>
      </c>
      <c r="E2036" s="2">
        <v>118.45</v>
      </c>
      <c r="F2036" s="2">
        <v>117.37</v>
      </c>
      <c r="G2036" s="1" t="s">
        <v>6</v>
      </c>
      <c r="H2036" s="2">
        <f t="shared" si="341"/>
        <v>0.73999999999999488</v>
      </c>
      <c r="I2036" s="3">
        <f t="shared" si="342"/>
        <v>6.2962647834594989E-3</v>
      </c>
      <c r="K2036" s="4" t="str">
        <f t="shared" si="343"/>
        <v>'20150129',</v>
      </c>
      <c r="L2036" s="4" t="str">
        <f t="shared" si="344"/>
        <v>'USDJPY',</v>
      </c>
      <c r="M2036" s="4" t="str">
        <f t="shared" si="345"/>
        <v>118.27,</v>
      </c>
      <c r="N2036" s="4" t="str">
        <f t="shared" si="346"/>
        <v>117.41,</v>
      </c>
      <c r="O2036" s="4" t="str">
        <f t="shared" si="347"/>
        <v>118.45,</v>
      </c>
      <c r="P2036" s="4" t="str">
        <f t="shared" si="348"/>
        <v>117.37,</v>
      </c>
      <c r="Q2036" s="5" t="s">
        <v>10</v>
      </c>
      <c r="R2036" s="4" t="str">
        <f t="shared" si="349"/>
        <v>0.74,</v>
      </c>
      <c r="S2036" s="4" t="str">
        <f t="shared" si="350"/>
        <v>0.0063</v>
      </c>
      <c r="T2036" s="4" t="str">
        <f t="shared" si="351"/>
        <v>insert into FXRATE values ('20150129','USDJPY',118.27,117.41,118.45,117.37,null, 0.74,0.0063);</v>
      </c>
    </row>
    <row r="2037" spans="1:20" x14ac:dyDescent="0.2">
      <c r="A2037" s="1">
        <v>20150130</v>
      </c>
      <c r="B2037" s="1" t="s">
        <v>5</v>
      </c>
      <c r="C2037" s="2">
        <v>117.48</v>
      </c>
      <c r="D2037" s="2">
        <v>118.27</v>
      </c>
      <c r="E2037" s="2">
        <v>118.45</v>
      </c>
      <c r="F2037" s="2">
        <v>117.3</v>
      </c>
      <c r="G2037" s="1" t="s">
        <v>6</v>
      </c>
      <c r="H2037" s="2">
        <f t="shared" si="341"/>
        <v>-0.78999999999999204</v>
      </c>
      <c r="I2037" s="3">
        <f t="shared" si="342"/>
        <v>-6.6796313519911395E-3</v>
      </c>
      <c r="K2037" s="4" t="str">
        <f t="shared" si="343"/>
        <v>'20150130',</v>
      </c>
      <c r="L2037" s="4" t="str">
        <f t="shared" si="344"/>
        <v>'USDJPY',</v>
      </c>
      <c r="M2037" s="4" t="str">
        <f t="shared" si="345"/>
        <v>117.48,</v>
      </c>
      <c r="N2037" s="4" t="str">
        <f t="shared" si="346"/>
        <v>118.27,</v>
      </c>
      <c r="O2037" s="4" t="str">
        <f t="shared" si="347"/>
        <v>118.45,</v>
      </c>
      <c r="P2037" s="4" t="str">
        <f t="shared" si="348"/>
        <v>117.3,</v>
      </c>
      <c r="Q2037" s="5" t="s">
        <v>10</v>
      </c>
      <c r="R2037" s="4" t="str">
        <f t="shared" si="349"/>
        <v>-0.79,</v>
      </c>
      <c r="S2037" s="4" t="str">
        <f t="shared" si="350"/>
        <v>-0.00668</v>
      </c>
      <c r="T2037" s="4" t="str">
        <f t="shared" si="351"/>
        <v>insert into FXRATE values ('20150130','USDJPY',117.48,118.27,118.45,117.3,null, -0.79,-0.00668);</v>
      </c>
    </row>
    <row r="2038" spans="1:20" x14ac:dyDescent="0.2">
      <c r="A2038" s="1">
        <v>20150202</v>
      </c>
      <c r="B2038" s="1" t="s">
        <v>5</v>
      </c>
      <c r="C2038" s="2">
        <v>117.61</v>
      </c>
      <c r="D2038" s="2">
        <v>117.24</v>
      </c>
      <c r="E2038" s="2">
        <v>117.81</v>
      </c>
      <c r="F2038" s="2">
        <v>117.05</v>
      </c>
      <c r="G2038" s="1" t="s">
        <v>6</v>
      </c>
      <c r="H2038" s="2">
        <f t="shared" si="341"/>
        <v>0.12999999999999545</v>
      </c>
      <c r="I2038" s="3">
        <f t="shared" si="342"/>
        <v>1.1065713312903938E-3</v>
      </c>
      <c r="K2038" s="4" t="str">
        <f t="shared" si="343"/>
        <v>'20150202',</v>
      </c>
      <c r="L2038" s="4" t="str">
        <f t="shared" si="344"/>
        <v>'USDJPY',</v>
      </c>
      <c r="M2038" s="4" t="str">
        <f t="shared" si="345"/>
        <v>117.61,</v>
      </c>
      <c r="N2038" s="4" t="str">
        <f t="shared" si="346"/>
        <v>117.24,</v>
      </c>
      <c r="O2038" s="4" t="str">
        <f t="shared" si="347"/>
        <v>117.81,</v>
      </c>
      <c r="P2038" s="4" t="str">
        <f t="shared" si="348"/>
        <v>117.05,</v>
      </c>
      <c r="Q2038" s="5" t="s">
        <v>10</v>
      </c>
      <c r="R2038" s="4" t="str">
        <f t="shared" si="349"/>
        <v>0.13,</v>
      </c>
      <c r="S2038" s="4" t="str">
        <f t="shared" si="350"/>
        <v>0.00111</v>
      </c>
      <c r="T2038" s="4" t="str">
        <f t="shared" si="351"/>
        <v>insert into FXRATE values ('20150202','USDJPY',117.61,117.24,117.81,117.05,null, 0.13,0.00111);</v>
      </c>
    </row>
    <row r="2039" spans="1:20" x14ac:dyDescent="0.2">
      <c r="A2039" s="1">
        <v>20150203</v>
      </c>
      <c r="B2039" s="1" t="s">
        <v>5</v>
      </c>
      <c r="C2039" s="2">
        <v>117.54</v>
      </c>
      <c r="D2039" s="2">
        <v>117.61</v>
      </c>
      <c r="E2039" s="2">
        <v>117.71</v>
      </c>
      <c r="F2039" s="2">
        <v>116.88</v>
      </c>
      <c r="G2039" s="1" t="s">
        <v>6</v>
      </c>
      <c r="H2039" s="2">
        <f t="shared" si="341"/>
        <v>-6.9999999999993179E-2</v>
      </c>
      <c r="I2039" s="3">
        <f t="shared" si="342"/>
        <v>-5.9518748405742007E-4</v>
      </c>
      <c r="K2039" s="4" t="str">
        <f t="shared" si="343"/>
        <v>'20150203',</v>
      </c>
      <c r="L2039" s="4" t="str">
        <f t="shared" si="344"/>
        <v>'USDJPY',</v>
      </c>
      <c r="M2039" s="4" t="str">
        <f t="shared" si="345"/>
        <v>117.54,</v>
      </c>
      <c r="N2039" s="4" t="str">
        <f t="shared" si="346"/>
        <v>117.61,</v>
      </c>
      <c r="O2039" s="4" t="str">
        <f t="shared" si="347"/>
        <v>117.71,</v>
      </c>
      <c r="P2039" s="4" t="str">
        <f t="shared" si="348"/>
        <v>116.88,</v>
      </c>
      <c r="Q2039" s="5" t="s">
        <v>10</v>
      </c>
      <c r="R2039" s="4" t="str">
        <f t="shared" si="349"/>
        <v>-0.07,</v>
      </c>
      <c r="S2039" s="4" t="str">
        <f t="shared" si="350"/>
        <v>-0.0006</v>
      </c>
      <c r="T2039" s="4" t="str">
        <f t="shared" si="351"/>
        <v>insert into FXRATE values ('20150203','USDJPY',117.54,117.61,117.71,116.88,null, -0.07,-0.0006);</v>
      </c>
    </row>
    <row r="2040" spans="1:20" x14ac:dyDescent="0.2">
      <c r="A2040" s="1">
        <v>20150204</v>
      </c>
      <c r="B2040" s="1" t="s">
        <v>5</v>
      </c>
      <c r="C2040" s="2">
        <v>117.25</v>
      </c>
      <c r="D2040" s="2">
        <v>117.57</v>
      </c>
      <c r="E2040" s="2">
        <v>117.96</v>
      </c>
      <c r="F2040" s="2">
        <v>117.08</v>
      </c>
      <c r="G2040" s="1" t="s">
        <v>6</v>
      </c>
      <c r="H2040" s="2">
        <f t="shared" si="341"/>
        <v>-0.29000000000000625</v>
      </c>
      <c r="I2040" s="3">
        <f t="shared" si="342"/>
        <v>-2.4672451931257973E-3</v>
      </c>
      <c r="K2040" s="4" t="str">
        <f t="shared" si="343"/>
        <v>'20150204',</v>
      </c>
      <c r="L2040" s="4" t="str">
        <f t="shared" si="344"/>
        <v>'USDJPY',</v>
      </c>
      <c r="M2040" s="4" t="str">
        <f t="shared" si="345"/>
        <v>117.25,</v>
      </c>
      <c r="N2040" s="4" t="str">
        <f t="shared" si="346"/>
        <v>117.57,</v>
      </c>
      <c r="O2040" s="4" t="str">
        <f t="shared" si="347"/>
        <v>117.96,</v>
      </c>
      <c r="P2040" s="4" t="str">
        <f t="shared" si="348"/>
        <v>117.08,</v>
      </c>
      <c r="Q2040" s="5" t="s">
        <v>10</v>
      </c>
      <c r="R2040" s="4" t="str">
        <f t="shared" si="349"/>
        <v>-0.29,</v>
      </c>
      <c r="S2040" s="4" t="str">
        <f t="shared" si="350"/>
        <v>-0.00247</v>
      </c>
      <c r="T2040" s="4" t="str">
        <f t="shared" si="351"/>
        <v>insert into FXRATE values ('20150204','USDJPY',117.25,117.57,117.96,117.08,null, -0.29,-0.00247);</v>
      </c>
    </row>
    <row r="2041" spans="1:20" x14ac:dyDescent="0.2">
      <c r="A2041" s="1">
        <v>20150205</v>
      </c>
      <c r="B2041" s="1" t="s">
        <v>5</v>
      </c>
      <c r="C2041" s="2">
        <v>117.51</v>
      </c>
      <c r="D2041" s="2">
        <v>117.2</v>
      </c>
      <c r="E2041" s="2">
        <v>117.56</v>
      </c>
      <c r="F2041" s="2">
        <v>117.03</v>
      </c>
      <c r="G2041" s="1" t="s">
        <v>6</v>
      </c>
      <c r="H2041" s="2">
        <f t="shared" si="341"/>
        <v>0.26000000000000512</v>
      </c>
      <c r="I2041" s="3">
        <f t="shared" si="342"/>
        <v>2.2174840085288283E-3</v>
      </c>
      <c r="K2041" s="4" t="str">
        <f t="shared" si="343"/>
        <v>'20150205',</v>
      </c>
      <c r="L2041" s="4" t="str">
        <f t="shared" si="344"/>
        <v>'USDJPY',</v>
      </c>
      <c r="M2041" s="4" t="str">
        <f t="shared" si="345"/>
        <v>117.51,</v>
      </c>
      <c r="N2041" s="4" t="str">
        <f t="shared" si="346"/>
        <v>117.2,</v>
      </c>
      <c r="O2041" s="4" t="str">
        <f t="shared" si="347"/>
        <v>117.56,</v>
      </c>
      <c r="P2041" s="4" t="str">
        <f t="shared" si="348"/>
        <v>117.03,</v>
      </c>
      <c r="Q2041" s="5" t="s">
        <v>10</v>
      </c>
      <c r="R2041" s="4" t="str">
        <f t="shared" si="349"/>
        <v>0.26,</v>
      </c>
      <c r="S2041" s="4" t="str">
        <f t="shared" si="350"/>
        <v>0.00222</v>
      </c>
      <c r="T2041" s="4" t="str">
        <f t="shared" si="351"/>
        <v>insert into FXRATE values ('20150205','USDJPY',117.51,117.2,117.56,117.03,null, 0.26,0.00222);</v>
      </c>
    </row>
    <row r="2042" spans="1:20" x14ac:dyDescent="0.2">
      <c r="A2042" s="1">
        <v>20150206</v>
      </c>
      <c r="B2042" s="1" t="s">
        <v>5</v>
      </c>
      <c r="C2042" s="2">
        <v>118.99</v>
      </c>
      <c r="D2042" s="2">
        <v>117.49</v>
      </c>
      <c r="E2042" s="2">
        <v>119.18</v>
      </c>
      <c r="F2042" s="2">
        <v>117.04</v>
      </c>
      <c r="G2042" s="1" t="s">
        <v>6</v>
      </c>
      <c r="H2042" s="2">
        <f t="shared" si="341"/>
        <v>1.4799999999999898</v>
      </c>
      <c r="I2042" s="3">
        <f t="shared" si="342"/>
        <v>1.2594672793804695E-2</v>
      </c>
      <c r="K2042" s="4" t="str">
        <f t="shared" si="343"/>
        <v>'20150206',</v>
      </c>
      <c r="L2042" s="4" t="str">
        <f t="shared" si="344"/>
        <v>'USDJPY',</v>
      </c>
      <c r="M2042" s="4" t="str">
        <f t="shared" si="345"/>
        <v>118.99,</v>
      </c>
      <c r="N2042" s="4" t="str">
        <f t="shared" si="346"/>
        <v>117.49,</v>
      </c>
      <c r="O2042" s="4" t="str">
        <f t="shared" si="347"/>
        <v>119.18,</v>
      </c>
      <c r="P2042" s="4" t="str">
        <f t="shared" si="348"/>
        <v>117.04,</v>
      </c>
      <c r="Q2042" s="5" t="s">
        <v>10</v>
      </c>
      <c r="R2042" s="4" t="str">
        <f t="shared" si="349"/>
        <v>1.48,</v>
      </c>
      <c r="S2042" s="4" t="str">
        <f t="shared" si="350"/>
        <v>0.01259</v>
      </c>
      <c r="T2042" s="4" t="str">
        <f t="shared" si="351"/>
        <v>insert into FXRATE values ('20150206','USDJPY',118.99,117.49,119.18,117.04,null, 1.48,0.01259);</v>
      </c>
    </row>
    <row r="2043" spans="1:20" x14ac:dyDescent="0.2">
      <c r="A2043" s="1">
        <v>20150209</v>
      </c>
      <c r="B2043" s="1" t="s">
        <v>5</v>
      </c>
      <c r="C2043" s="2">
        <v>118.61</v>
      </c>
      <c r="D2043" s="2">
        <v>119.01</v>
      </c>
      <c r="E2043" s="2">
        <v>119.06</v>
      </c>
      <c r="F2043" s="2">
        <v>118.33</v>
      </c>
      <c r="G2043" s="1" t="s">
        <v>6</v>
      </c>
      <c r="H2043" s="2">
        <f t="shared" si="341"/>
        <v>-0.37999999999999545</v>
      </c>
      <c r="I2043" s="3">
        <f t="shared" si="342"/>
        <v>-3.1935456761071979E-3</v>
      </c>
      <c r="K2043" s="4" t="str">
        <f t="shared" si="343"/>
        <v>'20150209',</v>
      </c>
      <c r="L2043" s="4" t="str">
        <f t="shared" si="344"/>
        <v>'USDJPY',</v>
      </c>
      <c r="M2043" s="4" t="str">
        <f t="shared" si="345"/>
        <v>118.61,</v>
      </c>
      <c r="N2043" s="4" t="str">
        <f t="shared" si="346"/>
        <v>119.01,</v>
      </c>
      <c r="O2043" s="4" t="str">
        <f t="shared" si="347"/>
        <v>119.06,</v>
      </c>
      <c r="P2043" s="4" t="str">
        <f t="shared" si="348"/>
        <v>118.33,</v>
      </c>
      <c r="Q2043" s="5" t="s">
        <v>10</v>
      </c>
      <c r="R2043" s="4" t="str">
        <f t="shared" si="349"/>
        <v>-0.38,</v>
      </c>
      <c r="S2043" s="4" t="str">
        <f t="shared" si="350"/>
        <v>-0.00319</v>
      </c>
      <c r="T2043" s="4" t="str">
        <f t="shared" si="351"/>
        <v>insert into FXRATE values ('20150209','USDJPY',118.61,119.01,119.06,118.33,null, -0.38,-0.00319);</v>
      </c>
    </row>
    <row r="2044" spans="1:20" x14ac:dyDescent="0.2">
      <c r="A2044" s="1">
        <v>20150210</v>
      </c>
      <c r="B2044" s="1" t="s">
        <v>5</v>
      </c>
      <c r="C2044" s="2">
        <v>119.39</v>
      </c>
      <c r="D2044" s="2">
        <v>118.53</v>
      </c>
      <c r="E2044" s="2">
        <v>119.58</v>
      </c>
      <c r="F2044" s="2">
        <v>118.36</v>
      </c>
      <c r="G2044" s="1" t="s">
        <v>6</v>
      </c>
      <c r="H2044" s="2">
        <f t="shared" si="341"/>
        <v>0.78000000000000114</v>
      </c>
      <c r="I2044" s="3">
        <f t="shared" si="342"/>
        <v>6.5761740156816554E-3</v>
      </c>
      <c r="K2044" s="4" t="str">
        <f t="shared" si="343"/>
        <v>'20150210',</v>
      </c>
      <c r="L2044" s="4" t="str">
        <f t="shared" si="344"/>
        <v>'USDJPY',</v>
      </c>
      <c r="M2044" s="4" t="str">
        <f t="shared" si="345"/>
        <v>119.39,</v>
      </c>
      <c r="N2044" s="4" t="str">
        <f t="shared" si="346"/>
        <v>118.53,</v>
      </c>
      <c r="O2044" s="4" t="str">
        <f t="shared" si="347"/>
        <v>119.58,</v>
      </c>
      <c r="P2044" s="4" t="str">
        <f t="shared" si="348"/>
        <v>118.36,</v>
      </c>
      <c r="Q2044" s="5" t="s">
        <v>10</v>
      </c>
      <c r="R2044" s="4" t="str">
        <f t="shared" si="349"/>
        <v>0.78,</v>
      </c>
      <c r="S2044" s="4" t="str">
        <f t="shared" si="350"/>
        <v>0.00658</v>
      </c>
      <c r="T2044" s="4" t="str">
        <f t="shared" si="351"/>
        <v>insert into FXRATE values ('20150210','USDJPY',119.39,118.53,119.58,118.36,null, 0.78,0.00658);</v>
      </c>
    </row>
    <row r="2045" spans="1:20" x14ac:dyDescent="0.2">
      <c r="A2045" s="1">
        <v>20150211</v>
      </c>
      <c r="B2045" s="1" t="s">
        <v>5</v>
      </c>
      <c r="C2045" s="2">
        <v>120.41</v>
      </c>
      <c r="D2045" s="2">
        <v>119.41</v>
      </c>
      <c r="E2045" s="2">
        <v>120.43</v>
      </c>
      <c r="F2045" s="2">
        <v>119.27</v>
      </c>
      <c r="G2045" s="1" t="s">
        <v>6</v>
      </c>
      <c r="H2045" s="2">
        <f t="shared" si="341"/>
        <v>1.019999999999996</v>
      </c>
      <c r="I2045" s="3">
        <f t="shared" si="342"/>
        <v>8.5434290979143641E-3</v>
      </c>
      <c r="K2045" s="4" t="str">
        <f t="shared" si="343"/>
        <v>'20150211',</v>
      </c>
      <c r="L2045" s="4" t="str">
        <f t="shared" si="344"/>
        <v>'USDJPY',</v>
      </c>
      <c r="M2045" s="4" t="str">
        <f t="shared" si="345"/>
        <v>120.41,</v>
      </c>
      <c r="N2045" s="4" t="str">
        <f t="shared" si="346"/>
        <v>119.41,</v>
      </c>
      <c r="O2045" s="4" t="str">
        <f t="shared" si="347"/>
        <v>120.43,</v>
      </c>
      <c r="P2045" s="4" t="str">
        <f t="shared" si="348"/>
        <v>119.27,</v>
      </c>
      <c r="Q2045" s="5" t="s">
        <v>10</v>
      </c>
      <c r="R2045" s="4" t="str">
        <f t="shared" si="349"/>
        <v>1.02,</v>
      </c>
      <c r="S2045" s="4" t="str">
        <f t="shared" si="350"/>
        <v>0.00854</v>
      </c>
      <c r="T2045" s="4" t="str">
        <f t="shared" si="351"/>
        <v>insert into FXRATE values ('20150211','USDJPY',120.41,119.41,120.43,119.27,null, 1.02,0.00854);</v>
      </c>
    </row>
    <row r="2046" spans="1:20" x14ac:dyDescent="0.2">
      <c r="A2046" s="1">
        <v>20150212</v>
      </c>
      <c r="B2046" s="1" t="s">
        <v>5</v>
      </c>
      <c r="C2046" s="2">
        <v>119.03</v>
      </c>
      <c r="D2046" s="2">
        <v>120.39</v>
      </c>
      <c r="E2046" s="2">
        <v>120.44</v>
      </c>
      <c r="F2046" s="2">
        <v>118.5</v>
      </c>
      <c r="G2046" s="1" t="s">
        <v>6</v>
      </c>
      <c r="H2046" s="2">
        <f t="shared" si="341"/>
        <v>-1.3799999999999955</v>
      </c>
      <c r="I2046" s="3">
        <f t="shared" si="342"/>
        <v>-1.1460842122747244E-2</v>
      </c>
      <c r="K2046" s="4" t="str">
        <f t="shared" si="343"/>
        <v>'20150212',</v>
      </c>
      <c r="L2046" s="4" t="str">
        <f t="shared" si="344"/>
        <v>'USDJPY',</v>
      </c>
      <c r="M2046" s="4" t="str">
        <f t="shared" si="345"/>
        <v>119.03,</v>
      </c>
      <c r="N2046" s="4" t="str">
        <f t="shared" si="346"/>
        <v>120.39,</v>
      </c>
      <c r="O2046" s="4" t="str">
        <f t="shared" si="347"/>
        <v>120.44,</v>
      </c>
      <c r="P2046" s="4" t="str">
        <f t="shared" si="348"/>
        <v>118.5,</v>
      </c>
      <c r="Q2046" s="5" t="s">
        <v>10</v>
      </c>
      <c r="R2046" s="4" t="str">
        <f t="shared" si="349"/>
        <v>-1.38,</v>
      </c>
      <c r="S2046" s="4" t="str">
        <f t="shared" si="350"/>
        <v>-0.01146</v>
      </c>
      <c r="T2046" s="4" t="str">
        <f t="shared" si="351"/>
        <v>insert into FXRATE values ('20150212','USDJPY',119.03,120.39,120.44,118.5,null, -1.38,-0.01146);</v>
      </c>
    </row>
    <row r="2047" spans="1:20" x14ac:dyDescent="0.2">
      <c r="A2047" s="1">
        <v>20150213</v>
      </c>
      <c r="B2047" s="1" t="s">
        <v>5</v>
      </c>
      <c r="C2047" s="2">
        <v>118.71</v>
      </c>
      <c r="D2047" s="2">
        <v>119.03</v>
      </c>
      <c r="E2047" s="2">
        <v>119.16</v>
      </c>
      <c r="F2047" s="2">
        <v>118.41</v>
      </c>
      <c r="G2047" s="1" t="s">
        <v>6</v>
      </c>
      <c r="H2047" s="2">
        <f t="shared" si="341"/>
        <v>-0.32000000000000739</v>
      </c>
      <c r="I2047" s="3">
        <f t="shared" si="342"/>
        <v>-2.6883978828867294E-3</v>
      </c>
      <c r="K2047" s="4" t="str">
        <f t="shared" si="343"/>
        <v>'20150213',</v>
      </c>
      <c r="L2047" s="4" t="str">
        <f t="shared" si="344"/>
        <v>'USDJPY',</v>
      </c>
      <c r="M2047" s="4" t="str">
        <f t="shared" si="345"/>
        <v>118.71,</v>
      </c>
      <c r="N2047" s="4" t="str">
        <f t="shared" si="346"/>
        <v>119.03,</v>
      </c>
      <c r="O2047" s="4" t="str">
        <f t="shared" si="347"/>
        <v>119.16,</v>
      </c>
      <c r="P2047" s="4" t="str">
        <f t="shared" si="348"/>
        <v>118.41,</v>
      </c>
      <c r="Q2047" s="5" t="s">
        <v>10</v>
      </c>
      <c r="R2047" s="4" t="str">
        <f t="shared" si="349"/>
        <v>-0.32,</v>
      </c>
      <c r="S2047" s="4" t="str">
        <f t="shared" si="350"/>
        <v>-0.00269</v>
      </c>
      <c r="T2047" s="4" t="str">
        <f t="shared" si="351"/>
        <v>insert into FXRATE values ('20150213','USDJPY',118.71,119.03,119.16,118.41,null, -0.32,-0.00269);</v>
      </c>
    </row>
    <row r="2048" spans="1:20" x14ac:dyDescent="0.2">
      <c r="A2048" s="1">
        <v>20150216</v>
      </c>
      <c r="B2048" s="1" t="s">
        <v>5</v>
      </c>
      <c r="C2048" s="2">
        <v>118.46</v>
      </c>
      <c r="D2048" s="2">
        <v>118.69</v>
      </c>
      <c r="E2048" s="2">
        <v>118.76</v>
      </c>
      <c r="F2048" s="2">
        <v>118.28</v>
      </c>
      <c r="G2048" s="1" t="s">
        <v>6</v>
      </c>
      <c r="H2048" s="2">
        <f t="shared" si="341"/>
        <v>-0.25</v>
      </c>
      <c r="I2048" s="3">
        <f t="shared" si="342"/>
        <v>-2.1059725381181033E-3</v>
      </c>
      <c r="K2048" s="4" t="str">
        <f t="shared" si="343"/>
        <v>'20150216',</v>
      </c>
      <c r="L2048" s="4" t="str">
        <f t="shared" si="344"/>
        <v>'USDJPY',</v>
      </c>
      <c r="M2048" s="4" t="str">
        <f t="shared" si="345"/>
        <v>118.46,</v>
      </c>
      <c r="N2048" s="4" t="str">
        <f t="shared" si="346"/>
        <v>118.69,</v>
      </c>
      <c r="O2048" s="4" t="str">
        <f t="shared" si="347"/>
        <v>118.76,</v>
      </c>
      <c r="P2048" s="4" t="str">
        <f t="shared" si="348"/>
        <v>118.28,</v>
      </c>
      <c r="Q2048" s="5" t="s">
        <v>10</v>
      </c>
      <c r="R2048" s="4" t="str">
        <f t="shared" si="349"/>
        <v>-0.25,</v>
      </c>
      <c r="S2048" s="4" t="str">
        <f t="shared" si="350"/>
        <v>-0.00211</v>
      </c>
      <c r="T2048" s="4" t="str">
        <f t="shared" si="351"/>
        <v>insert into FXRATE values ('20150216','USDJPY',118.46,118.69,118.76,118.28,null, -0.25,-0.00211);</v>
      </c>
    </row>
    <row r="2049" spans="1:20" x14ac:dyDescent="0.2">
      <c r="A2049" s="1">
        <v>20150217</v>
      </c>
      <c r="B2049" s="1" t="s">
        <v>5</v>
      </c>
      <c r="C2049" s="2">
        <v>119.23</v>
      </c>
      <c r="D2049" s="2">
        <v>118.42</v>
      </c>
      <c r="E2049" s="2">
        <v>119.37</v>
      </c>
      <c r="F2049" s="2">
        <v>118.24</v>
      </c>
      <c r="G2049" s="1" t="s">
        <v>6</v>
      </c>
      <c r="H2049" s="2">
        <f t="shared" si="341"/>
        <v>0.77000000000001023</v>
      </c>
      <c r="I2049" s="3">
        <f t="shared" si="342"/>
        <v>6.5000844166808232E-3</v>
      </c>
      <c r="K2049" s="4" t="str">
        <f t="shared" si="343"/>
        <v>'20150217',</v>
      </c>
      <c r="L2049" s="4" t="str">
        <f t="shared" si="344"/>
        <v>'USDJPY',</v>
      </c>
      <c r="M2049" s="4" t="str">
        <f t="shared" si="345"/>
        <v>119.23,</v>
      </c>
      <c r="N2049" s="4" t="str">
        <f t="shared" si="346"/>
        <v>118.42,</v>
      </c>
      <c r="O2049" s="4" t="str">
        <f t="shared" si="347"/>
        <v>119.37,</v>
      </c>
      <c r="P2049" s="4" t="str">
        <f t="shared" si="348"/>
        <v>118.24,</v>
      </c>
      <c r="Q2049" s="5" t="s">
        <v>10</v>
      </c>
      <c r="R2049" s="4" t="str">
        <f t="shared" si="349"/>
        <v>0.77,</v>
      </c>
      <c r="S2049" s="4" t="str">
        <f t="shared" si="350"/>
        <v>0.0065</v>
      </c>
      <c r="T2049" s="4" t="str">
        <f t="shared" si="351"/>
        <v>insert into FXRATE values ('20150217','USDJPY',119.23,118.42,119.37,118.24,null, 0.77,0.0065);</v>
      </c>
    </row>
    <row r="2050" spans="1:20" x14ac:dyDescent="0.2">
      <c r="A2050" s="1">
        <v>20150218</v>
      </c>
      <c r="B2050" s="1" t="s">
        <v>5</v>
      </c>
      <c r="C2050" s="2">
        <v>118.77</v>
      </c>
      <c r="D2050" s="2">
        <v>119.2</v>
      </c>
      <c r="E2050" s="2">
        <v>119.38</v>
      </c>
      <c r="F2050" s="2">
        <v>118.55</v>
      </c>
      <c r="G2050" s="1" t="s">
        <v>6</v>
      </c>
      <c r="H2050" s="2">
        <f t="shared" si="341"/>
        <v>-0.46000000000000796</v>
      </c>
      <c r="I2050" s="3">
        <f t="shared" si="342"/>
        <v>-3.8580894070284989E-3</v>
      </c>
      <c r="K2050" s="4" t="str">
        <f t="shared" si="343"/>
        <v>'20150218',</v>
      </c>
      <c r="L2050" s="4" t="str">
        <f t="shared" si="344"/>
        <v>'USDJPY',</v>
      </c>
      <c r="M2050" s="4" t="str">
        <f t="shared" si="345"/>
        <v>118.77,</v>
      </c>
      <c r="N2050" s="4" t="str">
        <f t="shared" si="346"/>
        <v>119.2,</v>
      </c>
      <c r="O2050" s="4" t="str">
        <f t="shared" si="347"/>
        <v>119.38,</v>
      </c>
      <c r="P2050" s="4" t="str">
        <f t="shared" si="348"/>
        <v>118.55,</v>
      </c>
      <c r="Q2050" s="5" t="s">
        <v>10</v>
      </c>
      <c r="R2050" s="4" t="str">
        <f t="shared" si="349"/>
        <v>-0.46,</v>
      </c>
      <c r="S2050" s="4" t="str">
        <f t="shared" si="350"/>
        <v>-0.00386</v>
      </c>
      <c r="T2050" s="4" t="str">
        <f t="shared" si="351"/>
        <v>insert into FXRATE values ('20150218','USDJPY',118.77,119.2,119.38,118.55,null, -0.46,-0.00386);</v>
      </c>
    </row>
    <row r="2051" spans="1:20" x14ac:dyDescent="0.2">
      <c r="A2051" s="1">
        <v>20150219</v>
      </c>
      <c r="B2051" s="1" t="s">
        <v>5</v>
      </c>
      <c r="C2051" s="2">
        <v>118.93</v>
      </c>
      <c r="D2051" s="2">
        <v>118.7</v>
      </c>
      <c r="E2051" s="2">
        <v>119.14</v>
      </c>
      <c r="F2051" s="2">
        <v>118.44</v>
      </c>
      <c r="G2051" s="1" t="s">
        <v>6</v>
      </c>
      <c r="H2051" s="2">
        <f t="shared" si="341"/>
        <v>0.1600000000000108</v>
      </c>
      <c r="I2051" s="3">
        <f t="shared" si="342"/>
        <v>1.3471415340575129E-3</v>
      </c>
      <c r="K2051" s="4" t="str">
        <f t="shared" si="343"/>
        <v>'20150219',</v>
      </c>
      <c r="L2051" s="4" t="str">
        <f t="shared" si="344"/>
        <v>'USDJPY',</v>
      </c>
      <c r="M2051" s="4" t="str">
        <f t="shared" si="345"/>
        <v>118.93,</v>
      </c>
      <c r="N2051" s="4" t="str">
        <f t="shared" si="346"/>
        <v>118.7,</v>
      </c>
      <c r="O2051" s="4" t="str">
        <f t="shared" si="347"/>
        <v>119.14,</v>
      </c>
      <c r="P2051" s="4" t="str">
        <f t="shared" si="348"/>
        <v>118.44,</v>
      </c>
      <c r="Q2051" s="5" t="s">
        <v>10</v>
      </c>
      <c r="R2051" s="4" t="str">
        <f t="shared" si="349"/>
        <v>0.16,</v>
      </c>
      <c r="S2051" s="4" t="str">
        <f t="shared" si="350"/>
        <v>0.00135</v>
      </c>
      <c r="T2051" s="4" t="str">
        <f t="shared" si="351"/>
        <v>insert into FXRATE values ('20150219','USDJPY',118.93,118.7,119.14,118.44,null, 0.16,0.00135);</v>
      </c>
    </row>
    <row r="2052" spans="1:20" x14ac:dyDescent="0.2">
      <c r="A2052" s="1">
        <v>20150220</v>
      </c>
      <c r="B2052" s="1" t="s">
        <v>5</v>
      </c>
      <c r="C2052" s="2">
        <v>119.06</v>
      </c>
      <c r="D2052" s="2">
        <v>118.96</v>
      </c>
      <c r="E2052" s="2">
        <v>119.15</v>
      </c>
      <c r="F2052" s="2">
        <v>118.3</v>
      </c>
      <c r="G2052" s="1" t="s">
        <v>6</v>
      </c>
      <c r="H2052" s="2">
        <f t="shared" ref="H2052:H2115" si="352">C2052-C2051</f>
        <v>0.12999999999999545</v>
      </c>
      <c r="I2052" s="3">
        <f t="shared" ref="I2052:I2115" si="353">(C2052-C2051)/C2051</f>
        <v>1.0930799630034091E-3</v>
      </c>
      <c r="K2052" s="4" t="str">
        <f t="shared" ref="K2052:K2115" si="354">"'"&amp;A2052&amp;"',"</f>
        <v>'20150220',</v>
      </c>
      <c r="L2052" s="4" t="str">
        <f t="shared" ref="L2052:L2115" si="355">"'"&amp;B2052&amp;"',"</f>
        <v>'USDJPY',</v>
      </c>
      <c r="M2052" s="4" t="str">
        <f t="shared" ref="M2052:M2115" si="356">""&amp;C2052&amp;","</f>
        <v>119.06,</v>
      </c>
      <c r="N2052" s="4" t="str">
        <f t="shared" ref="N2052:N2115" si="357">""&amp;D2052&amp;","</f>
        <v>118.96,</v>
      </c>
      <c r="O2052" s="4" t="str">
        <f t="shared" ref="O2052:O2115" si="358">""&amp;E2052&amp;","</f>
        <v>119.15,</v>
      </c>
      <c r="P2052" s="4" t="str">
        <f t="shared" ref="P2052:P2115" si="359">""&amp;F2052&amp;","</f>
        <v>118.3,</v>
      </c>
      <c r="Q2052" s="5" t="s">
        <v>10</v>
      </c>
      <c r="R2052" s="4" t="str">
        <f t="shared" ref="R2052:R2115" si="360">""&amp;ROUND(H2052, 5)&amp;","</f>
        <v>0.13,</v>
      </c>
      <c r="S2052" s="4" t="str">
        <f t="shared" ref="S2052:S2115" si="361">""&amp;ROUND(I2052,5)&amp;""</f>
        <v>0.00109</v>
      </c>
      <c r="T2052" s="4" t="str">
        <f t="shared" ref="T2052:T2115" si="362">"insert into FXRATE values ("&amp;K2052&amp;L2052&amp;M2052&amp;N2052&amp;O2052&amp;P2052&amp;Q2052&amp;R2052&amp;S2052&amp;");"</f>
        <v>insert into FXRATE values ('20150220','USDJPY',119.06,118.96,119.15,118.3,null, 0.13,0.00109);</v>
      </c>
    </row>
    <row r="2053" spans="1:20" x14ac:dyDescent="0.2">
      <c r="A2053" s="1">
        <v>20150223</v>
      </c>
      <c r="B2053" s="1" t="s">
        <v>5</v>
      </c>
      <c r="C2053" s="2">
        <v>118.79</v>
      </c>
      <c r="D2053" s="2">
        <v>119.06</v>
      </c>
      <c r="E2053" s="2">
        <v>119.32</v>
      </c>
      <c r="F2053" s="2">
        <v>118.75</v>
      </c>
      <c r="G2053" s="1" t="s">
        <v>6</v>
      </c>
      <c r="H2053" s="2">
        <f t="shared" si="352"/>
        <v>-0.26999999999999602</v>
      </c>
      <c r="I2053" s="3">
        <f t="shared" si="353"/>
        <v>-2.2677641525281037E-3</v>
      </c>
      <c r="K2053" s="4" t="str">
        <f t="shared" si="354"/>
        <v>'20150223',</v>
      </c>
      <c r="L2053" s="4" t="str">
        <f t="shared" si="355"/>
        <v>'USDJPY',</v>
      </c>
      <c r="M2053" s="4" t="str">
        <f t="shared" si="356"/>
        <v>118.79,</v>
      </c>
      <c r="N2053" s="4" t="str">
        <f t="shared" si="357"/>
        <v>119.06,</v>
      </c>
      <c r="O2053" s="4" t="str">
        <f t="shared" si="358"/>
        <v>119.32,</v>
      </c>
      <c r="P2053" s="4" t="str">
        <f t="shared" si="359"/>
        <v>118.75,</v>
      </c>
      <c r="Q2053" s="5" t="s">
        <v>10</v>
      </c>
      <c r="R2053" s="4" t="str">
        <f t="shared" si="360"/>
        <v>-0.27,</v>
      </c>
      <c r="S2053" s="4" t="str">
        <f t="shared" si="361"/>
        <v>-0.00227</v>
      </c>
      <c r="T2053" s="4" t="str">
        <f t="shared" si="362"/>
        <v>insert into FXRATE values ('20150223','USDJPY',118.79,119.06,119.32,118.75,null, -0.27,-0.00227);</v>
      </c>
    </row>
    <row r="2054" spans="1:20" x14ac:dyDescent="0.2">
      <c r="A2054" s="1">
        <v>20150224</v>
      </c>
      <c r="B2054" s="1" t="s">
        <v>5</v>
      </c>
      <c r="C2054" s="2">
        <v>118.96</v>
      </c>
      <c r="D2054" s="2">
        <v>118.83</v>
      </c>
      <c r="E2054" s="2">
        <v>119.8</v>
      </c>
      <c r="F2054" s="2">
        <v>118.77</v>
      </c>
      <c r="G2054" s="1" t="s">
        <v>6</v>
      </c>
      <c r="H2054" s="2">
        <f t="shared" si="352"/>
        <v>0.16999999999998749</v>
      </c>
      <c r="I2054" s="3">
        <f t="shared" si="353"/>
        <v>1.4310968936778136E-3</v>
      </c>
      <c r="K2054" s="4" t="str">
        <f t="shared" si="354"/>
        <v>'20150224',</v>
      </c>
      <c r="L2054" s="4" t="str">
        <f t="shared" si="355"/>
        <v>'USDJPY',</v>
      </c>
      <c r="M2054" s="4" t="str">
        <f t="shared" si="356"/>
        <v>118.96,</v>
      </c>
      <c r="N2054" s="4" t="str">
        <f t="shared" si="357"/>
        <v>118.83,</v>
      </c>
      <c r="O2054" s="4" t="str">
        <f t="shared" si="358"/>
        <v>119.8,</v>
      </c>
      <c r="P2054" s="4" t="str">
        <f t="shared" si="359"/>
        <v>118.77,</v>
      </c>
      <c r="Q2054" s="5" t="s">
        <v>10</v>
      </c>
      <c r="R2054" s="4" t="str">
        <f t="shared" si="360"/>
        <v>0.17,</v>
      </c>
      <c r="S2054" s="4" t="str">
        <f t="shared" si="361"/>
        <v>0.00143</v>
      </c>
      <c r="T2054" s="4" t="str">
        <f t="shared" si="362"/>
        <v>insert into FXRATE values ('20150224','USDJPY',118.96,118.83,119.8,118.77,null, 0.17,0.00143);</v>
      </c>
    </row>
    <row r="2055" spans="1:20" x14ac:dyDescent="0.2">
      <c r="A2055" s="1">
        <v>20150225</v>
      </c>
      <c r="B2055" s="1" t="s">
        <v>5</v>
      </c>
      <c r="C2055" s="2">
        <v>118.85</v>
      </c>
      <c r="D2055" s="2">
        <v>118.93</v>
      </c>
      <c r="E2055" s="2">
        <v>119.03</v>
      </c>
      <c r="F2055" s="2">
        <v>118.63</v>
      </c>
      <c r="G2055" s="1" t="s">
        <v>6</v>
      </c>
      <c r="H2055" s="2">
        <f t="shared" si="352"/>
        <v>-0.10999999999999943</v>
      </c>
      <c r="I2055" s="3">
        <f t="shared" si="353"/>
        <v>-9.2468056489575852E-4</v>
      </c>
      <c r="K2055" s="4" t="str">
        <f t="shared" si="354"/>
        <v>'20150225',</v>
      </c>
      <c r="L2055" s="4" t="str">
        <f t="shared" si="355"/>
        <v>'USDJPY',</v>
      </c>
      <c r="M2055" s="4" t="str">
        <f t="shared" si="356"/>
        <v>118.85,</v>
      </c>
      <c r="N2055" s="4" t="str">
        <f t="shared" si="357"/>
        <v>118.93,</v>
      </c>
      <c r="O2055" s="4" t="str">
        <f t="shared" si="358"/>
        <v>119.03,</v>
      </c>
      <c r="P2055" s="4" t="str">
        <f t="shared" si="359"/>
        <v>118.63,</v>
      </c>
      <c r="Q2055" s="5" t="s">
        <v>10</v>
      </c>
      <c r="R2055" s="4" t="str">
        <f t="shared" si="360"/>
        <v>-0.11,</v>
      </c>
      <c r="S2055" s="4" t="str">
        <f t="shared" si="361"/>
        <v>-0.00092</v>
      </c>
      <c r="T2055" s="4" t="str">
        <f t="shared" si="362"/>
        <v>insert into FXRATE values ('20150225','USDJPY',118.85,118.93,119.03,118.63,null, -0.11,-0.00092);</v>
      </c>
    </row>
    <row r="2056" spans="1:20" x14ac:dyDescent="0.2">
      <c r="A2056" s="1">
        <v>20150226</v>
      </c>
      <c r="B2056" s="1" t="s">
        <v>5</v>
      </c>
      <c r="C2056" s="2">
        <v>119.39</v>
      </c>
      <c r="D2056" s="2">
        <v>118.82</v>
      </c>
      <c r="E2056" s="2">
        <v>119.46</v>
      </c>
      <c r="F2056" s="2">
        <v>118.66</v>
      </c>
      <c r="G2056" s="1" t="s">
        <v>6</v>
      </c>
      <c r="H2056" s="2">
        <f t="shared" si="352"/>
        <v>0.54000000000000625</v>
      </c>
      <c r="I2056" s="3">
        <f t="shared" si="353"/>
        <v>4.54354228018516E-3</v>
      </c>
      <c r="K2056" s="4" t="str">
        <f t="shared" si="354"/>
        <v>'20150226',</v>
      </c>
      <c r="L2056" s="4" t="str">
        <f t="shared" si="355"/>
        <v>'USDJPY',</v>
      </c>
      <c r="M2056" s="4" t="str">
        <f t="shared" si="356"/>
        <v>119.39,</v>
      </c>
      <c r="N2056" s="4" t="str">
        <f t="shared" si="357"/>
        <v>118.82,</v>
      </c>
      <c r="O2056" s="4" t="str">
        <f t="shared" si="358"/>
        <v>119.46,</v>
      </c>
      <c r="P2056" s="4" t="str">
        <f t="shared" si="359"/>
        <v>118.66,</v>
      </c>
      <c r="Q2056" s="5" t="s">
        <v>10</v>
      </c>
      <c r="R2056" s="4" t="str">
        <f t="shared" si="360"/>
        <v>0.54,</v>
      </c>
      <c r="S2056" s="4" t="str">
        <f t="shared" si="361"/>
        <v>0.00454</v>
      </c>
      <c r="T2056" s="4" t="str">
        <f t="shared" si="362"/>
        <v>insert into FXRATE values ('20150226','USDJPY',119.39,118.82,119.46,118.66,null, 0.54,0.00454);</v>
      </c>
    </row>
    <row r="2057" spans="1:20" x14ac:dyDescent="0.2">
      <c r="A2057" s="1">
        <v>20150227</v>
      </c>
      <c r="B2057" s="1" t="s">
        <v>5</v>
      </c>
      <c r="C2057" s="2">
        <v>119.63</v>
      </c>
      <c r="D2057" s="2">
        <v>119.37</v>
      </c>
      <c r="E2057" s="2">
        <v>119.76</v>
      </c>
      <c r="F2057" s="2">
        <v>119.09</v>
      </c>
      <c r="G2057" s="1" t="s">
        <v>6</v>
      </c>
      <c r="H2057" s="2">
        <f t="shared" si="352"/>
        <v>0.23999999999999488</v>
      </c>
      <c r="I2057" s="3">
        <f t="shared" si="353"/>
        <v>2.0102186112739332E-3</v>
      </c>
      <c r="K2057" s="4" t="str">
        <f t="shared" si="354"/>
        <v>'20150227',</v>
      </c>
      <c r="L2057" s="4" t="str">
        <f t="shared" si="355"/>
        <v>'USDJPY',</v>
      </c>
      <c r="M2057" s="4" t="str">
        <f t="shared" si="356"/>
        <v>119.63,</v>
      </c>
      <c r="N2057" s="4" t="str">
        <f t="shared" si="357"/>
        <v>119.37,</v>
      </c>
      <c r="O2057" s="4" t="str">
        <f t="shared" si="358"/>
        <v>119.76,</v>
      </c>
      <c r="P2057" s="4" t="str">
        <f t="shared" si="359"/>
        <v>119.09,</v>
      </c>
      <c r="Q2057" s="5" t="s">
        <v>10</v>
      </c>
      <c r="R2057" s="4" t="str">
        <f t="shared" si="360"/>
        <v>0.24,</v>
      </c>
      <c r="S2057" s="4" t="str">
        <f t="shared" si="361"/>
        <v>0.00201</v>
      </c>
      <c r="T2057" s="4" t="str">
        <f t="shared" si="362"/>
        <v>insert into FXRATE values ('20150227','USDJPY',119.63,119.37,119.76,119.09,null, 0.24,0.00201);</v>
      </c>
    </row>
    <row r="2058" spans="1:20" x14ac:dyDescent="0.2">
      <c r="A2058" s="1">
        <v>20150302</v>
      </c>
      <c r="B2058" s="1" t="s">
        <v>5</v>
      </c>
      <c r="C2058" s="2">
        <v>120.12</v>
      </c>
      <c r="D2058" s="2">
        <v>119.72</v>
      </c>
      <c r="E2058" s="2">
        <v>120.16</v>
      </c>
      <c r="F2058" s="2">
        <v>119.61</v>
      </c>
      <c r="G2058" s="1" t="s">
        <v>6</v>
      </c>
      <c r="H2058" s="2">
        <f t="shared" si="352"/>
        <v>0.49000000000000909</v>
      </c>
      <c r="I2058" s="3">
        <f t="shared" si="353"/>
        <v>4.0959625511996084E-3</v>
      </c>
      <c r="K2058" s="4" t="str">
        <f t="shared" si="354"/>
        <v>'20150302',</v>
      </c>
      <c r="L2058" s="4" t="str">
        <f t="shared" si="355"/>
        <v>'USDJPY',</v>
      </c>
      <c r="M2058" s="4" t="str">
        <f t="shared" si="356"/>
        <v>120.12,</v>
      </c>
      <c r="N2058" s="4" t="str">
        <f t="shared" si="357"/>
        <v>119.72,</v>
      </c>
      <c r="O2058" s="4" t="str">
        <f t="shared" si="358"/>
        <v>120.16,</v>
      </c>
      <c r="P2058" s="4" t="str">
        <f t="shared" si="359"/>
        <v>119.61,</v>
      </c>
      <c r="Q2058" s="5" t="s">
        <v>10</v>
      </c>
      <c r="R2058" s="4" t="str">
        <f t="shared" si="360"/>
        <v>0.49,</v>
      </c>
      <c r="S2058" s="4" t="str">
        <f t="shared" si="361"/>
        <v>0.0041</v>
      </c>
      <c r="T2058" s="4" t="str">
        <f t="shared" si="362"/>
        <v>insert into FXRATE values ('20150302','USDJPY',120.12,119.72,120.16,119.61,null, 0.49,0.0041);</v>
      </c>
    </row>
    <row r="2059" spans="1:20" x14ac:dyDescent="0.2">
      <c r="A2059" s="1">
        <v>20150303</v>
      </c>
      <c r="B2059" s="1" t="s">
        <v>5</v>
      </c>
      <c r="C2059" s="2">
        <v>119.7</v>
      </c>
      <c r="D2059" s="2">
        <v>120.12</v>
      </c>
      <c r="E2059" s="2">
        <v>120.23</v>
      </c>
      <c r="F2059" s="2">
        <v>119.38</v>
      </c>
      <c r="G2059" s="1" t="s">
        <v>6</v>
      </c>
      <c r="H2059" s="2">
        <f t="shared" si="352"/>
        <v>-0.42000000000000171</v>
      </c>
      <c r="I2059" s="3">
        <f t="shared" si="353"/>
        <v>-3.4965034965035104E-3</v>
      </c>
      <c r="K2059" s="4" t="str">
        <f t="shared" si="354"/>
        <v>'20150303',</v>
      </c>
      <c r="L2059" s="4" t="str">
        <f t="shared" si="355"/>
        <v>'USDJPY',</v>
      </c>
      <c r="M2059" s="4" t="str">
        <f t="shared" si="356"/>
        <v>119.7,</v>
      </c>
      <c r="N2059" s="4" t="str">
        <f t="shared" si="357"/>
        <v>120.12,</v>
      </c>
      <c r="O2059" s="4" t="str">
        <f t="shared" si="358"/>
        <v>120.23,</v>
      </c>
      <c r="P2059" s="4" t="str">
        <f t="shared" si="359"/>
        <v>119.38,</v>
      </c>
      <c r="Q2059" s="5" t="s">
        <v>10</v>
      </c>
      <c r="R2059" s="4" t="str">
        <f t="shared" si="360"/>
        <v>-0.42,</v>
      </c>
      <c r="S2059" s="4" t="str">
        <f t="shared" si="361"/>
        <v>-0.0035</v>
      </c>
      <c r="T2059" s="4" t="str">
        <f t="shared" si="362"/>
        <v>insert into FXRATE values ('20150303','USDJPY',119.7,120.12,120.23,119.38,null, -0.42,-0.0035);</v>
      </c>
    </row>
    <row r="2060" spans="1:20" x14ac:dyDescent="0.2">
      <c r="A2060" s="1">
        <v>20150304</v>
      </c>
      <c r="B2060" s="1" t="s">
        <v>5</v>
      </c>
      <c r="C2060" s="2">
        <v>119.69</v>
      </c>
      <c r="D2060" s="2">
        <v>119.71</v>
      </c>
      <c r="E2060" s="2">
        <v>119.78</v>
      </c>
      <c r="F2060" s="2">
        <v>119.47</v>
      </c>
      <c r="G2060" s="1" t="s">
        <v>6</v>
      </c>
      <c r="H2060" s="2">
        <f t="shared" si="352"/>
        <v>-1.0000000000005116E-2</v>
      </c>
      <c r="I2060" s="3">
        <f t="shared" si="353"/>
        <v>-8.3542188805389435E-5</v>
      </c>
      <c r="K2060" s="4" t="str">
        <f t="shared" si="354"/>
        <v>'20150304',</v>
      </c>
      <c r="L2060" s="4" t="str">
        <f t="shared" si="355"/>
        <v>'USDJPY',</v>
      </c>
      <c r="M2060" s="4" t="str">
        <f t="shared" si="356"/>
        <v>119.69,</v>
      </c>
      <c r="N2060" s="4" t="str">
        <f t="shared" si="357"/>
        <v>119.71,</v>
      </c>
      <c r="O2060" s="4" t="str">
        <f t="shared" si="358"/>
        <v>119.78,</v>
      </c>
      <c r="P2060" s="4" t="str">
        <f t="shared" si="359"/>
        <v>119.47,</v>
      </c>
      <c r="Q2060" s="5" t="s">
        <v>10</v>
      </c>
      <c r="R2060" s="4" t="str">
        <f t="shared" si="360"/>
        <v>-0.01,</v>
      </c>
      <c r="S2060" s="4" t="str">
        <f t="shared" si="361"/>
        <v>-0.00008</v>
      </c>
      <c r="T2060" s="4" t="str">
        <f t="shared" si="362"/>
        <v>insert into FXRATE values ('20150304','USDJPY',119.69,119.71,119.78,119.47,null, -0.01,-0.00008);</v>
      </c>
    </row>
    <row r="2061" spans="1:20" x14ac:dyDescent="0.2">
      <c r="A2061" s="1">
        <v>20150305</v>
      </c>
      <c r="B2061" s="1" t="s">
        <v>5</v>
      </c>
      <c r="C2061" s="2">
        <v>120.11</v>
      </c>
      <c r="D2061" s="2">
        <v>119.69</v>
      </c>
      <c r="E2061" s="2">
        <v>120.36</v>
      </c>
      <c r="F2061" s="2">
        <v>119.62</v>
      </c>
      <c r="G2061" s="1" t="s">
        <v>6</v>
      </c>
      <c r="H2061" s="2">
        <f t="shared" si="352"/>
        <v>0.42000000000000171</v>
      </c>
      <c r="I2061" s="3">
        <f t="shared" si="353"/>
        <v>3.5090650848024207E-3</v>
      </c>
      <c r="K2061" s="4" t="str">
        <f t="shared" si="354"/>
        <v>'20150305',</v>
      </c>
      <c r="L2061" s="4" t="str">
        <f t="shared" si="355"/>
        <v>'USDJPY',</v>
      </c>
      <c r="M2061" s="4" t="str">
        <f t="shared" si="356"/>
        <v>120.11,</v>
      </c>
      <c r="N2061" s="4" t="str">
        <f t="shared" si="357"/>
        <v>119.69,</v>
      </c>
      <c r="O2061" s="4" t="str">
        <f t="shared" si="358"/>
        <v>120.36,</v>
      </c>
      <c r="P2061" s="4" t="str">
        <f t="shared" si="359"/>
        <v>119.62,</v>
      </c>
      <c r="Q2061" s="5" t="s">
        <v>10</v>
      </c>
      <c r="R2061" s="4" t="str">
        <f t="shared" si="360"/>
        <v>0.42,</v>
      </c>
      <c r="S2061" s="4" t="str">
        <f t="shared" si="361"/>
        <v>0.00351</v>
      </c>
      <c r="T2061" s="4" t="str">
        <f t="shared" si="362"/>
        <v>insert into FXRATE values ('20150305','USDJPY',120.11,119.69,120.36,119.62,null, 0.42,0.00351);</v>
      </c>
    </row>
    <row r="2062" spans="1:20" x14ac:dyDescent="0.2">
      <c r="A2062" s="1">
        <v>20150306</v>
      </c>
      <c r="B2062" s="1" t="s">
        <v>5</v>
      </c>
      <c r="C2062" s="2">
        <v>120.67</v>
      </c>
      <c r="D2062" s="2">
        <v>120.12</v>
      </c>
      <c r="E2062" s="2">
        <v>121.24</v>
      </c>
      <c r="F2062" s="2">
        <v>119.77</v>
      </c>
      <c r="G2062" s="1" t="s">
        <v>6</v>
      </c>
      <c r="H2062" s="2">
        <f t="shared" si="352"/>
        <v>0.56000000000000227</v>
      </c>
      <c r="I2062" s="3">
        <f t="shared" si="353"/>
        <v>4.6623928065939743E-3</v>
      </c>
      <c r="K2062" s="4" t="str">
        <f t="shared" si="354"/>
        <v>'20150306',</v>
      </c>
      <c r="L2062" s="4" t="str">
        <f t="shared" si="355"/>
        <v>'USDJPY',</v>
      </c>
      <c r="M2062" s="4" t="str">
        <f t="shared" si="356"/>
        <v>120.67,</v>
      </c>
      <c r="N2062" s="4" t="str">
        <f t="shared" si="357"/>
        <v>120.12,</v>
      </c>
      <c r="O2062" s="4" t="str">
        <f t="shared" si="358"/>
        <v>121.24,</v>
      </c>
      <c r="P2062" s="4" t="str">
        <f t="shared" si="359"/>
        <v>119.77,</v>
      </c>
      <c r="Q2062" s="5" t="s">
        <v>10</v>
      </c>
      <c r="R2062" s="4" t="str">
        <f t="shared" si="360"/>
        <v>0.56,</v>
      </c>
      <c r="S2062" s="4" t="str">
        <f t="shared" si="361"/>
        <v>0.00466</v>
      </c>
      <c r="T2062" s="4" t="str">
        <f t="shared" si="362"/>
        <v>insert into FXRATE values ('20150306','USDJPY',120.67,120.12,121.24,119.77,null, 0.56,0.00466);</v>
      </c>
    </row>
    <row r="2063" spans="1:20" x14ac:dyDescent="0.2">
      <c r="A2063" s="1">
        <v>20150309</v>
      </c>
      <c r="B2063" s="1" t="s">
        <v>5</v>
      </c>
      <c r="C2063" s="2">
        <v>121.13</v>
      </c>
      <c r="D2063" s="2">
        <v>120.8</v>
      </c>
      <c r="E2063" s="2">
        <v>121.37</v>
      </c>
      <c r="F2063" s="2">
        <v>120.62</v>
      </c>
      <c r="G2063" s="1" t="s">
        <v>6</v>
      </c>
      <c r="H2063" s="2">
        <f t="shared" si="352"/>
        <v>0.45999999999999375</v>
      </c>
      <c r="I2063" s="3">
        <f t="shared" si="353"/>
        <v>3.812049390900752E-3</v>
      </c>
      <c r="K2063" s="4" t="str">
        <f t="shared" si="354"/>
        <v>'20150309',</v>
      </c>
      <c r="L2063" s="4" t="str">
        <f t="shared" si="355"/>
        <v>'USDJPY',</v>
      </c>
      <c r="M2063" s="4" t="str">
        <f t="shared" si="356"/>
        <v>121.13,</v>
      </c>
      <c r="N2063" s="4" t="str">
        <f t="shared" si="357"/>
        <v>120.8,</v>
      </c>
      <c r="O2063" s="4" t="str">
        <f t="shared" si="358"/>
        <v>121.37,</v>
      </c>
      <c r="P2063" s="4" t="str">
        <f t="shared" si="359"/>
        <v>120.62,</v>
      </c>
      <c r="Q2063" s="5" t="s">
        <v>10</v>
      </c>
      <c r="R2063" s="4" t="str">
        <f t="shared" si="360"/>
        <v>0.46,</v>
      </c>
      <c r="S2063" s="4" t="str">
        <f t="shared" si="361"/>
        <v>0.00381</v>
      </c>
      <c r="T2063" s="4" t="str">
        <f t="shared" si="362"/>
        <v>insert into FXRATE values ('20150309','USDJPY',121.13,120.8,121.37,120.62,null, 0.46,0.00381);</v>
      </c>
    </row>
    <row r="2064" spans="1:20" x14ac:dyDescent="0.2">
      <c r="A2064" s="1">
        <v>20150310</v>
      </c>
      <c r="B2064" s="1" t="s">
        <v>5</v>
      </c>
      <c r="C2064" s="2">
        <v>121.13</v>
      </c>
      <c r="D2064" s="2">
        <v>121.2</v>
      </c>
      <c r="E2064" s="2">
        <v>122.01</v>
      </c>
      <c r="F2064" s="2">
        <v>120.92</v>
      </c>
      <c r="G2064" s="1" t="s">
        <v>6</v>
      </c>
      <c r="H2064" s="2">
        <f t="shared" si="352"/>
        <v>0</v>
      </c>
      <c r="I2064" s="3">
        <f t="shared" si="353"/>
        <v>0</v>
      </c>
      <c r="K2064" s="4" t="str">
        <f t="shared" si="354"/>
        <v>'20150310',</v>
      </c>
      <c r="L2064" s="4" t="str">
        <f t="shared" si="355"/>
        <v>'USDJPY',</v>
      </c>
      <c r="M2064" s="4" t="str">
        <f t="shared" si="356"/>
        <v>121.13,</v>
      </c>
      <c r="N2064" s="4" t="str">
        <f t="shared" si="357"/>
        <v>121.2,</v>
      </c>
      <c r="O2064" s="4" t="str">
        <f t="shared" si="358"/>
        <v>122.01,</v>
      </c>
      <c r="P2064" s="4" t="str">
        <f t="shared" si="359"/>
        <v>120.92,</v>
      </c>
      <c r="Q2064" s="5" t="s">
        <v>10</v>
      </c>
      <c r="R2064" s="4" t="str">
        <f t="shared" si="360"/>
        <v>0,</v>
      </c>
      <c r="S2064" s="4" t="str">
        <f t="shared" si="361"/>
        <v>0</v>
      </c>
      <c r="T2064" s="4" t="str">
        <f t="shared" si="362"/>
        <v>insert into FXRATE values ('20150310','USDJPY',121.13,121.2,122.01,120.92,null, 0,0);</v>
      </c>
    </row>
    <row r="2065" spans="1:20" x14ac:dyDescent="0.2">
      <c r="A2065" s="1">
        <v>20150311</v>
      </c>
      <c r="B2065" s="1" t="s">
        <v>5</v>
      </c>
      <c r="C2065" s="2">
        <v>121.44</v>
      </c>
      <c r="D2065" s="2">
        <v>121.12</v>
      </c>
      <c r="E2065" s="2">
        <v>121.59</v>
      </c>
      <c r="F2065" s="2">
        <v>120.85</v>
      </c>
      <c r="G2065" s="1" t="s">
        <v>6</v>
      </c>
      <c r="H2065" s="2">
        <f t="shared" si="352"/>
        <v>0.31000000000000227</v>
      </c>
      <c r="I2065" s="3">
        <f t="shared" si="353"/>
        <v>2.5592338809543656E-3</v>
      </c>
      <c r="K2065" s="4" t="str">
        <f t="shared" si="354"/>
        <v>'20150311',</v>
      </c>
      <c r="L2065" s="4" t="str">
        <f t="shared" si="355"/>
        <v>'USDJPY',</v>
      </c>
      <c r="M2065" s="4" t="str">
        <f t="shared" si="356"/>
        <v>121.44,</v>
      </c>
      <c r="N2065" s="4" t="str">
        <f t="shared" si="357"/>
        <v>121.12,</v>
      </c>
      <c r="O2065" s="4" t="str">
        <f t="shared" si="358"/>
        <v>121.59,</v>
      </c>
      <c r="P2065" s="4" t="str">
        <f t="shared" si="359"/>
        <v>120.85,</v>
      </c>
      <c r="Q2065" s="5" t="s">
        <v>10</v>
      </c>
      <c r="R2065" s="4" t="str">
        <f t="shared" si="360"/>
        <v>0.31,</v>
      </c>
      <c r="S2065" s="4" t="str">
        <f t="shared" si="361"/>
        <v>0.00256</v>
      </c>
      <c r="T2065" s="4" t="str">
        <f t="shared" si="362"/>
        <v>insert into FXRATE values ('20150311','USDJPY',121.44,121.12,121.59,120.85,null, 0.31,0.00256);</v>
      </c>
    </row>
    <row r="2066" spans="1:20" x14ac:dyDescent="0.2">
      <c r="A2066" s="1">
        <v>20150312</v>
      </c>
      <c r="B2066" s="1" t="s">
        <v>5</v>
      </c>
      <c r="C2066" s="2">
        <v>121.27</v>
      </c>
      <c r="D2066" s="2">
        <v>121.47</v>
      </c>
      <c r="E2066" s="2">
        <v>121.64</v>
      </c>
      <c r="F2066" s="2">
        <v>120.53</v>
      </c>
      <c r="G2066" s="1" t="s">
        <v>6</v>
      </c>
      <c r="H2066" s="2">
        <f t="shared" si="352"/>
        <v>-0.17000000000000171</v>
      </c>
      <c r="I2066" s="3">
        <f t="shared" si="353"/>
        <v>-1.3998682476943486E-3</v>
      </c>
      <c r="K2066" s="4" t="str">
        <f t="shared" si="354"/>
        <v>'20150312',</v>
      </c>
      <c r="L2066" s="4" t="str">
        <f t="shared" si="355"/>
        <v>'USDJPY',</v>
      </c>
      <c r="M2066" s="4" t="str">
        <f t="shared" si="356"/>
        <v>121.27,</v>
      </c>
      <c r="N2066" s="4" t="str">
        <f t="shared" si="357"/>
        <v>121.47,</v>
      </c>
      <c r="O2066" s="4" t="str">
        <f t="shared" si="358"/>
        <v>121.64,</v>
      </c>
      <c r="P2066" s="4" t="str">
        <f t="shared" si="359"/>
        <v>120.53,</v>
      </c>
      <c r="Q2066" s="5" t="s">
        <v>10</v>
      </c>
      <c r="R2066" s="4" t="str">
        <f t="shared" si="360"/>
        <v>-0.17,</v>
      </c>
      <c r="S2066" s="4" t="str">
        <f t="shared" si="361"/>
        <v>-0.0014</v>
      </c>
      <c r="T2066" s="4" t="str">
        <f t="shared" si="362"/>
        <v>insert into FXRATE values ('20150312','USDJPY',121.27,121.47,121.64,120.53,null, -0.17,-0.0014);</v>
      </c>
    </row>
    <row r="2067" spans="1:20" x14ac:dyDescent="0.2">
      <c r="A2067" s="1">
        <v>20150313</v>
      </c>
      <c r="B2067" s="1" t="s">
        <v>5</v>
      </c>
      <c r="C2067" s="2">
        <v>121.39</v>
      </c>
      <c r="D2067" s="2">
        <v>121.26</v>
      </c>
      <c r="E2067" s="2">
        <v>121.53</v>
      </c>
      <c r="F2067" s="2">
        <v>121.12</v>
      </c>
      <c r="G2067" s="1" t="s">
        <v>6</v>
      </c>
      <c r="H2067" s="2">
        <f t="shared" si="352"/>
        <v>0.12000000000000455</v>
      </c>
      <c r="I2067" s="3">
        <f t="shared" si="353"/>
        <v>9.8952750061849222E-4</v>
      </c>
      <c r="K2067" s="4" t="str">
        <f t="shared" si="354"/>
        <v>'20150313',</v>
      </c>
      <c r="L2067" s="4" t="str">
        <f t="shared" si="355"/>
        <v>'USDJPY',</v>
      </c>
      <c r="M2067" s="4" t="str">
        <f t="shared" si="356"/>
        <v>121.39,</v>
      </c>
      <c r="N2067" s="4" t="str">
        <f t="shared" si="357"/>
        <v>121.26,</v>
      </c>
      <c r="O2067" s="4" t="str">
        <f t="shared" si="358"/>
        <v>121.53,</v>
      </c>
      <c r="P2067" s="4" t="str">
        <f t="shared" si="359"/>
        <v>121.12,</v>
      </c>
      <c r="Q2067" s="5" t="s">
        <v>10</v>
      </c>
      <c r="R2067" s="4" t="str">
        <f t="shared" si="360"/>
        <v>0.12,</v>
      </c>
      <c r="S2067" s="4" t="str">
        <f t="shared" si="361"/>
        <v>0.00099</v>
      </c>
      <c r="T2067" s="4" t="str">
        <f t="shared" si="362"/>
        <v>insert into FXRATE values ('20150313','USDJPY',121.39,121.26,121.53,121.12,null, 0.12,0.00099);</v>
      </c>
    </row>
    <row r="2068" spans="1:20" x14ac:dyDescent="0.2">
      <c r="A2068" s="1">
        <v>20150316</v>
      </c>
      <c r="B2068" s="1" t="s">
        <v>5</v>
      </c>
      <c r="C2068" s="2">
        <v>121.32</v>
      </c>
      <c r="D2068" s="2">
        <v>121.38</v>
      </c>
      <c r="E2068" s="2">
        <v>121.43</v>
      </c>
      <c r="F2068" s="2">
        <v>121.09</v>
      </c>
      <c r="G2068" s="1" t="s">
        <v>6</v>
      </c>
      <c r="H2068" s="2">
        <f t="shared" si="352"/>
        <v>-7.000000000000739E-2</v>
      </c>
      <c r="I2068" s="3">
        <f t="shared" si="353"/>
        <v>-5.7665376060637107E-4</v>
      </c>
      <c r="K2068" s="4" t="str">
        <f t="shared" si="354"/>
        <v>'20150316',</v>
      </c>
      <c r="L2068" s="4" t="str">
        <f t="shared" si="355"/>
        <v>'USDJPY',</v>
      </c>
      <c r="M2068" s="4" t="str">
        <f t="shared" si="356"/>
        <v>121.32,</v>
      </c>
      <c r="N2068" s="4" t="str">
        <f t="shared" si="357"/>
        <v>121.38,</v>
      </c>
      <c r="O2068" s="4" t="str">
        <f t="shared" si="358"/>
        <v>121.43,</v>
      </c>
      <c r="P2068" s="4" t="str">
        <f t="shared" si="359"/>
        <v>121.09,</v>
      </c>
      <c r="Q2068" s="5" t="s">
        <v>10</v>
      </c>
      <c r="R2068" s="4" t="str">
        <f t="shared" si="360"/>
        <v>-0.07,</v>
      </c>
      <c r="S2068" s="4" t="str">
        <f t="shared" si="361"/>
        <v>-0.00058</v>
      </c>
      <c r="T2068" s="4" t="str">
        <f t="shared" si="362"/>
        <v>insert into FXRATE values ('20150316','USDJPY',121.32,121.38,121.43,121.09,null, -0.07,-0.00058);</v>
      </c>
    </row>
    <row r="2069" spans="1:20" x14ac:dyDescent="0.2">
      <c r="A2069" s="1">
        <v>20150317</v>
      </c>
      <c r="B2069" s="1" t="s">
        <v>5</v>
      </c>
      <c r="C2069" s="2">
        <v>121.36</v>
      </c>
      <c r="D2069" s="2">
        <v>121.38</v>
      </c>
      <c r="E2069" s="2">
        <v>121.49</v>
      </c>
      <c r="F2069" s="2">
        <v>121.12</v>
      </c>
      <c r="G2069" s="1" t="s">
        <v>6</v>
      </c>
      <c r="H2069" s="2">
        <f t="shared" si="352"/>
        <v>4.0000000000006253E-2</v>
      </c>
      <c r="I2069" s="3">
        <f t="shared" si="353"/>
        <v>3.2970656116061866E-4</v>
      </c>
      <c r="K2069" s="4" t="str">
        <f t="shared" si="354"/>
        <v>'20150317',</v>
      </c>
      <c r="L2069" s="4" t="str">
        <f t="shared" si="355"/>
        <v>'USDJPY',</v>
      </c>
      <c r="M2069" s="4" t="str">
        <f t="shared" si="356"/>
        <v>121.36,</v>
      </c>
      <c r="N2069" s="4" t="str">
        <f t="shared" si="357"/>
        <v>121.38,</v>
      </c>
      <c r="O2069" s="4" t="str">
        <f t="shared" si="358"/>
        <v>121.49,</v>
      </c>
      <c r="P2069" s="4" t="str">
        <f t="shared" si="359"/>
        <v>121.12,</v>
      </c>
      <c r="Q2069" s="5" t="s">
        <v>10</v>
      </c>
      <c r="R2069" s="4" t="str">
        <f t="shared" si="360"/>
        <v>0.04,</v>
      </c>
      <c r="S2069" s="4" t="str">
        <f t="shared" si="361"/>
        <v>0.00033</v>
      </c>
      <c r="T2069" s="4" t="str">
        <f t="shared" si="362"/>
        <v>insert into FXRATE values ('20150317','USDJPY',121.36,121.38,121.49,121.12,null, 0.04,0.00033);</v>
      </c>
    </row>
    <row r="2070" spans="1:20" x14ac:dyDescent="0.2">
      <c r="A2070" s="1">
        <v>20150318</v>
      </c>
      <c r="B2070" s="1" t="s">
        <v>5</v>
      </c>
      <c r="C2070" s="2">
        <v>120.09</v>
      </c>
      <c r="D2070" s="2">
        <v>121.36</v>
      </c>
      <c r="E2070" s="2">
        <v>121.37</v>
      </c>
      <c r="F2070" s="2">
        <v>119.32</v>
      </c>
      <c r="G2070" s="1" t="s">
        <v>6</v>
      </c>
      <c r="H2070" s="2">
        <f t="shared" si="352"/>
        <v>-1.269999999999996</v>
      </c>
      <c r="I2070" s="3">
        <f t="shared" si="353"/>
        <v>-1.0464733025708602E-2</v>
      </c>
      <c r="K2070" s="4" t="str">
        <f t="shared" si="354"/>
        <v>'20150318',</v>
      </c>
      <c r="L2070" s="4" t="str">
        <f t="shared" si="355"/>
        <v>'USDJPY',</v>
      </c>
      <c r="M2070" s="4" t="str">
        <f t="shared" si="356"/>
        <v>120.09,</v>
      </c>
      <c r="N2070" s="4" t="str">
        <f t="shared" si="357"/>
        <v>121.36,</v>
      </c>
      <c r="O2070" s="4" t="str">
        <f t="shared" si="358"/>
        <v>121.37,</v>
      </c>
      <c r="P2070" s="4" t="str">
        <f t="shared" si="359"/>
        <v>119.32,</v>
      </c>
      <c r="Q2070" s="5" t="s">
        <v>10</v>
      </c>
      <c r="R2070" s="4" t="str">
        <f t="shared" si="360"/>
        <v>-1.27,</v>
      </c>
      <c r="S2070" s="4" t="str">
        <f t="shared" si="361"/>
        <v>-0.01046</v>
      </c>
      <c r="T2070" s="4" t="str">
        <f t="shared" si="362"/>
        <v>insert into FXRATE values ('20150318','USDJPY',120.09,121.36,121.37,119.32,null, -1.27,-0.01046);</v>
      </c>
    </row>
    <row r="2071" spans="1:20" x14ac:dyDescent="0.2">
      <c r="A2071" s="1">
        <v>20150319</v>
      </c>
      <c r="B2071" s="1" t="s">
        <v>5</v>
      </c>
      <c r="C2071" s="2">
        <v>120.76</v>
      </c>
      <c r="D2071" s="2">
        <v>120.09</v>
      </c>
      <c r="E2071" s="2">
        <v>120.99</v>
      </c>
      <c r="F2071" s="2">
        <v>119.67</v>
      </c>
      <c r="G2071" s="1" t="s">
        <v>6</v>
      </c>
      <c r="H2071" s="2">
        <f t="shared" si="352"/>
        <v>0.67000000000000171</v>
      </c>
      <c r="I2071" s="3">
        <f t="shared" si="353"/>
        <v>5.5791489716046439E-3</v>
      </c>
      <c r="K2071" s="4" t="str">
        <f t="shared" si="354"/>
        <v>'20150319',</v>
      </c>
      <c r="L2071" s="4" t="str">
        <f t="shared" si="355"/>
        <v>'USDJPY',</v>
      </c>
      <c r="M2071" s="4" t="str">
        <f t="shared" si="356"/>
        <v>120.76,</v>
      </c>
      <c r="N2071" s="4" t="str">
        <f t="shared" si="357"/>
        <v>120.09,</v>
      </c>
      <c r="O2071" s="4" t="str">
        <f t="shared" si="358"/>
        <v>120.99,</v>
      </c>
      <c r="P2071" s="4" t="str">
        <f t="shared" si="359"/>
        <v>119.67,</v>
      </c>
      <c r="Q2071" s="5" t="s">
        <v>10</v>
      </c>
      <c r="R2071" s="4" t="str">
        <f t="shared" si="360"/>
        <v>0.67,</v>
      </c>
      <c r="S2071" s="4" t="str">
        <f t="shared" si="361"/>
        <v>0.00558</v>
      </c>
      <c r="T2071" s="4" t="str">
        <f t="shared" si="362"/>
        <v>insert into FXRATE values ('20150319','USDJPY',120.76,120.09,120.99,119.67,null, 0.67,0.00558);</v>
      </c>
    </row>
    <row r="2072" spans="1:20" x14ac:dyDescent="0.2">
      <c r="A2072" s="1">
        <v>20150320</v>
      </c>
      <c r="B2072" s="1" t="s">
        <v>5</v>
      </c>
      <c r="C2072" s="2">
        <v>120.11</v>
      </c>
      <c r="D2072" s="2">
        <v>120.78</v>
      </c>
      <c r="E2072" s="2">
        <v>121.16</v>
      </c>
      <c r="F2072" s="2">
        <v>119.9</v>
      </c>
      <c r="G2072" s="1" t="s">
        <v>6</v>
      </c>
      <c r="H2072" s="2">
        <f t="shared" si="352"/>
        <v>-0.65000000000000568</v>
      </c>
      <c r="I2072" s="3">
        <f t="shared" si="353"/>
        <v>-5.382577012255761E-3</v>
      </c>
      <c r="K2072" s="4" t="str">
        <f t="shared" si="354"/>
        <v>'20150320',</v>
      </c>
      <c r="L2072" s="4" t="str">
        <f t="shared" si="355"/>
        <v>'USDJPY',</v>
      </c>
      <c r="M2072" s="4" t="str">
        <f t="shared" si="356"/>
        <v>120.11,</v>
      </c>
      <c r="N2072" s="4" t="str">
        <f t="shared" si="357"/>
        <v>120.78,</v>
      </c>
      <c r="O2072" s="4" t="str">
        <f t="shared" si="358"/>
        <v>121.16,</v>
      </c>
      <c r="P2072" s="4" t="str">
        <f t="shared" si="359"/>
        <v>119.9,</v>
      </c>
      <c r="Q2072" s="5" t="s">
        <v>10</v>
      </c>
      <c r="R2072" s="4" t="str">
        <f t="shared" si="360"/>
        <v>-0.65,</v>
      </c>
      <c r="S2072" s="4" t="str">
        <f t="shared" si="361"/>
        <v>-0.00538</v>
      </c>
      <c r="T2072" s="4" t="str">
        <f t="shared" si="362"/>
        <v>insert into FXRATE values ('20150320','USDJPY',120.11,120.78,121.16,119.9,null, -0.65,-0.00538);</v>
      </c>
    </row>
    <row r="2073" spans="1:20" x14ac:dyDescent="0.2">
      <c r="A2073" s="1">
        <v>20150323</v>
      </c>
      <c r="B2073" s="1" t="s">
        <v>5</v>
      </c>
      <c r="C2073" s="2">
        <v>119.69</v>
      </c>
      <c r="D2073" s="2">
        <v>120.04</v>
      </c>
      <c r="E2073" s="2">
        <v>120.16</v>
      </c>
      <c r="F2073" s="2">
        <v>119.59</v>
      </c>
      <c r="G2073" s="1" t="s">
        <v>6</v>
      </c>
      <c r="H2073" s="2">
        <f t="shared" si="352"/>
        <v>-0.42000000000000171</v>
      </c>
      <c r="I2073" s="3">
        <f t="shared" si="353"/>
        <v>-3.496794604945481E-3</v>
      </c>
      <c r="K2073" s="4" t="str">
        <f t="shared" si="354"/>
        <v>'20150323',</v>
      </c>
      <c r="L2073" s="4" t="str">
        <f t="shared" si="355"/>
        <v>'USDJPY',</v>
      </c>
      <c r="M2073" s="4" t="str">
        <f t="shared" si="356"/>
        <v>119.69,</v>
      </c>
      <c r="N2073" s="4" t="str">
        <f t="shared" si="357"/>
        <v>120.04,</v>
      </c>
      <c r="O2073" s="4" t="str">
        <f t="shared" si="358"/>
        <v>120.16,</v>
      </c>
      <c r="P2073" s="4" t="str">
        <f t="shared" si="359"/>
        <v>119.59,</v>
      </c>
      <c r="Q2073" s="5" t="s">
        <v>10</v>
      </c>
      <c r="R2073" s="4" t="str">
        <f t="shared" si="360"/>
        <v>-0.42,</v>
      </c>
      <c r="S2073" s="4" t="str">
        <f t="shared" si="361"/>
        <v>-0.0035</v>
      </c>
      <c r="T2073" s="4" t="str">
        <f t="shared" si="362"/>
        <v>insert into FXRATE values ('20150323','USDJPY',119.69,120.04,120.16,119.59,null, -0.42,-0.0035);</v>
      </c>
    </row>
    <row r="2074" spans="1:20" x14ac:dyDescent="0.2">
      <c r="A2074" s="1">
        <v>20150324</v>
      </c>
      <c r="B2074" s="1" t="s">
        <v>5</v>
      </c>
      <c r="C2074" s="2">
        <v>119.74</v>
      </c>
      <c r="D2074" s="2">
        <v>119.67</v>
      </c>
      <c r="E2074" s="2">
        <v>119.94</v>
      </c>
      <c r="F2074" s="2">
        <v>119.23</v>
      </c>
      <c r="G2074" s="1" t="s">
        <v>6</v>
      </c>
      <c r="H2074" s="2">
        <f t="shared" si="352"/>
        <v>4.9999999999997158E-2</v>
      </c>
      <c r="I2074" s="3">
        <f t="shared" si="353"/>
        <v>4.1774584342883412E-4</v>
      </c>
      <c r="K2074" s="4" t="str">
        <f t="shared" si="354"/>
        <v>'20150324',</v>
      </c>
      <c r="L2074" s="4" t="str">
        <f t="shared" si="355"/>
        <v>'USDJPY',</v>
      </c>
      <c r="M2074" s="4" t="str">
        <f t="shared" si="356"/>
        <v>119.74,</v>
      </c>
      <c r="N2074" s="4" t="str">
        <f t="shared" si="357"/>
        <v>119.67,</v>
      </c>
      <c r="O2074" s="4" t="str">
        <f t="shared" si="358"/>
        <v>119.94,</v>
      </c>
      <c r="P2074" s="4" t="str">
        <f t="shared" si="359"/>
        <v>119.23,</v>
      </c>
      <c r="Q2074" s="5" t="s">
        <v>10</v>
      </c>
      <c r="R2074" s="4" t="str">
        <f t="shared" si="360"/>
        <v>0.05,</v>
      </c>
      <c r="S2074" s="4" t="str">
        <f t="shared" si="361"/>
        <v>0.00042</v>
      </c>
      <c r="T2074" s="4" t="str">
        <f t="shared" si="362"/>
        <v>insert into FXRATE values ('20150324','USDJPY',119.74,119.67,119.94,119.23,null, 0.05,0.00042);</v>
      </c>
    </row>
    <row r="2075" spans="1:20" x14ac:dyDescent="0.2">
      <c r="A2075" s="1">
        <v>20150325</v>
      </c>
      <c r="B2075" s="1" t="s">
        <v>5</v>
      </c>
      <c r="C2075" s="2">
        <v>119.47</v>
      </c>
      <c r="D2075" s="2">
        <v>119.74</v>
      </c>
      <c r="E2075" s="2">
        <v>119.81</v>
      </c>
      <c r="F2075" s="2">
        <v>119.21</v>
      </c>
      <c r="G2075" s="1" t="s">
        <v>6</v>
      </c>
      <c r="H2075" s="2">
        <f t="shared" si="352"/>
        <v>-0.26999999999999602</v>
      </c>
      <c r="I2075" s="3">
        <f t="shared" si="353"/>
        <v>-2.2548855854350762E-3</v>
      </c>
      <c r="K2075" s="4" t="str">
        <f t="shared" si="354"/>
        <v>'20150325',</v>
      </c>
      <c r="L2075" s="4" t="str">
        <f t="shared" si="355"/>
        <v>'USDJPY',</v>
      </c>
      <c r="M2075" s="4" t="str">
        <f t="shared" si="356"/>
        <v>119.47,</v>
      </c>
      <c r="N2075" s="4" t="str">
        <f t="shared" si="357"/>
        <v>119.74,</v>
      </c>
      <c r="O2075" s="4" t="str">
        <f t="shared" si="358"/>
        <v>119.81,</v>
      </c>
      <c r="P2075" s="4" t="str">
        <f t="shared" si="359"/>
        <v>119.21,</v>
      </c>
      <c r="Q2075" s="5" t="s">
        <v>10</v>
      </c>
      <c r="R2075" s="4" t="str">
        <f t="shared" si="360"/>
        <v>-0.27,</v>
      </c>
      <c r="S2075" s="4" t="str">
        <f t="shared" si="361"/>
        <v>-0.00225</v>
      </c>
      <c r="T2075" s="4" t="str">
        <f t="shared" si="362"/>
        <v>insert into FXRATE values ('20150325','USDJPY',119.47,119.74,119.81,119.21,null, -0.27,-0.00225);</v>
      </c>
    </row>
    <row r="2076" spans="1:20" x14ac:dyDescent="0.2">
      <c r="A2076" s="1">
        <v>20150326</v>
      </c>
      <c r="B2076" s="1" t="s">
        <v>5</v>
      </c>
      <c r="C2076" s="2">
        <v>119.18</v>
      </c>
      <c r="D2076" s="2">
        <v>119.46</v>
      </c>
      <c r="E2076" s="2">
        <v>119.56</v>
      </c>
      <c r="F2076" s="2">
        <v>118.33</v>
      </c>
      <c r="G2076" s="1" t="s">
        <v>6</v>
      </c>
      <c r="H2076" s="2">
        <f t="shared" si="352"/>
        <v>-0.28999999999999204</v>
      </c>
      <c r="I2076" s="3">
        <f t="shared" si="353"/>
        <v>-2.4273876286933292E-3</v>
      </c>
      <c r="K2076" s="4" t="str">
        <f t="shared" si="354"/>
        <v>'20150326',</v>
      </c>
      <c r="L2076" s="4" t="str">
        <f t="shared" si="355"/>
        <v>'USDJPY',</v>
      </c>
      <c r="M2076" s="4" t="str">
        <f t="shared" si="356"/>
        <v>119.18,</v>
      </c>
      <c r="N2076" s="4" t="str">
        <f t="shared" si="357"/>
        <v>119.46,</v>
      </c>
      <c r="O2076" s="4" t="str">
        <f t="shared" si="358"/>
        <v>119.56,</v>
      </c>
      <c r="P2076" s="4" t="str">
        <f t="shared" si="359"/>
        <v>118.33,</v>
      </c>
      <c r="Q2076" s="5" t="s">
        <v>10</v>
      </c>
      <c r="R2076" s="4" t="str">
        <f t="shared" si="360"/>
        <v>-0.29,</v>
      </c>
      <c r="S2076" s="4" t="str">
        <f t="shared" si="361"/>
        <v>-0.00243</v>
      </c>
      <c r="T2076" s="4" t="str">
        <f t="shared" si="362"/>
        <v>insert into FXRATE values ('20150326','USDJPY',119.18,119.46,119.56,118.33,null, -0.29,-0.00243);</v>
      </c>
    </row>
    <row r="2077" spans="1:20" x14ac:dyDescent="0.2">
      <c r="A2077" s="1">
        <v>20150327</v>
      </c>
      <c r="B2077" s="1" t="s">
        <v>5</v>
      </c>
      <c r="C2077" s="2">
        <v>119.16</v>
      </c>
      <c r="D2077" s="2">
        <v>119.17</v>
      </c>
      <c r="E2077" s="2">
        <v>119.46</v>
      </c>
      <c r="F2077" s="2">
        <v>118.93</v>
      </c>
      <c r="G2077" s="1" t="s">
        <v>6</v>
      </c>
      <c r="H2077" s="2">
        <f t="shared" si="352"/>
        <v>-2.0000000000010232E-2</v>
      </c>
      <c r="I2077" s="3">
        <f t="shared" si="353"/>
        <v>-1.6781339150872824E-4</v>
      </c>
      <c r="K2077" s="4" t="str">
        <f t="shared" si="354"/>
        <v>'20150327',</v>
      </c>
      <c r="L2077" s="4" t="str">
        <f t="shared" si="355"/>
        <v>'USDJPY',</v>
      </c>
      <c r="M2077" s="4" t="str">
        <f t="shared" si="356"/>
        <v>119.16,</v>
      </c>
      <c r="N2077" s="4" t="str">
        <f t="shared" si="357"/>
        <v>119.17,</v>
      </c>
      <c r="O2077" s="4" t="str">
        <f t="shared" si="358"/>
        <v>119.46,</v>
      </c>
      <c r="P2077" s="4" t="str">
        <f t="shared" si="359"/>
        <v>118.93,</v>
      </c>
      <c r="Q2077" s="5" t="s">
        <v>10</v>
      </c>
      <c r="R2077" s="4" t="str">
        <f t="shared" si="360"/>
        <v>-0.02,</v>
      </c>
      <c r="S2077" s="4" t="str">
        <f t="shared" si="361"/>
        <v>-0.00017</v>
      </c>
      <c r="T2077" s="4" t="str">
        <f t="shared" si="362"/>
        <v>insert into FXRATE values ('20150327','USDJPY',119.16,119.17,119.46,118.93,null, -0.02,-0.00017);</v>
      </c>
    </row>
    <row r="2078" spans="1:20" x14ac:dyDescent="0.2">
      <c r="A2078" s="1">
        <v>20150330</v>
      </c>
      <c r="B2078" s="1" t="s">
        <v>5</v>
      </c>
      <c r="C2078" s="2">
        <v>120.05</v>
      </c>
      <c r="D2078" s="2">
        <v>119.23</v>
      </c>
      <c r="E2078" s="2">
        <v>120.19</v>
      </c>
      <c r="F2078" s="2">
        <v>119.12</v>
      </c>
      <c r="G2078" s="1" t="s">
        <v>6</v>
      </c>
      <c r="H2078" s="2">
        <f t="shared" si="352"/>
        <v>0.89000000000000057</v>
      </c>
      <c r="I2078" s="3">
        <f t="shared" si="353"/>
        <v>7.4689493118496189E-3</v>
      </c>
      <c r="K2078" s="4" t="str">
        <f t="shared" si="354"/>
        <v>'20150330',</v>
      </c>
      <c r="L2078" s="4" t="str">
        <f t="shared" si="355"/>
        <v>'USDJPY',</v>
      </c>
      <c r="M2078" s="4" t="str">
        <f t="shared" si="356"/>
        <v>120.05,</v>
      </c>
      <c r="N2078" s="4" t="str">
        <f t="shared" si="357"/>
        <v>119.23,</v>
      </c>
      <c r="O2078" s="4" t="str">
        <f t="shared" si="358"/>
        <v>120.19,</v>
      </c>
      <c r="P2078" s="4" t="str">
        <f t="shared" si="359"/>
        <v>119.12,</v>
      </c>
      <c r="Q2078" s="5" t="s">
        <v>10</v>
      </c>
      <c r="R2078" s="4" t="str">
        <f t="shared" si="360"/>
        <v>0.89,</v>
      </c>
      <c r="S2078" s="4" t="str">
        <f t="shared" si="361"/>
        <v>0.00747</v>
      </c>
      <c r="T2078" s="4" t="str">
        <f t="shared" si="362"/>
        <v>insert into FXRATE values ('20150330','USDJPY',120.05,119.23,120.19,119.12,null, 0.89,0.00747);</v>
      </c>
    </row>
    <row r="2079" spans="1:20" x14ac:dyDescent="0.2">
      <c r="A2079" s="1">
        <v>20150331</v>
      </c>
      <c r="B2079" s="1" t="s">
        <v>5</v>
      </c>
      <c r="C2079" s="2">
        <v>120.1</v>
      </c>
      <c r="D2079" s="2">
        <v>120.1</v>
      </c>
      <c r="E2079" s="2">
        <v>120.32</v>
      </c>
      <c r="F2079" s="2">
        <v>119.78</v>
      </c>
      <c r="G2079" s="1" t="s">
        <v>6</v>
      </c>
      <c r="H2079" s="2">
        <f t="shared" si="352"/>
        <v>4.9999999999997158E-2</v>
      </c>
      <c r="I2079" s="3">
        <f t="shared" si="353"/>
        <v>4.1649312786336658E-4</v>
      </c>
      <c r="K2079" s="4" t="str">
        <f t="shared" si="354"/>
        <v>'20150331',</v>
      </c>
      <c r="L2079" s="4" t="str">
        <f t="shared" si="355"/>
        <v>'USDJPY',</v>
      </c>
      <c r="M2079" s="4" t="str">
        <f t="shared" si="356"/>
        <v>120.1,</v>
      </c>
      <c r="N2079" s="4" t="str">
        <f t="shared" si="357"/>
        <v>120.1,</v>
      </c>
      <c r="O2079" s="4" t="str">
        <f t="shared" si="358"/>
        <v>120.32,</v>
      </c>
      <c r="P2079" s="4" t="str">
        <f t="shared" si="359"/>
        <v>119.78,</v>
      </c>
      <c r="Q2079" s="5" t="s">
        <v>10</v>
      </c>
      <c r="R2079" s="4" t="str">
        <f t="shared" si="360"/>
        <v>0.05,</v>
      </c>
      <c r="S2079" s="4" t="str">
        <f t="shared" si="361"/>
        <v>0.00042</v>
      </c>
      <c r="T2079" s="4" t="str">
        <f t="shared" si="362"/>
        <v>insert into FXRATE values ('20150331','USDJPY',120.1,120.1,120.32,119.78,null, 0.05,0.00042);</v>
      </c>
    </row>
    <row r="2080" spans="1:20" x14ac:dyDescent="0.2">
      <c r="A2080" s="1">
        <v>20150401</v>
      </c>
      <c r="B2080" s="1" t="s">
        <v>5</v>
      </c>
      <c r="C2080" s="2">
        <v>119.73</v>
      </c>
      <c r="D2080" s="2">
        <v>120.02</v>
      </c>
      <c r="E2080" s="2">
        <v>120.29</v>
      </c>
      <c r="F2080" s="2">
        <v>119.43</v>
      </c>
      <c r="G2080" s="1" t="s">
        <v>6</v>
      </c>
      <c r="H2080" s="2">
        <f t="shared" si="352"/>
        <v>-0.36999999999999034</v>
      </c>
      <c r="I2080" s="3">
        <f t="shared" si="353"/>
        <v>-3.0807660283096614E-3</v>
      </c>
      <c r="K2080" s="4" t="str">
        <f t="shared" si="354"/>
        <v>'20150401',</v>
      </c>
      <c r="L2080" s="4" t="str">
        <f t="shared" si="355"/>
        <v>'USDJPY',</v>
      </c>
      <c r="M2080" s="4" t="str">
        <f t="shared" si="356"/>
        <v>119.73,</v>
      </c>
      <c r="N2080" s="4" t="str">
        <f t="shared" si="357"/>
        <v>120.02,</v>
      </c>
      <c r="O2080" s="4" t="str">
        <f t="shared" si="358"/>
        <v>120.29,</v>
      </c>
      <c r="P2080" s="4" t="str">
        <f t="shared" si="359"/>
        <v>119.43,</v>
      </c>
      <c r="Q2080" s="5" t="s">
        <v>10</v>
      </c>
      <c r="R2080" s="4" t="str">
        <f t="shared" si="360"/>
        <v>-0.37,</v>
      </c>
      <c r="S2080" s="4" t="str">
        <f t="shared" si="361"/>
        <v>-0.00308</v>
      </c>
      <c r="T2080" s="4" t="str">
        <f t="shared" si="362"/>
        <v>insert into FXRATE values ('20150401','USDJPY',119.73,120.02,120.29,119.43,null, -0.37,-0.00308);</v>
      </c>
    </row>
    <row r="2081" spans="1:20" x14ac:dyDescent="0.2">
      <c r="A2081" s="1">
        <v>20150402</v>
      </c>
      <c r="B2081" s="1" t="s">
        <v>5</v>
      </c>
      <c r="C2081" s="2">
        <v>119.69</v>
      </c>
      <c r="D2081" s="2">
        <v>119.66</v>
      </c>
      <c r="E2081" s="2">
        <v>119.85</v>
      </c>
      <c r="F2081" s="2">
        <v>119.45</v>
      </c>
      <c r="G2081" s="1" t="s">
        <v>6</v>
      </c>
      <c r="H2081" s="2">
        <f t="shared" si="352"/>
        <v>-4.0000000000006253E-2</v>
      </c>
      <c r="I2081" s="3">
        <f t="shared" si="353"/>
        <v>-3.340850246388228E-4</v>
      </c>
      <c r="K2081" s="4" t="str">
        <f t="shared" si="354"/>
        <v>'20150402',</v>
      </c>
      <c r="L2081" s="4" t="str">
        <f t="shared" si="355"/>
        <v>'USDJPY',</v>
      </c>
      <c r="M2081" s="4" t="str">
        <f t="shared" si="356"/>
        <v>119.69,</v>
      </c>
      <c r="N2081" s="4" t="str">
        <f t="shared" si="357"/>
        <v>119.66,</v>
      </c>
      <c r="O2081" s="4" t="str">
        <f t="shared" si="358"/>
        <v>119.85,</v>
      </c>
      <c r="P2081" s="4" t="str">
        <f t="shared" si="359"/>
        <v>119.45,</v>
      </c>
      <c r="Q2081" s="5" t="s">
        <v>10</v>
      </c>
      <c r="R2081" s="4" t="str">
        <f t="shared" si="360"/>
        <v>-0.04,</v>
      </c>
      <c r="S2081" s="4" t="str">
        <f t="shared" si="361"/>
        <v>-0.00033</v>
      </c>
      <c r="T2081" s="4" t="str">
        <f t="shared" si="362"/>
        <v>insert into FXRATE values ('20150402','USDJPY',119.69,119.66,119.85,119.45,null, -0.04,-0.00033);</v>
      </c>
    </row>
    <row r="2082" spans="1:20" x14ac:dyDescent="0.2">
      <c r="A2082" s="1">
        <v>20150403</v>
      </c>
      <c r="B2082" s="1" t="s">
        <v>5</v>
      </c>
      <c r="C2082" s="2">
        <v>118.99</v>
      </c>
      <c r="D2082" s="2">
        <v>119.73</v>
      </c>
      <c r="E2082" s="2">
        <v>119.77</v>
      </c>
      <c r="F2082" s="2">
        <v>118.73</v>
      </c>
      <c r="G2082" s="1" t="s">
        <v>6</v>
      </c>
      <c r="H2082" s="2">
        <f t="shared" si="352"/>
        <v>-0.70000000000000284</v>
      </c>
      <c r="I2082" s="3">
        <f t="shared" si="353"/>
        <v>-5.8484418080040346E-3</v>
      </c>
      <c r="K2082" s="4" t="str">
        <f t="shared" si="354"/>
        <v>'20150403',</v>
      </c>
      <c r="L2082" s="4" t="str">
        <f t="shared" si="355"/>
        <v>'USDJPY',</v>
      </c>
      <c r="M2082" s="4" t="str">
        <f t="shared" si="356"/>
        <v>118.99,</v>
      </c>
      <c r="N2082" s="4" t="str">
        <f t="shared" si="357"/>
        <v>119.73,</v>
      </c>
      <c r="O2082" s="4" t="str">
        <f t="shared" si="358"/>
        <v>119.77,</v>
      </c>
      <c r="P2082" s="4" t="str">
        <f t="shared" si="359"/>
        <v>118.73,</v>
      </c>
      <c r="Q2082" s="5" t="s">
        <v>10</v>
      </c>
      <c r="R2082" s="4" t="str">
        <f t="shared" si="360"/>
        <v>-0.7,</v>
      </c>
      <c r="S2082" s="4" t="str">
        <f t="shared" si="361"/>
        <v>-0.00585</v>
      </c>
      <c r="T2082" s="4" t="str">
        <f t="shared" si="362"/>
        <v>insert into FXRATE values ('20150403','USDJPY',118.99,119.73,119.77,118.73,null, -0.7,-0.00585);</v>
      </c>
    </row>
    <row r="2083" spans="1:20" x14ac:dyDescent="0.2">
      <c r="A2083" s="1">
        <v>20150406</v>
      </c>
      <c r="B2083" s="1" t="s">
        <v>5</v>
      </c>
      <c r="C2083" s="2">
        <v>119.49</v>
      </c>
      <c r="D2083" s="2">
        <v>118.97</v>
      </c>
      <c r="E2083" s="2">
        <v>119.63</v>
      </c>
      <c r="F2083" s="2">
        <v>118.78</v>
      </c>
      <c r="G2083" s="1" t="s">
        <v>6</v>
      </c>
      <c r="H2083" s="2">
        <f t="shared" si="352"/>
        <v>0.5</v>
      </c>
      <c r="I2083" s="3">
        <f t="shared" si="353"/>
        <v>4.2020337843516262E-3</v>
      </c>
      <c r="K2083" s="4" t="str">
        <f t="shared" si="354"/>
        <v>'20150406',</v>
      </c>
      <c r="L2083" s="4" t="str">
        <f t="shared" si="355"/>
        <v>'USDJPY',</v>
      </c>
      <c r="M2083" s="4" t="str">
        <f t="shared" si="356"/>
        <v>119.49,</v>
      </c>
      <c r="N2083" s="4" t="str">
        <f t="shared" si="357"/>
        <v>118.97,</v>
      </c>
      <c r="O2083" s="4" t="str">
        <f t="shared" si="358"/>
        <v>119.63,</v>
      </c>
      <c r="P2083" s="4" t="str">
        <f t="shared" si="359"/>
        <v>118.78,</v>
      </c>
      <c r="Q2083" s="5" t="s">
        <v>10</v>
      </c>
      <c r="R2083" s="4" t="str">
        <f t="shared" si="360"/>
        <v>0.5,</v>
      </c>
      <c r="S2083" s="4" t="str">
        <f t="shared" si="361"/>
        <v>0.0042</v>
      </c>
      <c r="T2083" s="4" t="str">
        <f t="shared" si="362"/>
        <v>insert into FXRATE values ('20150406','USDJPY',119.49,118.97,119.63,118.78,null, 0.5,0.0042);</v>
      </c>
    </row>
    <row r="2084" spans="1:20" x14ac:dyDescent="0.2">
      <c r="A2084" s="1">
        <v>20150407</v>
      </c>
      <c r="B2084" s="1" t="s">
        <v>5</v>
      </c>
      <c r="C2084" s="2">
        <v>120.26</v>
      </c>
      <c r="D2084" s="2">
        <v>119.44</v>
      </c>
      <c r="E2084" s="2">
        <v>120.41</v>
      </c>
      <c r="F2084" s="2">
        <v>119.38</v>
      </c>
      <c r="G2084" s="1" t="s">
        <v>6</v>
      </c>
      <c r="H2084" s="2">
        <f t="shared" si="352"/>
        <v>0.77000000000001023</v>
      </c>
      <c r="I2084" s="3">
        <f t="shared" si="353"/>
        <v>6.4440538957235777E-3</v>
      </c>
      <c r="K2084" s="4" t="str">
        <f t="shared" si="354"/>
        <v>'20150407',</v>
      </c>
      <c r="L2084" s="4" t="str">
        <f t="shared" si="355"/>
        <v>'USDJPY',</v>
      </c>
      <c r="M2084" s="4" t="str">
        <f t="shared" si="356"/>
        <v>120.26,</v>
      </c>
      <c r="N2084" s="4" t="str">
        <f t="shared" si="357"/>
        <v>119.44,</v>
      </c>
      <c r="O2084" s="4" t="str">
        <f t="shared" si="358"/>
        <v>120.41,</v>
      </c>
      <c r="P2084" s="4" t="str">
        <f t="shared" si="359"/>
        <v>119.38,</v>
      </c>
      <c r="Q2084" s="5" t="s">
        <v>10</v>
      </c>
      <c r="R2084" s="4" t="str">
        <f t="shared" si="360"/>
        <v>0.77,</v>
      </c>
      <c r="S2084" s="4" t="str">
        <f t="shared" si="361"/>
        <v>0.00644</v>
      </c>
      <c r="T2084" s="4" t="str">
        <f t="shared" si="362"/>
        <v>insert into FXRATE values ('20150407','USDJPY',120.26,119.44,120.41,119.38,null, 0.77,0.00644);</v>
      </c>
    </row>
    <row r="2085" spans="1:20" x14ac:dyDescent="0.2">
      <c r="A2085" s="1">
        <v>20150408</v>
      </c>
      <c r="B2085" s="1" t="s">
        <v>5</v>
      </c>
      <c r="C2085" s="2">
        <v>120.11</v>
      </c>
      <c r="D2085" s="2">
        <v>120.29</v>
      </c>
      <c r="E2085" s="2">
        <v>120.33</v>
      </c>
      <c r="F2085" s="2">
        <v>119.64</v>
      </c>
      <c r="G2085" s="1" t="s">
        <v>6</v>
      </c>
      <c r="H2085" s="2">
        <f t="shared" si="352"/>
        <v>-0.15000000000000568</v>
      </c>
      <c r="I2085" s="3">
        <f t="shared" si="353"/>
        <v>-1.2472975220356368E-3</v>
      </c>
      <c r="K2085" s="4" t="str">
        <f t="shared" si="354"/>
        <v>'20150408',</v>
      </c>
      <c r="L2085" s="4" t="str">
        <f t="shared" si="355"/>
        <v>'USDJPY',</v>
      </c>
      <c r="M2085" s="4" t="str">
        <f t="shared" si="356"/>
        <v>120.11,</v>
      </c>
      <c r="N2085" s="4" t="str">
        <f t="shared" si="357"/>
        <v>120.29,</v>
      </c>
      <c r="O2085" s="4" t="str">
        <f t="shared" si="358"/>
        <v>120.33,</v>
      </c>
      <c r="P2085" s="4" t="str">
        <f t="shared" si="359"/>
        <v>119.64,</v>
      </c>
      <c r="Q2085" s="5" t="s">
        <v>10</v>
      </c>
      <c r="R2085" s="4" t="str">
        <f t="shared" si="360"/>
        <v>-0.15,</v>
      </c>
      <c r="S2085" s="4" t="str">
        <f t="shared" si="361"/>
        <v>-0.00125</v>
      </c>
      <c r="T2085" s="4" t="str">
        <f t="shared" si="362"/>
        <v>insert into FXRATE values ('20150408','USDJPY',120.11,120.29,120.33,119.64,null, -0.15,-0.00125);</v>
      </c>
    </row>
    <row r="2086" spans="1:20" x14ac:dyDescent="0.2">
      <c r="A2086" s="1">
        <v>20150409</v>
      </c>
      <c r="B2086" s="1" t="s">
        <v>5</v>
      </c>
      <c r="C2086" s="2">
        <v>120.53</v>
      </c>
      <c r="D2086" s="2">
        <v>120.13</v>
      </c>
      <c r="E2086" s="2">
        <v>120.71</v>
      </c>
      <c r="F2086" s="2">
        <v>119.83</v>
      </c>
      <c r="G2086" s="1" t="s">
        <v>6</v>
      </c>
      <c r="H2086" s="2">
        <f t="shared" si="352"/>
        <v>0.42000000000000171</v>
      </c>
      <c r="I2086" s="3">
        <f t="shared" si="353"/>
        <v>3.496794604945481E-3</v>
      </c>
      <c r="K2086" s="4" t="str">
        <f t="shared" si="354"/>
        <v>'20150409',</v>
      </c>
      <c r="L2086" s="4" t="str">
        <f t="shared" si="355"/>
        <v>'USDJPY',</v>
      </c>
      <c r="M2086" s="4" t="str">
        <f t="shared" si="356"/>
        <v>120.53,</v>
      </c>
      <c r="N2086" s="4" t="str">
        <f t="shared" si="357"/>
        <v>120.13,</v>
      </c>
      <c r="O2086" s="4" t="str">
        <f t="shared" si="358"/>
        <v>120.71,</v>
      </c>
      <c r="P2086" s="4" t="str">
        <f t="shared" si="359"/>
        <v>119.83,</v>
      </c>
      <c r="Q2086" s="5" t="s">
        <v>10</v>
      </c>
      <c r="R2086" s="4" t="str">
        <f t="shared" si="360"/>
        <v>0.42,</v>
      </c>
      <c r="S2086" s="4" t="str">
        <f t="shared" si="361"/>
        <v>0.0035</v>
      </c>
      <c r="T2086" s="4" t="str">
        <f t="shared" si="362"/>
        <v>insert into FXRATE values ('20150409','USDJPY',120.53,120.13,120.71,119.83,null, 0.42,0.0035);</v>
      </c>
    </row>
    <row r="2087" spans="1:20" x14ac:dyDescent="0.2">
      <c r="A2087" s="1">
        <v>20150410</v>
      </c>
      <c r="B2087" s="1" t="s">
        <v>5</v>
      </c>
      <c r="C2087" s="2">
        <v>120.19</v>
      </c>
      <c r="D2087" s="2">
        <v>120.51</v>
      </c>
      <c r="E2087" s="2">
        <v>120.61</v>
      </c>
      <c r="F2087" s="2">
        <v>120.06</v>
      </c>
      <c r="G2087" s="1" t="s">
        <v>6</v>
      </c>
      <c r="H2087" s="2">
        <f t="shared" si="352"/>
        <v>-0.34000000000000341</v>
      </c>
      <c r="I2087" s="3">
        <f t="shared" si="353"/>
        <v>-2.8208744710860648E-3</v>
      </c>
      <c r="K2087" s="4" t="str">
        <f t="shared" si="354"/>
        <v>'20150410',</v>
      </c>
      <c r="L2087" s="4" t="str">
        <f t="shared" si="355"/>
        <v>'USDJPY',</v>
      </c>
      <c r="M2087" s="4" t="str">
        <f t="shared" si="356"/>
        <v>120.19,</v>
      </c>
      <c r="N2087" s="4" t="str">
        <f t="shared" si="357"/>
        <v>120.51,</v>
      </c>
      <c r="O2087" s="4" t="str">
        <f t="shared" si="358"/>
        <v>120.61,</v>
      </c>
      <c r="P2087" s="4" t="str">
        <f t="shared" si="359"/>
        <v>120.06,</v>
      </c>
      <c r="Q2087" s="5" t="s">
        <v>10</v>
      </c>
      <c r="R2087" s="4" t="str">
        <f t="shared" si="360"/>
        <v>-0.34,</v>
      </c>
      <c r="S2087" s="4" t="str">
        <f t="shared" si="361"/>
        <v>-0.00282</v>
      </c>
      <c r="T2087" s="4" t="str">
        <f t="shared" si="362"/>
        <v>insert into FXRATE values ('20150410','USDJPY',120.19,120.51,120.61,120.06,null, -0.34,-0.00282);</v>
      </c>
    </row>
    <row r="2088" spans="1:20" x14ac:dyDescent="0.2">
      <c r="A2088" s="1">
        <v>20150413</v>
      </c>
      <c r="B2088" s="1" t="s">
        <v>5</v>
      </c>
      <c r="C2088" s="2">
        <v>120.13</v>
      </c>
      <c r="D2088" s="2">
        <v>120.26</v>
      </c>
      <c r="E2088" s="2">
        <v>120.8</v>
      </c>
      <c r="F2088" s="2">
        <v>119.75</v>
      </c>
      <c r="G2088" s="1" t="s">
        <v>6</v>
      </c>
      <c r="H2088" s="2">
        <f t="shared" si="352"/>
        <v>-6.0000000000002274E-2</v>
      </c>
      <c r="I2088" s="3">
        <f t="shared" si="353"/>
        <v>-4.992095848240475E-4</v>
      </c>
      <c r="K2088" s="4" t="str">
        <f t="shared" si="354"/>
        <v>'20150413',</v>
      </c>
      <c r="L2088" s="4" t="str">
        <f t="shared" si="355"/>
        <v>'USDJPY',</v>
      </c>
      <c r="M2088" s="4" t="str">
        <f t="shared" si="356"/>
        <v>120.13,</v>
      </c>
      <c r="N2088" s="4" t="str">
        <f t="shared" si="357"/>
        <v>120.26,</v>
      </c>
      <c r="O2088" s="4" t="str">
        <f t="shared" si="358"/>
        <v>120.8,</v>
      </c>
      <c r="P2088" s="4" t="str">
        <f t="shared" si="359"/>
        <v>119.75,</v>
      </c>
      <c r="Q2088" s="5" t="s">
        <v>10</v>
      </c>
      <c r="R2088" s="4" t="str">
        <f t="shared" si="360"/>
        <v>-0.06,</v>
      </c>
      <c r="S2088" s="4" t="str">
        <f t="shared" si="361"/>
        <v>-0.0005</v>
      </c>
      <c r="T2088" s="4" t="str">
        <f t="shared" si="362"/>
        <v>insert into FXRATE values ('20150413','USDJPY',120.13,120.26,120.8,119.75,null, -0.06,-0.0005);</v>
      </c>
    </row>
    <row r="2089" spans="1:20" x14ac:dyDescent="0.2">
      <c r="A2089" s="1">
        <v>20150414</v>
      </c>
      <c r="B2089" s="1" t="s">
        <v>5</v>
      </c>
      <c r="C2089" s="2">
        <v>119.38</v>
      </c>
      <c r="D2089" s="2">
        <v>120.12</v>
      </c>
      <c r="E2089" s="2">
        <v>120.17</v>
      </c>
      <c r="F2089" s="2">
        <v>119.07</v>
      </c>
      <c r="G2089" s="1" t="s">
        <v>6</v>
      </c>
      <c r="H2089" s="2">
        <f t="shared" si="352"/>
        <v>-0.75</v>
      </c>
      <c r="I2089" s="3">
        <f t="shared" si="353"/>
        <v>-6.2432364937983851E-3</v>
      </c>
      <c r="K2089" s="4" t="str">
        <f t="shared" si="354"/>
        <v>'20150414',</v>
      </c>
      <c r="L2089" s="4" t="str">
        <f t="shared" si="355"/>
        <v>'USDJPY',</v>
      </c>
      <c r="M2089" s="4" t="str">
        <f t="shared" si="356"/>
        <v>119.38,</v>
      </c>
      <c r="N2089" s="4" t="str">
        <f t="shared" si="357"/>
        <v>120.12,</v>
      </c>
      <c r="O2089" s="4" t="str">
        <f t="shared" si="358"/>
        <v>120.17,</v>
      </c>
      <c r="P2089" s="4" t="str">
        <f t="shared" si="359"/>
        <v>119.07,</v>
      </c>
      <c r="Q2089" s="5" t="s">
        <v>10</v>
      </c>
      <c r="R2089" s="4" t="str">
        <f t="shared" si="360"/>
        <v>-0.75,</v>
      </c>
      <c r="S2089" s="4" t="str">
        <f t="shared" si="361"/>
        <v>-0.00624</v>
      </c>
      <c r="T2089" s="4" t="str">
        <f t="shared" si="362"/>
        <v>insert into FXRATE values ('20150414','USDJPY',119.38,120.12,120.17,119.07,null, -0.75,-0.00624);</v>
      </c>
    </row>
    <row r="2090" spans="1:20" x14ac:dyDescent="0.2">
      <c r="A2090" s="1">
        <v>20150415</v>
      </c>
      <c r="B2090" s="1" t="s">
        <v>5</v>
      </c>
      <c r="C2090" s="2">
        <v>119.12</v>
      </c>
      <c r="D2090" s="2">
        <v>119.37</v>
      </c>
      <c r="E2090" s="2">
        <v>119.7</v>
      </c>
      <c r="F2090" s="2">
        <v>118.79</v>
      </c>
      <c r="G2090" s="1" t="s">
        <v>6</v>
      </c>
      <c r="H2090" s="2">
        <f t="shared" si="352"/>
        <v>-0.25999999999999091</v>
      </c>
      <c r="I2090" s="3">
        <f t="shared" si="353"/>
        <v>-2.1779192494554441E-3</v>
      </c>
      <c r="K2090" s="4" t="str">
        <f t="shared" si="354"/>
        <v>'20150415',</v>
      </c>
      <c r="L2090" s="4" t="str">
        <f t="shared" si="355"/>
        <v>'USDJPY',</v>
      </c>
      <c r="M2090" s="4" t="str">
        <f t="shared" si="356"/>
        <v>119.12,</v>
      </c>
      <c r="N2090" s="4" t="str">
        <f t="shared" si="357"/>
        <v>119.37,</v>
      </c>
      <c r="O2090" s="4" t="str">
        <f t="shared" si="358"/>
        <v>119.7,</v>
      </c>
      <c r="P2090" s="4" t="str">
        <f t="shared" si="359"/>
        <v>118.79,</v>
      </c>
      <c r="Q2090" s="5" t="s">
        <v>10</v>
      </c>
      <c r="R2090" s="4" t="str">
        <f t="shared" si="360"/>
        <v>-0.26,</v>
      </c>
      <c r="S2090" s="4" t="str">
        <f t="shared" si="361"/>
        <v>-0.00218</v>
      </c>
      <c r="T2090" s="4" t="str">
        <f t="shared" si="362"/>
        <v>insert into FXRATE values ('20150415','USDJPY',119.12,119.37,119.7,118.79,null, -0.26,-0.00218);</v>
      </c>
    </row>
    <row r="2091" spans="1:20" x14ac:dyDescent="0.2">
      <c r="A2091" s="1">
        <v>20150416</v>
      </c>
      <c r="B2091" s="1" t="s">
        <v>5</v>
      </c>
      <c r="C2091" s="2">
        <v>118.97</v>
      </c>
      <c r="D2091" s="2">
        <v>119.07</v>
      </c>
      <c r="E2091" s="2">
        <v>119.44</v>
      </c>
      <c r="F2091" s="2">
        <v>118.79</v>
      </c>
      <c r="G2091" s="1" t="s">
        <v>6</v>
      </c>
      <c r="H2091" s="2">
        <f t="shared" si="352"/>
        <v>-0.15000000000000568</v>
      </c>
      <c r="I2091" s="3">
        <f t="shared" si="353"/>
        <v>-1.2592343854936675E-3</v>
      </c>
      <c r="K2091" s="4" t="str">
        <f t="shared" si="354"/>
        <v>'20150416',</v>
      </c>
      <c r="L2091" s="4" t="str">
        <f t="shared" si="355"/>
        <v>'USDJPY',</v>
      </c>
      <c r="M2091" s="4" t="str">
        <f t="shared" si="356"/>
        <v>118.97,</v>
      </c>
      <c r="N2091" s="4" t="str">
        <f t="shared" si="357"/>
        <v>119.07,</v>
      </c>
      <c r="O2091" s="4" t="str">
        <f t="shared" si="358"/>
        <v>119.44,</v>
      </c>
      <c r="P2091" s="4" t="str">
        <f t="shared" si="359"/>
        <v>118.79,</v>
      </c>
      <c r="Q2091" s="5" t="s">
        <v>10</v>
      </c>
      <c r="R2091" s="4" t="str">
        <f t="shared" si="360"/>
        <v>-0.15,</v>
      </c>
      <c r="S2091" s="4" t="str">
        <f t="shared" si="361"/>
        <v>-0.00126</v>
      </c>
      <c r="T2091" s="4" t="str">
        <f t="shared" si="362"/>
        <v>insert into FXRATE values ('20150416','USDJPY',118.97,119.07,119.44,118.79,null, -0.15,-0.00126);</v>
      </c>
    </row>
    <row r="2092" spans="1:20" x14ac:dyDescent="0.2">
      <c r="A2092" s="1">
        <v>20150417</v>
      </c>
      <c r="B2092" s="1" t="s">
        <v>5</v>
      </c>
      <c r="C2092" s="2">
        <v>118.86</v>
      </c>
      <c r="D2092" s="2">
        <v>119</v>
      </c>
      <c r="E2092" s="2">
        <v>119.22</v>
      </c>
      <c r="F2092" s="2">
        <v>118.45</v>
      </c>
      <c r="G2092" s="1" t="s">
        <v>6</v>
      </c>
      <c r="H2092" s="2">
        <f t="shared" si="352"/>
        <v>-0.10999999999999943</v>
      </c>
      <c r="I2092" s="3">
        <f t="shared" si="353"/>
        <v>-9.2460284105236139E-4</v>
      </c>
      <c r="K2092" s="4" t="str">
        <f t="shared" si="354"/>
        <v>'20150417',</v>
      </c>
      <c r="L2092" s="4" t="str">
        <f t="shared" si="355"/>
        <v>'USDJPY',</v>
      </c>
      <c r="M2092" s="4" t="str">
        <f t="shared" si="356"/>
        <v>118.86,</v>
      </c>
      <c r="N2092" s="4" t="str">
        <f t="shared" si="357"/>
        <v>119,</v>
      </c>
      <c r="O2092" s="4" t="str">
        <f t="shared" si="358"/>
        <v>119.22,</v>
      </c>
      <c r="P2092" s="4" t="str">
        <f t="shared" si="359"/>
        <v>118.45,</v>
      </c>
      <c r="Q2092" s="5" t="s">
        <v>10</v>
      </c>
      <c r="R2092" s="4" t="str">
        <f t="shared" si="360"/>
        <v>-0.11,</v>
      </c>
      <c r="S2092" s="4" t="str">
        <f t="shared" si="361"/>
        <v>-0.00092</v>
      </c>
      <c r="T2092" s="4" t="str">
        <f t="shared" si="362"/>
        <v>insert into FXRATE values ('20150417','USDJPY',118.86,119,119.22,118.45,null, -0.11,-0.00092);</v>
      </c>
    </row>
    <row r="2093" spans="1:20" x14ac:dyDescent="0.2">
      <c r="A2093" s="1">
        <v>20150420</v>
      </c>
      <c r="B2093" s="1" t="s">
        <v>5</v>
      </c>
      <c r="C2093" s="2">
        <v>119.21</v>
      </c>
      <c r="D2093" s="2">
        <v>118.9</v>
      </c>
      <c r="E2093" s="2">
        <v>119.39</v>
      </c>
      <c r="F2093" s="2">
        <v>118.53</v>
      </c>
      <c r="G2093" s="1" t="s">
        <v>6</v>
      </c>
      <c r="H2093" s="2">
        <f t="shared" si="352"/>
        <v>0.34999999999999432</v>
      </c>
      <c r="I2093" s="3">
        <f t="shared" si="353"/>
        <v>2.9446407538279854E-3</v>
      </c>
      <c r="K2093" s="4" t="str">
        <f t="shared" si="354"/>
        <v>'20150420',</v>
      </c>
      <c r="L2093" s="4" t="str">
        <f t="shared" si="355"/>
        <v>'USDJPY',</v>
      </c>
      <c r="M2093" s="4" t="str">
        <f t="shared" si="356"/>
        <v>119.21,</v>
      </c>
      <c r="N2093" s="4" t="str">
        <f t="shared" si="357"/>
        <v>118.9,</v>
      </c>
      <c r="O2093" s="4" t="str">
        <f t="shared" si="358"/>
        <v>119.39,</v>
      </c>
      <c r="P2093" s="4" t="str">
        <f t="shared" si="359"/>
        <v>118.53,</v>
      </c>
      <c r="Q2093" s="5" t="s">
        <v>10</v>
      </c>
      <c r="R2093" s="4" t="str">
        <f t="shared" si="360"/>
        <v>0.35,</v>
      </c>
      <c r="S2093" s="4" t="str">
        <f t="shared" si="361"/>
        <v>0.00294</v>
      </c>
      <c r="T2093" s="4" t="str">
        <f t="shared" si="362"/>
        <v>insert into FXRATE values ('20150420','USDJPY',119.21,118.9,119.39,118.53,null, 0.35,0.00294);</v>
      </c>
    </row>
    <row r="2094" spans="1:20" x14ac:dyDescent="0.2">
      <c r="A2094" s="1">
        <v>20150421</v>
      </c>
      <c r="B2094" s="1" t="s">
        <v>5</v>
      </c>
      <c r="C2094" s="2">
        <v>119.65</v>
      </c>
      <c r="D2094" s="2">
        <v>119.2</v>
      </c>
      <c r="E2094" s="2">
        <v>119.79</v>
      </c>
      <c r="F2094" s="2">
        <v>119.14</v>
      </c>
      <c r="G2094" s="1" t="s">
        <v>6</v>
      </c>
      <c r="H2094" s="2">
        <f t="shared" si="352"/>
        <v>0.44000000000001194</v>
      </c>
      <c r="I2094" s="3">
        <f t="shared" si="353"/>
        <v>3.6909655230266919E-3</v>
      </c>
      <c r="K2094" s="4" t="str">
        <f t="shared" si="354"/>
        <v>'20150421',</v>
      </c>
      <c r="L2094" s="4" t="str">
        <f t="shared" si="355"/>
        <v>'USDJPY',</v>
      </c>
      <c r="M2094" s="4" t="str">
        <f t="shared" si="356"/>
        <v>119.65,</v>
      </c>
      <c r="N2094" s="4" t="str">
        <f t="shared" si="357"/>
        <v>119.2,</v>
      </c>
      <c r="O2094" s="4" t="str">
        <f t="shared" si="358"/>
        <v>119.79,</v>
      </c>
      <c r="P2094" s="4" t="str">
        <f t="shared" si="359"/>
        <v>119.14,</v>
      </c>
      <c r="Q2094" s="5" t="s">
        <v>10</v>
      </c>
      <c r="R2094" s="4" t="str">
        <f t="shared" si="360"/>
        <v>0.44,</v>
      </c>
      <c r="S2094" s="4" t="str">
        <f t="shared" si="361"/>
        <v>0.00369</v>
      </c>
      <c r="T2094" s="4" t="str">
        <f t="shared" si="362"/>
        <v>insert into FXRATE values ('20150421','USDJPY',119.65,119.2,119.79,119.14,null, 0.44,0.00369);</v>
      </c>
    </row>
    <row r="2095" spans="1:20" x14ac:dyDescent="0.2">
      <c r="A2095" s="1">
        <v>20150422</v>
      </c>
      <c r="B2095" s="1" t="s">
        <v>5</v>
      </c>
      <c r="C2095" s="2">
        <v>119.89</v>
      </c>
      <c r="D2095" s="2">
        <v>119.67</v>
      </c>
      <c r="E2095" s="2">
        <v>119.92</v>
      </c>
      <c r="F2095" s="2">
        <v>119.35</v>
      </c>
      <c r="G2095" s="1" t="s">
        <v>6</v>
      </c>
      <c r="H2095" s="2">
        <f t="shared" si="352"/>
        <v>0.23999999999999488</v>
      </c>
      <c r="I2095" s="3">
        <f t="shared" si="353"/>
        <v>2.0058503969911817E-3</v>
      </c>
      <c r="K2095" s="4" t="str">
        <f t="shared" si="354"/>
        <v>'20150422',</v>
      </c>
      <c r="L2095" s="4" t="str">
        <f t="shared" si="355"/>
        <v>'USDJPY',</v>
      </c>
      <c r="M2095" s="4" t="str">
        <f t="shared" si="356"/>
        <v>119.89,</v>
      </c>
      <c r="N2095" s="4" t="str">
        <f t="shared" si="357"/>
        <v>119.67,</v>
      </c>
      <c r="O2095" s="4" t="str">
        <f t="shared" si="358"/>
        <v>119.92,</v>
      </c>
      <c r="P2095" s="4" t="str">
        <f t="shared" si="359"/>
        <v>119.35,</v>
      </c>
      <c r="Q2095" s="5" t="s">
        <v>10</v>
      </c>
      <c r="R2095" s="4" t="str">
        <f t="shared" si="360"/>
        <v>0.24,</v>
      </c>
      <c r="S2095" s="4" t="str">
        <f t="shared" si="361"/>
        <v>0.00201</v>
      </c>
      <c r="T2095" s="4" t="str">
        <f t="shared" si="362"/>
        <v>insert into FXRATE values ('20150422','USDJPY',119.89,119.67,119.92,119.35,null, 0.24,0.00201);</v>
      </c>
    </row>
    <row r="2096" spans="1:20" x14ac:dyDescent="0.2">
      <c r="A2096" s="1">
        <v>20150423</v>
      </c>
      <c r="B2096" s="1" t="s">
        <v>5</v>
      </c>
      <c r="C2096" s="2">
        <v>119.55</v>
      </c>
      <c r="D2096" s="2">
        <v>119.91</v>
      </c>
      <c r="E2096" s="2">
        <v>120.05</v>
      </c>
      <c r="F2096" s="2">
        <v>119.43</v>
      </c>
      <c r="G2096" s="1" t="s">
        <v>6</v>
      </c>
      <c r="H2096" s="2">
        <f t="shared" si="352"/>
        <v>-0.34000000000000341</v>
      </c>
      <c r="I2096" s="3">
        <f t="shared" si="353"/>
        <v>-2.8359329385270115E-3</v>
      </c>
      <c r="K2096" s="4" t="str">
        <f t="shared" si="354"/>
        <v>'20150423',</v>
      </c>
      <c r="L2096" s="4" t="str">
        <f t="shared" si="355"/>
        <v>'USDJPY',</v>
      </c>
      <c r="M2096" s="4" t="str">
        <f t="shared" si="356"/>
        <v>119.55,</v>
      </c>
      <c r="N2096" s="4" t="str">
        <f t="shared" si="357"/>
        <v>119.91,</v>
      </c>
      <c r="O2096" s="4" t="str">
        <f t="shared" si="358"/>
        <v>120.05,</v>
      </c>
      <c r="P2096" s="4" t="str">
        <f t="shared" si="359"/>
        <v>119.43,</v>
      </c>
      <c r="Q2096" s="5" t="s">
        <v>10</v>
      </c>
      <c r="R2096" s="4" t="str">
        <f t="shared" si="360"/>
        <v>-0.34,</v>
      </c>
      <c r="S2096" s="4" t="str">
        <f t="shared" si="361"/>
        <v>-0.00284</v>
      </c>
      <c r="T2096" s="4" t="str">
        <f t="shared" si="362"/>
        <v>insert into FXRATE values ('20150423','USDJPY',119.55,119.91,120.05,119.43,null, -0.34,-0.00284);</v>
      </c>
    </row>
    <row r="2097" spans="1:20" x14ac:dyDescent="0.2">
      <c r="A2097" s="1">
        <v>20150424</v>
      </c>
      <c r="B2097" s="1" t="s">
        <v>5</v>
      </c>
      <c r="C2097" s="2">
        <v>118.89</v>
      </c>
      <c r="D2097" s="2">
        <v>119.57</v>
      </c>
      <c r="E2097" s="2">
        <v>119.61</v>
      </c>
      <c r="F2097" s="2">
        <v>118.83</v>
      </c>
      <c r="G2097" s="1" t="s">
        <v>6</v>
      </c>
      <c r="H2097" s="2">
        <f t="shared" si="352"/>
        <v>-0.65999999999999659</v>
      </c>
      <c r="I2097" s="3">
        <f t="shared" si="353"/>
        <v>-5.5207026348807744E-3</v>
      </c>
      <c r="K2097" s="4" t="str">
        <f t="shared" si="354"/>
        <v>'20150424',</v>
      </c>
      <c r="L2097" s="4" t="str">
        <f t="shared" si="355"/>
        <v>'USDJPY',</v>
      </c>
      <c r="M2097" s="4" t="str">
        <f t="shared" si="356"/>
        <v>118.89,</v>
      </c>
      <c r="N2097" s="4" t="str">
        <f t="shared" si="357"/>
        <v>119.57,</v>
      </c>
      <c r="O2097" s="4" t="str">
        <f t="shared" si="358"/>
        <v>119.61,</v>
      </c>
      <c r="P2097" s="4" t="str">
        <f t="shared" si="359"/>
        <v>118.83,</v>
      </c>
      <c r="Q2097" s="5" t="s">
        <v>10</v>
      </c>
      <c r="R2097" s="4" t="str">
        <f t="shared" si="360"/>
        <v>-0.66,</v>
      </c>
      <c r="S2097" s="4" t="str">
        <f t="shared" si="361"/>
        <v>-0.00552</v>
      </c>
      <c r="T2097" s="4" t="str">
        <f t="shared" si="362"/>
        <v>insert into FXRATE values ('20150424','USDJPY',118.89,119.57,119.61,118.83,null, -0.66,-0.00552);</v>
      </c>
    </row>
    <row r="2098" spans="1:20" x14ac:dyDescent="0.2">
      <c r="A2098" s="1">
        <v>20150427</v>
      </c>
      <c r="B2098" s="1" t="s">
        <v>5</v>
      </c>
      <c r="C2098" s="2">
        <v>119.02</v>
      </c>
      <c r="D2098" s="2">
        <v>118.91</v>
      </c>
      <c r="E2098" s="2">
        <v>119.39</v>
      </c>
      <c r="F2098" s="2">
        <v>118.77</v>
      </c>
      <c r="G2098" s="1" t="s">
        <v>6</v>
      </c>
      <c r="H2098" s="2">
        <f t="shared" si="352"/>
        <v>0.12999999999999545</v>
      </c>
      <c r="I2098" s="3">
        <f t="shared" si="353"/>
        <v>1.0934477247875806E-3</v>
      </c>
      <c r="K2098" s="4" t="str">
        <f t="shared" si="354"/>
        <v>'20150427',</v>
      </c>
      <c r="L2098" s="4" t="str">
        <f t="shared" si="355"/>
        <v>'USDJPY',</v>
      </c>
      <c r="M2098" s="4" t="str">
        <f t="shared" si="356"/>
        <v>119.02,</v>
      </c>
      <c r="N2098" s="4" t="str">
        <f t="shared" si="357"/>
        <v>118.91,</v>
      </c>
      <c r="O2098" s="4" t="str">
        <f t="shared" si="358"/>
        <v>119.39,</v>
      </c>
      <c r="P2098" s="4" t="str">
        <f t="shared" si="359"/>
        <v>118.77,</v>
      </c>
      <c r="Q2098" s="5" t="s">
        <v>10</v>
      </c>
      <c r="R2098" s="4" t="str">
        <f t="shared" si="360"/>
        <v>0.13,</v>
      </c>
      <c r="S2098" s="4" t="str">
        <f t="shared" si="361"/>
        <v>0.00109</v>
      </c>
      <c r="T2098" s="4" t="str">
        <f t="shared" si="362"/>
        <v>insert into FXRATE values ('20150427','USDJPY',119.02,118.91,119.39,118.77,null, 0.13,0.00109);</v>
      </c>
    </row>
    <row r="2099" spans="1:20" x14ac:dyDescent="0.2">
      <c r="A2099" s="1">
        <v>20150428</v>
      </c>
      <c r="B2099" s="1" t="s">
        <v>5</v>
      </c>
      <c r="C2099" s="2">
        <v>118.85</v>
      </c>
      <c r="D2099" s="2">
        <v>119.04</v>
      </c>
      <c r="E2099" s="2">
        <v>119.16</v>
      </c>
      <c r="F2099" s="2">
        <v>118.77</v>
      </c>
      <c r="G2099" s="1" t="s">
        <v>6</v>
      </c>
      <c r="H2099" s="2">
        <f t="shared" si="352"/>
        <v>-0.17000000000000171</v>
      </c>
      <c r="I2099" s="3">
        <f t="shared" si="353"/>
        <v>-1.4283313728785222E-3</v>
      </c>
      <c r="K2099" s="4" t="str">
        <f t="shared" si="354"/>
        <v>'20150428',</v>
      </c>
      <c r="L2099" s="4" t="str">
        <f t="shared" si="355"/>
        <v>'USDJPY',</v>
      </c>
      <c r="M2099" s="4" t="str">
        <f t="shared" si="356"/>
        <v>118.85,</v>
      </c>
      <c r="N2099" s="4" t="str">
        <f t="shared" si="357"/>
        <v>119.04,</v>
      </c>
      <c r="O2099" s="4" t="str">
        <f t="shared" si="358"/>
        <v>119.16,</v>
      </c>
      <c r="P2099" s="4" t="str">
        <f t="shared" si="359"/>
        <v>118.77,</v>
      </c>
      <c r="Q2099" s="5" t="s">
        <v>10</v>
      </c>
      <c r="R2099" s="4" t="str">
        <f t="shared" si="360"/>
        <v>-0.17,</v>
      </c>
      <c r="S2099" s="4" t="str">
        <f t="shared" si="361"/>
        <v>-0.00143</v>
      </c>
      <c r="T2099" s="4" t="str">
        <f t="shared" si="362"/>
        <v>insert into FXRATE values ('20150428','USDJPY',118.85,119.04,119.16,118.77,null, -0.17,-0.00143);</v>
      </c>
    </row>
    <row r="2100" spans="1:20" x14ac:dyDescent="0.2">
      <c r="A2100" s="1">
        <v>20150429</v>
      </c>
      <c r="B2100" s="1" t="s">
        <v>5</v>
      </c>
      <c r="C2100" s="2">
        <v>119.01</v>
      </c>
      <c r="D2100" s="2">
        <v>118.84</v>
      </c>
      <c r="E2100" s="2">
        <v>119.32</v>
      </c>
      <c r="F2100" s="2">
        <v>118.43</v>
      </c>
      <c r="G2100" s="1" t="s">
        <v>6</v>
      </c>
      <c r="H2100" s="2">
        <f t="shared" si="352"/>
        <v>0.1600000000000108</v>
      </c>
      <c r="I2100" s="3">
        <f t="shared" si="353"/>
        <v>1.3462347496845672E-3</v>
      </c>
      <c r="K2100" s="4" t="str">
        <f t="shared" si="354"/>
        <v>'20150429',</v>
      </c>
      <c r="L2100" s="4" t="str">
        <f t="shared" si="355"/>
        <v>'USDJPY',</v>
      </c>
      <c r="M2100" s="4" t="str">
        <f t="shared" si="356"/>
        <v>119.01,</v>
      </c>
      <c r="N2100" s="4" t="str">
        <f t="shared" si="357"/>
        <v>118.84,</v>
      </c>
      <c r="O2100" s="4" t="str">
        <f t="shared" si="358"/>
        <v>119.32,</v>
      </c>
      <c r="P2100" s="4" t="str">
        <f t="shared" si="359"/>
        <v>118.43,</v>
      </c>
      <c r="Q2100" s="5" t="s">
        <v>10</v>
      </c>
      <c r="R2100" s="4" t="str">
        <f t="shared" si="360"/>
        <v>0.16,</v>
      </c>
      <c r="S2100" s="4" t="str">
        <f t="shared" si="361"/>
        <v>0.00135</v>
      </c>
      <c r="T2100" s="4" t="str">
        <f t="shared" si="362"/>
        <v>insert into FXRATE values ('20150429','USDJPY',119.01,118.84,119.32,118.43,null, 0.16,0.00135);</v>
      </c>
    </row>
    <row r="2101" spans="1:20" x14ac:dyDescent="0.2">
      <c r="A2101" s="1">
        <v>20150430</v>
      </c>
      <c r="B2101" s="1" t="s">
        <v>5</v>
      </c>
      <c r="C2101" s="2">
        <v>119.36</v>
      </c>
      <c r="D2101" s="2">
        <v>119.08</v>
      </c>
      <c r="E2101" s="2">
        <v>119.85</v>
      </c>
      <c r="F2101" s="2">
        <v>118.5</v>
      </c>
      <c r="G2101" s="1" t="s">
        <v>6</v>
      </c>
      <c r="H2101" s="2">
        <f t="shared" si="352"/>
        <v>0.34999999999999432</v>
      </c>
      <c r="I2101" s="3">
        <f t="shared" si="353"/>
        <v>2.9409293336693917E-3</v>
      </c>
      <c r="K2101" s="4" t="str">
        <f t="shared" si="354"/>
        <v>'20150430',</v>
      </c>
      <c r="L2101" s="4" t="str">
        <f t="shared" si="355"/>
        <v>'USDJPY',</v>
      </c>
      <c r="M2101" s="4" t="str">
        <f t="shared" si="356"/>
        <v>119.36,</v>
      </c>
      <c r="N2101" s="4" t="str">
        <f t="shared" si="357"/>
        <v>119.08,</v>
      </c>
      <c r="O2101" s="4" t="str">
        <f t="shared" si="358"/>
        <v>119.85,</v>
      </c>
      <c r="P2101" s="4" t="str">
        <f t="shared" si="359"/>
        <v>118.5,</v>
      </c>
      <c r="Q2101" s="5" t="s">
        <v>10</v>
      </c>
      <c r="R2101" s="4" t="str">
        <f t="shared" si="360"/>
        <v>0.35,</v>
      </c>
      <c r="S2101" s="4" t="str">
        <f t="shared" si="361"/>
        <v>0.00294</v>
      </c>
      <c r="T2101" s="4" t="str">
        <f t="shared" si="362"/>
        <v>insert into FXRATE values ('20150430','USDJPY',119.36,119.08,119.85,118.5,null, 0.35,0.00294);</v>
      </c>
    </row>
    <row r="2102" spans="1:20" x14ac:dyDescent="0.2">
      <c r="A2102" s="1">
        <v>20150501</v>
      </c>
      <c r="B2102" s="1" t="s">
        <v>5</v>
      </c>
      <c r="C2102" s="2">
        <v>120.09</v>
      </c>
      <c r="D2102" s="2">
        <v>119.37</v>
      </c>
      <c r="E2102" s="2">
        <v>120.25</v>
      </c>
      <c r="F2102" s="2">
        <v>119.36</v>
      </c>
      <c r="G2102" s="1" t="s">
        <v>6</v>
      </c>
      <c r="H2102" s="2">
        <f t="shared" si="352"/>
        <v>0.73000000000000398</v>
      </c>
      <c r="I2102" s="3">
        <f t="shared" si="353"/>
        <v>6.1159517426273794E-3</v>
      </c>
      <c r="K2102" s="4" t="str">
        <f t="shared" si="354"/>
        <v>'20150501',</v>
      </c>
      <c r="L2102" s="4" t="str">
        <f t="shared" si="355"/>
        <v>'USDJPY',</v>
      </c>
      <c r="M2102" s="4" t="str">
        <f t="shared" si="356"/>
        <v>120.09,</v>
      </c>
      <c r="N2102" s="4" t="str">
        <f t="shared" si="357"/>
        <v>119.37,</v>
      </c>
      <c r="O2102" s="4" t="str">
        <f t="shared" si="358"/>
        <v>120.25,</v>
      </c>
      <c r="P2102" s="4" t="str">
        <f t="shared" si="359"/>
        <v>119.36,</v>
      </c>
      <c r="Q2102" s="5" t="s">
        <v>10</v>
      </c>
      <c r="R2102" s="4" t="str">
        <f t="shared" si="360"/>
        <v>0.73,</v>
      </c>
      <c r="S2102" s="4" t="str">
        <f t="shared" si="361"/>
        <v>0.00612</v>
      </c>
      <c r="T2102" s="4" t="str">
        <f t="shared" si="362"/>
        <v>insert into FXRATE values ('20150501','USDJPY',120.09,119.37,120.25,119.36,null, 0.73,0.00612);</v>
      </c>
    </row>
    <row r="2103" spans="1:20" x14ac:dyDescent="0.2">
      <c r="A2103" s="1">
        <v>20150504</v>
      </c>
      <c r="B2103" s="1" t="s">
        <v>5</v>
      </c>
      <c r="C2103" s="2">
        <v>120.11</v>
      </c>
      <c r="D2103" s="2">
        <v>120.16</v>
      </c>
      <c r="E2103" s="2">
        <v>120.23</v>
      </c>
      <c r="F2103" s="2">
        <v>119.97</v>
      </c>
      <c r="G2103" s="1" t="s">
        <v>6</v>
      </c>
      <c r="H2103" s="2">
        <f t="shared" si="352"/>
        <v>1.9999999999996021E-2</v>
      </c>
      <c r="I2103" s="3">
        <f t="shared" si="353"/>
        <v>1.6654176034637373E-4</v>
      </c>
      <c r="K2103" s="4" t="str">
        <f t="shared" si="354"/>
        <v>'20150504',</v>
      </c>
      <c r="L2103" s="4" t="str">
        <f t="shared" si="355"/>
        <v>'USDJPY',</v>
      </c>
      <c r="M2103" s="4" t="str">
        <f t="shared" si="356"/>
        <v>120.11,</v>
      </c>
      <c r="N2103" s="4" t="str">
        <f t="shared" si="357"/>
        <v>120.16,</v>
      </c>
      <c r="O2103" s="4" t="str">
        <f t="shared" si="358"/>
        <v>120.23,</v>
      </c>
      <c r="P2103" s="4" t="str">
        <f t="shared" si="359"/>
        <v>119.97,</v>
      </c>
      <c r="Q2103" s="5" t="s">
        <v>10</v>
      </c>
      <c r="R2103" s="4" t="str">
        <f t="shared" si="360"/>
        <v>0.02,</v>
      </c>
      <c r="S2103" s="4" t="str">
        <f t="shared" si="361"/>
        <v>0.00017</v>
      </c>
      <c r="T2103" s="4" t="str">
        <f t="shared" si="362"/>
        <v>insert into FXRATE values ('20150504','USDJPY',120.11,120.16,120.23,119.97,null, 0.02,0.00017);</v>
      </c>
    </row>
    <row r="2104" spans="1:20" x14ac:dyDescent="0.2">
      <c r="A2104" s="1">
        <v>20150505</v>
      </c>
      <c r="B2104" s="1" t="s">
        <v>5</v>
      </c>
      <c r="C2104" s="2">
        <v>119.85</v>
      </c>
      <c r="D2104" s="2">
        <v>120.13</v>
      </c>
      <c r="E2104" s="2">
        <v>120.46</v>
      </c>
      <c r="F2104" s="2">
        <v>119.73</v>
      </c>
      <c r="G2104" s="1" t="s">
        <v>6</v>
      </c>
      <c r="H2104" s="2">
        <f t="shared" si="352"/>
        <v>-0.26000000000000512</v>
      </c>
      <c r="I2104" s="3">
        <f t="shared" si="353"/>
        <v>-2.1646823744900933E-3</v>
      </c>
      <c r="K2104" s="4" t="str">
        <f t="shared" si="354"/>
        <v>'20150505',</v>
      </c>
      <c r="L2104" s="4" t="str">
        <f t="shared" si="355"/>
        <v>'USDJPY',</v>
      </c>
      <c r="M2104" s="4" t="str">
        <f t="shared" si="356"/>
        <v>119.85,</v>
      </c>
      <c r="N2104" s="4" t="str">
        <f t="shared" si="357"/>
        <v>120.13,</v>
      </c>
      <c r="O2104" s="4" t="str">
        <f t="shared" si="358"/>
        <v>120.46,</v>
      </c>
      <c r="P2104" s="4" t="str">
        <f t="shared" si="359"/>
        <v>119.73,</v>
      </c>
      <c r="Q2104" s="5" t="s">
        <v>10</v>
      </c>
      <c r="R2104" s="4" t="str">
        <f t="shared" si="360"/>
        <v>-0.26,</v>
      </c>
      <c r="S2104" s="4" t="str">
        <f t="shared" si="361"/>
        <v>-0.00216</v>
      </c>
      <c r="T2104" s="4" t="str">
        <f t="shared" si="362"/>
        <v>insert into FXRATE values ('20150505','USDJPY',119.85,120.13,120.46,119.73,null, -0.26,-0.00216);</v>
      </c>
    </row>
    <row r="2105" spans="1:20" x14ac:dyDescent="0.2">
      <c r="A2105" s="1">
        <v>20150506</v>
      </c>
      <c r="B2105" s="1" t="s">
        <v>5</v>
      </c>
      <c r="C2105" s="2">
        <v>119.44</v>
      </c>
      <c r="D2105" s="2">
        <v>119.84</v>
      </c>
      <c r="E2105" s="2">
        <v>120</v>
      </c>
      <c r="F2105" s="2">
        <v>119.21</v>
      </c>
      <c r="G2105" s="1" t="s">
        <v>6</v>
      </c>
      <c r="H2105" s="2">
        <f t="shared" si="352"/>
        <v>-0.40999999999999659</v>
      </c>
      <c r="I2105" s="3">
        <f t="shared" si="353"/>
        <v>-3.4209428452231672E-3</v>
      </c>
      <c r="K2105" s="4" t="str">
        <f t="shared" si="354"/>
        <v>'20150506',</v>
      </c>
      <c r="L2105" s="4" t="str">
        <f t="shared" si="355"/>
        <v>'USDJPY',</v>
      </c>
      <c r="M2105" s="4" t="str">
        <f t="shared" si="356"/>
        <v>119.44,</v>
      </c>
      <c r="N2105" s="4" t="str">
        <f t="shared" si="357"/>
        <v>119.84,</v>
      </c>
      <c r="O2105" s="4" t="str">
        <f t="shared" si="358"/>
        <v>120,</v>
      </c>
      <c r="P2105" s="4" t="str">
        <f t="shared" si="359"/>
        <v>119.21,</v>
      </c>
      <c r="Q2105" s="5" t="s">
        <v>10</v>
      </c>
      <c r="R2105" s="4" t="str">
        <f t="shared" si="360"/>
        <v>-0.41,</v>
      </c>
      <c r="S2105" s="4" t="str">
        <f t="shared" si="361"/>
        <v>-0.00342</v>
      </c>
      <c r="T2105" s="4" t="str">
        <f t="shared" si="362"/>
        <v>insert into FXRATE values ('20150506','USDJPY',119.44,119.84,120,119.21,null, -0.41,-0.00342);</v>
      </c>
    </row>
    <row r="2106" spans="1:20" x14ac:dyDescent="0.2">
      <c r="A2106" s="1">
        <v>20150507</v>
      </c>
      <c r="B2106" s="1" t="s">
        <v>5</v>
      </c>
      <c r="C2106" s="2">
        <v>119.72</v>
      </c>
      <c r="D2106" s="2">
        <v>119.44</v>
      </c>
      <c r="E2106" s="2">
        <v>119.83</v>
      </c>
      <c r="F2106" s="2">
        <v>119.03</v>
      </c>
      <c r="G2106" s="1" t="s">
        <v>6</v>
      </c>
      <c r="H2106" s="2">
        <f t="shared" si="352"/>
        <v>0.28000000000000114</v>
      </c>
      <c r="I2106" s="3">
        <f t="shared" si="353"/>
        <v>2.3442732752846714E-3</v>
      </c>
      <c r="K2106" s="4" t="str">
        <f t="shared" si="354"/>
        <v>'20150507',</v>
      </c>
      <c r="L2106" s="4" t="str">
        <f t="shared" si="355"/>
        <v>'USDJPY',</v>
      </c>
      <c r="M2106" s="4" t="str">
        <f t="shared" si="356"/>
        <v>119.72,</v>
      </c>
      <c r="N2106" s="4" t="str">
        <f t="shared" si="357"/>
        <v>119.44,</v>
      </c>
      <c r="O2106" s="4" t="str">
        <f t="shared" si="358"/>
        <v>119.83,</v>
      </c>
      <c r="P2106" s="4" t="str">
        <f t="shared" si="359"/>
        <v>119.03,</v>
      </c>
      <c r="Q2106" s="5" t="s">
        <v>10</v>
      </c>
      <c r="R2106" s="4" t="str">
        <f t="shared" si="360"/>
        <v>0.28,</v>
      </c>
      <c r="S2106" s="4" t="str">
        <f t="shared" si="361"/>
        <v>0.00234</v>
      </c>
      <c r="T2106" s="4" t="str">
        <f t="shared" si="362"/>
        <v>insert into FXRATE values ('20150507','USDJPY',119.72,119.44,119.83,119.03,null, 0.28,0.00234);</v>
      </c>
    </row>
    <row r="2107" spans="1:20" x14ac:dyDescent="0.2">
      <c r="A2107" s="1">
        <v>20150508</v>
      </c>
      <c r="B2107" s="1" t="s">
        <v>5</v>
      </c>
      <c r="C2107" s="2">
        <v>119.73</v>
      </c>
      <c r="D2107" s="2">
        <v>119.67</v>
      </c>
      <c r="E2107" s="2">
        <v>120.19</v>
      </c>
      <c r="F2107" s="2">
        <v>119.44</v>
      </c>
      <c r="G2107" s="1" t="s">
        <v>6</v>
      </c>
      <c r="H2107" s="2">
        <f t="shared" si="352"/>
        <v>1.0000000000005116E-2</v>
      </c>
      <c r="I2107" s="3">
        <f t="shared" si="353"/>
        <v>8.3528232542642129E-5</v>
      </c>
      <c r="K2107" s="4" t="str">
        <f t="shared" si="354"/>
        <v>'20150508',</v>
      </c>
      <c r="L2107" s="4" t="str">
        <f t="shared" si="355"/>
        <v>'USDJPY',</v>
      </c>
      <c r="M2107" s="4" t="str">
        <f t="shared" si="356"/>
        <v>119.73,</v>
      </c>
      <c r="N2107" s="4" t="str">
        <f t="shared" si="357"/>
        <v>119.67,</v>
      </c>
      <c r="O2107" s="4" t="str">
        <f t="shared" si="358"/>
        <v>120.19,</v>
      </c>
      <c r="P2107" s="4" t="str">
        <f t="shared" si="359"/>
        <v>119.44,</v>
      </c>
      <c r="Q2107" s="5" t="s">
        <v>10</v>
      </c>
      <c r="R2107" s="4" t="str">
        <f t="shared" si="360"/>
        <v>0.01,</v>
      </c>
      <c r="S2107" s="4" t="str">
        <f t="shared" si="361"/>
        <v>0.00008</v>
      </c>
      <c r="T2107" s="4" t="str">
        <f t="shared" si="362"/>
        <v>insert into FXRATE values ('20150508','USDJPY',119.73,119.67,120.19,119.44,null, 0.01,0.00008);</v>
      </c>
    </row>
    <row r="2108" spans="1:20" x14ac:dyDescent="0.2">
      <c r="A2108" s="1">
        <v>20150511</v>
      </c>
      <c r="B2108" s="1" t="s">
        <v>5</v>
      </c>
      <c r="C2108" s="2">
        <v>120.06</v>
      </c>
      <c r="D2108" s="2">
        <v>119.79</v>
      </c>
      <c r="E2108" s="2">
        <v>120.11</v>
      </c>
      <c r="F2108" s="2">
        <v>119.7</v>
      </c>
      <c r="G2108" s="1" t="s">
        <v>6</v>
      </c>
      <c r="H2108" s="2">
        <f t="shared" si="352"/>
        <v>0.32999999999999829</v>
      </c>
      <c r="I2108" s="3">
        <f t="shared" si="353"/>
        <v>2.7562014532698429E-3</v>
      </c>
      <c r="K2108" s="4" t="str">
        <f t="shared" si="354"/>
        <v>'20150511',</v>
      </c>
      <c r="L2108" s="4" t="str">
        <f t="shared" si="355"/>
        <v>'USDJPY',</v>
      </c>
      <c r="M2108" s="4" t="str">
        <f t="shared" si="356"/>
        <v>120.06,</v>
      </c>
      <c r="N2108" s="4" t="str">
        <f t="shared" si="357"/>
        <v>119.79,</v>
      </c>
      <c r="O2108" s="4" t="str">
        <f t="shared" si="358"/>
        <v>120.11,</v>
      </c>
      <c r="P2108" s="4" t="str">
        <f t="shared" si="359"/>
        <v>119.7,</v>
      </c>
      <c r="Q2108" s="5" t="s">
        <v>10</v>
      </c>
      <c r="R2108" s="4" t="str">
        <f t="shared" si="360"/>
        <v>0.33,</v>
      </c>
      <c r="S2108" s="4" t="str">
        <f t="shared" si="361"/>
        <v>0.00276</v>
      </c>
      <c r="T2108" s="4" t="str">
        <f t="shared" si="362"/>
        <v>insert into FXRATE values ('20150511','USDJPY',120.06,119.79,120.11,119.7,null, 0.33,0.00276);</v>
      </c>
    </row>
    <row r="2109" spans="1:20" x14ac:dyDescent="0.2">
      <c r="A2109" s="1">
        <v>20150512</v>
      </c>
      <c r="B2109" s="1" t="s">
        <v>5</v>
      </c>
      <c r="C2109" s="2">
        <v>119.84</v>
      </c>
      <c r="D2109" s="2">
        <v>120.1</v>
      </c>
      <c r="E2109" s="2">
        <v>120.24</v>
      </c>
      <c r="F2109" s="2">
        <v>119.79</v>
      </c>
      <c r="G2109" s="1" t="s">
        <v>6</v>
      </c>
      <c r="H2109" s="2">
        <f t="shared" si="352"/>
        <v>-0.21999999999999886</v>
      </c>
      <c r="I2109" s="3">
        <f t="shared" si="353"/>
        <v>-1.8324171247709384E-3</v>
      </c>
      <c r="K2109" s="4" t="str">
        <f t="shared" si="354"/>
        <v>'20150512',</v>
      </c>
      <c r="L2109" s="4" t="str">
        <f t="shared" si="355"/>
        <v>'USDJPY',</v>
      </c>
      <c r="M2109" s="4" t="str">
        <f t="shared" si="356"/>
        <v>119.84,</v>
      </c>
      <c r="N2109" s="4" t="str">
        <f t="shared" si="357"/>
        <v>120.1,</v>
      </c>
      <c r="O2109" s="4" t="str">
        <f t="shared" si="358"/>
        <v>120.24,</v>
      </c>
      <c r="P2109" s="4" t="str">
        <f t="shared" si="359"/>
        <v>119.79,</v>
      </c>
      <c r="Q2109" s="5" t="s">
        <v>10</v>
      </c>
      <c r="R2109" s="4" t="str">
        <f t="shared" si="360"/>
        <v>-0.22,</v>
      </c>
      <c r="S2109" s="4" t="str">
        <f t="shared" si="361"/>
        <v>-0.00183</v>
      </c>
      <c r="T2109" s="4" t="str">
        <f t="shared" si="362"/>
        <v>insert into FXRATE values ('20150512','USDJPY',119.84,120.1,120.24,119.79,null, -0.22,-0.00183);</v>
      </c>
    </row>
    <row r="2110" spans="1:20" x14ac:dyDescent="0.2">
      <c r="A2110" s="1">
        <v>20150513</v>
      </c>
      <c r="B2110" s="1" t="s">
        <v>5</v>
      </c>
      <c r="C2110" s="2">
        <v>119.13</v>
      </c>
      <c r="D2110" s="2">
        <v>119.83</v>
      </c>
      <c r="E2110" s="2">
        <v>119.95</v>
      </c>
      <c r="F2110" s="2">
        <v>119.04</v>
      </c>
      <c r="G2110" s="1" t="s">
        <v>6</v>
      </c>
      <c r="H2110" s="2">
        <f t="shared" si="352"/>
        <v>-0.71000000000000796</v>
      </c>
      <c r="I2110" s="3">
        <f t="shared" si="353"/>
        <v>-5.9245660881175558E-3</v>
      </c>
      <c r="K2110" s="4" t="str">
        <f t="shared" si="354"/>
        <v>'20150513',</v>
      </c>
      <c r="L2110" s="4" t="str">
        <f t="shared" si="355"/>
        <v>'USDJPY',</v>
      </c>
      <c r="M2110" s="4" t="str">
        <f t="shared" si="356"/>
        <v>119.13,</v>
      </c>
      <c r="N2110" s="4" t="str">
        <f t="shared" si="357"/>
        <v>119.83,</v>
      </c>
      <c r="O2110" s="4" t="str">
        <f t="shared" si="358"/>
        <v>119.95,</v>
      </c>
      <c r="P2110" s="4" t="str">
        <f t="shared" si="359"/>
        <v>119.04,</v>
      </c>
      <c r="Q2110" s="5" t="s">
        <v>10</v>
      </c>
      <c r="R2110" s="4" t="str">
        <f t="shared" si="360"/>
        <v>-0.71,</v>
      </c>
      <c r="S2110" s="4" t="str">
        <f t="shared" si="361"/>
        <v>-0.00592</v>
      </c>
      <c r="T2110" s="4" t="str">
        <f t="shared" si="362"/>
        <v>insert into FXRATE values ('20150513','USDJPY',119.13,119.83,119.95,119.04,null, -0.71,-0.00592);</v>
      </c>
    </row>
    <row r="2111" spans="1:20" x14ac:dyDescent="0.2">
      <c r="A2111" s="1">
        <v>20150514</v>
      </c>
      <c r="B2111" s="1" t="s">
        <v>5</v>
      </c>
      <c r="C2111" s="2">
        <v>119.16</v>
      </c>
      <c r="D2111" s="2">
        <v>119.16</v>
      </c>
      <c r="E2111" s="2">
        <v>119.3</v>
      </c>
      <c r="F2111" s="2">
        <v>118.89</v>
      </c>
      <c r="G2111" s="1" t="s">
        <v>6</v>
      </c>
      <c r="H2111" s="2">
        <f t="shared" si="352"/>
        <v>3.0000000000001137E-2</v>
      </c>
      <c r="I2111" s="3">
        <f t="shared" si="353"/>
        <v>2.518257365902891E-4</v>
      </c>
      <c r="K2111" s="4" t="str">
        <f t="shared" si="354"/>
        <v>'20150514',</v>
      </c>
      <c r="L2111" s="4" t="str">
        <f t="shared" si="355"/>
        <v>'USDJPY',</v>
      </c>
      <c r="M2111" s="4" t="str">
        <f t="shared" si="356"/>
        <v>119.16,</v>
      </c>
      <c r="N2111" s="4" t="str">
        <f t="shared" si="357"/>
        <v>119.16,</v>
      </c>
      <c r="O2111" s="4" t="str">
        <f t="shared" si="358"/>
        <v>119.3,</v>
      </c>
      <c r="P2111" s="4" t="str">
        <f t="shared" si="359"/>
        <v>118.89,</v>
      </c>
      <c r="Q2111" s="5" t="s">
        <v>10</v>
      </c>
      <c r="R2111" s="4" t="str">
        <f t="shared" si="360"/>
        <v>0.03,</v>
      </c>
      <c r="S2111" s="4" t="str">
        <f t="shared" si="361"/>
        <v>0.00025</v>
      </c>
      <c r="T2111" s="4" t="str">
        <f t="shared" si="362"/>
        <v>insert into FXRATE values ('20150514','USDJPY',119.16,119.16,119.3,118.89,null, 0.03,0.00025);</v>
      </c>
    </row>
    <row r="2112" spans="1:20" x14ac:dyDescent="0.2">
      <c r="A2112" s="1">
        <v>20150515</v>
      </c>
      <c r="B2112" s="1" t="s">
        <v>5</v>
      </c>
      <c r="C2112" s="2">
        <v>119.39</v>
      </c>
      <c r="D2112" s="2">
        <v>119.15</v>
      </c>
      <c r="E2112" s="2">
        <v>119.89</v>
      </c>
      <c r="F2112" s="2">
        <v>119.14</v>
      </c>
      <c r="G2112" s="1" t="s">
        <v>6</v>
      </c>
      <c r="H2112" s="2">
        <f t="shared" si="352"/>
        <v>0.23000000000000398</v>
      </c>
      <c r="I2112" s="3">
        <f t="shared" si="353"/>
        <v>1.9301779120510572E-3</v>
      </c>
      <c r="K2112" s="4" t="str">
        <f t="shared" si="354"/>
        <v>'20150515',</v>
      </c>
      <c r="L2112" s="4" t="str">
        <f t="shared" si="355"/>
        <v>'USDJPY',</v>
      </c>
      <c r="M2112" s="4" t="str">
        <f t="shared" si="356"/>
        <v>119.39,</v>
      </c>
      <c r="N2112" s="4" t="str">
        <f t="shared" si="357"/>
        <v>119.15,</v>
      </c>
      <c r="O2112" s="4" t="str">
        <f t="shared" si="358"/>
        <v>119.89,</v>
      </c>
      <c r="P2112" s="4" t="str">
        <f t="shared" si="359"/>
        <v>119.14,</v>
      </c>
      <c r="Q2112" s="5" t="s">
        <v>10</v>
      </c>
      <c r="R2112" s="4" t="str">
        <f t="shared" si="360"/>
        <v>0.23,</v>
      </c>
      <c r="S2112" s="4" t="str">
        <f t="shared" si="361"/>
        <v>0.00193</v>
      </c>
      <c r="T2112" s="4" t="str">
        <f t="shared" si="362"/>
        <v>insert into FXRATE values ('20150515','USDJPY',119.39,119.15,119.89,119.14,null, 0.23,0.00193);</v>
      </c>
    </row>
    <row r="2113" spans="1:20" x14ac:dyDescent="0.2">
      <c r="A2113" s="1">
        <v>20150518</v>
      </c>
      <c r="B2113" s="1" t="s">
        <v>5</v>
      </c>
      <c r="C2113" s="2">
        <v>119.96</v>
      </c>
      <c r="D2113" s="2">
        <v>119.41</v>
      </c>
      <c r="E2113" s="2">
        <v>120</v>
      </c>
      <c r="F2113" s="2">
        <v>119.32</v>
      </c>
      <c r="G2113" s="1" t="s">
        <v>6</v>
      </c>
      <c r="H2113" s="2">
        <f t="shared" si="352"/>
        <v>0.56999999999999318</v>
      </c>
      <c r="I2113" s="3">
        <f t="shared" si="353"/>
        <v>4.7742692017756355E-3</v>
      </c>
      <c r="K2113" s="4" t="str">
        <f t="shared" si="354"/>
        <v>'20150518',</v>
      </c>
      <c r="L2113" s="4" t="str">
        <f t="shared" si="355"/>
        <v>'USDJPY',</v>
      </c>
      <c r="M2113" s="4" t="str">
        <f t="shared" si="356"/>
        <v>119.96,</v>
      </c>
      <c r="N2113" s="4" t="str">
        <f t="shared" si="357"/>
        <v>119.41,</v>
      </c>
      <c r="O2113" s="4" t="str">
        <f t="shared" si="358"/>
        <v>120,</v>
      </c>
      <c r="P2113" s="4" t="str">
        <f t="shared" si="359"/>
        <v>119.32,</v>
      </c>
      <c r="Q2113" s="5" t="s">
        <v>10</v>
      </c>
      <c r="R2113" s="4" t="str">
        <f t="shared" si="360"/>
        <v>0.57,</v>
      </c>
      <c r="S2113" s="4" t="str">
        <f t="shared" si="361"/>
        <v>0.00477</v>
      </c>
      <c r="T2113" s="4" t="str">
        <f t="shared" si="362"/>
        <v>insert into FXRATE values ('20150518','USDJPY',119.96,119.41,120,119.32,null, 0.57,0.00477);</v>
      </c>
    </row>
    <row r="2114" spans="1:20" x14ac:dyDescent="0.2">
      <c r="A2114" s="1">
        <v>20150519</v>
      </c>
      <c r="B2114" s="1" t="s">
        <v>5</v>
      </c>
      <c r="C2114" s="2">
        <v>120.67</v>
      </c>
      <c r="D2114" s="2">
        <v>119.99</v>
      </c>
      <c r="E2114" s="2">
        <v>120.7</v>
      </c>
      <c r="F2114" s="2">
        <v>119.79</v>
      </c>
      <c r="G2114" s="1" t="s">
        <v>6</v>
      </c>
      <c r="H2114" s="2">
        <f t="shared" si="352"/>
        <v>0.71000000000000796</v>
      </c>
      <c r="I2114" s="3">
        <f t="shared" si="353"/>
        <v>5.9186395465155722E-3</v>
      </c>
      <c r="K2114" s="4" t="str">
        <f t="shared" si="354"/>
        <v>'20150519',</v>
      </c>
      <c r="L2114" s="4" t="str">
        <f t="shared" si="355"/>
        <v>'USDJPY',</v>
      </c>
      <c r="M2114" s="4" t="str">
        <f t="shared" si="356"/>
        <v>120.67,</v>
      </c>
      <c r="N2114" s="4" t="str">
        <f t="shared" si="357"/>
        <v>119.99,</v>
      </c>
      <c r="O2114" s="4" t="str">
        <f t="shared" si="358"/>
        <v>120.7,</v>
      </c>
      <c r="P2114" s="4" t="str">
        <f t="shared" si="359"/>
        <v>119.79,</v>
      </c>
      <c r="Q2114" s="5" t="s">
        <v>10</v>
      </c>
      <c r="R2114" s="4" t="str">
        <f t="shared" si="360"/>
        <v>0.71,</v>
      </c>
      <c r="S2114" s="4" t="str">
        <f t="shared" si="361"/>
        <v>0.00592</v>
      </c>
      <c r="T2114" s="4" t="str">
        <f t="shared" si="362"/>
        <v>insert into FXRATE values ('20150519','USDJPY',120.67,119.99,120.7,119.79,null, 0.71,0.00592);</v>
      </c>
    </row>
    <row r="2115" spans="1:20" x14ac:dyDescent="0.2">
      <c r="A2115" s="1">
        <v>20150520</v>
      </c>
      <c r="B2115" s="1" t="s">
        <v>5</v>
      </c>
      <c r="C2115" s="2">
        <v>121.29</v>
      </c>
      <c r="D2115" s="2">
        <v>120.66</v>
      </c>
      <c r="E2115" s="2">
        <v>121.44</v>
      </c>
      <c r="F2115" s="2">
        <v>120.57</v>
      </c>
      <c r="G2115" s="1" t="s">
        <v>6</v>
      </c>
      <c r="H2115" s="2">
        <f t="shared" si="352"/>
        <v>0.62000000000000455</v>
      </c>
      <c r="I2115" s="3">
        <f t="shared" si="353"/>
        <v>5.1379796138228606E-3</v>
      </c>
      <c r="K2115" s="4" t="str">
        <f t="shared" si="354"/>
        <v>'20150520',</v>
      </c>
      <c r="L2115" s="4" t="str">
        <f t="shared" si="355"/>
        <v>'USDJPY',</v>
      </c>
      <c r="M2115" s="4" t="str">
        <f t="shared" si="356"/>
        <v>121.29,</v>
      </c>
      <c r="N2115" s="4" t="str">
        <f t="shared" si="357"/>
        <v>120.66,</v>
      </c>
      <c r="O2115" s="4" t="str">
        <f t="shared" si="358"/>
        <v>121.44,</v>
      </c>
      <c r="P2115" s="4" t="str">
        <f t="shared" si="359"/>
        <v>120.57,</v>
      </c>
      <c r="Q2115" s="5" t="s">
        <v>10</v>
      </c>
      <c r="R2115" s="4" t="str">
        <f t="shared" si="360"/>
        <v>0.62,</v>
      </c>
      <c r="S2115" s="4" t="str">
        <f t="shared" si="361"/>
        <v>0.00514</v>
      </c>
      <c r="T2115" s="4" t="str">
        <f t="shared" si="362"/>
        <v>insert into FXRATE values ('20150520','USDJPY',121.29,120.66,121.44,120.57,null, 0.62,0.00514);</v>
      </c>
    </row>
    <row r="2116" spans="1:20" x14ac:dyDescent="0.2">
      <c r="A2116" s="1">
        <v>20150521</v>
      </c>
      <c r="B2116" s="1" t="s">
        <v>5</v>
      </c>
      <c r="C2116" s="2">
        <v>121.04</v>
      </c>
      <c r="D2116" s="2">
        <v>121.29</v>
      </c>
      <c r="E2116" s="2">
        <v>121.29</v>
      </c>
      <c r="F2116" s="2">
        <v>120.85</v>
      </c>
      <c r="G2116" s="1" t="s">
        <v>6</v>
      </c>
      <c r="H2116" s="2">
        <f t="shared" ref="H2116:H2179" si="363">C2116-C2115</f>
        <v>-0.25</v>
      </c>
      <c r="I2116" s="3">
        <f t="shared" ref="I2116:I2179" si="364">(C2116-C2115)/C2115</f>
        <v>-2.0611756946162089E-3</v>
      </c>
      <c r="K2116" s="4" t="str">
        <f t="shared" ref="K2116:K2179" si="365">"'"&amp;A2116&amp;"',"</f>
        <v>'20150521',</v>
      </c>
      <c r="L2116" s="4" t="str">
        <f t="shared" ref="L2116:L2179" si="366">"'"&amp;B2116&amp;"',"</f>
        <v>'USDJPY',</v>
      </c>
      <c r="M2116" s="4" t="str">
        <f t="shared" ref="M2116:M2179" si="367">""&amp;C2116&amp;","</f>
        <v>121.04,</v>
      </c>
      <c r="N2116" s="4" t="str">
        <f t="shared" ref="N2116:N2179" si="368">""&amp;D2116&amp;","</f>
        <v>121.29,</v>
      </c>
      <c r="O2116" s="4" t="str">
        <f t="shared" ref="O2116:O2179" si="369">""&amp;E2116&amp;","</f>
        <v>121.29,</v>
      </c>
      <c r="P2116" s="4" t="str">
        <f t="shared" ref="P2116:P2179" si="370">""&amp;F2116&amp;","</f>
        <v>120.85,</v>
      </c>
      <c r="Q2116" s="5" t="s">
        <v>10</v>
      </c>
      <c r="R2116" s="4" t="str">
        <f t="shared" ref="R2116:R2179" si="371">""&amp;ROUND(H2116, 5)&amp;","</f>
        <v>-0.25,</v>
      </c>
      <c r="S2116" s="4" t="str">
        <f t="shared" ref="S2116:S2179" si="372">""&amp;ROUND(I2116,5)&amp;""</f>
        <v>-0.00206</v>
      </c>
      <c r="T2116" s="4" t="str">
        <f t="shared" ref="T2116:T2179" si="373">"insert into FXRATE values ("&amp;K2116&amp;L2116&amp;M2116&amp;N2116&amp;O2116&amp;P2116&amp;Q2116&amp;R2116&amp;S2116&amp;");"</f>
        <v>insert into FXRATE values ('20150521','USDJPY',121.04,121.29,121.29,120.85,null, -0.25,-0.00206);</v>
      </c>
    </row>
    <row r="2117" spans="1:20" x14ac:dyDescent="0.2">
      <c r="A2117" s="1">
        <v>20150522</v>
      </c>
      <c r="B2117" s="1" t="s">
        <v>5</v>
      </c>
      <c r="C2117" s="2">
        <v>121.51</v>
      </c>
      <c r="D2117" s="2">
        <v>121.01</v>
      </c>
      <c r="E2117" s="2">
        <v>121.53</v>
      </c>
      <c r="F2117" s="2">
        <v>120.64</v>
      </c>
      <c r="G2117" s="1" t="s">
        <v>6</v>
      </c>
      <c r="H2117" s="2">
        <f t="shared" si="363"/>
        <v>0.46999999999999886</v>
      </c>
      <c r="I2117" s="3">
        <f t="shared" si="364"/>
        <v>3.8830138797091773E-3</v>
      </c>
      <c r="K2117" s="4" t="str">
        <f t="shared" si="365"/>
        <v>'20150522',</v>
      </c>
      <c r="L2117" s="4" t="str">
        <f t="shared" si="366"/>
        <v>'USDJPY',</v>
      </c>
      <c r="M2117" s="4" t="str">
        <f t="shared" si="367"/>
        <v>121.51,</v>
      </c>
      <c r="N2117" s="4" t="str">
        <f t="shared" si="368"/>
        <v>121.01,</v>
      </c>
      <c r="O2117" s="4" t="str">
        <f t="shared" si="369"/>
        <v>121.53,</v>
      </c>
      <c r="P2117" s="4" t="str">
        <f t="shared" si="370"/>
        <v>120.64,</v>
      </c>
      <c r="Q2117" s="5" t="s">
        <v>10</v>
      </c>
      <c r="R2117" s="4" t="str">
        <f t="shared" si="371"/>
        <v>0.47,</v>
      </c>
      <c r="S2117" s="4" t="str">
        <f t="shared" si="372"/>
        <v>0.00388</v>
      </c>
      <c r="T2117" s="4" t="str">
        <f t="shared" si="373"/>
        <v>insert into FXRATE values ('20150522','USDJPY',121.51,121.01,121.53,120.64,null, 0.47,0.00388);</v>
      </c>
    </row>
    <row r="2118" spans="1:20" x14ac:dyDescent="0.2">
      <c r="A2118" s="1">
        <v>20150525</v>
      </c>
      <c r="B2118" s="1" t="s">
        <v>5</v>
      </c>
      <c r="C2118" s="2">
        <v>121.54</v>
      </c>
      <c r="D2118" s="2">
        <v>121.53</v>
      </c>
      <c r="E2118" s="2">
        <v>121.76</v>
      </c>
      <c r="F2118" s="2">
        <v>121.42</v>
      </c>
      <c r="G2118" s="1" t="s">
        <v>6</v>
      </c>
      <c r="H2118" s="2">
        <f t="shared" si="363"/>
        <v>3.0000000000001137E-2</v>
      </c>
      <c r="I2118" s="3">
        <f t="shared" si="364"/>
        <v>2.4689325981401642E-4</v>
      </c>
      <c r="K2118" s="4" t="str">
        <f t="shared" si="365"/>
        <v>'20150525',</v>
      </c>
      <c r="L2118" s="4" t="str">
        <f t="shared" si="366"/>
        <v>'USDJPY',</v>
      </c>
      <c r="M2118" s="4" t="str">
        <f t="shared" si="367"/>
        <v>121.54,</v>
      </c>
      <c r="N2118" s="4" t="str">
        <f t="shared" si="368"/>
        <v>121.53,</v>
      </c>
      <c r="O2118" s="4" t="str">
        <f t="shared" si="369"/>
        <v>121.76,</v>
      </c>
      <c r="P2118" s="4" t="str">
        <f t="shared" si="370"/>
        <v>121.42,</v>
      </c>
      <c r="Q2118" s="5" t="s">
        <v>10</v>
      </c>
      <c r="R2118" s="4" t="str">
        <f t="shared" si="371"/>
        <v>0.03,</v>
      </c>
      <c r="S2118" s="4" t="str">
        <f t="shared" si="372"/>
        <v>0.00025</v>
      </c>
      <c r="T2118" s="4" t="str">
        <f t="shared" si="373"/>
        <v>insert into FXRATE values ('20150525','USDJPY',121.54,121.53,121.76,121.42,null, 0.03,0.00025);</v>
      </c>
    </row>
    <row r="2119" spans="1:20" x14ac:dyDescent="0.2">
      <c r="A2119" s="1">
        <v>20150526</v>
      </c>
      <c r="B2119" s="1" t="s">
        <v>5</v>
      </c>
      <c r="C2119" s="2">
        <v>123.1</v>
      </c>
      <c r="D2119" s="2">
        <v>121.54</v>
      </c>
      <c r="E2119" s="2">
        <v>123.29</v>
      </c>
      <c r="F2119" s="2">
        <v>121.51</v>
      </c>
      <c r="G2119" s="1" t="s">
        <v>6</v>
      </c>
      <c r="H2119" s="2">
        <f t="shared" si="363"/>
        <v>1.5599999999999881</v>
      </c>
      <c r="I2119" s="3">
        <f t="shared" si="364"/>
        <v>1.2835280566068684E-2</v>
      </c>
      <c r="K2119" s="4" t="str">
        <f t="shared" si="365"/>
        <v>'20150526',</v>
      </c>
      <c r="L2119" s="4" t="str">
        <f t="shared" si="366"/>
        <v>'USDJPY',</v>
      </c>
      <c r="M2119" s="4" t="str">
        <f t="shared" si="367"/>
        <v>123.1,</v>
      </c>
      <c r="N2119" s="4" t="str">
        <f t="shared" si="368"/>
        <v>121.54,</v>
      </c>
      <c r="O2119" s="4" t="str">
        <f t="shared" si="369"/>
        <v>123.29,</v>
      </c>
      <c r="P2119" s="4" t="str">
        <f t="shared" si="370"/>
        <v>121.51,</v>
      </c>
      <c r="Q2119" s="5" t="s">
        <v>10</v>
      </c>
      <c r="R2119" s="4" t="str">
        <f t="shared" si="371"/>
        <v>1.56,</v>
      </c>
      <c r="S2119" s="4" t="str">
        <f t="shared" si="372"/>
        <v>0.01284</v>
      </c>
      <c r="T2119" s="4" t="str">
        <f t="shared" si="373"/>
        <v>insert into FXRATE values ('20150526','USDJPY',123.1,121.54,123.29,121.51,null, 1.56,0.01284);</v>
      </c>
    </row>
    <row r="2120" spans="1:20" x14ac:dyDescent="0.2">
      <c r="A2120" s="1">
        <v>20150527</v>
      </c>
      <c r="B2120" s="1" t="s">
        <v>5</v>
      </c>
      <c r="C2120" s="2">
        <v>123.65</v>
      </c>
      <c r="D2120" s="2">
        <v>123.08</v>
      </c>
      <c r="E2120" s="2">
        <v>124.03</v>
      </c>
      <c r="F2120" s="2">
        <v>122.77</v>
      </c>
      <c r="G2120" s="1" t="s">
        <v>6</v>
      </c>
      <c r="H2120" s="2">
        <f t="shared" si="363"/>
        <v>0.55000000000001137</v>
      </c>
      <c r="I2120" s="3">
        <f t="shared" si="364"/>
        <v>4.4679122664501329E-3</v>
      </c>
      <c r="K2120" s="4" t="str">
        <f t="shared" si="365"/>
        <v>'20150527',</v>
      </c>
      <c r="L2120" s="4" t="str">
        <f t="shared" si="366"/>
        <v>'USDJPY',</v>
      </c>
      <c r="M2120" s="4" t="str">
        <f t="shared" si="367"/>
        <v>123.65,</v>
      </c>
      <c r="N2120" s="4" t="str">
        <f t="shared" si="368"/>
        <v>123.08,</v>
      </c>
      <c r="O2120" s="4" t="str">
        <f t="shared" si="369"/>
        <v>124.03,</v>
      </c>
      <c r="P2120" s="4" t="str">
        <f t="shared" si="370"/>
        <v>122.77,</v>
      </c>
      <c r="Q2120" s="5" t="s">
        <v>10</v>
      </c>
      <c r="R2120" s="4" t="str">
        <f t="shared" si="371"/>
        <v>0.55,</v>
      </c>
      <c r="S2120" s="4" t="str">
        <f t="shared" si="372"/>
        <v>0.00447</v>
      </c>
      <c r="T2120" s="4" t="str">
        <f t="shared" si="373"/>
        <v>insert into FXRATE values ('20150527','USDJPY',123.65,123.08,124.03,122.77,null, 0.55,0.00447);</v>
      </c>
    </row>
    <row r="2121" spans="1:20" x14ac:dyDescent="0.2">
      <c r="A2121" s="1">
        <v>20150528</v>
      </c>
      <c r="B2121" s="1" t="s">
        <v>5</v>
      </c>
      <c r="C2121" s="2">
        <v>123.93</v>
      </c>
      <c r="D2121" s="2">
        <v>123.71</v>
      </c>
      <c r="E2121" s="2">
        <v>124.43</v>
      </c>
      <c r="F2121" s="2">
        <v>123.49</v>
      </c>
      <c r="G2121" s="1" t="s">
        <v>6</v>
      </c>
      <c r="H2121" s="2">
        <f t="shared" si="363"/>
        <v>0.28000000000000114</v>
      </c>
      <c r="I2121" s="3">
        <f t="shared" si="364"/>
        <v>2.2644561261625645E-3</v>
      </c>
      <c r="K2121" s="4" t="str">
        <f t="shared" si="365"/>
        <v>'20150528',</v>
      </c>
      <c r="L2121" s="4" t="str">
        <f t="shared" si="366"/>
        <v>'USDJPY',</v>
      </c>
      <c r="M2121" s="4" t="str">
        <f t="shared" si="367"/>
        <v>123.93,</v>
      </c>
      <c r="N2121" s="4" t="str">
        <f t="shared" si="368"/>
        <v>123.71,</v>
      </c>
      <c r="O2121" s="4" t="str">
        <f t="shared" si="369"/>
        <v>124.43,</v>
      </c>
      <c r="P2121" s="4" t="str">
        <f t="shared" si="370"/>
        <v>123.49,</v>
      </c>
      <c r="Q2121" s="5" t="s">
        <v>10</v>
      </c>
      <c r="R2121" s="4" t="str">
        <f t="shared" si="371"/>
        <v>0.28,</v>
      </c>
      <c r="S2121" s="4" t="str">
        <f t="shared" si="372"/>
        <v>0.00226</v>
      </c>
      <c r="T2121" s="4" t="str">
        <f t="shared" si="373"/>
        <v>insert into FXRATE values ('20150528','USDJPY',123.93,123.71,124.43,123.49,null, 0.28,0.00226);</v>
      </c>
    </row>
    <row r="2122" spans="1:20" x14ac:dyDescent="0.2">
      <c r="A2122" s="1">
        <v>20150529</v>
      </c>
      <c r="B2122" s="1" t="s">
        <v>5</v>
      </c>
      <c r="C2122" s="2">
        <v>124.1</v>
      </c>
      <c r="D2122" s="2">
        <v>123.9</v>
      </c>
      <c r="E2122" s="2">
        <v>124.14</v>
      </c>
      <c r="F2122" s="2">
        <v>123.61</v>
      </c>
      <c r="G2122" s="1" t="s">
        <v>6</v>
      </c>
      <c r="H2122" s="2">
        <f t="shared" si="363"/>
        <v>0.16999999999998749</v>
      </c>
      <c r="I2122" s="3">
        <f t="shared" si="364"/>
        <v>1.3717421124827523E-3</v>
      </c>
      <c r="K2122" s="4" t="str">
        <f t="shared" si="365"/>
        <v>'20150529',</v>
      </c>
      <c r="L2122" s="4" t="str">
        <f t="shared" si="366"/>
        <v>'USDJPY',</v>
      </c>
      <c r="M2122" s="4" t="str">
        <f t="shared" si="367"/>
        <v>124.1,</v>
      </c>
      <c r="N2122" s="4" t="str">
        <f t="shared" si="368"/>
        <v>123.9,</v>
      </c>
      <c r="O2122" s="4" t="str">
        <f t="shared" si="369"/>
        <v>124.14,</v>
      </c>
      <c r="P2122" s="4" t="str">
        <f t="shared" si="370"/>
        <v>123.61,</v>
      </c>
      <c r="Q2122" s="5" t="s">
        <v>10</v>
      </c>
      <c r="R2122" s="4" t="str">
        <f t="shared" si="371"/>
        <v>0.17,</v>
      </c>
      <c r="S2122" s="4" t="str">
        <f t="shared" si="372"/>
        <v>0.00137</v>
      </c>
      <c r="T2122" s="4" t="str">
        <f t="shared" si="373"/>
        <v>insert into FXRATE values ('20150529','USDJPY',124.1,123.9,124.14,123.61,null, 0.17,0.00137);</v>
      </c>
    </row>
    <row r="2123" spans="1:20" x14ac:dyDescent="0.2">
      <c r="A2123" s="1">
        <v>20150601</v>
      </c>
      <c r="B2123" s="1" t="s">
        <v>5</v>
      </c>
      <c r="C2123" s="2">
        <v>124.78</v>
      </c>
      <c r="D2123" s="2">
        <v>124.11</v>
      </c>
      <c r="E2123" s="2">
        <v>124.91</v>
      </c>
      <c r="F2123" s="2">
        <v>123.85</v>
      </c>
      <c r="G2123" s="1" t="s">
        <v>6</v>
      </c>
      <c r="H2123" s="2">
        <f t="shared" si="363"/>
        <v>0.68000000000000682</v>
      </c>
      <c r="I2123" s="3">
        <f t="shared" si="364"/>
        <v>5.4794520547945761E-3</v>
      </c>
      <c r="K2123" s="4" t="str">
        <f t="shared" si="365"/>
        <v>'20150601',</v>
      </c>
      <c r="L2123" s="4" t="str">
        <f t="shared" si="366"/>
        <v>'USDJPY',</v>
      </c>
      <c r="M2123" s="4" t="str">
        <f t="shared" si="367"/>
        <v>124.78,</v>
      </c>
      <c r="N2123" s="4" t="str">
        <f t="shared" si="368"/>
        <v>124.11,</v>
      </c>
      <c r="O2123" s="4" t="str">
        <f t="shared" si="369"/>
        <v>124.91,</v>
      </c>
      <c r="P2123" s="4" t="str">
        <f t="shared" si="370"/>
        <v>123.85,</v>
      </c>
      <c r="Q2123" s="5" t="s">
        <v>10</v>
      </c>
      <c r="R2123" s="4" t="str">
        <f t="shared" si="371"/>
        <v>0.68,</v>
      </c>
      <c r="S2123" s="4" t="str">
        <f t="shared" si="372"/>
        <v>0.00548</v>
      </c>
      <c r="T2123" s="4" t="str">
        <f t="shared" si="373"/>
        <v>insert into FXRATE values ('20150601','USDJPY',124.78,124.11,124.91,123.85,null, 0.68,0.00548);</v>
      </c>
    </row>
    <row r="2124" spans="1:20" x14ac:dyDescent="0.2">
      <c r="A2124" s="1">
        <v>20150602</v>
      </c>
      <c r="B2124" s="1" t="s">
        <v>5</v>
      </c>
      <c r="C2124" s="2">
        <v>124.08</v>
      </c>
      <c r="D2124" s="2">
        <v>124.78</v>
      </c>
      <c r="E2124" s="2">
        <v>125.01</v>
      </c>
      <c r="F2124" s="2">
        <v>123.75</v>
      </c>
      <c r="G2124" s="1" t="s">
        <v>6</v>
      </c>
      <c r="H2124" s="2">
        <f t="shared" si="363"/>
        <v>-0.70000000000000284</v>
      </c>
      <c r="I2124" s="3">
        <f t="shared" si="364"/>
        <v>-5.6098733771437958E-3</v>
      </c>
      <c r="K2124" s="4" t="str">
        <f t="shared" si="365"/>
        <v>'20150602',</v>
      </c>
      <c r="L2124" s="4" t="str">
        <f t="shared" si="366"/>
        <v>'USDJPY',</v>
      </c>
      <c r="M2124" s="4" t="str">
        <f t="shared" si="367"/>
        <v>124.08,</v>
      </c>
      <c r="N2124" s="4" t="str">
        <f t="shared" si="368"/>
        <v>124.78,</v>
      </c>
      <c r="O2124" s="4" t="str">
        <f t="shared" si="369"/>
        <v>125.01,</v>
      </c>
      <c r="P2124" s="4" t="str">
        <f t="shared" si="370"/>
        <v>123.75,</v>
      </c>
      <c r="Q2124" s="5" t="s">
        <v>10</v>
      </c>
      <c r="R2124" s="4" t="str">
        <f t="shared" si="371"/>
        <v>-0.7,</v>
      </c>
      <c r="S2124" s="4" t="str">
        <f t="shared" si="372"/>
        <v>-0.00561</v>
      </c>
      <c r="T2124" s="4" t="str">
        <f t="shared" si="373"/>
        <v>insert into FXRATE values ('20150602','USDJPY',124.08,124.78,125.01,123.75,null, -0.7,-0.00561);</v>
      </c>
    </row>
    <row r="2125" spans="1:20" x14ac:dyDescent="0.2">
      <c r="A2125" s="1">
        <v>20150603</v>
      </c>
      <c r="B2125" s="1" t="s">
        <v>5</v>
      </c>
      <c r="C2125" s="2">
        <v>124.21</v>
      </c>
      <c r="D2125" s="2">
        <v>124.07</v>
      </c>
      <c r="E2125" s="2">
        <v>124.64</v>
      </c>
      <c r="F2125" s="2">
        <v>123.79</v>
      </c>
      <c r="G2125" s="1" t="s">
        <v>6</v>
      </c>
      <c r="H2125" s="2">
        <f t="shared" si="363"/>
        <v>0.12999999999999545</v>
      </c>
      <c r="I2125" s="3">
        <f t="shared" si="364"/>
        <v>1.0477111540940962E-3</v>
      </c>
      <c r="K2125" s="4" t="str">
        <f t="shared" si="365"/>
        <v>'20150603',</v>
      </c>
      <c r="L2125" s="4" t="str">
        <f t="shared" si="366"/>
        <v>'USDJPY',</v>
      </c>
      <c r="M2125" s="4" t="str">
        <f t="shared" si="367"/>
        <v>124.21,</v>
      </c>
      <c r="N2125" s="4" t="str">
        <f t="shared" si="368"/>
        <v>124.07,</v>
      </c>
      <c r="O2125" s="4" t="str">
        <f t="shared" si="369"/>
        <v>124.64,</v>
      </c>
      <c r="P2125" s="4" t="str">
        <f t="shared" si="370"/>
        <v>123.79,</v>
      </c>
      <c r="Q2125" s="5" t="s">
        <v>10</v>
      </c>
      <c r="R2125" s="4" t="str">
        <f t="shared" si="371"/>
        <v>0.13,</v>
      </c>
      <c r="S2125" s="4" t="str">
        <f t="shared" si="372"/>
        <v>0.00105</v>
      </c>
      <c r="T2125" s="4" t="str">
        <f t="shared" si="373"/>
        <v>insert into FXRATE values ('20150603','USDJPY',124.21,124.07,124.64,123.79,null, 0.13,0.00105);</v>
      </c>
    </row>
    <row r="2126" spans="1:20" x14ac:dyDescent="0.2">
      <c r="A2126" s="1">
        <v>20150604</v>
      </c>
      <c r="B2126" s="1" t="s">
        <v>5</v>
      </c>
      <c r="C2126" s="2">
        <v>124.34</v>
      </c>
      <c r="D2126" s="2">
        <v>124.27</v>
      </c>
      <c r="E2126" s="2">
        <v>124.64</v>
      </c>
      <c r="F2126" s="2">
        <v>123.78</v>
      </c>
      <c r="G2126" s="1" t="s">
        <v>6</v>
      </c>
      <c r="H2126" s="2">
        <f t="shared" si="363"/>
        <v>0.13000000000000966</v>
      </c>
      <c r="I2126" s="3">
        <f t="shared" si="364"/>
        <v>1.0466146042992486E-3</v>
      </c>
      <c r="K2126" s="4" t="str">
        <f t="shared" si="365"/>
        <v>'20150604',</v>
      </c>
      <c r="L2126" s="4" t="str">
        <f t="shared" si="366"/>
        <v>'USDJPY',</v>
      </c>
      <c r="M2126" s="4" t="str">
        <f t="shared" si="367"/>
        <v>124.34,</v>
      </c>
      <c r="N2126" s="4" t="str">
        <f t="shared" si="368"/>
        <v>124.27,</v>
      </c>
      <c r="O2126" s="4" t="str">
        <f t="shared" si="369"/>
        <v>124.64,</v>
      </c>
      <c r="P2126" s="4" t="str">
        <f t="shared" si="370"/>
        <v>123.78,</v>
      </c>
      <c r="Q2126" s="5" t="s">
        <v>10</v>
      </c>
      <c r="R2126" s="4" t="str">
        <f t="shared" si="371"/>
        <v>0.13,</v>
      </c>
      <c r="S2126" s="4" t="str">
        <f t="shared" si="372"/>
        <v>0.00105</v>
      </c>
      <c r="T2126" s="4" t="str">
        <f t="shared" si="373"/>
        <v>insert into FXRATE values ('20150604','USDJPY',124.34,124.27,124.64,123.78,null, 0.13,0.00105);</v>
      </c>
    </row>
    <row r="2127" spans="1:20" x14ac:dyDescent="0.2">
      <c r="A2127" s="1">
        <v>20150605</v>
      </c>
      <c r="B2127" s="1" t="s">
        <v>5</v>
      </c>
      <c r="C2127" s="2">
        <v>125.55</v>
      </c>
      <c r="D2127" s="2">
        <v>124.36</v>
      </c>
      <c r="E2127" s="2">
        <v>125.86</v>
      </c>
      <c r="F2127" s="2">
        <v>124.34</v>
      </c>
      <c r="G2127" s="1" t="s">
        <v>6</v>
      </c>
      <c r="H2127" s="2">
        <f t="shared" si="363"/>
        <v>1.2099999999999937</v>
      </c>
      <c r="I2127" s="3">
        <f t="shared" si="364"/>
        <v>9.7313816953514057E-3</v>
      </c>
      <c r="K2127" s="4" t="str">
        <f t="shared" si="365"/>
        <v>'20150605',</v>
      </c>
      <c r="L2127" s="4" t="str">
        <f t="shared" si="366"/>
        <v>'USDJPY',</v>
      </c>
      <c r="M2127" s="4" t="str">
        <f t="shared" si="367"/>
        <v>125.55,</v>
      </c>
      <c r="N2127" s="4" t="str">
        <f t="shared" si="368"/>
        <v>124.36,</v>
      </c>
      <c r="O2127" s="4" t="str">
        <f t="shared" si="369"/>
        <v>125.86,</v>
      </c>
      <c r="P2127" s="4" t="str">
        <f t="shared" si="370"/>
        <v>124.34,</v>
      </c>
      <c r="Q2127" s="5" t="s">
        <v>10</v>
      </c>
      <c r="R2127" s="4" t="str">
        <f t="shared" si="371"/>
        <v>1.21,</v>
      </c>
      <c r="S2127" s="4" t="str">
        <f t="shared" si="372"/>
        <v>0.00973</v>
      </c>
      <c r="T2127" s="4" t="str">
        <f t="shared" si="373"/>
        <v>insert into FXRATE values ('20150605','USDJPY',125.55,124.36,125.86,124.34,null, 1.21,0.00973);</v>
      </c>
    </row>
    <row r="2128" spans="1:20" x14ac:dyDescent="0.2">
      <c r="A2128" s="1">
        <v>20150608</v>
      </c>
      <c r="B2128" s="1" t="s">
        <v>5</v>
      </c>
      <c r="C2128" s="2">
        <v>124.5</v>
      </c>
      <c r="D2128" s="2">
        <v>125.66</v>
      </c>
      <c r="E2128" s="2">
        <v>125.66</v>
      </c>
      <c r="F2128" s="2">
        <v>124.3</v>
      </c>
      <c r="G2128" s="1" t="s">
        <v>6</v>
      </c>
      <c r="H2128" s="2">
        <f t="shared" si="363"/>
        <v>-1.0499999999999972</v>
      </c>
      <c r="I2128" s="3">
        <f t="shared" si="364"/>
        <v>-8.3632019115889855E-3</v>
      </c>
      <c r="K2128" s="4" t="str">
        <f t="shared" si="365"/>
        <v>'20150608',</v>
      </c>
      <c r="L2128" s="4" t="str">
        <f t="shared" si="366"/>
        <v>'USDJPY',</v>
      </c>
      <c r="M2128" s="4" t="str">
        <f t="shared" si="367"/>
        <v>124.5,</v>
      </c>
      <c r="N2128" s="4" t="str">
        <f t="shared" si="368"/>
        <v>125.66,</v>
      </c>
      <c r="O2128" s="4" t="str">
        <f t="shared" si="369"/>
        <v>125.66,</v>
      </c>
      <c r="P2128" s="4" t="str">
        <f t="shared" si="370"/>
        <v>124.3,</v>
      </c>
      <c r="Q2128" s="5" t="s">
        <v>10</v>
      </c>
      <c r="R2128" s="4" t="str">
        <f t="shared" si="371"/>
        <v>-1.05,</v>
      </c>
      <c r="S2128" s="4" t="str">
        <f t="shared" si="372"/>
        <v>-0.00836</v>
      </c>
      <c r="T2128" s="4" t="str">
        <f t="shared" si="373"/>
        <v>insert into FXRATE values ('20150608','USDJPY',124.5,125.66,125.66,124.3,null, -1.05,-0.00836);</v>
      </c>
    </row>
    <row r="2129" spans="1:20" x14ac:dyDescent="0.2">
      <c r="A2129" s="1">
        <v>20150609</v>
      </c>
      <c r="B2129" s="1" t="s">
        <v>5</v>
      </c>
      <c r="C2129" s="2">
        <v>124.33</v>
      </c>
      <c r="D2129" s="2">
        <v>124.54</v>
      </c>
      <c r="E2129" s="2">
        <v>124.71</v>
      </c>
      <c r="F2129" s="2">
        <v>123.86</v>
      </c>
      <c r="G2129" s="1" t="s">
        <v>6</v>
      </c>
      <c r="H2129" s="2">
        <f t="shared" si="363"/>
        <v>-0.17000000000000171</v>
      </c>
      <c r="I2129" s="3">
        <f t="shared" si="364"/>
        <v>-1.365461847389572E-3</v>
      </c>
      <c r="K2129" s="4" t="str">
        <f t="shared" si="365"/>
        <v>'20150609',</v>
      </c>
      <c r="L2129" s="4" t="str">
        <f t="shared" si="366"/>
        <v>'USDJPY',</v>
      </c>
      <c r="M2129" s="4" t="str">
        <f t="shared" si="367"/>
        <v>124.33,</v>
      </c>
      <c r="N2129" s="4" t="str">
        <f t="shared" si="368"/>
        <v>124.54,</v>
      </c>
      <c r="O2129" s="4" t="str">
        <f t="shared" si="369"/>
        <v>124.71,</v>
      </c>
      <c r="P2129" s="4" t="str">
        <f t="shared" si="370"/>
        <v>123.86,</v>
      </c>
      <c r="Q2129" s="5" t="s">
        <v>10</v>
      </c>
      <c r="R2129" s="4" t="str">
        <f t="shared" si="371"/>
        <v>-0.17,</v>
      </c>
      <c r="S2129" s="4" t="str">
        <f t="shared" si="372"/>
        <v>-0.00137</v>
      </c>
      <c r="T2129" s="4" t="str">
        <f t="shared" si="373"/>
        <v>insert into FXRATE values ('20150609','USDJPY',124.33,124.54,124.71,123.86,null, -0.17,-0.00137);</v>
      </c>
    </row>
    <row r="2130" spans="1:20" x14ac:dyDescent="0.2">
      <c r="A2130" s="1">
        <v>20150610</v>
      </c>
      <c r="B2130" s="1" t="s">
        <v>5</v>
      </c>
      <c r="C2130" s="2">
        <v>122.75</v>
      </c>
      <c r="D2130" s="2">
        <v>124.32</v>
      </c>
      <c r="E2130" s="2">
        <v>124.58</v>
      </c>
      <c r="F2130" s="2">
        <v>122.46</v>
      </c>
      <c r="G2130" s="1" t="s">
        <v>6</v>
      </c>
      <c r="H2130" s="2">
        <f t="shared" si="363"/>
        <v>-1.5799999999999983</v>
      </c>
      <c r="I2130" s="3">
        <f t="shared" si="364"/>
        <v>-1.2708115499075029E-2</v>
      </c>
      <c r="K2130" s="4" t="str">
        <f t="shared" si="365"/>
        <v>'20150610',</v>
      </c>
      <c r="L2130" s="4" t="str">
        <f t="shared" si="366"/>
        <v>'USDJPY',</v>
      </c>
      <c r="M2130" s="4" t="str">
        <f t="shared" si="367"/>
        <v>122.75,</v>
      </c>
      <c r="N2130" s="4" t="str">
        <f t="shared" si="368"/>
        <v>124.32,</v>
      </c>
      <c r="O2130" s="4" t="str">
        <f t="shared" si="369"/>
        <v>124.58,</v>
      </c>
      <c r="P2130" s="4" t="str">
        <f t="shared" si="370"/>
        <v>122.46,</v>
      </c>
      <c r="Q2130" s="5" t="s">
        <v>10</v>
      </c>
      <c r="R2130" s="4" t="str">
        <f t="shared" si="371"/>
        <v>-1.58,</v>
      </c>
      <c r="S2130" s="4" t="str">
        <f t="shared" si="372"/>
        <v>-0.01271</v>
      </c>
      <c r="T2130" s="4" t="str">
        <f t="shared" si="373"/>
        <v>insert into FXRATE values ('20150610','USDJPY',122.75,124.32,124.58,122.46,null, -1.58,-0.01271);</v>
      </c>
    </row>
    <row r="2131" spans="1:20" x14ac:dyDescent="0.2">
      <c r="A2131" s="1">
        <v>20150611</v>
      </c>
      <c r="B2131" s="1" t="s">
        <v>5</v>
      </c>
      <c r="C2131" s="2">
        <v>123.4</v>
      </c>
      <c r="D2131" s="2">
        <v>122.71</v>
      </c>
      <c r="E2131" s="2">
        <v>124.09</v>
      </c>
      <c r="F2131" s="2">
        <v>122.7</v>
      </c>
      <c r="G2131" s="1" t="s">
        <v>6</v>
      </c>
      <c r="H2131" s="2">
        <f t="shared" si="363"/>
        <v>0.65000000000000568</v>
      </c>
      <c r="I2131" s="3">
        <f t="shared" si="364"/>
        <v>5.295315682281105E-3</v>
      </c>
      <c r="K2131" s="4" t="str">
        <f t="shared" si="365"/>
        <v>'20150611',</v>
      </c>
      <c r="L2131" s="4" t="str">
        <f t="shared" si="366"/>
        <v>'USDJPY',</v>
      </c>
      <c r="M2131" s="4" t="str">
        <f t="shared" si="367"/>
        <v>123.4,</v>
      </c>
      <c r="N2131" s="4" t="str">
        <f t="shared" si="368"/>
        <v>122.71,</v>
      </c>
      <c r="O2131" s="4" t="str">
        <f t="shared" si="369"/>
        <v>124.09,</v>
      </c>
      <c r="P2131" s="4" t="str">
        <f t="shared" si="370"/>
        <v>122.7,</v>
      </c>
      <c r="Q2131" s="5" t="s">
        <v>10</v>
      </c>
      <c r="R2131" s="4" t="str">
        <f t="shared" si="371"/>
        <v>0.65,</v>
      </c>
      <c r="S2131" s="4" t="str">
        <f t="shared" si="372"/>
        <v>0.0053</v>
      </c>
      <c r="T2131" s="4" t="str">
        <f t="shared" si="373"/>
        <v>insert into FXRATE values ('20150611','USDJPY',123.4,122.71,124.09,122.7,null, 0.65,0.0053);</v>
      </c>
    </row>
    <row r="2132" spans="1:20" x14ac:dyDescent="0.2">
      <c r="A2132" s="1">
        <v>20150612</v>
      </c>
      <c r="B2132" s="1" t="s">
        <v>5</v>
      </c>
      <c r="C2132" s="2">
        <v>123.31</v>
      </c>
      <c r="D2132" s="2">
        <v>123.43</v>
      </c>
      <c r="E2132" s="2">
        <v>123.79</v>
      </c>
      <c r="F2132" s="2">
        <v>123.14</v>
      </c>
      <c r="G2132" s="1" t="s">
        <v>6</v>
      </c>
      <c r="H2132" s="2">
        <f t="shared" si="363"/>
        <v>-9.0000000000003411E-2</v>
      </c>
      <c r="I2132" s="3">
        <f t="shared" si="364"/>
        <v>-7.293354943274182E-4</v>
      </c>
      <c r="K2132" s="4" t="str">
        <f t="shared" si="365"/>
        <v>'20150612',</v>
      </c>
      <c r="L2132" s="4" t="str">
        <f t="shared" si="366"/>
        <v>'USDJPY',</v>
      </c>
      <c r="M2132" s="4" t="str">
        <f t="shared" si="367"/>
        <v>123.31,</v>
      </c>
      <c r="N2132" s="4" t="str">
        <f t="shared" si="368"/>
        <v>123.43,</v>
      </c>
      <c r="O2132" s="4" t="str">
        <f t="shared" si="369"/>
        <v>123.79,</v>
      </c>
      <c r="P2132" s="4" t="str">
        <f t="shared" si="370"/>
        <v>123.14,</v>
      </c>
      <c r="Q2132" s="5" t="s">
        <v>10</v>
      </c>
      <c r="R2132" s="4" t="str">
        <f t="shared" si="371"/>
        <v>-0.09,</v>
      </c>
      <c r="S2132" s="4" t="str">
        <f t="shared" si="372"/>
        <v>-0.00073</v>
      </c>
      <c r="T2132" s="4" t="str">
        <f t="shared" si="373"/>
        <v>insert into FXRATE values ('20150612','USDJPY',123.31,123.43,123.79,123.14,null, -0.09,-0.00073);</v>
      </c>
    </row>
    <row r="2133" spans="1:20" x14ac:dyDescent="0.2">
      <c r="A2133" s="1">
        <v>20150615</v>
      </c>
      <c r="B2133" s="1" t="s">
        <v>5</v>
      </c>
      <c r="C2133" s="2">
        <v>123.37</v>
      </c>
      <c r="D2133" s="2">
        <v>123.38</v>
      </c>
      <c r="E2133" s="2">
        <v>123.63</v>
      </c>
      <c r="F2133" s="2">
        <v>123.27</v>
      </c>
      <c r="G2133" s="1" t="s">
        <v>6</v>
      </c>
      <c r="H2133" s="2">
        <f t="shared" si="363"/>
        <v>6.0000000000002274E-2</v>
      </c>
      <c r="I2133" s="3">
        <f t="shared" si="364"/>
        <v>4.8657854188632123E-4</v>
      </c>
      <c r="K2133" s="4" t="str">
        <f t="shared" si="365"/>
        <v>'20150615',</v>
      </c>
      <c r="L2133" s="4" t="str">
        <f t="shared" si="366"/>
        <v>'USDJPY',</v>
      </c>
      <c r="M2133" s="4" t="str">
        <f t="shared" si="367"/>
        <v>123.37,</v>
      </c>
      <c r="N2133" s="4" t="str">
        <f t="shared" si="368"/>
        <v>123.38,</v>
      </c>
      <c r="O2133" s="4" t="str">
        <f t="shared" si="369"/>
        <v>123.63,</v>
      </c>
      <c r="P2133" s="4" t="str">
        <f t="shared" si="370"/>
        <v>123.27,</v>
      </c>
      <c r="Q2133" s="5" t="s">
        <v>10</v>
      </c>
      <c r="R2133" s="4" t="str">
        <f t="shared" si="371"/>
        <v>0.06,</v>
      </c>
      <c r="S2133" s="4" t="str">
        <f t="shared" si="372"/>
        <v>0.00049</v>
      </c>
      <c r="T2133" s="4" t="str">
        <f t="shared" si="373"/>
        <v>insert into FXRATE values ('20150615','USDJPY',123.37,123.38,123.63,123.27,null, 0.06,0.00049);</v>
      </c>
    </row>
    <row r="2134" spans="1:20" x14ac:dyDescent="0.2">
      <c r="A2134" s="1">
        <v>20150616</v>
      </c>
      <c r="B2134" s="1" t="s">
        <v>5</v>
      </c>
      <c r="C2134" s="2">
        <v>123.34</v>
      </c>
      <c r="D2134" s="2">
        <v>123.41</v>
      </c>
      <c r="E2134" s="2">
        <v>123.75</v>
      </c>
      <c r="F2134" s="2">
        <v>123.23</v>
      </c>
      <c r="G2134" s="1" t="s">
        <v>6</v>
      </c>
      <c r="H2134" s="2">
        <f t="shared" si="363"/>
        <v>-3.0000000000001137E-2</v>
      </c>
      <c r="I2134" s="3">
        <f t="shared" si="364"/>
        <v>-2.4317094917728082E-4</v>
      </c>
      <c r="K2134" s="4" t="str">
        <f t="shared" si="365"/>
        <v>'20150616',</v>
      </c>
      <c r="L2134" s="4" t="str">
        <f t="shared" si="366"/>
        <v>'USDJPY',</v>
      </c>
      <c r="M2134" s="4" t="str">
        <f t="shared" si="367"/>
        <v>123.34,</v>
      </c>
      <c r="N2134" s="4" t="str">
        <f t="shared" si="368"/>
        <v>123.41,</v>
      </c>
      <c r="O2134" s="4" t="str">
        <f t="shared" si="369"/>
        <v>123.75,</v>
      </c>
      <c r="P2134" s="4" t="str">
        <f t="shared" si="370"/>
        <v>123.23,</v>
      </c>
      <c r="Q2134" s="5" t="s">
        <v>10</v>
      </c>
      <c r="R2134" s="4" t="str">
        <f t="shared" si="371"/>
        <v>-0.03,</v>
      </c>
      <c r="S2134" s="4" t="str">
        <f t="shared" si="372"/>
        <v>-0.00024</v>
      </c>
      <c r="T2134" s="4" t="str">
        <f t="shared" si="373"/>
        <v>insert into FXRATE values ('20150616','USDJPY',123.34,123.41,123.75,123.23,null, -0.03,-0.00024);</v>
      </c>
    </row>
    <row r="2135" spans="1:20" x14ac:dyDescent="0.2">
      <c r="A2135" s="1">
        <v>20150617</v>
      </c>
      <c r="B2135" s="1" t="s">
        <v>5</v>
      </c>
      <c r="C2135" s="2">
        <v>123.41</v>
      </c>
      <c r="D2135" s="2">
        <v>123.36</v>
      </c>
      <c r="E2135" s="2">
        <v>124.37</v>
      </c>
      <c r="F2135" s="2">
        <v>123.22</v>
      </c>
      <c r="G2135" s="1" t="s">
        <v>6</v>
      </c>
      <c r="H2135" s="2">
        <f t="shared" si="363"/>
        <v>6.9999999999993179E-2</v>
      </c>
      <c r="I2135" s="3">
        <f t="shared" si="364"/>
        <v>5.6753688989778805E-4</v>
      </c>
      <c r="K2135" s="4" t="str">
        <f t="shared" si="365"/>
        <v>'20150617',</v>
      </c>
      <c r="L2135" s="4" t="str">
        <f t="shared" si="366"/>
        <v>'USDJPY',</v>
      </c>
      <c r="M2135" s="4" t="str">
        <f t="shared" si="367"/>
        <v>123.41,</v>
      </c>
      <c r="N2135" s="4" t="str">
        <f t="shared" si="368"/>
        <v>123.36,</v>
      </c>
      <c r="O2135" s="4" t="str">
        <f t="shared" si="369"/>
        <v>124.37,</v>
      </c>
      <c r="P2135" s="4" t="str">
        <f t="shared" si="370"/>
        <v>123.22,</v>
      </c>
      <c r="Q2135" s="5" t="s">
        <v>10</v>
      </c>
      <c r="R2135" s="4" t="str">
        <f t="shared" si="371"/>
        <v>0.07,</v>
      </c>
      <c r="S2135" s="4" t="str">
        <f t="shared" si="372"/>
        <v>0.00057</v>
      </c>
      <c r="T2135" s="4" t="str">
        <f t="shared" si="373"/>
        <v>insert into FXRATE values ('20150617','USDJPY',123.41,123.36,124.37,123.22,null, 0.07,0.00057);</v>
      </c>
    </row>
    <row r="2136" spans="1:20" x14ac:dyDescent="0.2">
      <c r="A2136" s="1">
        <v>20150618</v>
      </c>
      <c r="B2136" s="1" t="s">
        <v>5</v>
      </c>
      <c r="C2136" s="2">
        <v>122.93</v>
      </c>
      <c r="D2136" s="2">
        <v>123.41</v>
      </c>
      <c r="E2136" s="2">
        <v>123.59</v>
      </c>
      <c r="F2136" s="2">
        <v>122.4</v>
      </c>
      <c r="G2136" s="1" t="s">
        <v>6</v>
      </c>
      <c r="H2136" s="2">
        <f t="shared" si="363"/>
        <v>-0.47999999999998977</v>
      </c>
      <c r="I2136" s="3">
        <f t="shared" si="364"/>
        <v>-3.8894741106878681E-3</v>
      </c>
      <c r="K2136" s="4" t="str">
        <f t="shared" si="365"/>
        <v>'20150618',</v>
      </c>
      <c r="L2136" s="4" t="str">
        <f t="shared" si="366"/>
        <v>'USDJPY',</v>
      </c>
      <c r="M2136" s="4" t="str">
        <f t="shared" si="367"/>
        <v>122.93,</v>
      </c>
      <c r="N2136" s="4" t="str">
        <f t="shared" si="368"/>
        <v>123.41,</v>
      </c>
      <c r="O2136" s="4" t="str">
        <f t="shared" si="369"/>
        <v>123.59,</v>
      </c>
      <c r="P2136" s="4" t="str">
        <f t="shared" si="370"/>
        <v>122.4,</v>
      </c>
      <c r="Q2136" s="5" t="s">
        <v>10</v>
      </c>
      <c r="R2136" s="4" t="str">
        <f t="shared" si="371"/>
        <v>-0.48,</v>
      </c>
      <c r="S2136" s="4" t="str">
        <f t="shared" si="372"/>
        <v>-0.00389</v>
      </c>
      <c r="T2136" s="4" t="str">
        <f t="shared" si="373"/>
        <v>insert into FXRATE values ('20150618','USDJPY',122.93,123.41,123.59,122.4,null, -0.48,-0.00389);</v>
      </c>
    </row>
    <row r="2137" spans="1:20" x14ac:dyDescent="0.2">
      <c r="A2137" s="1">
        <v>20150619</v>
      </c>
      <c r="B2137" s="1" t="s">
        <v>5</v>
      </c>
      <c r="C2137" s="2">
        <v>122.65</v>
      </c>
      <c r="D2137" s="2">
        <v>122.92</v>
      </c>
      <c r="E2137" s="2">
        <v>123.19</v>
      </c>
      <c r="F2137" s="2">
        <v>122.55</v>
      </c>
      <c r="G2137" s="1" t="s">
        <v>6</v>
      </c>
      <c r="H2137" s="2">
        <f t="shared" si="363"/>
        <v>-0.28000000000000114</v>
      </c>
      <c r="I2137" s="3">
        <f t="shared" si="364"/>
        <v>-2.2777190270885962E-3</v>
      </c>
      <c r="K2137" s="4" t="str">
        <f t="shared" si="365"/>
        <v>'20150619',</v>
      </c>
      <c r="L2137" s="4" t="str">
        <f t="shared" si="366"/>
        <v>'USDJPY',</v>
      </c>
      <c r="M2137" s="4" t="str">
        <f t="shared" si="367"/>
        <v>122.65,</v>
      </c>
      <c r="N2137" s="4" t="str">
        <f t="shared" si="368"/>
        <v>122.92,</v>
      </c>
      <c r="O2137" s="4" t="str">
        <f t="shared" si="369"/>
        <v>123.19,</v>
      </c>
      <c r="P2137" s="4" t="str">
        <f t="shared" si="370"/>
        <v>122.55,</v>
      </c>
      <c r="Q2137" s="5" t="s">
        <v>10</v>
      </c>
      <c r="R2137" s="4" t="str">
        <f t="shared" si="371"/>
        <v>-0.28,</v>
      </c>
      <c r="S2137" s="4" t="str">
        <f t="shared" si="372"/>
        <v>-0.00228</v>
      </c>
      <c r="T2137" s="4" t="str">
        <f t="shared" si="373"/>
        <v>insert into FXRATE values ('20150619','USDJPY',122.65,122.92,123.19,122.55,null, -0.28,-0.00228);</v>
      </c>
    </row>
    <row r="2138" spans="1:20" x14ac:dyDescent="0.2">
      <c r="A2138" s="1">
        <v>20150622</v>
      </c>
      <c r="B2138" s="1" t="s">
        <v>5</v>
      </c>
      <c r="C2138" s="2">
        <v>123.35</v>
      </c>
      <c r="D2138" s="2">
        <v>122.76</v>
      </c>
      <c r="E2138" s="2">
        <v>123.39</v>
      </c>
      <c r="F2138" s="2">
        <v>122.55</v>
      </c>
      <c r="G2138" s="1" t="s">
        <v>6</v>
      </c>
      <c r="H2138" s="2">
        <f t="shared" si="363"/>
        <v>0.69999999999998863</v>
      </c>
      <c r="I2138" s="3">
        <f t="shared" si="364"/>
        <v>5.7072971871177216E-3</v>
      </c>
      <c r="K2138" s="4" t="str">
        <f t="shared" si="365"/>
        <v>'20150622',</v>
      </c>
      <c r="L2138" s="4" t="str">
        <f t="shared" si="366"/>
        <v>'USDJPY',</v>
      </c>
      <c r="M2138" s="4" t="str">
        <f t="shared" si="367"/>
        <v>123.35,</v>
      </c>
      <c r="N2138" s="4" t="str">
        <f t="shared" si="368"/>
        <v>122.76,</v>
      </c>
      <c r="O2138" s="4" t="str">
        <f t="shared" si="369"/>
        <v>123.39,</v>
      </c>
      <c r="P2138" s="4" t="str">
        <f t="shared" si="370"/>
        <v>122.55,</v>
      </c>
      <c r="Q2138" s="5" t="s">
        <v>10</v>
      </c>
      <c r="R2138" s="4" t="str">
        <f t="shared" si="371"/>
        <v>0.7,</v>
      </c>
      <c r="S2138" s="4" t="str">
        <f t="shared" si="372"/>
        <v>0.00571</v>
      </c>
      <c r="T2138" s="4" t="str">
        <f t="shared" si="373"/>
        <v>insert into FXRATE values ('20150622','USDJPY',123.35,122.76,123.39,122.55,null, 0.7,0.00571);</v>
      </c>
    </row>
    <row r="2139" spans="1:20" x14ac:dyDescent="0.2">
      <c r="A2139" s="1">
        <v>20150623</v>
      </c>
      <c r="B2139" s="1" t="s">
        <v>5</v>
      </c>
      <c r="C2139" s="2">
        <v>123.92</v>
      </c>
      <c r="D2139" s="2">
        <v>123.35</v>
      </c>
      <c r="E2139" s="2">
        <v>124.15</v>
      </c>
      <c r="F2139" s="2">
        <v>123.33</v>
      </c>
      <c r="G2139" s="1" t="s">
        <v>6</v>
      </c>
      <c r="H2139" s="2">
        <f t="shared" si="363"/>
        <v>0.57000000000000739</v>
      </c>
      <c r="I2139" s="3">
        <f t="shared" si="364"/>
        <v>4.6209971625456618E-3</v>
      </c>
      <c r="K2139" s="4" t="str">
        <f t="shared" si="365"/>
        <v>'20150623',</v>
      </c>
      <c r="L2139" s="4" t="str">
        <f t="shared" si="366"/>
        <v>'USDJPY',</v>
      </c>
      <c r="M2139" s="4" t="str">
        <f t="shared" si="367"/>
        <v>123.92,</v>
      </c>
      <c r="N2139" s="4" t="str">
        <f t="shared" si="368"/>
        <v>123.35,</v>
      </c>
      <c r="O2139" s="4" t="str">
        <f t="shared" si="369"/>
        <v>124.15,</v>
      </c>
      <c r="P2139" s="4" t="str">
        <f t="shared" si="370"/>
        <v>123.33,</v>
      </c>
      <c r="Q2139" s="5" t="s">
        <v>10</v>
      </c>
      <c r="R2139" s="4" t="str">
        <f t="shared" si="371"/>
        <v>0.57,</v>
      </c>
      <c r="S2139" s="4" t="str">
        <f t="shared" si="372"/>
        <v>0.00462</v>
      </c>
      <c r="T2139" s="4" t="str">
        <f t="shared" si="373"/>
        <v>insert into FXRATE values ('20150623','USDJPY',123.92,123.35,124.15,123.33,null, 0.57,0.00462);</v>
      </c>
    </row>
    <row r="2140" spans="1:20" x14ac:dyDescent="0.2">
      <c r="A2140" s="1">
        <v>20150624</v>
      </c>
      <c r="B2140" s="1" t="s">
        <v>5</v>
      </c>
      <c r="C2140" s="2">
        <v>123.84</v>
      </c>
      <c r="D2140" s="2">
        <v>123.92</v>
      </c>
      <c r="E2140" s="2">
        <v>124.34</v>
      </c>
      <c r="F2140" s="2">
        <v>123.72</v>
      </c>
      <c r="G2140" s="1" t="s">
        <v>6</v>
      </c>
      <c r="H2140" s="2">
        <f t="shared" si="363"/>
        <v>-7.9999999999998295E-2</v>
      </c>
      <c r="I2140" s="3">
        <f t="shared" si="364"/>
        <v>-6.4557779212393712E-4</v>
      </c>
      <c r="K2140" s="4" t="str">
        <f t="shared" si="365"/>
        <v>'20150624',</v>
      </c>
      <c r="L2140" s="4" t="str">
        <f t="shared" si="366"/>
        <v>'USDJPY',</v>
      </c>
      <c r="M2140" s="4" t="str">
        <f t="shared" si="367"/>
        <v>123.84,</v>
      </c>
      <c r="N2140" s="4" t="str">
        <f t="shared" si="368"/>
        <v>123.92,</v>
      </c>
      <c r="O2140" s="4" t="str">
        <f t="shared" si="369"/>
        <v>124.34,</v>
      </c>
      <c r="P2140" s="4" t="str">
        <f t="shared" si="370"/>
        <v>123.72,</v>
      </c>
      <c r="Q2140" s="5" t="s">
        <v>10</v>
      </c>
      <c r="R2140" s="4" t="str">
        <f t="shared" si="371"/>
        <v>-0.08,</v>
      </c>
      <c r="S2140" s="4" t="str">
        <f t="shared" si="372"/>
        <v>-0.00065</v>
      </c>
      <c r="T2140" s="4" t="str">
        <f t="shared" si="373"/>
        <v>insert into FXRATE values ('20150624','USDJPY',123.84,123.92,124.34,123.72,null, -0.08,-0.00065);</v>
      </c>
    </row>
    <row r="2141" spans="1:20" x14ac:dyDescent="0.2">
      <c r="A2141" s="1">
        <v>20150625</v>
      </c>
      <c r="B2141" s="1" t="s">
        <v>5</v>
      </c>
      <c r="C2141" s="2">
        <v>123.61</v>
      </c>
      <c r="D2141" s="2">
        <v>123.86</v>
      </c>
      <c r="E2141" s="2">
        <v>123.94</v>
      </c>
      <c r="F2141" s="2">
        <v>123.32</v>
      </c>
      <c r="G2141" s="1" t="s">
        <v>6</v>
      </c>
      <c r="H2141" s="2">
        <f t="shared" si="363"/>
        <v>-0.23000000000000398</v>
      </c>
      <c r="I2141" s="3">
        <f t="shared" si="364"/>
        <v>-1.857235142118895E-3</v>
      </c>
      <c r="K2141" s="4" t="str">
        <f t="shared" si="365"/>
        <v>'20150625',</v>
      </c>
      <c r="L2141" s="4" t="str">
        <f t="shared" si="366"/>
        <v>'USDJPY',</v>
      </c>
      <c r="M2141" s="4" t="str">
        <f t="shared" si="367"/>
        <v>123.61,</v>
      </c>
      <c r="N2141" s="4" t="str">
        <f t="shared" si="368"/>
        <v>123.86,</v>
      </c>
      <c r="O2141" s="4" t="str">
        <f t="shared" si="369"/>
        <v>123.94,</v>
      </c>
      <c r="P2141" s="4" t="str">
        <f t="shared" si="370"/>
        <v>123.32,</v>
      </c>
      <c r="Q2141" s="5" t="s">
        <v>10</v>
      </c>
      <c r="R2141" s="4" t="str">
        <f t="shared" si="371"/>
        <v>-0.23,</v>
      </c>
      <c r="S2141" s="4" t="str">
        <f t="shared" si="372"/>
        <v>-0.00186</v>
      </c>
      <c r="T2141" s="4" t="str">
        <f t="shared" si="373"/>
        <v>insert into FXRATE values ('20150625','USDJPY',123.61,123.86,123.94,123.32,null, -0.23,-0.00186);</v>
      </c>
    </row>
    <row r="2142" spans="1:20" x14ac:dyDescent="0.2">
      <c r="A2142" s="1">
        <v>20150626</v>
      </c>
      <c r="B2142" s="1" t="s">
        <v>5</v>
      </c>
      <c r="C2142" s="2">
        <v>123.87</v>
      </c>
      <c r="D2142" s="2">
        <v>123.63</v>
      </c>
      <c r="E2142" s="2">
        <v>123.94</v>
      </c>
      <c r="F2142" s="2">
        <v>123.23</v>
      </c>
      <c r="G2142" s="1" t="s">
        <v>6</v>
      </c>
      <c r="H2142" s="2">
        <f t="shared" si="363"/>
        <v>0.26000000000000512</v>
      </c>
      <c r="I2142" s="3">
        <f t="shared" si="364"/>
        <v>2.103389693390544E-3</v>
      </c>
      <c r="K2142" s="4" t="str">
        <f t="shared" si="365"/>
        <v>'20150626',</v>
      </c>
      <c r="L2142" s="4" t="str">
        <f t="shared" si="366"/>
        <v>'USDJPY',</v>
      </c>
      <c r="M2142" s="4" t="str">
        <f t="shared" si="367"/>
        <v>123.87,</v>
      </c>
      <c r="N2142" s="4" t="str">
        <f t="shared" si="368"/>
        <v>123.63,</v>
      </c>
      <c r="O2142" s="4" t="str">
        <f t="shared" si="369"/>
        <v>123.94,</v>
      </c>
      <c r="P2142" s="4" t="str">
        <f t="shared" si="370"/>
        <v>123.23,</v>
      </c>
      <c r="Q2142" s="5" t="s">
        <v>10</v>
      </c>
      <c r="R2142" s="4" t="str">
        <f t="shared" si="371"/>
        <v>0.26,</v>
      </c>
      <c r="S2142" s="4" t="str">
        <f t="shared" si="372"/>
        <v>0.0021</v>
      </c>
      <c r="T2142" s="4" t="str">
        <f t="shared" si="373"/>
        <v>insert into FXRATE values ('20150626','USDJPY',123.87,123.63,123.94,123.23,null, 0.26,0.0021);</v>
      </c>
    </row>
    <row r="2143" spans="1:20" x14ac:dyDescent="0.2">
      <c r="A2143" s="1">
        <v>20150629</v>
      </c>
      <c r="B2143" s="1" t="s">
        <v>5</v>
      </c>
      <c r="C2143" s="2">
        <v>122.54</v>
      </c>
      <c r="D2143" s="2">
        <v>122.5</v>
      </c>
      <c r="E2143" s="2">
        <v>123.17</v>
      </c>
      <c r="F2143" s="2">
        <v>122.29</v>
      </c>
      <c r="G2143" s="1" t="s">
        <v>6</v>
      </c>
      <c r="H2143" s="2">
        <f t="shared" si="363"/>
        <v>-1.3299999999999983</v>
      </c>
      <c r="I2143" s="3">
        <f t="shared" si="364"/>
        <v>-1.073706304997173E-2</v>
      </c>
      <c r="K2143" s="4" t="str">
        <f t="shared" si="365"/>
        <v>'20150629',</v>
      </c>
      <c r="L2143" s="4" t="str">
        <f t="shared" si="366"/>
        <v>'USDJPY',</v>
      </c>
      <c r="M2143" s="4" t="str">
        <f t="shared" si="367"/>
        <v>122.54,</v>
      </c>
      <c r="N2143" s="4" t="str">
        <f t="shared" si="368"/>
        <v>122.5,</v>
      </c>
      <c r="O2143" s="4" t="str">
        <f t="shared" si="369"/>
        <v>123.17,</v>
      </c>
      <c r="P2143" s="4" t="str">
        <f t="shared" si="370"/>
        <v>122.29,</v>
      </c>
      <c r="Q2143" s="5" t="s">
        <v>10</v>
      </c>
      <c r="R2143" s="4" t="str">
        <f t="shared" si="371"/>
        <v>-1.33,</v>
      </c>
      <c r="S2143" s="4" t="str">
        <f t="shared" si="372"/>
        <v>-0.01074</v>
      </c>
      <c r="T2143" s="4" t="str">
        <f t="shared" si="373"/>
        <v>insert into FXRATE values ('20150629','USDJPY',122.54,122.5,123.17,122.29,null, -1.33,-0.01074);</v>
      </c>
    </row>
    <row r="2144" spans="1:20" x14ac:dyDescent="0.2">
      <c r="A2144" s="1">
        <v>20150630</v>
      </c>
      <c r="B2144" s="1" t="s">
        <v>5</v>
      </c>
      <c r="C2144" s="2">
        <v>122.46</v>
      </c>
      <c r="D2144" s="2">
        <v>122.53</v>
      </c>
      <c r="E2144" s="2">
        <v>122.69</v>
      </c>
      <c r="F2144" s="2">
        <v>121.9</v>
      </c>
      <c r="G2144" s="1" t="s">
        <v>6</v>
      </c>
      <c r="H2144" s="2">
        <f t="shared" si="363"/>
        <v>-8.0000000000012506E-2</v>
      </c>
      <c r="I2144" s="3">
        <f t="shared" si="364"/>
        <v>-6.5284804961655374E-4</v>
      </c>
      <c r="K2144" s="4" t="str">
        <f t="shared" si="365"/>
        <v>'20150630',</v>
      </c>
      <c r="L2144" s="4" t="str">
        <f t="shared" si="366"/>
        <v>'USDJPY',</v>
      </c>
      <c r="M2144" s="4" t="str">
        <f t="shared" si="367"/>
        <v>122.46,</v>
      </c>
      <c r="N2144" s="4" t="str">
        <f t="shared" si="368"/>
        <v>122.53,</v>
      </c>
      <c r="O2144" s="4" t="str">
        <f t="shared" si="369"/>
        <v>122.69,</v>
      </c>
      <c r="P2144" s="4" t="str">
        <f t="shared" si="370"/>
        <v>121.9,</v>
      </c>
      <c r="Q2144" s="5" t="s">
        <v>10</v>
      </c>
      <c r="R2144" s="4" t="str">
        <f t="shared" si="371"/>
        <v>-0.08,</v>
      </c>
      <c r="S2144" s="4" t="str">
        <f t="shared" si="372"/>
        <v>-0.00065</v>
      </c>
      <c r="T2144" s="4" t="str">
        <f t="shared" si="373"/>
        <v>insert into FXRATE values ('20150630','USDJPY',122.46,122.53,122.69,121.9,null, -0.08,-0.00065);</v>
      </c>
    </row>
    <row r="2145" spans="1:20" x14ac:dyDescent="0.2">
      <c r="A2145" s="1">
        <v>20150701</v>
      </c>
      <c r="B2145" s="1" t="s">
        <v>5</v>
      </c>
      <c r="C2145" s="2">
        <v>123.14</v>
      </c>
      <c r="D2145" s="2">
        <v>122.44</v>
      </c>
      <c r="E2145" s="2">
        <v>123.19</v>
      </c>
      <c r="F2145" s="2">
        <v>122.34</v>
      </c>
      <c r="G2145" s="1" t="s">
        <v>6</v>
      </c>
      <c r="H2145" s="2">
        <f t="shared" si="363"/>
        <v>0.68000000000000682</v>
      </c>
      <c r="I2145" s="3">
        <f t="shared" si="364"/>
        <v>5.5528335783113416E-3</v>
      </c>
      <c r="K2145" s="4" t="str">
        <f t="shared" si="365"/>
        <v>'20150701',</v>
      </c>
      <c r="L2145" s="4" t="str">
        <f t="shared" si="366"/>
        <v>'USDJPY',</v>
      </c>
      <c r="M2145" s="4" t="str">
        <f t="shared" si="367"/>
        <v>123.14,</v>
      </c>
      <c r="N2145" s="4" t="str">
        <f t="shared" si="368"/>
        <v>122.44,</v>
      </c>
      <c r="O2145" s="4" t="str">
        <f t="shared" si="369"/>
        <v>123.19,</v>
      </c>
      <c r="P2145" s="4" t="str">
        <f t="shared" si="370"/>
        <v>122.34,</v>
      </c>
      <c r="Q2145" s="5" t="s">
        <v>10</v>
      </c>
      <c r="R2145" s="4" t="str">
        <f t="shared" si="371"/>
        <v>0.68,</v>
      </c>
      <c r="S2145" s="4" t="str">
        <f t="shared" si="372"/>
        <v>0.00555</v>
      </c>
      <c r="T2145" s="4" t="str">
        <f t="shared" si="373"/>
        <v>insert into FXRATE values ('20150701','USDJPY',123.14,122.44,123.19,122.34,null, 0.68,0.00555);</v>
      </c>
    </row>
    <row r="2146" spans="1:20" x14ac:dyDescent="0.2">
      <c r="A2146" s="1">
        <v>20150702</v>
      </c>
      <c r="B2146" s="1" t="s">
        <v>5</v>
      </c>
      <c r="C2146" s="2">
        <v>123.04</v>
      </c>
      <c r="D2146" s="2">
        <v>123.14</v>
      </c>
      <c r="E2146" s="2">
        <v>123.63</v>
      </c>
      <c r="F2146" s="2">
        <v>122.96</v>
      </c>
      <c r="G2146" s="1" t="s">
        <v>6</v>
      </c>
      <c r="H2146" s="2">
        <f t="shared" si="363"/>
        <v>-9.9999999999994316E-2</v>
      </c>
      <c r="I2146" s="3">
        <f t="shared" si="364"/>
        <v>-8.1208380704884129E-4</v>
      </c>
      <c r="K2146" s="4" t="str">
        <f t="shared" si="365"/>
        <v>'20150702',</v>
      </c>
      <c r="L2146" s="4" t="str">
        <f t="shared" si="366"/>
        <v>'USDJPY',</v>
      </c>
      <c r="M2146" s="4" t="str">
        <f t="shared" si="367"/>
        <v>123.04,</v>
      </c>
      <c r="N2146" s="4" t="str">
        <f t="shared" si="368"/>
        <v>123.14,</v>
      </c>
      <c r="O2146" s="4" t="str">
        <f t="shared" si="369"/>
        <v>123.63,</v>
      </c>
      <c r="P2146" s="4" t="str">
        <f t="shared" si="370"/>
        <v>122.96,</v>
      </c>
      <c r="Q2146" s="5" t="s">
        <v>10</v>
      </c>
      <c r="R2146" s="4" t="str">
        <f t="shared" si="371"/>
        <v>-0.1,</v>
      </c>
      <c r="S2146" s="4" t="str">
        <f t="shared" si="372"/>
        <v>-0.00081</v>
      </c>
      <c r="T2146" s="4" t="str">
        <f t="shared" si="373"/>
        <v>insert into FXRATE values ('20150702','USDJPY',123.04,123.14,123.63,122.96,null, -0.1,-0.00081);</v>
      </c>
    </row>
    <row r="2147" spans="1:20" x14ac:dyDescent="0.2">
      <c r="A2147" s="1">
        <v>20150703</v>
      </c>
      <c r="B2147" s="1" t="s">
        <v>5</v>
      </c>
      <c r="C2147" s="2">
        <v>122.72</v>
      </c>
      <c r="D2147" s="2">
        <v>123.06</v>
      </c>
      <c r="E2147" s="2">
        <v>123.15</v>
      </c>
      <c r="F2147" s="2">
        <v>122.6</v>
      </c>
      <c r="G2147" s="1" t="s">
        <v>6</v>
      </c>
      <c r="H2147" s="2">
        <f t="shared" si="363"/>
        <v>-0.32000000000000739</v>
      </c>
      <c r="I2147" s="3">
        <f t="shared" si="364"/>
        <v>-2.600780234070281E-3</v>
      </c>
      <c r="K2147" s="4" t="str">
        <f t="shared" si="365"/>
        <v>'20150703',</v>
      </c>
      <c r="L2147" s="4" t="str">
        <f t="shared" si="366"/>
        <v>'USDJPY',</v>
      </c>
      <c r="M2147" s="4" t="str">
        <f t="shared" si="367"/>
        <v>122.72,</v>
      </c>
      <c r="N2147" s="4" t="str">
        <f t="shared" si="368"/>
        <v>123.06,</v>
      </c>
      <c r="O2147" s="4" t="str">
        <f t="shared" si="369"/>
        <v>123.15,</v>
      </c>
      <c r="P2147" s="4" t="str">
        <f t="shared" si="370"/>
        <v>122.6,</v>
      </c>
      <c r="Q2147" s="5" t="s">
        <v>10</v>
      </c>
      <c r="R2147" s="4" t="str">
        <f t="shared" si="371"/>
        <v>-0.32,</v>
      </c>
      <c r="S2147" s="4" t="str">
        <f t="shared" si="372"/>
        <v>-0.0026</v>
      </c>
      <c r="T2147" s="4" t="str">
        <f t="shared" si="373"/>
        <v>insert into FXRATE values ('20150703','USDJPY',122.72,123.06,123.15,122.6,null, -0.32,-0.0026);</v>
      </c>
    </row>
    <row r="2148" spans="1:20" x14ac:dyDescent="0.2">
      <c r="A2148" s="1">
        <v>20150706</v>
      </c>
      <c r="B2148" s="1" t="s">
        <v>5</v>
      </c>
      <c r="C2148" s="2">
        <v>122.54</v>
      </c>
      <c r="D2148" s="2">
        <v>122.46</v>
      </c>
      <c r="E2148" s="2">
        <v>122.89</v>
      </c>
      <c r="F2148" s="2">
        <v>122.2</v>
      </c>
      <c r="G2148" s="1" t="s">
        <v>6</v>
      </c>
      <c r="H2148" s="2">
        <f t="shared" si="363"/>
        <v>-0.17999999999999261</v>
      </c>
      <c r="I2148" s="3">
        <f t="shared" si="364"/>
        <v>-1.4667535853975929E-3</v>
      </c>
      <c r="K2148" s="4" t="str">
        <f t="shared" si="365"/>
        <v>'20150706',</v>
      </c>
      <c r="L2148" s="4" t="str">
        <f t="shared" si="366"/>
        <v>'USDJPY',</v>
      </c>
      <c r="M2148" s="4" t="str">
        <f t="shared" si="367"/>
        <v>122.54,</v>
      </c>
      <c r="N2148" s="4" t="str">
        <f t="shared" si="368"/>
        <v>122.46,</v>
      </c>
      <c r="O2148" s="4" t="str">
        <f t="shared" si="369"/>
        <v>122.89,</v>
      </c>
      <c r="P2148" s="4" t="str">
        <f t="shared" si="370"/>
        <v>122.2,</v>
      </c>
      <c r="Q2148" s="5" t="s">
        <v>10</v>
      </c>
      <c r="R2148" s="4" t="str">
        <f t="shared" si="371"/>
        <v>-0.18,</v>
      </c>
      <c r="S2148" s="4" t="str">
        <f t="shared" si="372"/>
        <v>-0.00147</v>
      </c>
      <c r="T2148" s="4" t="str">
        <f t="shared" si="373"/>
        <v>insert into FXRATE values ('20150706','USDJPY',122.54,122.46,122.89,122.2,null, -0.18,-0.00147);</v>
      </c>
    </row>
    <row r="2149" spans="1:20" x14ac:dyDescent="0.2">
      <c r="A2149" s="1">
        <v>20150707</v>
      </c>
      <c r="B2149" s="1" t="s">
        <v>5</v>
      </c>
      <c r="C2149" s="2">
        <v>122.54</v>
      </c>
      <c r="D2149" s="2">
        <v>122.54</v>
      </c>
      <c r="E2149" s="2">
        <v>122.83</v>
      </c>
      <c r="F2149" s="2">
        <v>122.02</v>
      </c>
      <c r="G2149" s="1" t="s">
        <v>6</v>
      </c>
      <c r="H2149" s="2">
        <f t="shared" si="363"/>
        <v>0</v>
      </c>
      <c r="I2149" s="3">
        <f t="shared" si="364"/>
        <v>0</v>
      </c>
      <c r="K2149" s="4" t="str">
        <f t="shared" si="365"/>
        <v>'20150707',</v>
      </c>
      <c r="L2149" s="4" t="str">
        <f t="shared" si="366"/>
        <v>'USDJPY',</v>
      </c>
      <c r="M2149" s="4" t="str">
        <f t="shared" si="367"/>
        <v>122.54,</v>
      </c>
      <c r="N2149" s="4" t="str">
        <f t="shared" si="368"/>
        <v>122.54,</v>
      </c>
      <c r="O2149" s="4" t="str">
        <f t="shared" si="369"/>
        <v>122.83,</v>
      </c>
      <c r="P2149" s="4" t="str">
        <f t="shared" si="370"/>
        <v>122.02,</v>
      </c>
      <c r="Q2149" s="5" t="s">
        <v>10</v>
      </c>
      <c r="R2149" s="4" t="str">
        <f t="shared" si="371"/>
        <v>0,</v>
      </c>
      <c r="S2149" s="4" t="str">
        <f t="shared" si="372"/>
        <v>0</v>
      </c>
      <c r="T2149" s="4" t="str">
        <f t="shared" si="373"/>
        <v>insert into FXRATE values ('20150707','USDJPY',122.54,122.54,122.83,122.02,null, 0,0);</v>
      </c>
    </row>
    <row r="2150" spans="1:20" x14ac:dyDescent="0.2">
      <c r="A2150" s="1">
        <v>20150708</v>
      </c>
      <c r="B2150" s="1" t="s">
        <v>5</v>
      </c>
      <c r="C2150" s="2">
        <v>120.7</v>
      </c>
      <c r="D2150" s="2">
        <v>122.46</v>
      </c>
      <c r="E2150" s="2">
        <v>122.56</v>
      </c>
      <c r="F2150" s="2">
        <v>120.42</v>
      </c>
      <c r="G2150" s="1" t="s">
        <v>6</v>
      </c>
      <c r="H2150" s="2">
        <f t="shared" si="363"/>
        <v>-1.8400000000000034</v>
      </c>
      <c r="I2150" s="3">
        <f t="shared" si="364"/>
        <v>-1.5015505141178418E-2</v>
      </c>
      <c r="K2150" s="4" t="str">
        <f t="shared" si="365"/>
        <v>'20150708',</v>
      </c>
      <c r="L2150" s="4" t="str">
        <f t="shared" si="366"/>
        <v>'USDJPY',</v>
      </c>
      <c r="M2150" s="4" t="str">
        <f t="shared" si="367"/>
        <v>120.7,</v>
      </c>
      <c r="N2150" s="4" t="str">
        <f t="shared" si="368"/>
        <v>122.46,</v>
      </c>
      <c r="O2150" s="4" t="str">
        <f t="shared" si="369"/>
        <v>122.56,</v>
      </c>
      <c r="P2150" s="4" t="str">
        <f t="shared" si="370"/>
        <v>120.42,</v>
      </c>
      <c r="Q2150" s="5" t="s">
        <v>10</v>
      </c>
      <c r="R2150" s="4" t="str">
        <f t="shared" si="371"/>
        <v>-1.84,</v>
      </c>
      <c r="S2150" s="4" t="str">
        <f t="shared" si="372"/>
        <v>-0.01502</v>
      </c>
      <c r="T2150" s="4" t="str">
        <f t="shared" si="373"/>
        <v>insert into FXRATE values ('20150708','USDJPY',120.7,122.46,122.56,120.42,null, -1.84,-0.01502);</v>
      </c>
    </row>
    <row r="2151" spans="1:20" x14ac:dyDescent="0.2">
      <c r="A2151" s="1">
        <v>20150709</v>
      </c>
      <c r="B2151" s="1" t="s">
        <v>5</v>
      </c>
      <c r="C2151" s="2">
        <v>121.26</v>
      </c>
      <c r="D2151" s="2">
        <v>120.69</v>
      </c>
      <c r="E2151" s="2">
        <v>121.54</v>
      </c>
      <c r="F2151" s="2">
        <v>120.47</v>
      </c>
      <c r="G2151" s="1" t="s">
        <v>6</v>
      </c>
      <c r="H2151" s="2">
        <f t="shared" si="363"/>
        <v>0.56000000000000227</v>
      </c>
      <c r="I2151" s="3">
        <f t="shared" si="364"/>
        <v>4.6396023198011782E-3</v>
      </c>
      <c r="K2151" s="4" t="str">
        <f t="shared" si="365"/>
        <v>'20150709',</v>
      </c>
      <c r="L2151" s="4" t="str">
        <f t="shared" si="366"/>
        <v>'USDJPY',</v>
      </c>
      <c r="M2151" s="4" t="str">
        <f t="shared" si="367"/>
        <v>121.26,</v>
      </c>
      <c r="N2151" s="4" t="str">
        <f t="shared" si="368"/>
        <v>120.69,</v>
      </c>
      <c r="O2151" s="4" t="str">
        <f t="shared" si="369"/>
        <v>121.54,</v>
      </c>
      <c r="P2151" s="4" t="str">
        <f t="shared" si="370"/>
        <v>120.47,</v>
      </c>
      <c r="Q2151" s="5" t="s">
        <v>10</v>
      </c>
      <c r="R2151" s="4" t="str">
        <f t="shared" si="371"/>
        <v>0.56,</v>
      </c>
      <c r="S2151" s="4" t="str">
        <f t="shared" si="372"/>
        <v>0.00464</v>
      </c>
      <c r="T2151" s="4" t="str">
        <f t="shared" si="373"/>
        <v>insert into FXRATE values ('20150709','USDJPY',121.26,120.69,121.54,120.47,null, 0.56,0.00464);</v>
      </c>
    </row>
    <row r="2152" spans="1:20" x14ac:dyDescent="0.2">
      <c r="A2152" s="1">
        <v>20150710</v>
      </c>
      <c r="B2152" s="1" t="s">
        <v>5</v>
      </c>
      <c r="C2152" s="2">
        <v>122.79</v>
      </c>
      <c r="D2152" s="2">
        <v>121.26</v>
      </c>
      <c r="E2152" s="2">
        <v>122.84</v>
      </c>
      <c r="F2152" s="2">
        <v>121.23</v>
      </c>
      <c r="G2152" s="1" t="s">
        <v>6</v>
      </c>
      <c r="H2152" s="2">
        <f t="shared" si="363"/>
        <v>1.5300000000000011</v>
      </c>
      <c r="I2152" s="3">
        <f t="shared" si="364"/>
        <v>1.2617516081147955E-2</v>
      </c>
      <c r="K2152" s="4" t="str">
        <f t="shared" si="365"/>
        <v>'20150710',</v>
      </c>
      <c r="L2152" s="4" t="str">
        <f t="shared" si="366"/>
        <v>'USDJPY',</v>
      </c>
      <c r="M2152" s="4" t="str">
        <f t="shared" si="367"/>
        <v>122.79,</v>
      </c>
      <c r="N2152" s="4" t="str">
        <f t="shared" si="368"/>
        <v>121.26,</v>
      </c>
      <c r="O2152" s="4" t="str">
        <f t="shared" si="369"/>
        <v>122.84,</v>
      </c>
      <c r="P2152" s="4" t="str">
        <f t="shared" si="370"/>
        <v>121.23,</v>
      </c>
      <c r="Q2152" s="5" t="s">
        <v>10</v>
      </c>
      <c r="R2152" s="4" t="str">
        <f t="shared" si="371"/>
        <v>1.53,</v>
      </c>
      <c r="S2152" s="4" t="str">
        <f t="shared" si="372"/>
        <v>0.01262</v>
      </c>
      <c r="T2152" s="4" t="str">
        <f t="shared" si="373"/>
        <v>insert into FXRATE values ('20150710','USDJPY',122.79,121.26,122.84,121.23,null, 1.53,0.01262);</v>
      </c>
    </row>
    <row r="2153" spans="1:20" x14ac:dyDescent="0.2">
      <c r="A2153" s="1">
        <v>20150713</v>
      </c>
      <c r="B2153" s="1" t="s">
        <v>5</v>
      </c>
      <c r="C2153" s="2">
        <v>123.4</v>
      </c>
      <c r="D2153" s="2">
        <v>122.67</v>
      </c>
      <c r="E2153" s="2">
        <v>123.5</v>
      </c>
      <c r="F2153" s="2">
        <v>122.42</v>
      </c>
      <c r="G2153" s="1" t="s">
        <v>6</v>
      </c>
      <c r="H2153" s="2">
        <f t="shared" si="363"/>
        <v>0.60999999999999943</v>
      </c>
      <c r="I2153" s="3">
        <f t="shared" si="364"/>
        <v>4.9678312566169835E-3</v>
      </c>
      <c r="K2153" s="4" t="str">
        <f t="shared" si="365"/>
        <v>'20150713',</v>
      </c>
      <c r="L2153" s="4" t="str">
        <f t="shared" si="366"/>
        <v>'USDJPY',</v>
      </c>
      <c r="M2153" s="4" t="str">
        <f t="shared" si="367"/>
        <v>123.4,</v>
      </c>
      <c r="N2153" s="4" t="str">
        <f t="shared" si="368"/>
        <v>122.67,</v>
      </c>
      <c r="O2153" s="4" t="str">
        <f t="shared" si="369"/>
        <v>123.5,</v>
      </c>
      <c r="P2153" s="4" t="str">
        <f t="shared" si="370"/>
        <v>122.42,</v>
      </c>
      <c r="Q2153" s="5" t="s">
        <v>10</v>
      </c>
      <c r="R2153" s="4" t="str">
        <f t="shared" si="371"/>
        <v>0.61,</v>
      </c>
      <c r="S2153" s="4" t="str">
        <f t="shared" si="372"/>
        <v>0.00497</v>
      </c>
      <c r="T2153" s="4" t="str">
        <f t="shared" si="373"/>
        <v>insert into FXRATE values ('20150713','USDJPY',123.4,122.67,123.5,122.42,null, 0.61,0.00497);</v>
      </c>
    </row>
    <row r="2154" spans="1:20" x14ac:dyDescent="0.2">
      <c r="A2154" s="1">
        <v>20150714</v>
      </c>
      <c r="B2154" s="1" t="s">
        <v>5</v>
      </c>
      <c r="C2154" s="2">
        <v>123.38</v>
      </c>
      <c r="D2154" s="2">
        <v>123.44</v>
      </c>
      <c r="E2154" s="2">
        <v>123.69</v>
      </c>
      <c r="F2154" s="2">
        <v>122.88</v>
      </c>
      <c r="G2154" s="1" t="s">
        <v>6</v>
      </c>
      <c r="H2154" s="2">
        <f t="shared" si="363"/>
        <v>-2.0000000000010232E-2</v>
      </c>
      <c r="I2154" s="3">
        <f t="shared" si="364"/>
        <v>-1.6207455429505859E-4</v>
      </c>
      <c r="K2154" s="4" t="str">
        <f t="shared" si="365"/>
        <v>'20150714',</v>
      </c>
      <c r="L2154" s="4" t="str">
        <f t="shared" si="366"/>
        <v>'USDJPY',</v>
      </c>
      <c r="M2154" s="4" t="str">
        <f t="shared" si="367"/>
        <v>123.38,</v>
      </c>
      <c r="N2154" s="4" t="str">
        <f t="shared" si="368"/>
        <v>123.44,</v>
      </c>
      <c r="O2154" s="4" t="str">
        <f t="shared" si="369"/>
        <v>123.69,</v>
      </c>
      <c r="P2154" s="4" t="str">
        <f t="shared" si="370"/>
        <v>122.88,</v>
      </c>
      <c r="Q2154" s="5" t="s">
        <v>10</v>
      </c>
      <c r="R2154" s="4" t="str">
        <f t="shared" si="371"/>
        <v>-0.02,</v>
      </c>
      <c r="S2154" s="4" t="str">
        <f t="shared" si="372"/>
        <v>-0.00016</v>
      </c>
      <c r="T2154" s="4" t="str">
        <f t="shared" si="373"/>
        <v>insert into FXRATE values ('20150714','USDJPY',123.38,123.44,123.69,122.88,null, -0.02,-0.00016);</v>
      </c>
    </row>
    <row r="2155" spans="1:20" x14ac:dyDescent="0.2">
      <c r="A2155" s="1">
        <v>20150715</v>
      </c>
      <c r="B2155" s="1" t="s">
        <v>5</v>
      </c>
      <c r="C2155" s="2">
        <v>123.77</v>
      </c>
      <c r="D2155" s="2">
        <v>123.36</v>
      </c>
      <c r="E2155" s="2">
        <v>123.94</v>
      </c>
      <c r="F2155" s="2">
        <v>123.24</v>
      </c>
      <c r="G2155" s="1" t="s">
        <v>6</v>
      </c>
      <c r="H2155" s="2">
        <f t="shared" si="363"/>
        <v>0.39000000000000057</v>
      </c>
      <c r="I2155" s="3">
        <f t="shared" si="364"/>
        <v>3.1609661209272217E-3</v>
      </c>
      <c r="K2155" s="4" t="str">
        <f t="shared" si="365"/>
        <v>'20150715',</v>
      </c>
      <c r="L2155" s="4" t="str">
        <f t="shared" si="366"/>
        <v>'USDJPY',</v>
      </c>
      <c r="M2155" s="4" t="str">
        <f t="shared" si="367"/>
        <v>123.77,</v>
      </c>
      <c r="N2155" s="4" t="str">
        <f t="shared" si="368"/>
        <v>123.36,</v>
      </c>
      <c r="O2155" s="4" t="str">
        <f t="shared" si="369"/>
        <v>123.94,</v>
      </c>
      <c r="P2155" s="4" t="str">
        <f t="shared" si="370"/>
        <v>123.24,</v>
      </c>
      <c r="Q2155" s="5" t="s">
        <v>10</v>
      </c>
      <c r="R2155" s="4" t="str">
        <f t="shared" si="371"/>
        <v>0.39,</v>
      </c>
      <c r="S2155" s="4" t="str">
        <f t="shared" si="372"/>
        <v>0.00316</v>
      </c>
      <c r="T2155" s="4" t="str">
        <f t="shared" si="373"/>
        <v>insert into FXRATE values ('20150715','USDJPY',123.77,123.36,123.94,123.24,null, 0.39,0.00316);</v>
      </c>
    </row>
    <row r="2156" spans="1:20" x14ac:dyDescent="0.2">
      <c r="A2156" s="1">
        <v>20150716</v>
      </c>
      <c r="B2156" s="1" t="s">
        <v>5</v>
      </c>
      <c r="C2156" s="2">
        <v>124.11</v>
      </c>
      <c r="D2156" s="2">
        <v>123.74</v>
      </c>
      <c r="E2156" s="2">
        <v>124.14</v>
      </c>
      <c r="F2156" s="2">
        <v>123.7</v>
      </c>
      <c r="G2156" s="1" t="s">
        <v>6</v>
      </c>
      <c r="H2156" s="2">
        <f t="shared" si="363"/>
        <v>0.34000000000000341</v>
      </c>
      <c r="I2156" s="3">
        <f t="shared" si="364"/>
        <v>2.7470307829038009E-3</v>
      </c>
      <c r="K2156" s="4" t="str">
        <f t="shared" si="365"/>
        <v>'20150716',</v>
      </c>
      <c r="L2156" s="4" t="str">
        <f t="shared" si="366"/>
        <v>'USDJPY',</v>
      </c>
      <c r="M2156" s="4" t="str">
        <f t="shared" si="367"/>
        <v>124.11,</v>
      </c>
      <c r="N2156" s="4" t="str">
        <f t="shared" si="368"/>
        <v>123.74,</v>
      </c>
      <c r="O2156" s="4" t="str">
        <f t="shared" si="369"/>
        <v>124.14,</v>
      </c>
      <c r="P2156" s="4" t="str">
        <f t="shared" si="370"/>
        <v>123.7,</v>
      </c>
      <c r="Q2156" s="5" t="s">
        <v>10</v>
      </c>
      <c r="R2156" s="4" t="str">
        <f t="shared" si="371"/>
        <v>0.34,</v>
      </c>
      <c r="S2156" s="4" t="str">
        <f t="shared" si="372"/>
        <v>0.00275</v>
      </c>
      <c r="T2156" s="4" t="str">
        <f t="shared" si="373"/>
        <v>insert into FXRATE values ('20150716','USDJPY',124.11,123.74,124.14,123.7,null, 0.34,0.00275);</v>
      </c>
    </row>
    <row r="2157" spans="1:20" x14ac:dyDescent="0.2">
      <c r="A2157" s="1">
        <v>20150717</v>
      </c>
      <c r="B2157" s="1" t="s">
        <v>5</v>
      </c>
      <c r="C2157" s="2">
        <v>124.04</v>
      </c>
      <c r="D2157" s="2">
        <v>124.11</v>
      </c>
      <c r="E2157" s="2">
        <v>124.19</v>
      </c>
      <c r="F2157" s="2">
        <v>123.82</v>
      </c>
      <c r="G2157" s="1" t="s">
        <v>6</v>
      </c>
      <c r="H2157" s="2">
        <f t="shared" si="363"/>
        <v>-6.9999999999993179E-2</v>
      </c>
      <c r="I2157" s="3">
        <f t="shared" si="364"/>
        <v>-5.6401579244213346E-4</v>
      </c>
      <c r="K2157" s="4" t="str">
        <f t="shared" si="365"/>
        <v>'20150717',</v>
      </c>
      <c r="L2157" s="4" t="str">
        <f t="shared" si="366"/>
        <v>'USDJPY',</v>
      </c>
      <c r="M2157" s="4" t="str">
        <f t="shared" si="367"/>
        <v>124.04,</v>
      </c>
      <c r="N2157" s="4" t="str">
        <f t="shared" si="368"/>
        <v>124.11,</v>
      </c>
      <c r="O2157" s="4" t="str">
        <f t="shared" si="369"/>
        <v>124.19,</v>
      </c>
      <c r="P2157" s="4" t="str">
        <f t="shared" si="370"/>
        <v>123.82,</v>
      </c>
      <c r="Q2157" s="5" t="s">
        <v>10</v>
      </c>
      <c r="R2157" s="4" t="str">
        <f t="shared" si="371"/>
        <v>-0.07,</v>
      </c>
      <c r="S2157" s="4" t="str">
        <f t="shared" si="372"/>
        <v>-0.00056</v>
      </c>
      <c r="T2157" s="4" t="str">
        <f t="shared" si="373"/>
        <v>insert into FXRATE values ('20150717','USDJPY',124.04,124.11,124.19,123.82,null, -0.07,-0.00056);</v>
      </c>
    </row>
    <row r="2158" spans="1:20" x14ac:dyDescent="0.2">
      <c r="A2158" s="1">
        <v>20150720</v>
      </c>
      <c r="B2158" s="1" t="s">
        <v>5</v>
      </c>
      <c r="C2158" s="2">
        <v>124.29</v>
      </c>
      <c r="D2158" s="2">
        <v>124.08</v>
      </c>
      <c r="E2158" s="2">
        <v>124.34</v>
      </c>
      <c r="F2158" s="2">
        <v>124.05</v>
      </c>
      <c r="G2158" s="1" t="s">
        <v>6</v>
      </c>
      <c r="H2158" s="2">
        <f t="shared" si="363"/>
        <v>0.25</v>
      </c>
      <c r="I2158" s="3">
        <f t="shared" si="364"/>
        <v>2.0154788777813609E-3</v>
      </c>
      <c r="K2158" s="4" t="str">
        <f t="shared" si="365"/>
        <v>'20150720',</v>
      </c>
      <c r="L2158" s="4" t="str">
        <f t="shared" si="366"/>
        <v>'USDJPY',</v>
      </c>
      <c r="M2158" s="4" t="str">
        <f t="shared" si="367"/>
        <v>124.29,</v>
      </c>
      <c r="N2158" s="4" t="str">
        <f t="shared" si="368"/>
        <v>124.08,</v>
      </c>
      <c r="O2158" s="4" t="str">
        <f t="shared" si="369"/>
        <v>124.34,</v>
      </c>
      <c r="P2158" s="4" t="str">
        <f t="shared" si="370"/>
        <v>124.05,</v>
      </c>
      <c r="Q2158" s="5" t="s">
        <v>10</v>
      </c>
      <c r="R2158" s="4" t="str">
        <f t="shared" si="371"/>
        <v>0.25,</v>
      </c>
      <c r="S2158" s="4" t="str">
        <f t="shared" si="372"/>
        <v>0.00202</v>
      </c>
      <c r="T2158" s="4" t="str">
        <f t="shared" si="373"/>
        <v>insert into FXRATE values ('20150720','USDJPY',124.29,124.08,124.34,124.05,null, 0.25,0.00202);</v>
      </c>
    </row>
    <row r="2159" spans="1:20" x14ac:dyDescent="0.2">
      <c r="A2159" s="1">
        <v>20150721</v>
      </c>
      <c r="B2159" s="1" t="s">
        <v>5</v>
      </c>
      <c r="C2159" s="2">
        <v>123.89</v>
      </c>
      <c r="D2159" s="2">
        <v>124.28</v>
      </c>
      <c r="E2159" s="2">
        <v>124.44</v>
      </c>
      <c r="F2159" s="2">
        <v>123.77</v>
      </c>
      <c r="G2159" s="1" t="s">
        <v>6</v>
      </c>
      <c r="H2159" s="2">
        <f t="shared" si="363"/>
        <v>-0.40000000000000568</v>
      </c>
      <c r="I2159" s="3">
        <f t="shared" si="364"/>
        <v>-3.2182798294312148E-3</v>
      </c>
      <c r="K2159" s="4" t="str">
        <f t="shared" si="365"/>
        <v>'20150721',</v>
      </c>
      <c r="L2159" s="4" t="str">
        <f t="shared" si="366"/>
        <v>'USDJPY',</v>
      </c>
      <c r="M2159" s="4" t="str">
        <f t="shared" si="367"/>
        <v>123.89,</v>
      </c>
      <c r="N2159" s="4" t="str">
        <f t="shared" si="368"/>
        <v>124.28,</v>
      </c>
      <c r="O2159" s="4" t="str">
        <f t="shared" si="369"/>
        <v>124.44,</v>
      </c>
      <c r="P2159" s="4" t="str">
        <f t="shared" si="370"/>
        <v>123.77,</v>
      </c>
      <c r="Q2159" s="5" t="s">
        <v>10</v>
      </c>
      <c r="R2159" s="4" t="str">
        <f t="shared" si="371"/>
        <v>-0.4,</v>
      </c>
      <c r="S2159" s="4" t="str">
        <f t="shared" si="372"/>
        <v>-0.00322</v>
      </c>
      <c r="T2159" s="4" t="str">
        <f t="shared" si="373"/>
        <v>insert into FXRATE values ('20150721','USDJPY',123.89,124.28,124.44,123.77,null, -0.4,-0.00322);</v>
      </c>
    </row>
    <row r="2160" spans="1:20" x14ac:dyDescent="0.2">
      <c r="A2160" s="1">
        <v>20150722</v>
      </c>
      <c r="B2160" s="1" t="s">
        <v>5</v>
      </c>
      <c r="C2160" s="2">
        <v>123.95</v>
      </c>
      <c r="D2160" s="2">
        <v>123.85</v>
      </c>
      <c r="E2160" s="2">
        <v>124.11</v>
      </c>
      <c r="F2160" s="2">
        <v>123.57</v>
      </c>
      <c r="G2160" s="1" t="s">
        <v>6</v>
      </c>
      <c r="H2160" s="2">
        <f t="shared" si="363"/>
        <v>6.0000000000002274E-2</v>
      </c>
      <c r="I2160" s="3">
        <f t="shared" si="364"/>
        <v>4.8430058923240192E-4</v>
      </c>
      <c r="K2160" s="4" t="str">
        <f t="shared" si="365"/>
        <v>'20150722',</v>
      </c>
      <c r="L2160" s="4" t="str">
        <f t="shared" si="366"/>
        <v>'USDJPY',</v>
      </c>
      <c r="M2160" s="4" t="str">
        <f t="shared" si="367"/>
        <v>123.95,</v>
      </c>
      <c r="N2160" s="4" t="str">
        <f t="shared" si="368"/>
        <v>123.85,</v>
      </c>
      <c r="O2160" s="4" t="str">
        <f t="shared" si="369"/>
        <v>124.11,</v>
      </c>
      <c r="P2160" s="4" t="str">
        <f t="shared" si="370"/>
        <v>123.57,</v>
      </c>
      <c r="Q2160" s="5" t="s">
        <v>10</v>
      </c>
      <c r="R2160" s="4" t="str">
        <f t="shared" si="371"/>
        <v>0.06,</v>
      </c>
      <c r="S2160" s="4" t="str">
        <f t="shared" si="372"/>
        <v>0.00048</v>
      </c>
      <c r="T2160" s="4" t="str">
        <f t="shared" si="373"/>
        <v>insert into FXRATE values ('20150722','USDJPY',123.95,123.85,124.11,123.57,null, 0.06,0.00048);</v>
      </c>
    </row>
    <row r="2161" spans="1:20" x14ac:dyDescent="0.2">
      <c r="A2161" s="1">
        <v>20150723</v>
      </c>
      <c r="B2161" s="1" t="s">
        <v>5</v>
      </c>
      <c r="C2161" s="2">
        <v>123.87</v>
      </c>
      <c r="D2161" s="2">
        <v>123.95</v>
      </c>
      <c r="E2161" s="2">
        <v>124.15</v>
      </c>
      <c r="F2161" s="2">
        <v>123.67</v>
      </c>
      <c r="G2161" s="1" t="s">
        <v>6</v>
      </c>
      <c r="H2161" s="2">
        <f t="shared" si="363"/>
        <v>-7.9999999999998295E-2</v>
      </c>
      <c r="I2161" s="3">
        <f t="shared" si="364"/>
        <v>-6.4542154094391528E-4</v>
      </c>
      <c r="K2161" s="4" t="str">
        <f t="shared" si="365"/>
        <v>'20150723',</v>
      </c>
      <c r="L2161" s="4" t="str">
        <f t="shared" si="366"/>
        <v>'USDJPY',</v>
      </c>
      <c r="M2161" s="4" t="str">
        <f t="shared" si="367"/>
        <v>123.87,</v>
      </c>
      <c r="N2161" s="4" t="str">
        <f t="shared" si="368"/>
        <v>123.95,</v>
      </c>
      <c r="O2161" s="4" t="str">
        <f t="shared" si="369"/>
        <v>124.15,</v>
      </c>
      <c r="P2161" s="4" t="str">
        <f t="shared" si="370"/>
        <v>123.67,</v>
      </c>
      <c r="Q2161" s="5" t="s">
        <v>10</v>
      </c>
      <c r="R2161" s="4" t="str">
        <f t="shared" si="371"/>
        <v>-0.08,</v>
      </c>
      <c r="S2161" s="4" t="str">
        <f t="shared" si="372"/>
        <v>-0.00065</v>
      </c>
      <c r="T2161" s="4" t="str">
        <f t="shared" si="373"/>
        <v>insert into FXRATE values ('20150723','USDJPY',123.87,123.95,124.15,123.67,null, -0.08,-0.00065);</v>
      </c>
    </row>
    <row r="2162" spans="1:20" x14ac:dyDescent="0.2">
      <c r="A2162" s="1">
        <v>20150724</v>
      </c>
      <c r="B2162" s="1" t="s">
        <v>5</v>
      </c>
      <c r="C2162" s="2">
        <v>123.78</v>
      </c>
      <c r="D2162" s="2">
        <v>123.87</v>
      </c>
      <c r="E2162" s="2">
        <v>124.06</v>
      </c>
      <c r="F2162" s="2">
        <v>123.6</v>
      </c>
      <c r="G2162" s="1" t="s">
        <v>6</v>
      </c>
      <c r="H2162" s="2">
        <f t="shared" si="363"/>
        <v>-9.0000000000003411E-2</v>
      </c>
      <c r="I2162" s="3">
        <f t="shared" si="364"/>
        <v>-7.2656817631390491E-4</v>
      </c>
      <c r="K2162" s="4" t="str">
        <f t="shared" si="365"/>
        <v>'20150724',</v>
      </c>
      <c r="L2162" s="4" t="str">
        <f t="shared" si="366"/>
        <v>'USDJPY',</v>
      </c>
      <c r="M2162" s="4" t="str">
        <f t="shared" si="367"/>
        <v>123.78,</v>
      </c>
      <c r="N2162" s="4" t="str">
        <f t="shared" si="368"/>
        <v>123.87,</v>
      </c>
      <c r="O2162" s="4" t="str">
        <f t="shared" si="369"/>
        <v>124.06,</v>
      </c>
      <c r="P2162" s="4" t="str">
        <f t="shared" si="370"/>
        <v>123.6,</v>
      </c>
      <c r="Q2162" s="5" t="s">
        <v>10</v>
      </c>
      <c r="R2162" s="4" t="str">
        <f t="shared" si="371"/>
        <v>-0.09,</v>
      </c>
      <c r="S2162" s="4" t="str">
        <f t="shared" si="372"/>
        <v>-0.00073</v>
      </c>
      <c r="T2162" s="4" t="str">
        <f t="shared" si="373"/>
        <v>insert into FXRATE values ('20150724','USDJPY',123.78,123.87,124.06,123.6,null, -0.09,-0.00073);</v>
      </c>
    </row>
    <row r="2163" spans="1:20" x14ac:dyDescent="0.2">
      <c r="A2163" s="1">
        <v>20150727</v>
      </c>
      <c r="B2163" s="1" t="s">
        <v>5</v>
      </c>
      <c r="C2163" s="2">
        <v>123.23</v>
      </c>
      <c r="D2163" s="2">
        <v>123.81</v>
      </c>
      <c r="E2163" s="2">
        <v>123.81</v>
      </c>
      <c r="F2163" s="2">
        <v>123</v>
      </c>
      <c r="G2163" s="1" t="s">
        <v>6</v>
      </c>
      <c r="H2163" s="2">
        <f t="shared" si="363"/>
        <v>-0.54999999999999716</v>
      </c>
      <c r="I2163" s="3">
        <f t="shared" si="364"/>
        <v>-4.443367264501512E-3</v>
      </c>
      <c r="K2163" s="4" t="str">
        <f t="shared" si="365"/>
        <v>'20150727',</v>
      </c>
      <c r="L2163" s="4" t="str">
        <f t="shared" si="366"/>
        <v>'USDJPY',</v>
      </c>
      <c r="M2163" s="4" t="str">
        <f t="shared" si="367"/>
        <v>123.23,</v>
      </c>
      <c r="N2163" s="4" t="str">
        <f t="shared" si="368"/>
        <v>123.81,</v>
      </c>
      <c r="O2163" s="4" t="str">
        <f t="shared" si="369"/>
        <v>123.81,</v>
      </c>
      <c r="P2163" s="4" t="str">
        <f t="shared" si="370"/>
        <v>123,</v>
      </c>
      <c r="Q2163" s="5" t="s">
        <v>10</v>
      </c>
      <c r="R2163" s="4" t="str">
        <f t="shared" si="371"/>
        <v>-0.55,</v>
      </c>
      <c r="S2163" s="4" t="str">
        <f t="shared" si="372"/>
        <v>-0.00444</v>
      </c>
      <c r="T2163" s="4" t="str">
        <f t="shared" si="373"/>
        <v>insert into FXRATE values ('20150727','USDJPY',123.23,123.81,123.81,123,null, -0.55,-0.00444);</v>
      </c>
    </row>
    <row r="2164" spans="1:20" x14ac:dyDescent="0.2">
      <c r="A2164" s="1">
        <v>20150728</v>
      </c>
      <c r="B2164" s="1" t="s">
        <v>5</v>
      </c>
      <c r="C2164" s="2">
        <v>123.53</v>
      </c>
      <c r="D2164" s="2">
        <v>123.24</v>
      </c>
      <c r="E2164" s="2">
        <v>123.75</v>
      </c>
      <c r="F2164" s="2">
        <v>123.07</v>
      </c>
      <c r="G2164" s="1" t="s">
        <v>6</v>
      </c>
      <c r="H2164" s="2">
        <f t="shared" si="363"/>
        <v>0.29999999999999716</v>
      </c>
      <c r="I2164" s="3">
        <f t="shared" si="364"/>
        <v>2.4344721252941423E-3</v>
      </c>
      <c r="K2164" s="4" t="str">
        <f t="shared" si="365"/>
        <v>'20150728',</v>
      </c>
      <c r="L2164" s="4" t="str">
        <f t="shared" si="366"/>
        <v>'USDJPY',</v>
      </c>
      <c r="M2164" s="4" t="str">
        <f t="shared" si="367"/>
        <v>123.53,</v>
      </c>
      <c r="N2164" s="4" t="str">
        <f t="shared" si="368"/>
        <v>123.24,</v>
      </c>
      <c r="O2164" s="4" t="str">
        <f t="shared" si="369"/>
        <v>123.75,</v>
      </c>
      <c r="P2164" s="4" t="str">
        <f t="shared" si="370"/>
        <v>123.07,</v>
      </c>
      <c r="Q2164" s="5" t="s">
        <v>10</v>
      </c>
      <c r="R2164" s="4" t="str">
        <f t="shared" si="371"/>
        <v>0.3,</v>
      </c>
      <c r="S2164" s="4" t="str">
        <f t="shared" si="372"/>
        <v>0.00243</v>
      </c>
      <c r="T2164" s="4" t="str">
        <f t="shared" si="373"/>
        <v>insert into FXRATE values ('20150728','USDJPY',123.53,123.24,123.75,123.07,null, 0.3,0.00243);</v>
      </c>
    </row>
    <row r="2165" spans="1:20" x14ac:dyDescent="0.2">
      <c r="A2165" s="1">
        <v>20150729</v>
      </c>
      <c r="B2165" s="1" t="s">
        <v>5</v>
      </c>
      <c r="C2165" s="2">
        <v>123.92</v>
      </c>
      <c r="D2165" s="2">
        <v>123.57</v>
      </c>
      <c r="E2165" s="2">
        <v>123.98</v>
      </c>
      <c r="F2165" s="2">
        <v>123.33</v>
      </c>
      <c r="G2165" s="1" t="s">
        <v>6</v>
      </c>
      <c r="H2165" s="2">
        <f t="shared" si="363"/>
        <v>0.39000000000000057</v>
      </c>
      <c r="I2165" s="3">
        <f t="shared" si="364"/>
        <v>3.1571278232008465E-3</v>
      </c>
      <c r="K2165" s="4" t="str">
        <f t="shared" si="365"/>
        <v>'20150729',</v>
      </c>
      <c r="L2165" s="4" t="str">
        <f t="shared" si="366"/>
        <v>'USDJPY',</v>
      </c>
      <c r="M2165" s="4" t="str">
        <f t="shared" si="367"/>
        <v>123.92,</v>
      </c>
      <c r="N2165" s="4" t="str">
        <f t="shared" si="368"/>
        <v>123.57,</v>
      </c>
      <c r="O2165" s="4" t="str">
        <f t="shared" si="369"/>
        <v>123.98,</v>
      </c>
      <c r="P2165" s="4" t="str">
        <f t="shared" si="370"/>
        <v>123.33,</v>
      </c>
      <c r="Q2165" s="5" t="s">
        <v>10</v>
      </c>
      <c r="R2165" s="4" t="str">
        <f t="shared" si="371"/>
        <v>0.39,</v>
      </c>
      <c r="S2165" s="4" t="str">
        <f t="shared" si="372"/>
        <v>0.00316</v>
      </c>
      <c r="T2165" s="4" t="str">
        <f t="shared" si="373"/>
        <v>insert into FXRATE values ('20150729','USDJPY',123.92,123.57,123.98,123.33,null, 0.39,0.00316);</v>
      </c>
    </row>
    <row r="2166" spans="1:20" x14ac:dyDescent="0.2">
      <c r="A2166" s="1">
        <v>20150730</v>
      </c>
      <c r="B2166" s="1" t="s">
        <v>5</v>
      </c>
      <c r="C2166" s="2">
        <v>124.12</v>
      </c>
      <c r="D2166" s="2">
        <v>123.94</v>
      </c>
      <c r="E2166" s="2">
        <v>124.54</v>
      </c>
      <c r="F2166" s="2">
        <v>123.87</v>
      </c>
      <c r="G2166" s="1" t="s">
        <v>6</v>
      </c>
      <c r="H2166" s="2">
        <f t="shared" si="363"/>
        <v>0.20000000000000284</v>
      </c>
      <c r="I2166" s="3">
        <f t="shared" si="364"/>
        <v>1.6139444803099003E-3</v>
      </c>
      <c r="K2166" s="4" t="str">
        <f t="shared" si="365"/>
        <v>'20150730',</v>
      </c>
      <c r="L2166" s="4" t="str">
        <f t="shared" si="366"/>
        <v>'USDJPY',</v>
      </c>
      <c r="M2166" s="4" t="str">
        <f t="shared" si="367"/>
        <v>124.12,</v>
      </c>
      <c r="N2166" s="4" t="str">
        <f t="shared" si="368"/>
        <v>123.94,</v>
      </c>
      <c r="O2166" s="4" t="str">
        <f t="shared" si="369"/>
        <v>124.54,</v>
      </c>
      <c r="P2166" s="4" t="str">
        <f t="shared" si="370"/>
        <v>123.87,</v>
      </c>
      <c r="Q2166" s="5" t="s">
        <v>10</v>
      </c>
      <c r="R2166" s="4" t="str">
        <f t="shared" si="371"/>
        <v>0.2,</v>
      </c>
      <c r="S2166" s="4" t="str">
        <f t="shared" si="372"/>
        <v>0.00161</v>
      </c>
      <c r="T2166" s="4" t="str">
        <f t="shared" si="373"/>
        <v>insert into FXRATE values ('20150730','USDJPY',124.12,123.94,124.54,123.87,null, 0.2,0.00161);</v>
      </c>
    </row>
    <row r="2167" spans="1:20" x14ac:dyDescent="0.2">
      <c r="A2167" s="1">
        <v>20150731</v>
      </c>
      <c r="B2167" s="1" t="s">
        <v>5</v>
      </c>
      <c r="C2167" s="2">
        <v>123.93</v>
      </c>
      <c r="D2167" s="2">
        <v>124.15</v>
      </c>
      <c r="E2167" s="2">
        <v>124.34</v>
      </c>
      <c r="F2167" s="2">
        <v>123.5</v>
      </c>
      <c r="G2167" s="1" t="s">
        <v>6</v>
      </c>
      <c r="H2167" s="2">
        <f t="shared" si="363"/>
        <v>-0.18999999999999773</v>
      </c>
      <c r="I2167" s="3">
        <f t="shared" si="364"/>
        <v>-1.5307766677408775E-3</v>
      </c>
      <c r="K2167" s="4" t="str">
        <f t="shared" si="365"/>
        <v>'20150731',</v>
      </c>
      <c r="L2167" s="4" t="str">
        <f t="shared" si="366"/>
        <v>'USDJPY',</v>
      </c>
      <c r="M2167" s="4" t="str">
        <f t="shared" si="367"/>
        <v>123.93,</v>
      </c>
      <c r="N2167" s="4" t="str">
        <f t="shared" si="368"/>
        <v>124.15,</v>
      </c>
      <c r="O2167" s="4" t="str">
        <f t="shared" si="369"/>
        <v>124.34,</v>
      </c>
      <c r="P2167" s="4" t="str">
        <f t="shared" si="370"/>
        <v>123.5,</v>
      </c>
      <c r="Q2167" s="5" t="s">
        <v>10</v>
      </c>
      <c r="R2167" s="4" t="str">
        <f t="shared" si="371"/>
        <v>-0.19,</v>
      </c>
      <c r="S2167" s="4" t="str">
        <f t="shared" si="372"/>
        <v>-0.00153</v>
      </c>
      <c r="T2167" s="4" t="str">
        <f t="shared" si="373"/>
        <v>insert into FXRATE values ('20150731','USDJPY',123.93,124.15,124.34,123.5,null, -0.19,-0.00153);</v>
      </c>
    </row>
    <row r="2168" spans="1:20" x14ac:dyDescent="0.2">
      <c r="A2168" s="1">
        <v>20150803</v>
      </c>
      <c r="B2168" s="1" t="s">
        <v>5</v>
      </c>
      <c r="C2168" s="2">
        <v>124.01</v>
      </c>
      <c r="D2168" s="2">
        <v>123.98</v>
      </c>
      <c r="E2168" s="2">
        <v>124.23</v>
      </c>
      <c r="F2168" s="2">
        <v>123.85</v>
      </c>
      <c r="G2168" s="1" t="s">
        <v>6</v>
      </c>
      <c r="H2168" s="2">
        <f t="shared" si="363"/>
        <v>7.9999999999998295E-2</v>
      </c>
      <c r="I2168" s="3">
        <f t="shared" si="364"/>
        <v>6.4552569999191717E-4</v>
      </c>
      <c r="K2168" s="4" t="str">
        <f t="shared" si="365"/>
        <v>'20150803',</v>
      </c>
      <c r="L2168" s="4" t="str">
        <f t="shared" si="366"/>
        <v>'USDJPY',</v>
      </c>
      <c r="M2168" s="4" t="str">
        <f t="shared" si="367"/>
        <v>124.01,</v>
      </c>
      <c r="N2168" s="4" t="str">
        <f t="shared" si="368"/>
        <v>123.98,</v>
      </c>
      <c r="O2168" s="4" t="str">
        <f t="shared" si="369"/>
        <v>124.23,</v>
      </c>
      <c r="P2168" s="4" t="str">
        <f t="shared" si="370"/>
        <v>123.85,</v>
      </c>
      <c r="Q2168" s="5" t="s">
        <v>10</v>
      </c>
      <c r="R2168" s="4" t="str">
        <f t="shared" si="371"/>
        <v>0.08,</v>
      </c>
      <c r="S2168" s="4" t="str">
        <f t="shared" si="372"/>
        <v>0.00065</v>
      </c>
      <c r="T2168" s="4" t="str">
        <f t="shared" si="373"/>
        <v>insert into FXRATE values ('20150803','USDJPY',124.01,123.98,124.23,123.85,null, 0.08,0.00065);</v>
      </c>
    </row>
    <row r="2169" spans="1:20" x14ac:dyDescent="0.2">
      <c r="A2169" s="1">
        <v>20150804</v>
      </c>
      <c r="B2169" s="1" t="s">
        <v>5</v>
      </c>
      <c r="C2169" s="2">
        <v>124.34</v>
      </c>
      <c r="D2169" s="2">
        <v>124.01</v>
      </c>
      <c r="E2169" s="2">
        <v>124.36</v>
      </c>
      <c r="F2169" s="2">
        <v>123.8</v>
      </c>
      <c r="G2169" s="1" t="s">
        <v>6</v>
      </c>
      <c r="H2169" s="2">
        <f t="shared" si="363"/>
        <v>0.32999999999999829</v>
      </c>
      <c r="I2169" s="3">
        <f t="shared" si="364"/>
        <v>2.6610757197000103E-3</v>
      </c>
      <c r="K2169" s="4" t="str">
        <f t="shared" si="365"/>
        <v>'20150804',</v>
      </c>
      <c r="L2169" s="4" t="str">
        <f t="shared" si="366"/>
        <v>'USDJPY',</v>
      </c>
      <c r="M2169" s="4" t="str">
        <f t="shared" si="367"/>
        <v>124.34,</v>
      </c>
      <c r="N2169" s="4" t="str">
        <f t="shared" si="368"/>
        <v>124.01,</v>
      </c>
      <c r="O2169" s="4" t="str">
        <f t="shared" si="369"/>
        <v>124.36,</v>
      </c>
      <c r="P2169" s="4" t="str">
        <f t="shared" si="370"/>
        <v>123.8,</v>
      </c>
      <c r="Q2169" s="5" t="s">
        <v>10</v>
      </c>
      <c r="R2169" s="4" t="str">
        <f t="shared" si="371"/>
        <v>0.33,</v>
      </c>
      <c r="S2169" s="4" t="str">
        <f t="shared" si="372"/>
        <v>0.00266</v>
      </c>
      <c r="T2169" s="4" t="str">
        <f t="shared" si="373"/>
        <v>insert into FXRATE values ('20150804','USDJPY',124.34,124.01,124.36,123.8,null, 0.33,0.00266);</v>
      </c>
    </row>
    <row r="2170" spans="1:20" x14ac:dyDescent="0.2">
      <c r="A2170" s="1">
        <v>20150805</v>
      </c>
      <c r="B2170" s="1" t="s">
        <v>5</v>
      </c>
      <c r="C2170" s="2">
        <v>124.87</v>
      </c>
      <c r="D2170" s="2">
        <v>124.35</v>
      </c>
      <c r="E2170" s="2">
        <v>124.97</v>
      </c>
      <c r="F2170" s="2">
        <v>123.92</v>
      </c>
      <c r="G2170" s="1" t="s">
        <v>6</v>
      </c>
      <c r="H2170" s="2">
        <f t="shared" si="363"/>
        <v>0.53000000000000114</v>
      </c>
      <c r="I2170" s="3">
        <f t="shared" si="364"/>
        <v>4.2625060318481674E-3</v>
      </c>
      <c r="K2170" s="4" t="str">
        <f t="shared" si="365"/>
        <v>'20150805',</v>
      </c>
      <c r="L2170" s="4" t="str">
        <f t="shared" si="366"/>
        <v>'USDJPY',</v>
      </c>
      <c r="M2170" s="4" t="str">
        <f t="shared" si="367"/>
        <v>124.87,</v>
      </c>
      <c r="N2170" s="4" t="str">
        <f t="shared" si="368"/>
        <v>124.35,</v>
      </c>
      <c r="O2170" s="4" t="str">
        <f t="shared" si="369"/>
        <v>124.97,</v>
      </c>
      <c r="P2170" s="4" t="str">
        <f t="shared" si="370"/>
        <v>123.92,</v>
      </c>
      <c r="Q2170" s="5" t="s">
        <v>10</v>
      </c>
      <c r="R2170" s="4" t="str">
        <f t="shared" si="371"/>
        <v>0.53,</v>
      </c>
      <c r="S2170" s="4" t="str">
        <f t="shared" si="372"/>
        <v>0.00426</v>
      </c>
      <c r="T2170" s="4" t="str">
        <f t="shared" si="373"/>
        <v>insert into FXRATE values ('20150805','USDJPY',124.87,124.35,124.97,123.92,null, 0.53,0.00426);</v>
      </c>
    </row>
    <row r="2171" spans="1:20" x14ac:dyDescent="0.2">
      <c r="A2171" s="1">
        <v>20150806</v>
      </c>
      <c r="B2171" s="1" t="s">
        <v>5</v>
      </c>
      <c r="C2171" s="2">
        <v>124.71</v>
      </c>
      <c r="D2171" s="2">
        <v>124.82</v>
      </c>
      <c r="E2171" s="2">
        <v>124.94</v>
      </c>
      <c r="F2171" s="2">
        <v>124.54</v>
      </c>
      <c r="G2171" s="1" t="s">
        <v>6</v>
      </c>
      <c r="H2171" s="2">
        <f t="shared" si="363"/>
        <v>-0.1600000000000108</v>
      </c>
      <c r="I2171" s="3">
        <f t="shared" si="364"/>
        <v>-1.2813325858894112E-3</v>
      </c>
      <c r="K2171" s="4" t="str">
        <f t="shared" si="365"/>
        <v>'20150806',</v>
      </c>
      <c r="L2171" s="4" t="str">
        <f t="shared" si="366"/>
        <v>'USDJPY',</v>
      </c>
      <c r="M2171" s="4" t="str">
        <f t="shared" si="367"/>
        <v>124.71,</v>
      </c>
      <c r="N2171" s="4" t="str">
        <f t="shared" si="368"/>
        <v>124.82,</v>
      </c>
      <c r="O2171" s="4" t="str">
        <f t="shared" si="369"/>
        <v>124.94,</v>
      </c>
      <c r="P2171" s="4" t="str">
        <f t="shared" si="370"/>
        <v>124.54,</v>
      </c>
      <c r="Q2171" s="5" t="s">
        <v>10</v>
      </c>
      <c r="R2171" s="4" t="str">
        <f t="shared" si="371"/>
        <v>-0.16,</v>
      </c>
      <c r="S2171" s="4" t="str">
        <f t="shared" si="372"/>
        <v>-0.00128</v>
      </c>
      <c r="T2171" s="4" t="str">
        <f t="shared" si="373"/>
        <v>insert into FXRATE values ('20150806','USDJPY',124.71,124.82,124.94,124.54,null, -0.16,-0.00128);</v>
      </c>
    </row>
    <row r="2172" spans="1:20" x14ac:dyDescent="0.2">
      <c r="A2172" s="1">
        <v>20150807</v>
      </c>
      <c r="B2172" s="1" t="s">
        <v>5</v>
      </c>
      <c r="C2172" s="2">
        <v>124.19</v>
      </c>
      <c r="D2172" s="2">
        <v>124.69</v>
      </c>
      <c r="E2172" s="2">
        <v>125.02</v>
      </c>
      <c r="F2172" s="2">
        <v>124.11</v>
      </c>
      <c r="G2172" s="1" t="s">
        <v>6</v>
      </c>
      <c r="H2172" s="2">
        <f t="shared" si="363"/>
        <v>-0.51999999999999602</v>
      </c>
      <c r="I2172" s="3">
        <f t="shared" si="364"/>
        <v>-4.1696736428513837E-3</v>
      </c>
      <c r="K2172" s="4" t="str">
        <f t="shared" si="365"/>
        <v>'20150807',</v>
      </c>
      <c r="L2172" s="4" t="str">
        <f t="shared" si="366"/>
        <v>'USDJPY',</v>
      </c>
      <c r="M2172" s="4" t="str">
        <f t="shared" si="367"/>
        <v>124.19,</v>
      </c>
      <c r="N2172" s="4" t="str">
        <f t="shared" si="368"/>
        <v>124.69,</v>
      </c>
      <c r="O2172" s="4" t="str">
        <f t="shared" si="369"/>
        <v>125.02,</v>
      </c>
      <c r="P2172" s="4" t="str">
        <f t="shared" si="370"/>
        <v>124.11,</v>
      </c>
      <c r="Q2172" s="5" t="s">
        <v>10</v>
      </c>
      <c r="R2172" s="4" t="str">
        <f t="shared" si="371"/>
        <v>-0.52,</v>
      </c>
      <c r="S2172" s="4" t="str">
        <f t="shared" si="372"/>
        <v>-0.00417</v>
      </c>
      <c r="T2172" s="4" t="str">
        <f t="shared" si="373"/>
        <v>insert into FXRATE values ('20150807','USDJPY',124.19,124.69,125.02,124.11,null, -0.52,-0.00417);</v>
      </c>
    </row>
    <row r="2173" spans="1:20" x14ac:dyDescent="0.2">
      <c r="A2173" s="1">
        <v>20150810</v>
      </c>
      <c r="B2173" s="1" t="s">
        <v>5</v>
      </c>
      <c r="C2173" s="2">
        <v>124.61</v>
      </c>
      <c r="D2173" s="2">
        <v>124.28</v>
      </c>
      <c r="E2173" s="2">
        <v>124.75</v>
      </c>
      <c r="F2173" s="2">
        <v>124.24</v>
      </c>
      <c r="G2173" s="1" t="s">
        <v>6</v>
      </c>
      <c r="H2173" s="2">
        <f t="shared" si="363"/>
        <v>0.42000000000000171</v>
      </c>
      <c r="I2173" s="3">
        <f t="shared" si="364"/>
        <v>3.3819148079555659E-3</v>
      </c>
      <c r="K2173" s="4" t="str">
        <f t="shared" si="365"/>
        <v>'20150810',</v>
      </c>
      <c r="L2173" s="4" t="str">
        <f t="shared" si="366"/>
        <v>'USDJPY',</v>
      </c>
      <c r="M2173" s="4" t="str">
        <f t="shared" si="367"/>
        <v>124.61,</v>
      </c>
      <c r="N2173" s="4" t="str">
        <f t="shared" si="368"/>
        <v>124.28,</v>
      </c>
      <c r="O2173" s="4" t="str">
        <f t="shared" si="369"/>
        <v>124.75,</v>
      </c>
      <c r="P2173" s="4" t="str">
        <f t="shared" si="370"/>
        <v>124.24,</v>
      </c>
      <c r="Q2173" s="5" t="s">
        <v>10</v>
      </c>
      <c r="R2173" s="4" t="str">
        <f t="shared" si="371"/>
        <v>0.42,</v>
      </c>
      <c r="S2173" s="4" t="str">
        <f t="shared" si="372"/>
        <v>0.00338</v>
      </c>
      <c r="T2173" s="4" t="str">
        <f t="shared" si="373"/>
        <v>insert into FXRATE values ('20150810','USDJPY',124.61,124.28,124.75,124.24,null, 0.42,0.00338);</v>
      </c>
    </row>
    <row r="2174" spans="1:20" x14ac:dyDescent="0.2">
      <c r="A2174" s="1">
        <v>20150811</v>
      </c>
      <c r="B2174" s="1" t="s">
        <v>5</v>
      </c>
      <c r="C2174" s="2">
        <v>125.1</v>
      </c>
      <c r="D2174" s="2">
        <v>124.58</v>
      </c>
      <c r="E2174" s="2">
        <v>125.17</v>
      </c>
      <c r="F2174" s="2">
        <v>124.5</v>
      </c>
      <c r="G2174" s="1" t="s">
        <v>6</v>
      </c>
      <c r="H2174" s="2">
        <f t="shared" si="363"/>
        <v>0.48999999999999488</v>
      </c>
      <c r="I2174" s="3">
        <f t="shared" si="364"/>
        <v>3.9322686782761809E-3</v>
      </c>
      <c r="K2174" s="4" t="str">
        <f t="shared" si="365"/>
        <v>'20150811',</v>
      </c>
      <c r="L2174" s="4" t="str">
        <f t="shared" si="366"/>
        <v>'USDJPY',</v>
      </c>
      <c r="M2174" s="4" t="str">
        <f t="shared" si="367"/>
        <v>125.1,</v>
      </c>
      <c r="N2174" s="4" t="str">
        <f t="shared" si="368"/>
        <v>124.58,</v>
      </c>
      <c r="O2174" s="4" t="str">
        <f t="shared" si="369"/>
        <v>125.17,</v>
      </c>
      <c r="P2174" s="4" t="str">
        <f t="shared" si="370"/>
        <v>124.5,</v>
      </c>
      <c r="Q2174" s="5" t="s">
        <v>10</v>
      </c>
      <c r="R2174" s="4" t="str">
        <f t="shared" si="371"/>
        <v>0.49,</v>
      </c>
      <c r="S2174" s="4" t="str">
        <f t="shared" si="372"/>
        <v>0.00393</v>
      </c>
      <c r="T2174" s="4" t="str">
        <f t="shared" si="373"/>
        <v>insert into FXRATE values ('20150811','USDJPY',125.1,124.58,125.17,124.5,null, 0.49,0.00393);</v>
      </c>
    </row>
    <row r="2175" spans="1:20" x14ac:dyDescent="0.2">
      <c r="A2175" s="1">
        <v>20150812</v>
      </c>
      <c r="B2175" s="1" t="s">
        <v>5</v>
      </c>
      <c r="C2175" s="2">
        <v>124.2</v>
      </c>
      <c r="D2175" s="2">
        <v>125.13</v>
      </c>
      <c r="E2175" s="2">
        <v>125.24</v>
      </c>
      <c r="F2175" s="2">
        <v>123.79</v>
      </c>
      <c r="G2175" s="1" t="s">
        <v>6</v>
      </c>
      <c r="H2175" s="2">
        <f t="shared" si="363"/>
        <v>-0.89999999999999147</v>
      </c>
      <c r="I2175" s="3">
        <f t="shared" si="364"/>
        <v>-7.1942446043164786E-3</v>
      </c>
      <c r="K2175" s="4" t="str">
        <f t="shared" si="365"/>
        <v>'20150812',</v>
      </c>
      <c r="L2175" s="4" t="str">
        <f t="shared" si="366"/>
        <v>'USDJPY',</v>
      </c>
      <c r="M2175" s="4" t="str">
        <f t="shared" si="367"/>
        <v>124.2,</v>
      </c>
      <c r="N2175" s="4" t="str">
        <f t="shared" si="368"/>
        <v>125.13,</v>
      </c>
      <c r="O2175" s="4" t="str">
        <f t="shared" si="369"/>
        <v>125.24,</v>
      </c>
      <c r="P2175" s="4" t="str">
        <f t="shared" si="370"/>
        <v>123.79,</v>
      </c>
      <c r="Q2175" s="5" t="s">
        <v>10</v>
      </c>
      <c r="R2175" s="4" t="str">
        <f t="shared" si="371"/>
        <v>-0.9,</v>
      </c>
      <c r="S2175" s="4" t="str">
        <f t="shared" si="372"/>
        <v>-0.00719</v>
      </c>
      <c r="T2175" s="4" t="str">
        <f t="shared" si="373"/>
        <v>insert into FXRATE values ('20150812','USDJPY',124.2,125.13,125.24,123.79,null, -0.9,-0.00719);</v>
      </c>
    </row>
    <row r="2176" spans="1:20" x14ac:dyDescent="0.2">
      <c r="A2176" s="1">
        <v>20150813</v>
      </c>
      <c r="B2176" s="1" t="s">
        <v>5</v>
      </c>
      <c r="C2176" s="2">
        <v>124.41</v>
      </c>
      <c r="D2176" s="2">
        <v>124.2</v>
      </c>
      <c r="E2176" s="2">
        <v>124.59</v>
      </c>
      <c r="F2176" s="2">
        <v>124.07</v>
      </c>
      <c r="G2176" s="1" t="s">
        <v>6</v>
      </c>
      <c r="H2176" s="2">
        <f t="shared" si="363"/>
        <v>0.20999999999999375</v>
      </c>
      <c r="I2176" s="3">
        <f t="shared" si="364"/>
        <v>1.6908212560385969E-3</v>
      </c>
      <c r="K2176" s="4" t="str">
        <f t="shared" si="365"/>
        <v>'20150813',</v>
      </c>
      <c r="L2176" s="4" t="str">
        <f t="shared" si="366"/>
        <v>'USDJPY',</v>
      </c>
      <c r="M2176" s="4" t="str">
        <f t="shared" si="367"/>
        <v>124.41,</v>
      </c>
      <c r="N2176" s="4" t="str">
        <f t="shared" si="368"/>
        <v>124.2,</v>
      </c>
      <c r="O2176" s="4" t="str">
        <f t="shared" si="369"/>
        <v>124.59,</v>
      </c>
      <c r="P2176" s="4" t="str">
        <f t="shared" si="370"/>
        <v>124.07,</v>
      </c>
      <c r="Q2176" s="5" t="s">
        <v>10</v>
      </c>
      <c r="R2176" s="4" t="str">
        <f t="shared" si="371"/>
        <v>0.21,</v>
      </c>
      <c r="S2176" s="4" t="str">
        <f t="shared" si="372"/>
        <v>0.00169</v>
      </c>
      <c r="T2176" s="4" t="str">
        <f t="shared" si="373"/>
        <v>insert into FXRATE values ('20150813','USDJPY',124.41,124.2,124.59,124.07,null, 0.21,0.00169);</v>
      </c>
    </row>
    <row r="2177" spans="1:20" x14ac:dyDescent="0.2">
      <c r="A2177" s="1">
        <v>20150814</v>
      </c>
      <c r="B2177" s="1" t="s">
        <v>5</v>
      </c>
      <c r="C2177" s="2">
        <v>124.27</v>
      </c>
      <c r="D2177" s="2">
        <v>124.4</v>
      </c>
      <c r="E2177" s="2">
        <v>124.49</v>
      </c>
      <c r="F2177" s="2">
        <v>124.05</v>
      </c>
      <c r="G2177" s="1" t="s">
        <v>6</v>
      </c>
      <c r="H2177" s="2">
        <f t="shared" si="363"/>
        <v>-0.14000000000000057</v>
      </c>
      <c r="I2177" s="3">
        <f t="shared" si="364"/>
        <v>-1.1253114701390609E-3</v>
      </c>
      <c r="K2177" s="4" t="str">
        <f t="shared" si="365"/>
        <v>'20150814',</v>
      </c>
      <c r="L2177" s="4" t="str">
        <f t="shared" si="366"/>
        <v>'USDJPY',</v>
      </c>
      <c r="M2177" s="4" t="str">
        <f t="shared" si="367"/>
        <v>124.27,</v>
      </c>
      <c r="N2177" s="4" t="str">
        <f t="shared" si="368"/>
        <v>124.4,</v>
      </c>
      <c r="O2177" s="4" t="str">
        <f t="shared" si="369"/>
        <v>124.49,</v>
      </c>
      <c r="P2177" s="4" t="str">
        <f t="shared" si="370"/>
        <v>124.05,</v>
      </c>
      <c r="Q2177" s="5" t="s">
        <v>10</v>
      </c>
      <c r="R2177" s="4" t="str">
        <f t="shared" si="371"/>
        <v>-0.14,</v>
      </c>
      <c r="S2177" s="4" t="str">
        <f t="shared" si="372"/>
        <v>-0.00113</v>
      </c>
      <c r="T2177" s="4" t="str">
        <f t="shared" si="373"/>
        <v>insert into FXRATE values ('20150814','USDJPY',124.27,124.4,124.49,124.05,null, -0.14,-0.00113);</v>
      </c>
    </row>
    <row r="2178" spans="1:20" x14ac:dyDescent="0.2">
      <c r="A2178" s="1">
        <v>20150817</v>
      </c>
      <c r="B2178" s="1" t="s">
        <v>5</v>
      </c>
      <c r="C2178" s="2">
        <v>124.37</v>
      </c>
      <c r="D2178" s="2">
        <v>124.29</v>
      </c>
      <c r="E2178" s="2">
        <v>124.54</v>
      </c>
      <c r="F2178" s="2">
        <v>124.22</v>
      </c>
      <c r="G2178" s="1" t="s">
        <v>6</v>
      </c>
      <c r="H2178" s="2">
        <f t="shared" si="363"/>
        <v>0.10000000000000853</v>
      </c>
      <c r="I2178" s="3">
        <f t="shared" si="364"/>
        <v>8.0469944475745176E-4</v>
      </c>
      <c r="K2178" s="4" t="str">
        <f t="shared" si="365"/>
        <v>'20150817',</v>
      </c>
      <c r="L2178" s="4" t="str">
        <f t="shared" si="366"/>
        <v>'USDJPY',</v>
      </c>
      <c r="M2178" s="4" t="str">
        <f t="shared" si="367"/>
        <v>124.37,</v>
      </c>
      <c r="N2178" s="4" t="str">
        <f t="shared" si="368"/>
        <v>124.29,</v>
      </c>
      <c r="O2178" s="4" t="str">
        <f t="shared" si="369"/>
        <v>124.54,</v>
      </c>
      <c r="P2178" s="4" t="str">
        <f t="shared" si="370"/>
        <v>124.22,</v>
      </c>
      <c r="Q2178" s="5" t="s">
        <v>10</v>
      </c>
      <c r="R2178" s="4" t="str">
        <f t="shared" si="371"/>
        <v>0.1,</v>
      </c>
      <c r="S2178" s="4" t="str">
        <f t="shared" si="372"/>
        <v>0.0008</v>
      </c>
      <c r="T2178" s="4" t="str">
        <f t="shared" si="373"/>
        <v>insert into FXRATE values ('20150817','USDJPY',124.37,124.29,124.54,124.22,null, 0.1,0.0008);</v>
      </c>
    </row>
    <row r="2179" spans="1:20" x14ac:dyDescent="0.2">
      <c r="A2179" s="1">
        <v>20150818</v>
      </c>
      <c r="B2179" s="1" t="s">
        <v>5</v>
      </c>
      <c r="C2179" s="2">
        <v>124.39</v>
      </c>
      <c r="D2179" s="2">
        <v>124.38</v>
      </c>
      <c r="E2179" s="2">
        <v>124.48</v>
      </c>
      <c r="F2179" s="2">
        <v>124.17</v>
      </c>
      <c r="G2179" s="1" t="s">
        <v>6</v>
      </c>
      <c r="H2179" s="2">
        <f t="shared" si="363"/>
        <v>1.9999999999996021E-2</v>
      </c>
      <c r="I2179" s="3">
        <f t="shared" si="364"/>
        <v>1.6081048484357981E-4</v>
      </c>
      <c r="K2179" s="4" t="str">
        <f t="shared" si="365"/>
        <v>'20150818',</v>
      </c>
      <c r="L2179" s="4" t="str">
        <f t="shared" si="366"/>
        <v>'USDJPY',</v>
      </c>
      <c r="M2179" s="4" t="str">
        <f t="shared" si="367"/>
        <v>124.39,</v>
      </c>
      <c r="N2179" s="4" t="str">
        <f t="shared" si="368"/>
        <v>124.38,</v>
      </c>
      <c r="O2179" s="4" t="str">
        <f t="shared" si="369"/>
        <v>124.48,</v>
      </c>
      <c r="P2179" s="4" t="str">
        <f t="shared" si="370"/>
        <v>124.17,</v>
      </c>
      <c r="Q2179" s="5" t="s">
        <v>10</v>
      </c>
      <c r="R2179" s="4" t="str">
        <f t="shared" si="371"/>
        <v>0.02,</v>
      </c>
      <c r="S2179" s="4" t="str">
        <f t="shared" si="372"/>
        <v>0.00016</v>
      </c>
      <c r="T2179" s="4" t="str">
        <f t="shared" si="373"/>
        <v>insert into FXRATE values ('20150818','USDJPY',124.39,124.38,124.48,124.17,null, 0.02,0.00016);</v>
      </c>
    </row>
    <row r="2180" spans="1:20" x14ac:dyDescent="0.2">
      <c r="A2180" s="1">
        <v>20150819</v>
      </c>
      <c r="B2180" s="1" t="s">
        <v>5</v>
      </c>
      <c r="C2180" s="2">
        <v>123.81</v>
      </c>
      <c r="D2180" s="2">
        <v>124.36</v>
      </c>
      <c r="E2180" s="2">
        <v>124.43</v>
      </c>
      <c r="F2180" s="2">
        <v>123.69</v>
      </c>
      <c r="G2180" s="1" t="s">
        <v>6</v>
      </c>
      <c r="H2180" s="2">
        <f t="shared" ref="H2180:H2243" si="374">C2180-C2179</f>
        <v>-0.57999999999999829</v>
      </c>
      <c r="I2180" s="3">
        <f t="shared" ref="I2180:I2243" si="375">(C2180-C2179)/C2179</f>
        <v>-4.6627542406945761E-3</v>
      </c>
      <c r="K2180" s="4" t="str">
        <f t="shared" ref="K2180:K2243" si="376">"'"&amp;A2180&amp;"',"</f>
        <v>'20150819',</v>
      </c>
      <c r="L2180" s="4" t="str">
        <f t="shared" ref="L2180:L2243" si="377">"'"&amp;B2180&amp;"',"</f>
        <v>'USDJPY',</v>
      </c>
      <c r="M2180" s="4" t="str">
        <f t="shared" ref="M2180:M2243" si="378">""&amp;C2180&amp;","</f>
        <v>123.81,</v>
      </c>
      <c r="N2180" s="4" t="str">
        <f t="shared" ref="N2180:N2243" si="379">""&amp;D2180&amp;","</f>
        <v>124.36,</v>
      </c>
      <c r="O2180" s="4" t="str">
        <f t="shared" ref="O2180:O2243" si="380">""&amp;E2180&amp;","</f>
        <v>124.43,</v>
      </c>
      <c r="P2180" s="4" t="str">
        <f t="shared" ref="P2180:P2243" si="381">""&amp;F2180&amp;","</f>
        <v>123.69,</v>
      </c>
      <c r="Q2180" s="5" t="s">
        <v>10</v>
      </c>
      <c r="R2180" s="4" t="str">
        <f t="shared" ref="R2180:R2243" si="382">""&amp;ROUND(H2180, 5)&amp;","</f>
        <v>-0.58,</v>
      </c>
      <c r="S2180" s="4" t="str">
        <f t="shared" ref="S2180:S2243" si="383">""&amp;ROUND(I2180,5)&amp;""</f>
        <v>-0.00466</v>
      </c>
      <c r="T2180" s="4" t="str">
        <f t="shared" ref="T2180:T2243" si="384">"insert into FXRATE values ("&amp;K2180&amp;L2180&amp;M2180&amp;N2180&amp;O2180&amp;P2180&amp;Q2180&amp;R2180&amp;S2180&amp;");"</f>
        <v>insert into FXRATE values ('20150819','USDJPY',123.81,124.36,124.43,123.69,null, -0.58,-0.00466);</v>
      </c>
    </row>
    <row r="2181" spans="1:20" x14ac:dyDescent="0.2">
      <c r="A2181" s="1">
        <v>20150820</v>
      </c>
      <c r="B2181" s="1" t="s">
        <v>5</v>
      </c>
      <c r="C2181" s="2">
        <v>123.39</v>
      </c>
      <c r="D2181" s="2">
        <v>123.84</v>
      </c>
      <c r="E2181" s="2">
        <v>124.11</v>
      </c>
      <c r="F2181" s="2">
        <v>123.33</v>
      </c>
      <c r="G2181" s="1" t="s">
        <v>6</v>
      </c>
      <c r="H2181" s="2">
        <f t="shared" si="374"/>
        <v>-0.42000000000000171</v>
      </c>
      <c r="I2181" s="3">
        <f t="shared" si="375"/>
        <v>-3.39229464502061E-3</v>
      </c>
      <c r="K2181" s="4" t="str">
        <f t="shared" si="376"/>
        <v>'20150820',</v>
      </c>
      <c r="L2181" s="4" t="str">
        <f t="shared" si="377"/>
        <v>'USDJPY',</v>
      </c>
      <c r="M2181" s="4" t="str">
        <f t="shared" si="378"/>
        <v>123.39,</v>
      </c>
      <c r="N2181" s="4" t="str">
        <f t="shared" si="379"/>
        <v>123.84,</v>
      </c>
      <c r="O2181" s="4" t="str">
        <f t="shared" si="380"/>
        <v>124.11,</v>
      </c>
      <c r="P2181" s="4" t="str">
        <f t="shared" si="381"/>
        <v>123.33,</v>
      </c>
      <c r="Q2181" s="5" t="s">
        <v>10</v>
      </c>
      <c r="R2181" s="4" t="str">
        <f t="shared" si="382"/>
        <v>-0.42,</v>
      </c>
      <c r="S2181" s="4" t="str">
        <f t="shared" si="383"/>
        <v>-0.00339</v>
      </c>
      <c r="T2181" s="4" t="str">
        <f t="shared" si="384"/>
        <v>insert into FXRATE values ('20150820','USDJPY',123.39,123.84,124.11,123.33,null, -0.42,-0.00339);</v>
      </c>
    </row>
    <row r="2182" spans="1:20" x14ac:dyDescent="0.2">
      <c r="A2182" s="1">
        <v>20150821</v>
      </c>
      <c r="B2182" s="1" t="s">
        <v>5</v>
      </c>
      <c r="C2182" s="2">
        <v>122.03</v>
      </c>
      <c r="D2182" s="2">
        <v>123.37</v>
      </c>
      <c r="E2182" s="2">
        <v>123.48</v>
      </c>
      <c r="F2182" s="2">
        <v>121.82</v>
      </c>
      <c r="G2182" s="1" t="s">
        <v>6</v>
      </c>
      <c r="H2182" s="2">
        <f t="shared" si="374"/>
        <v>-1.3599999999999994</v>
      </c>
      <c r="I2182" s="3">
        <f t="shared" si="375"/>
        <v>-1.1021962881919114E-2</v>
      </c>
      <c r="K2182" s="4" t="str">
        <f t="shared" si="376"/>
        <v>'20150821',</v>
      </c>
      <c r="L2182" s="4" t="str">
        <f t="shared" si="377"/>
        <v>'USDJPY',</v>
      </c>
      <c r="M2182" s="4" t="str">
        <f t="shared" si="378"/>
        <v>122.03,</v>
      </c>
      <c r="N2182" s="4" t="str">
        <f t="shared" si="379"/>
        <v>123.37,</v>
      </c>
      <c r="O2182" s="4" t="str">
        <f t="shared" si="380"/>
        <v>123.48,</v>
      </c>
      <c r="P2182" s="4" t="str">
        <f t="shared" si="381"/>
        <v>121.82,</v>
      </c>
      <c r="Q2182" s="5" t="s">
        <v>10</v>
      </c>
      <c r="R2182" s="4" t="str">
        <f t="shared" si="382"/>
        <v>-1.36,</v>
      </c>
      <c r="S2182" s="4" t="str">
        <f t="shared" si="383"/>
        <v>-0.01102</v>
      </c>
      <c r="T2182" s="4" t="str">
        <f t="shared" si="384"/>
        <v>insert into FXRATE values ('20150821','USDJPY',122.03,123.37,123.48,121.82,null, -1.36,-0.01102);</v>
      </c>
    </row>
    <row r="2183" spans="1:20" x14ac:dyDescent="0.2">
      <c r="A2183" s="1">
        <v>20150824</v>
      </c>
      <c r="B2183" s="1" t="s">
        <v>5</v>
      </c>
      <c r="C2183" s="2">
        <v>118.41</v>
      </c>
      <c r="D2183" s="2">
        <v>121.91</v>
      </c>
      <c r="E2183" s="2">
        <v>121.91</v>
      </c>
      <c r="F2183" s="2">
        <v>116.14</v>
      </c>
      <c r="G2183" s="1" t="s">
        <v>6</v>
      </c>
      <c r="H2183" s="2">
        <f t="shared" si="374"/>
        <v>-3.6200000000000045</v>
      </c>
      <c r="I2183" s="3">
        <f t="shared" si="375"/>
        <v>-2.9664836515610953E-2</v>
      </c>
      <c r="K2183" s="4" t="str">
        <f t="shared" si="376"/>
        <v>'20150824',</v>
      </c>
      <c r="L2183" s="4" t="str">
        <f t="shared" si="377"/>
        <v>'USDJPY',</v>
      </c>
      <c r="M2183" s="4" t="str">
        <f t="shared" si="378"/>
        <v>118.41,</v>
      </c>
      <c r="N2183" s="4" t="str">
        <f t="shared" si="379"/>
        <v>121.91,</v>
      </c>
      <c r="O2183" s="4" t="str">
        <f t="shared" si="380"/>
        <v>121.91,</v>
      </c>
      <c r="P2183" s="4" t="str">
        <f t="shared" si="381"/>
        <v>116.14,</v>
      </c>
      <c r="Q2183" s="5" t="s">
        <v>10</v>
      </c>
      <c r="R2183" s="4" t="str">
        <f t="shared" si="382"/>
        <v>-3.62,</v>
      </c>
      <c r="S2183" s="4" t="str">
        <f t="shared" si="383"/>
        <v>-0.02966</v>
      </c>
      <c r="T2183" s="4" t="str">
        <f t="shared" si="384"/>
        <v>insert into FXRATE values ('20150824','USDJPY',118.41,121.91,121.91,116.14,null, -3.62,-0.02966);</v>
      </c>
    </row>
    <row r="2184" spans="1:20" x14ac:dyDescent="0.2">
      <c r="A2184" s="1">
        <v>20150825</v>
      </c>
      <c r="B2184" s="1" t="s">
        <v>5</v>
      </c>
      <c r="C2184" s="2">
        <v>118.87</v>
      </c>
      <c r="D2184" s="2">
        <v>118.59</v>
      </c>
      <c r="E2184" s="2">
        <v>120.38</v>
      </c>
      <c r="F2184" s="2">
        <v>118.24</v>
      </c>
      <c r="G2184" s="1" t="s">
        <v>6</v>
      </c>
      <c r="H2184" s="2">
        <f t="shared" si="374"/>
        <v>0.46000000000000796</v>
      </c>
      <c r="I2184" s="3">
        <f t="shared" si="375"/>
        <v>3.8848070264336457E-3</v>
      </c>
      <c r="K2184" s="4" t="str">
        <f t="shared" si="376"/>
        <v>'20150825',</v>
      </c>
      <c r="L2184" s="4" t="str">
        <f t="shared" si="377"/>
        <v>'USDJPY',</v>
      </c>
      <c r="M2184" s="4" t="str">
        <f t="shared" si="378"/>
        <v>118.87,</v>
      </c>
      <c r="N2184" s="4" t="str">
        <f t="shared" si="379"/>
        <v>118.59,</v>
      </c>
      <c r="O2184" s="4" t="str">
        <f t="shared" si="380"/>
        <v>120.38,</v>
      </c>
      <c r="P2184" s="4" t="str">
        <f t="shared" si="381"/>
        <v>118.24,</v>
      </c>
      <c r="Q2184" s="5" t="s">
        <v>10</v>
      </c>
      <c r="R2184" s="4" t="str">
        <f t="shared" si="382"/>
        <v>0.46,</v>
      </c>
      <c r="S2184" s="4" t="str">
        <f t="shared" si="383"/>
        <v>0.00388</v>
      </c>
      <c r="T2184" s="4" t="str">
        <f t="shared" si="384"/>
        <v>insert into FXRATE values ('20150825','USDJPY',118.87,118.59,120.38,118.24,null, 0.46,0.00388);</v>
      </c>
    </row>
    <row r="2185" spans="1:20" x14ac:dyDescent="0.2">
      <c r="A2185" s="1">
        <v>20150826</v>
      </c>
      <c r="B2185" s="1" t="s">
        <v>5</v>
      </c>
      <c r="C2185" s="2">
        <v>119.91</v>
      </c>
      <c r="D2185" s="2">
        <v>119</v>
      </c>
      <c r="E2185" s="2">
        <v>119.99</v>
      </c>
      <c r="F2185" s="2">
        <v>118.43</v>
      </c>
      <c r="G2185" s="1" t="s">
        <v>6</v>
      </c>
      <c r="H2185" s="2">
        <f t="shared" si="374"/>
        <v>1.039999999999992</v>
      </c>
      <c r="I2185" s="3">
        <f t="shared" si="375"/>
        <v>8.7490535879531581E-3</v>
      </c>
      <c r="K2185" s="4" t="str">
        <f t="shared" si="376"/>
        <v>'20150826',</v>
      </c>
      <c r="L2185" s="4" t="str">
        <f t="shared" si="377"/>
        <v>'USDJPY',</v>
      </c>
      <c r="M2185" s="4" t="str">
        <f t="shared" si="378"/>
        <v>119.91,</v>
      </c>
      <c r="N2185" s="4" t="str">
        <f t="shared" si="379"/>
        <v>119,</v>
      </c>
      <c r="O2185" s="4" t="str">
        <f t="shared" si="380"/>
        <v>119.99,</v>
      </c>
      <c r="P2185" s="4" t="str">
        <f t="shared" si="381"/>
        <v>118.43,</v>
      </c>
      <c r="Q2185" s="5" t="s">
        <v>10</v>
      </c>
      <c r="R2185" s="4" t="str">
        <f t="shared" si="382"/>
        <v>1.04,</v>
      </c>
      <c r="S2185" s="4" t="str">
        <f t="shared" si="383"/>
        <v>0.00875</v>
      </c>
      <c r="T2185" s="4" t="str">
        <f t="shared" si="384"/>
        <v>insert into FXRATE values ('20150826','USDJPY',119.91,119,119.99,118.43,null, 1.04,0.00875);</v>
      </c>
    </row>
    <row r="2186" spans="1:20" x14ac:dyDescent="0.2">
      <c r="A2186" s="1">
        <v>20150827</v>
      </c>
      <c r="B2186" s="1" t="s">
        <v>5</v>
      </c>
      <c r="C2186" s="2">
        <v>121.01</v>
      </c>
      <c r="D2186" s="2">
        <v>119.99</v>
      </c>
      <c r="E2186" s="2">
        <v>121.38</v>
      </c>
      <c r="F2186" s="2">
        <v>119.77</v>
      </c>
      <c r="G2186" s="1" t="s">
        <v>6</v>
      </c>
      <c r="H2186" s="2">
        <f t="shared" si="374"/>
        <v>1.1000000000000085</v>
      </c>
      <c r="I2186" s="3">
        <f t="shared" si="375"/>
        <v>9.1735468267868277E-3</v>
      </c>
      <c r="K2186" s="4" t="str">
        <f t="shared" si="376"/>
        <v>'20150827',</v>
      </c>
      <c r="L2186" s="4" t="str">
        <f t="shared" si="377"/>
        <v>'USDJPY',</v>
      </c>
      <c r="M2186" s="4" t="str">
        <f t="shared" si="378"/>
        <v>121.01,</v>
      </c>
      <c r="N2186" s="4" t="str">
        <f t="shared" si="379"/>
        <v>119.99,</v>
      </c>
      <c r="O2186" s="4" t="str">
        <f t="shared" si="380"/>
        <v>121.38,</v>
      </c>
      <c r="P2186" s="4" t="str">
        <f t="shared" si="381"/>
        <v>119.77,</v>
      </c>
      <c r="Q2186" s="5" t="s">
        <v>10</v>
      </c>
      <c r="R2186" s="4" t="str">
        <f t="shared" si="382"/>
        <v>1.1,</v>
      </c>
      <c r="S2186" s="4" t="str">
        <f t="shared" si="383"/>
        <v>0.00917</v>
      </c>
      <c r="T2186" s="4" t="str">
        <f t="shared" si="384"/>
        <v>insert into FXRATE values ('20150827','USDJPY',121.01,119.99,121.38,119.77,null, 1.1,0.00917);</v>
      </c>
    </row>
    <row r="2187" spans="1:20" x14ac:dyDescent="0.2">
      <c r="A2187" s="1">
        <v>20150828</v>
      </c>
      <c r="B2187" s="1" t="s">
        <v>5</v>
      </c>
      <c r="C2187" s="2">
        <v>121.34</v>
      </c>
      <c r="D2187" s="2">
        <v>121.07</v>
      </c>
      <c r="E2187" s="2">
        <v>121.51</v>
      </c>
      <c r="F2187" s="2">
        <v>120.63</v>
      </c>
      <c r="G2187" s="1" t="s">
        <v>6</v>
      </c>
      <c r="H2187" s="2">
        <f t="shared" si="374"/>
        <v>0.32999999999999829</v>
      </c>
      <c r="I2187" s="3">
        <f t="shared" si="375"/>
        <v>2.7270473514585431E-3</v>
      </c>
      <c r="K2187" s="4" t="str">
        <f t="shared" si="376"/>
        <v>'20150828',</v>
      </c>
      <c r="L2187" s="4" t="str">
        <f t="shared" si="377"/>
        <v>'USDJPY',</v>
      </c>
      <c r="M2187" s="4" t="str">
        <f t="shared" si="378"/>
        <v>121.34,</v>
      </c>
      <c r="N2187" s="4" t="str">
        <f t="shared" si="379"/>
        <v>121.07,</v>
      </c>
      <c r="O2187" s="4" t="str">
        <f t="shared" si="380"/>
        <v>121.51,</v>
      </c>
      <c r="P2187" s="4" t="str">
        <f t="shared" si="381"/>
        <v>120.63,</v>
      </c>
      <c r="Q2187" s="5" t="s">
        <v>10</v>
      </c>
      <c r="R2187" s="4" t="str">
        <f t="shared" si="382"/>
        <v>0.33,</v>
      </c>
      <c r="S2187" s="4" t="str">
        <f t="shared" si="383"/>
        <v>0.00273</v>
      </c>
      <c r="T2187" s="4" t="str">
        <f t="shared" si="384"/>
        <v>insert into FXRATE values ('20150828','USDJPY',121.34,121.07,121.51,120.63,null, 0.33,0.00273);</v>
      </c>
    </row>
    <row r="2188" spans="1:20" x14ac:dyDescent="0.2">
      <c r="A2188" s="1">
        <v>20150831</v>
      </c>
      <c r="B2188" s="1" t="s">
        <v>5</v>
      </c>
      <c r="C2188" s="2">
        <v>121.22</v>
      </c>
      <c r="D2188" s="2">
        <v>121.46</v>
      </c>
      <c r="E2188" s="2">
        <v>121.46</v>
      </c>
      <c r="F2188" s="2">
        <v>120.87</v>
      </c>
      <c r="G2188" s="1" t="s">
        <v>6</v>
      </c>
      <c r="H2188" s="2">
        <f t="shared" si="374"/>
        <v>-0.12000000000000455</v>
      </c>
      <c r="I2188" s="3">
        <f t="shared" si="375"/>
        <v>-9.8895665073351355E-4</v>
      </c>
      <c r="K2188" s="4" t="str">
        <f t="shared" si="376"/>
        <v>'20150831',</v>
      </c>
      <c r="L2188" s="4" t="str">
        <f t="shared" si="377"/>
        <v>'USDJPY',</v>
      </c>
      <c r="M2188" s="4" t="str">
        <f t="shared" si="378"/>
        <v>121.22,</v>
      </c>
      <c r="N2188" s="4" t="str">
        <f t="shared" si="379"/>
        <v>121.46,</v>
      </c>
      <c r="O2188" s="4" t="str">
        <f t="shared" si="380"/>
        <v>121.46,</v>
      </c>
      <c r="P2188" s="4" t="str">
        <f t="shared" si="381"/>
        <v>120.87,</v>
      </c>
      <c r="Q2188" s="5" t="s">
        <v>10</v>
      </c>
      <c r="R2188" s="4" t="str">
        <f t="shared" si="382"/>
        <v>-0.12,</v>
      </c>
      <c r="S2188" s="4" t="str">
        <f t="shared" si="383"/>
        <v>-0.00099</v>
      </c>
      <c r="T2188" s="4" t="str">
        <f t="shared" si="384"/>
        <v>insert into FXRATE values ('20150831','USDJPY',121.22,121.46,121.46,120.87,null, -0.12,-0.00099);</v>
      </c>
    </row>
    <row r="2189" spans="1:20" x14ac:dyDescent="0.2">
      <c r="A2189" s="1">
        <v>20150901</v>
      </c>
      <c r="B2189" s="1" t="s">
        <v>5</v>
      </c>
      <c r="C2189" s="2">
        <v>119.36</v>
      </c>
      <c r="D2189" s="2">
        <v>121.25</v>
      </c>
      <c r="E2189" s="2">
        <v>121.26</v>
      </c>
      <c r="F2189" s="2">
        <v>119.27</v>
      </c>
      <c r="G2189" s="1" t="s">
        <v>6</v>
      </c>
      <c r="H2189" s="2">
        <f t="shared" si="374"/>
        <v>-1.8599999999999994</v>
      </c>
      <c r="I2189" s="3">
        <f t="shared" si="375"/>
        <v>-1.5344002639828406E-2</v>
      </c>
      <c r="K2189" s="4" t="str">
        <f t="shared" si="376"/>
        <v>'20150901',</v>
      </c>
      <c r="L2189" s="4" t="str">
        <f t="shared" si="377"/>
        <v>'USDJPY',</v>
      </c>
      <c r="M2189" s="4" t="str">
        <f t="shared" si="378"/>
        <v>119.36,</v>
      </c>
      <c r="N2189" s="4" t="str">
        <f t="shared" si="379"/>
        <v>121.25,</v>
      </c>
      <c r="O2189" s="4" t="str">
        <f t="shared" si="380"/>
        <v>121.26,</v>
      </c>
      <c r="P2189" s="4" t="str">
        <f t="shared" si="381"/>
        <v>119.27,</v>
      </c>
      <c r="Q2189" s="5" t="s">
        <v>10</v>
      </c>
      <c r="R2189" s="4" t="str">
        <f t="shared" si="382"/>
        <v>-1.86,</v>
      </c>
      <c r="S2189" s="4" t="str">
        <f t="shared" si="383"/>
        <v>-0.01534</v>
      </c>
      <c r="T2189" s="4" t="str">
        <f t="shared" si="384"/>
        <v>insert into FXRATE values ('20150901','USDJPY',119.36,121.25,121.26,119.27,null, -1.86,-0.01534);</v>
      </c>
    </row>
    <row r="2190" spans="1:20" x14ac:dyDescent="0.2">
      <c r="A2190" s="1">
        <v>20150902</v>
      </c>
      <c r="B2190" s="1" t="s">
        <v>5</v>
      </c>
      <c r="C2190" s="2">
        <v>120.31</v>
      </c>
      <c r="D2190" s="2">
        <v>119.33</v>
      </c>
      <c r="E2190" s="2">
        <v>120.42</v>
      </c>
      <c r="F2190" s="2">
        <v>119.25</v>
      </c>
      <c r="G2190" s="1" t="s">
        <v>6</v>
      </c>
      <c r="H2190" s="2">
        <f t="shared" si="374"/>
        <v>0.95000000000000284</v>
      </c>
      <c r="I2190" s="3">
        <f t="shared" si="375"/>
        <v>7.9591152815013649E-3</v>
      </c>
      <c r="K2190" s="4" t="str">
        <f t="shared" si="376"/>
        <v>'20150902',</v>
      </c>
      <c r="L2190" s="4" t="str">
        <f t="shared" si="377"/>
        <v>'USDJPY',</v>
      </c>
      <c r="M2190" s="4" t="str">
        <f t="shared" si="378"/>
        <v>120.31,</v>
      </c>
      <c r="N2190" s="4" t="str">
        <f t="shared" si="379"/>
        <v>119.33,</v>
      </c>
      <c r="O2190" s="4" t="str">
        <f t="shared" si="380"/>
        <v>120.42,</v>
      </c>
      <c r="P2190" s="4" t="str">
        <f t="shared" si="381"/>
        <v>119.25,</v>
      </c>
      <c r="Q2190" s="5" t="s">
        <v>10</v>
      </c>
      <c r="R2190" s="4" t="str">
        <f t="shared" si="382"/>
        <v>0.95,</v>
      </c>
      <c r="S2190" s="4" t="str">
        <f t="shared" si="383"/>
        <v>0.00796</v>
      </c>
      <c r="T2190" s="4" t="str">
        <f t="shared" si="384"/>
        <v>insert into FXRATE values ('20150902','USDJPY',120.31,119.33,120.42,119.25,null, 0.95,0.00796);</v>
      </c>
    </row>
    <row r="2191" spans="1:20" x14ac:dyDescent="0.2">
      <c r="A2191" s="1">
        <v>20150903</v>
      </c>
      <c r="B2191" s="1" t="s">
        <v>5</v>
      </c>
      <c r="C2191" s="2">
        <v>120.05</v>
      </c>
      <c r="D2191" s="2">
        <v>120.31</v>
      </c>
      <c r="E2191" s="2">
        <v>120.68</v>
      </c>
      <c r="F2191" s="2">
        <v>119.62</v>
      </c>
      <c r="G2191" s="1" t="s">
        <v>6</v>
      </c>
      <c r="H2191" s="2">
        <f t="shared" si="374"/>
        <v>-0.26000000000000512</v>
      </c>
      <c r="I2191" s="3">
        <f t="shared" si="375"/>
        <v>-2.1610838666777914E-3</v>
      </c>
      <c r="K2191" s="4" t="str">
        <f t="shared" si="376"/>
        <v>'20150903',</v>
      </c>
      <c r="L2191" s="4" t="str">
        <f t="shared" si="377"/>
        <v>'USDJPY',</v>
      </c>
      <c r="M2191" s="4" t="str">
        <f t="shared" si="378"/>
        <v>120.05,</v>
      </c>
      <c r="N2191" s="4" t="str">
        <f t="shared" si="379"/>
        <v>120.31,</v>
      </c>
      <c r="O2191" s="4" t="str">
        <f t="shared" si="380"/>
        <v>120.68,</v>
      </c>
      <c r="P2191" s="4" t="str">
        <f t="shared" si="381"/>
        <v>119.62,</v>
      </c>
      <c r="Q2191" s="5" t="s">
        <v>10</v>
      </c>
      <c r="R2191" s="4" t="str">
        <f t="shared" si="382"/>
        <v>-0.26,</v>
      </c>
      <c r="S2191" s="4" t="str">
        <f t="shared" si="383"/>
        <v>-0.00216</v>
      </c>
      <c r="T2191" s="4" t="str">
        <f t="shared" si="384"/>
        <v>insert into FXRATE values ('20150903','USDJPY',120.05,120.31,120.68,119.62,null, -0.26,-0.00216);</v>
      </c>
    </row>
    <row r="2192" spans="1:20" x14ac:dyDescent="0.2">
      <c r="A2192" s="1">
        <v>20150904</v>
      </c>
      <c r="B2192" s="1" t="s">
        <v>5</v>
      </c>
      <c r="C2192" s="2">
        <v>118.99</v>
      </c>
      <c r="D2192" s="2">
        <v>120.07</v>
      </c>
      <c r="E2192" s="2">
        <v>120.16</v>
      </c>
      <c r="F2192" s="2">
        <v>118.47</v>
      </c>
      <c r="G2192" s="1" t="s">
        <v>6</v>
      </c>
      <c r="H2192" s="2">
        <f t="shared" si="374"/>
        <v>-1.0600000000000023</v>
      </c>
      <c r="I2192" s="3">
        <f t="shared" si="375"/>
        <v>-8.8296543107038925E-3</v>
      </c>
      <c r="K2192" s="4" t="str">
        <f t="shared" si="376"/>
        <v>'20150904',</v>
      </c>
      <c r="L2192" s="4" t="str">
        <f t="shared" si="377"/>
        <v>'USDJPY',</v>
      </c>
      <c r="M2192" s="4" t="str">
        <f t="shared" si="378"/>
        <v>118.99,</v>
      </c>
      <c r="N2192" s="4" t="str">
        <f t="shared" si="379"/>
        <v>120.07,</v>
      </c>
      <c r="O2192" s="4" t="str">
        <f t="shared" si="380"/>
        <v>120.16,</v>
      </c>
      <c r="P2192" s="4" t="str">
        <f t="shared" si="381"/>
        <v>118.47,</v>
      </c>
      <c r="Q2192" s="5" t="s">
        <v>10</v>
      </c>
      <c r="R2192" s="4" t="str">
        <f t="shared" si="382"/>
        <v>-1.06,</v>
      </c>
      <c r="S2192" s="4" t="str">
        <f t="shared" si="383"/>
        <v>-0.00883</v>
      </c>
      <c r="T2192" s="4" t="str">
        <f t="shared" si="384"/>
        <v>insert into FXRATE values ('20150904','USDJPY',118.99,120.07,120.16,118.47,null, -1.06,-0.00883);</v>
      </c>
    </row>
    <row r="2193" spans="1:20" x14ac:dyDescent="0.2">
      <c r="A2193" s="1">
        <v>20150907</v>
      </c>
      <c r="B2193" s="1" t="s">
        <v>5</v>
      </c>
      <c r="C2193" s="2">
        <v>119.25</v>
      </c>
      <c r="D2193" s="2">
        <v>118.99</v>
      </c>
      <c r="E2193" s="2">
        <v>119.55</v>
      </c>
      <c r="F2193" s="2">
        <v>118.8</v>
      </c>
      <c r="G2193" s="1" t="s">
        <v>6</v>
      </c>
      <c r="H2193" s="2">
        <f t="shared" si="374"/>
        <v>0.26000000000000512</v>
      </c>
      <c r="I2193" s="3">
        <f t="shared" si="375"/>
        <v>2.1850575678628889E-3</v>
      </c>
      <c r="K2193" s="4" t="str">
        <f t="shared" si="376"/>
        <v>'20150907',</v>
      </c>
      <c r="L2193" s="4" t="str">
        <f t="shared" si="377"/>
        <v>'USDJPY',</v>
      </c>
      <c r="M2193" s="4" t="str">
        <f t="shared" si="378"/>
        <v>119.25,</v>
      </c>
      <c r="N2193" s="4" t="str">
        <f t="shared" si="379"/>
        <v>118.99,</v>
      </c>
      <c r="O2193" s="4" t="str">
        <f t="shared" si="380"/>
        <v>119.55,</v>
      </c>
      <c r="P2193" s="4" t="str">
        <f t="shared" si="381"/>
        <v>118.8,</v>
      </c>
      <c r="Q2193" s="5" t="s">
        <v>10</v>
      </c>
      <c r="R2193" s="4" t="str">
        <f t="shared" si="382"/>
        <v>0.26,</v>
      </c>
      <c r="S2193" s="4" t="str">
        <f t="shared" si="383"/>
        <v>0.00219</v>
      </c>
      <c r="T2193" s="4" t="str">
        <f t="shared" si="384"/>
        <v>insert into FXRATE values ('20150907','USDJPY',119.25,118.99,119.55,118.8,null, 0.26,0.00219);</v>
      </c>
    </row>
    <row r="2194" spans="1:20" x14ac:dyDescent="0.2">
      <c r="A2194" s="1">
        <v>20150908</v>
      </c>
      <c r="B2194" s="1" t="s">
        <v>5</v>
      </c>
      <c r="C2194" s="2">
        <v>119.8</v>
      </c>
      <c r="D2194" s="2">
        <v>119.27</v>
      </c>
      <c r="E2194" s="2">
        <v>120.19</v>
      </c>
      <c r="F2194" s="2">
        <v>118.85</v>
      </c>
      <c r="G2194" s="1" t="s">
        <v>6</v>
      </c>
      <c r="H2194" s="2">
        <f t="shared" si="374"/>
        <v>0.54999999999999716</v>
      </c>
      <c r="I2194" s="3">
        <f t="shared" si="375"/>
        <v>4.6121593291404374E-3</v>
      </c>
      <c r="K2194" s="4" t="str">
        <f t="shared" si="376"/>
        <v>'20150908',</v>
      </c>
      <c r="L2194" s="4" t="str">
        <f t="shared" si="377"/>
        <v>'USDJPY',</v>
      </c>
      <c r="M2194" s="4" t="str">
        <f t="shared" si="378"/>
        <v>119.8,</v>
      </c>
      <c r="N2194" s="4" t="str">
        <f t="shared" si="379"/>
        <v>119.27,</v>
      </c>
      <c r="O2194" s="4" t="str">
        <f t="shared" si="380"/>
        <v>120.19,</v>
      </c>
      <c r="P2194" s="4" t="str">
        <f t="shared" si="381"/>
        <v>118.85,</v>
      </c>
      <c r="Q2194" s="5" t="s">
        <v>10</v>
      </c>
      <c r="R2194" s="4" t="str">
        <f t="shared" si="382"/>
        <v>0.55,</v>
      </c>
      <c r="S2194" s="4" t="str">
        <f t="shared" si="383"/>
        <v>0.00461</v>
      </c>
      <c r="T2194" s="4" t="str">
        <f t="shared" si="384"/>
        <v>insert into FXRATE values ('20150908','USDJPY',119.8,119.27,120.19,118.85,null, 0.55,0.00461);</v>
      </c>
    </row>
    <row r="2195" spans="1:20" x14ac:dyDescent="0.2">
      <c r="A2195" s="1">
        <v>20150909</v>
      </c>
      <c r="B2195" s="1" t="s">
        <v>5</v>
      </c>
      <c r="C2195" s="2">
        <v>120.52</v>
      </c>
      <c r="D2195" s="2">
        <v>119.85</v>
      </c>
      <c r="E2195" s="2">
        <v>121.16</v>
      </c>
      <c r="F2195" s="2">
        <v>119.83</v>
      </c>
      <c r="G2195" s="1" t="s">
        <v>6</v>
      </c>
      <c r="H2195" s="2">
        <f t="shared" si="374"/>
        <v>0.71999999999999886</v>
      </c>
      <c r="I2195" s="3">
        <f t="shared" si="375"/>
        <v>6.0100166944908086E-3</v>
      </c>
      <c r="K2195" s="4" t="str">
        <f t="shared" si="376"/>
        <v>'20150909',</v>
      </c>
      <c r="L2195" s="4" t="str">
        <f t="shared" si="377"/>
        <v>'USDJPY',</v>
      </c>
      <c r="M2195" s="4" t="str">
        <f t="shared" si="378"/>
        <v>120.52,</v>
      </c>
      <c r="N2195" s="4" t="str">
        <f t="shared" si="379"/>
        <v>119.85,</v>
      </c>
      <c r="O2195" s="4" t="str">
        <f t="shared" si="380"/>
        <v>121.16,</v>
      </c>
      <c r="P2195" s="4" t="str">
        <f t="shared" si="381"/>
        <v>119.83,</v>
      </c>
      <c r="Q2195" s="5" t="s">
        <v>10</v>
      </c>
      <c r="R2195" s="4" t="str">
        <f t="shared" si="382"/>
        <v>0.72,</v>
      </c>
      <c r="S2195" s="4" t="str">
        <f t="shared" si="383"/>
        <v>0.00601</v>
      </c>
      <c r="T2195" s="4" t="str">
        <f t="shared" si="384"/>
        <v>insert into FXRATE values ('20150909','USDJPY',120.52,119.85,121.16,119.83,null, 0.72,0.00601);</v>
      </c>
    </row>
    <row r="2196" spans="1:20" x14ac:dyDescent="0.2">
      <c r="A2196" s="1">
        <v>20150910</v>
      </c>
      <c r="B2196" s="1" t="s">
        <v>5</v>
      </c>
      <c r="C2196" s="2">
        <v>120.61</v>
      </c>
      <c r="D2196" s="2">
        <v>120.46</v>
      </c>
      <c r="E2196" s="2">
        <v>121.28</v>
      </c>
      <c r="F2196" s="2">
        <v>119.97</v>
      </c>
      <c r="G2196" s="1" t="s">
        <v>6</v>
      </c>
      <c r="H2196" s="2">
        <f t="shared" si="374"/>
        <v>9.0000000000003411E-2</v>
      </c>
      <c r="I2196" s="3">
        <f t="shared" si="375"/>
        <v>7.4676402256889653E-4</v>
      </c>
      <c r="K2196" s="4" t="str">
        <f t="shared" si="376"/>
        <v>'20150910',</v>
      </c>
      <c r="L2196" s="4" t="str">
        <f t="shared" si="377"/>
        <v>'USDJPY',</v>
      </c>
      <c r="M2196" s="4" t="str">
        <f t="shared" si="378"/>
        <v>120.61,</v>
      </c>
      <c r="N2196" s="4" t="str">
        <f t="shared" si="379"/>
        <v>120.46,</v>
      </c>
      <c r="O2196" s="4" t="str">
        <f t="shared" si="380"/>
        <v>121.28,</v>
      </c>
      <c r="P2196" s="4" t="str">
        <f t="shared" si="381"/>
        <v>119.97,</v>
      </c>
      <c r="Q2196" s="5" t="s">
        <v>10</v>
      </c>
      <c r="R2196" s="4" t="str">
        <f t="shared" si="382"/>
        <v>0.09,</v>
      </c>
      <c r="S2196" s="4" t="str">
        <f t="shared" si="383"/>
        <v>0.00075</v>
      </c>
      <c r="T2196" s="4" t="str">
        <f t="shared" si="384"/>
        <v>insert into FXRATE values ('20150910','USDJPY',120.61,120.46,121.28,119.97,null, 0.09,0.00075);</v>
      </c>
    </row>
    <row r="2197" spans="1:20" x14ac:dyDescent="0.2">
      <c r="A2197" s="1">
        <v>20150911</v>
      </c>
      <c r="B2197" s="1" t="s">
        <v>5</v>
      </c>
      <c r="C2197" s="2">
        <v>120.53</v>
      </c>
      <c r="D2197" s="2">
        <v>120.63</v>
      </c>
      <c r="E2197" s="2">
        <v>120.93</v>
      </c>
      <c r="F2197" s="2">
        <v>120.37</v>
      </c>
      <c r="G2197" s="1" t="s">
        <v>6</v>
      </c>
      <c r="H2197" s="2">
        <f t="shared" si="374"/>
        <v>-7.9999999999998295E-2</v>
      </c>
      <c r="I2197" s="3">
        <f t="shared" si="375"/>
        <v>-6.6329491750268053E-4</v>
      </c>
      <c r="K2197" s="4" t="str">
        <f t="shared" si="376"/>
        <v>'20150911',</v>
      </c>
      <c r="L2197" s="4" t="str">
        <f t="shared" si="377"/>
        <v>'USDJPY',</v>
      </c>
      <c r="M2197" s="4" t="str">
        <f t="shared" si="378"/>
        <v>120.53,</v>
      </c>
      <c r="N2197" s="4" t="str">
        <f t="shared" si="379"/>
        <v>120.63,</v>
      </c>
      <c r="O2197" s="4" t="str">
        <f t="shared" si="380"/>
        <v>120.93,</v>
      </c>
      <c r="P2197" s="4" t="str">
        <f t="shared" si="381"/>
        <v>120.37,</v>
      </c>
      <c r="Q2197" s="5" t="s">
        <v>10</v>
      </c>
      <c r="R2197" s="4" t="str">
        <f t="shared" si="382"/>
        <v>-0.08,</v>
      </c>
      <c r="S2197" s="4" t="str">
        <f t="shared" si="383"/>
        <v>-0.00066</v>
      </c>
      <c r="T2197" s="4" t="str">
        <f t="shared" si="384"/>
        <v>insert into FXRATE values ('20150911','USDJPY',120.53,120.63,120.93,120.37,null, -0.08,-0.00066);</v>
      </c>
    </row>
    <row r="2198" spans="1:20" x14ac:dyDescent="0.2">
      <c r="A2198" s="1">
        <v>20150914</v>
      </c>
      <c r="B2198" s="1" t="s">
        <v>5</v>
      </c>
      <c r="C2198" s="2">
        <v>120.19</v>
      </c>
      <c r="D2198" s="2">
        <v>120.57</v>
      </c>
      <c r="E2198" s="2">
        <v>120.81</v>
      </c>
      <c r="F2198" s="2">
        <v>119.85</v>
      </c>
      <c r="G2198" s="1" t="s">
        <v>6</v>
      </c>
      <c r="H2198" s="2">
        <f t="shared" si="374"/>
        <v>-0.34000000000000341</v>
      </c>
      <c r="I2198" s="3">
        <f t="shared" si="375"/>
        <v>-2.8208744710860648E-3</v>
      </c>
      <c r="K2198" s="4" t="str">
        <f t="shared" si="376"/>
        <v>'20150914',</v>
      </c>
      <c r="L2198" s="4" t="str">
        <f t="shared" si="377"/>
        <v>'USDJPY',</v>
      </c>
      <c r="M2198" s="4" t="str">
        <f t="shared" si="378"/>
        <v>120.19,</v>
      </c>
      <c r="N2198" s="4" t="str">
        <f t="shared" si="379"/>
        <v>120.57,</v>
      </c>
      <c r="O2198" s="4" t="str">
        <f t="shared" si="380"/>
        <v>120.81,</v>
      </c>
      <c r="P2198" s="4" t="str">
        <f t="shared" si="381"/>
        <v>119.85,</v>
      </c>
      <c r="Q2198" s="5" t="s">
        <v>10</v>
      </c>
      <c r="R2198" s="4" t="str">
        <f t="shared" si="382"/>
        <v>-0.34,</v>
      </c>
      <c r="S2198" s="4" t="str">
        <f t="shared" si="383"/>
        <v>-0.00282</v>
      </c>
      <c r="T2198" s="4" t="str">
        <f t="shared" si="384"/>
        <v>insert into FXRATE values ('20150914','USDJPY',120.19,120.57,120.81,119.85,null, -0.34,-0.00282);</v>
      </c>
    </row>
    <row r="2199" spans="1:20" x14ac:dyDescent="0.2">
      <c r="A2199" s="1">
        <v>20150915</v>
      </c>
      <c r="B2199" s="1" t="s">
        <v>5</v>
      </c>
      <c r="C2199" s="2">
        <v>120.4</v>
      </c>
      <c r="D2199" s="2">
        <v>120.17</v>
      </c>
      <c r="E2199" s="2">
        <v>120.61</v>
      </c>
      <c r="F2199" s="2">
        <v>119.4</v>
      </c>
      <c r="G2199" s="1" t="s">
        <v>6</v>
      </c>
      <c r="H2199" s="2">
        <f t="shared" si="374"/>
        <v>0.21000000000000796</v>
      </c>
      <c r="I2199" s="3">
        <f t="shared" si="375"/>
        <v>1.7472335468841664E-3</v>
      </c>
      <c r="K2199" s="4" t="str">
        <f t="shared" si="376"/>
        <v>'20150915',</v>
      </c>
      <c r="L2199" s="4" t="str">
        <f t="shared" si="377"/>
        <v>'USDJPY',</v>
      </c>
      <c r="M2199" s="4" t="str">
        <f t="shared" si="378"/>
        <v>120.4,</v>
      </c>
      <c r="N2199" s="4" t="str">
        <f t="shared" si="379"/>
        <v>120.17,</v>
      </c>
      <c r="O2199" s="4" t="str">
        <f t="shared" si="380"/>
        <v>120.61,</v>
      </c>
      <c r="P2199" s="4" t="str">
        <f t="shared" si="381"/>
        <v>119.4,</v>
      </c>
      <c r="Q2199" s="5" t="s">
        <v>10</v>
      </c>
      <c r="R2199" s="4" t="str">
        <f t="shared" si="382"/>
        <v>0.21,</v>
      </c>
      <c r="S2199" s="4" t="str">
        <f t="shared" si="383"/>
        <v>0.00175</v>
      </c>
      <c r="T2199" s="4" t="str">
        <f t="shared" si="384"/>
        <v>insert into FXRATE values ('20150915','USDJPY',120.4,120.17,120.61,119.4,null, 0.21,0.00175);</v>
      </c>
    </row>
    <row r="2200" spans="1:20" x14ac:dyDescent="0.2">
      <c r="A2200" s="1">
        <v>20150916</v>
      </c>
      <c r="B2200" s="1" t="s">
        <v>5</v>
      </c>
      <c r="C2200" s="2">
        <v>120.54</v>
      </c>
      <c r="D2200" s="2">
        <v>120.38</v>
      </c>
      <c r="E2200" s="2">
        <v>120.69</v>
      </c>
      <c r="F2200" s="2">
        <v>120.09</v>
      </c>
      <c r="G2200" s="1" t="s">
        <v>6</v>
      </c>
      <c r="H2200" s="2">
        <f t="shared" si="374"/>
        <v>0.14000000000000057</v>
      </c>
      <c r="I2200" s="3">
        <f t="shared" si="375"/>
        <v>1.1627906976744234E-3</v>
      </c>
      <c r="K2200" s="4" t="str">
        <f t="shared" si="376"/>
        <v>'20150916',</v>
      </c>
      <c r="L2200" s="4" t="str">
        <f t="shared" si="377"/>
        <v>'USDJPY',</v>
      </c>
      <c r="M2200" s="4" t="str">
        <f t="shared" si="378"/>
        <v>120.54,</v>
      </c>
      <c r="N2200" s="4" t="str">
        <f t="shared" si="379"/>
        <v>120.38,</v>
      </c>
      <c r="O2200" s="4" t="str">
        <f t="shared" si="380"/>
        <v>120.69,</v>
      </c>
      <c r="P2200" s="4" t="str">
        <f t="shared" si="381"/>
        <v>120.09,</v>
      </c>
      <c r="Q2200" s="5" t="s">
        <v>10</v>
      </c>
      <c r="R2200" s="4" t="str">
        <f t="shared" si="382"/>
        <v>0.14,</v>
      </c>
      <c r="S2200" s="4" t="str">
        <f t="shared" si="383"/>
        <v>0.00116</v>
      </c>
      <c r="T2200" s="4" t="str">
        <f t="shared" si="384"/>
        <v>insert into FXRATE values ('20150916','USDJPY',120.54,120.38,120.69,120.09,null, 0.14,0.00116);</v>
      </c>
    </row>
    <row r="2201" spans="1:20" x14ac:dyDescent="0.2">
      <c r="A2201" s="1">
        <v>20150917</v>
      </c>
      <c r="B2201" s="1" t="s">
        <v>5</v>
      </c>
      <c r="C2201" s="2">
        <v>119.98</v>
      </c>
      <c r="D2201" s="2">
        <v>120.57</v>
      </c>
      <c r="E2201" s="2">
        <v>120.96</v>
      </c>
      <c r="F2201" s="2">
        <v>119.8</v>
      </c>
      <c r="G2201" s="1" t="s">
        <v>6</v>
      </c>
      <c r="H2201" s="2">
        <f t="shared" si="374"/>
        <v>-0.56000000000000227</v>
      </c>
      <c r="I2201" s="3">
        <f t="shared" si="375"/>
        <v>-4.6457607433217371E-3</v>
      </c>
      <c r="K2201" s="4" t="str">
        <f t="shared" si="376"/>
        <v>'20150917',</v>
      </c>
      <c r="L2201" s="4" t="str">
        <f t="shared" si="377"/>
        <v>'USDJPY',</v>
      </c>
      <c r="M2201" s="4" t="str">
        <f t="shared" si="378"/>
        <v>119.98,</v>
      </c>
      <c r="N2201" s="4" t="str">
        <f t="shared" si="379"/>
        <v>120.57,</v>
      </c>
      <c r="O2201" s="4" t="str">
        <f t="shared" si="380"/>
        <v>120.96,</v>
      </c>
      <c r="P2201" s="4" t="str">
        <f t="shared" si="381"/>
        <v>119.8,</v>
      </c>
      <c r="Q2201" s="5" t="s">
        <v>10</v>
      </c>
      <c r="R2201" s="4" t="str">
        <f t="shared" si="382"/>
        <v>-0.56,</v>
      </c>
      <c r="S2201" s="4" t="str">
        <f t="shared" si="383"/>
        <v>-0.00465</v>
      </c>
      <c r="T2201" s="4" t="str">
        <f t="shared" si="384"/>
        <v>insert into FXRATE values ('20150917','USDJPY',119.98,120.57,120.96,119.8,null, -0.56,-0.00465);</v>
      </c>
    </row>
    <row r="2202" spans="1:20" x14ac:dyDescent="0.2">
      <c r="A2202" s="1">
        <v>20150918</v>
      </c>
      <c r="B2202" s="1" t="s">
        <v>5</v>
      </c>
      <c r="C2202" s="2">
        <v>119.97</v>
      </c>
      <c r="D2202" s="2">
        <v>120.05</v>
      </c>
      <c r="E2202" s="2">
        <v>120.36</v>
      </c>
      <c r="F2202" s="2">
        <v>119.05</v>
      </c>
      <c r="G2202" s="1" t="s">
        <v>6</v>
      </c>
      <c r="H2202" s="2">
        <f t="shared" si="374"/>
        <v>-1.0000000000005116E-2</v>
      </c>
      <c r="I2202" s="3">
        <f t="shared" si="375"/>
        <v>-8.3347224537465539E-5</v>
      </c>
      <c r="K2202" s="4" t="str">
        <f t="shared" si="376"/>
        <v>'20150918',</v>
      </c>
      <c r="L2202" s="4" t="str">
        <f t="shared" si="377"/>
        <v>'USDJPY',</v>
      </c>
      <c r="M2202" s="4" t="str">
        <f t="shared" si="378"/>
        <v>119.97,</v>
      </c>
      <c r="N2202" s="4" t="str">
        <f t="shared" si="379"/>
        <v>120.05,</v>
      </c>
      <c r="O2202" s="4" t="str">
        <f t="shared" si="380"/>
        <v>120.36,</v>
      </c>
      <c r="P2202" s="4" t="str">
        <f t="shared" si="381"/>
        <v>119.05,</v>
      </c>
      <c r="Q2202" s="5" t="s">
        <v>10</v>
      </c>
      <c r="R2202" s="4" t="str">
        <f t="shared" si="382"/>
        <v>-0.01,</v>
      </c>
      <c r="S2202" s="4" t="str">
        <f t="shared" si="383"/>
        <v>-0.00008</v>
      </c>
      <c r="T2202" s="4" t="str">
        <f t="shared" si="384"/>
        <v>insert into FXRATE values ('20150918','USDJPY',119.97,120.05,120.36,119.05,null, -0.01,-0.00008);</v>
      </c>
    </row>
    <row r="2203" spans="1:20" x14ac:dyDescent="0.2">
      <c r="A2203" s="1">
        <v>20150921</v>
      </c>
      <c r="B2203" s="1" t="s">
        <v>5</v>
      </c>
      <c r="C2203" s="2">
        <v>120.54</v>
      </c>
      <c r="D2203" s="2">
        <v>119.92</v>
      </c>
      <c r="E2203" s="2">
        <v>120.62</v>
      </c>
      <c r="F2203" s="2">
        <v>119.72</v>
      </c>
      <c r="G2203" s="1" t="s">
        <v>6</v>
      </c>
      <c r="H2203" s="2">
        <f t="shared" si="374"/>
        <v>0.57000000000000739</v>
      </c>
      <c r="I2203" s="3">
        <f t="shared" si="375"/>
        <v>4.7511877969492987E-3</v>
      </c>
      <c r="K2203" s="4" t="str">
        <f t="shared" si="376"/>
        <v>'20150921',</v>
      </c>
      <c r="L2203" s="4" t="str">
        <f t="shared" si="377"/>
        <v>'USDJPY',</v>
      </c>
      <c r="M2203" s="4" t="str">
        <f t="shared" si="378"/>
        <v>120.54,</v>
      </c>
      <c r="N2203" s="4" t="str">
        <f t="shared" si="379"/>
        <v>119.92,</v>
      </c>
      <c r="O2203" s="4" t="str">
        <f t="shared" si="380"/>
        <v>120.62,</v>
      </c>
      <c r="P2203" s="4" t="str">
        <f t="shared" si="381"/>
        <v>119.72,</v>
      </c>
      <c r="Q2203" s="5" t="s">
        <v>10</v>
      </c>
      <c r="R2203" s="4" t="str">
        <f t="shared" si="382"/>
        <v>0.57,</v>
      </c>
      <c r="S2203" s="4" t="str">
        <f t="shared" si="383"/>
        <v>0.00475</v>
      </c>
      <c r="T2203" s="4" t="str">
        <f t="shared" si="384"/>
        <v>insert into FXRATE values ('20150921','USDJPY',120.54,119.92,120.62,119.72,null, 0.57,0.00475);</v>
      </c>
    </row>
    <row r="2204" spans="1:20" x14ac:dyDescent="0.2">
      <c r="A2204" s="1">
        <v>20150922</v>
      </c>
      <c r="B2204" s="1" t="s">
        <v>5</v>
      </c>
      <c r="C2204" s="2">
        <v>120.12</v>
      </c>
      <c r="D2204" s="2">
        <v>120.58</v>
      </c>
      <c r="E2204" s="2">
        <v>120.58</v>
      </c>
      <c r="F2204" s="2">
        <v>119.7</v>
      </c>
      <c r="G2204" s="1" t="s">
        <v>6</v>
      </c>
      <c r="H2204" s="2">
        <f t="shared" si="374"/>
        <v>-0.42000000000000171</v>
      </c>
      <c r="I2204" s="3">
        <f t="shared" si="375"/>
        <v>-3.4843205574913031E-3</v>
      </c>
      <c r="K2204" s="4" t="str">
        <f t="shared" si="376"/>
        <v>'20150922',</v>
      </c>
      <c r="L2204" s="4" t="str">
        <f t="shared" si="377"/>
        <v>'USDJPY',</v>
      </c>
      <c r="M2204" s="4" t="str">
        <f t="shared" si="378"/>
        <v>120.12,</v>
      </c>
      <c r="N2204" s="4" t="str">
        <f t="shared" si="379"/>
        <v>120.58,</v>
      </c>
      <c r="O2204" s="4" t="str">
        <f t="shared" si="380"/>
        <v>120.58,</v>
      </c>
      <c r="P2204" s="4" t="str">
        <f t="shared" si="381"/>
        <v>119.7,</v>
      </c>
      <c r="Q2204" s="5" t="s">
        <v>10</v>
      </c>
      <c r="R2204" s="4" t="str">
        <f t="shared" si="382"/>
        <v>-0.42,</v>
      </c>
      <c r="S2204" s="4" t="str">
        <f t="shared" si="383"/>
        <v>-0.00348</v>
      </c>
      <c r="T2204" s="4" t="str">
        <f t="shared" si="384"/>
        <v>insert into FXRATE values ('20150922','USDJPY',120.12,120.58,120.58,119.7,null, -0.42,-0.00348);</v>
      </c>
    </row>
    <row r="2205" spans="1:20" x14ac:dyDescent="0.2">
      <c r="A2205" s="1">
        <v>20150923</v>
      </c>
      <c r="B2205" s="1" t="s">
        <v>5</v>
      </c>
      <c r="C2205" s="2">
        <v>120.26</v>
      </c>
      <c r="D2205" s="2">
        <v>120.11</v>
      </c>
      <c r="E2205" s="2">
        <v>120.51</v>
      </c>
      <c r="F2205" s="2">
        <v>119.63</v>
      </c>
      <c r="G2205" s="1" t="s">
        <v>6</v>
      </c>
      <c r="H2205" s="2">
        <f t="shared" si="374"/>
        <v>0.14000000000000057</v>
      </c>
      <c r="I2205" s="3">
        <f t="shared" si="375"/>
        <v>1.1655011655011703E-3</v>
      </c>
      <c r="K2205" s="4" t="str">
        <f t="shared" si="376"/>
        <v>'20150923',</v>
      </c>
      <c r="L2205" s="4" t="str">
        <f t="shared" si="377"/>
        <v>'USDJPY',</v>
      </c>
      <c r="M2205" s="4" t="str">
        <f t="shared" si="378"/>
        <v>120.26,</v>
      </c>
      <c r="N2205" s="4" t="str">
        <f t="shared" si="379"/>
        <v>120.11,</v>
      </c>
      <c r="O2205" s="4" t="str">
        <f t="shared" si="380"/>
        <v>120.51,</v>
      </c>
      <c r="P2205" s="4" t="str">
        <f t="shared" si="381"/>
        <v>119.63,</v>
      </c>
      <c r="Q2205" s="5" t="s">
        <v>10</v>
      </c>
      <c r="R2205" s="4" t="str">
        <f t="shared" si="382"/>
        <v>0.14,</v>
      </c>
      <c r="S2205" s="4" t="str">
        <f t="shared" si="383"/>
        <v>0.00117</v>
      </c>
      <c r="T2205" s="4" t="str">
        <f t="shared" si="384"/>
        <v>insert into FXRATE values ('20150923','USDJPY',120.26,120.11,120.51,119.63,null, 0.14,0.00117);</v>
      </c>
    </row>
    <row r="2206" spans="1:20" x14ac:dyDescent="0.2">
      <c r="A2206" s="1">
        <v>20150924</v>
      </c>
      <c r="B2206" s="1" t="s">
        <v>5</v>
      </c>
      <c r="C2206" s="2">
        <v>120.03</v>
      </c>
      <c r="D2206" s="2">
        <v>120.2</v>
      </c>
      <c r="E2206" s="2">
        <v>120.36</v>
      </c>
      <c r="F2206" s="2">
        <v>119.22</v>
      </c>
      <c r="G2206" s="1" t="s">
        <v>6</v>
      </c>
      <c r="H2206" s="2">
        <f t="shared" si="374"/>
        <v>-0.23000000000000398</v>
      </c>
      <c r="I2206" s="3">
        <f t="shared" si="375"/>
        <v>-1.9125228671212702E-3</v>
      </c>
      <c r="K2206" s="4" t="str">
        <f t="shared" si="376"/>
        <v>'20150924',</v>
      </c>
      <c r="L2206" s="4" t="str">
        <f t="shared" si="377"/>
        <v>'USDJPY',</v>
      </c>
      <c r="M2206" s="4" t="str">
        <f t="shared" si="378"/>
        <v>120.03,</v>
      </c>
      <c r="N2206" s="4" t="str">
        <f t="shared" si="379"/>
        <v>120.2,</v>
      </c>
      <c r="O2206" s="4" t="str">
        <f t="shared" si="380"/>
        <v>120.36,</v>
      </c>
      <c r="P2206" s="4" t="str">
        <f t="shared" si="381"/>
        <v>119.22,</v>
      </c>
      <c r="Q2206" s="5" t="s">
        <v>10</v>
      </c>
      <c r="R2206" s="4" t="str">
        <f t="shared" si="382"/>
        <v>-0.23,</v>
      </c>
      <c r="S2206" s="4" t="str">
        <f t="shared" si="383"/>
        <v>-0.00191</v>
      </c>
      <c r="T2206" s="4" t="str">
        <f t="shared" si="384"/>
        <v>insert into FXRATE values ('20150924','USDJPY',120.03,120.2,120.36,119.22,null, -0.23,-0.00191);</v>
      </c>
    </row>
    <row r="2207" spans="1:20" x14ac:dyDescent="0.2">
      <c r="A2207" s="1">
        <v>20150925</v>
      </c>
      <c r="B2207" s="1" t="s">
        <v>5</v>
      </c>
      <c r="C2207" s="2">
        <v>120.46</v>
      </c>
      <c r="D2207" s="2">
        <v>120.22</v>
      </c>
      <c r="E2207" s="2">
        <v>121.19</v>
      </c>
      <c r="F2207" s="2">
        <v>119.99</v>
      </c>
      <c r="G2207" s="1" t="s">
        <v>6</v>
      </c>
      <c r="H2207" s="2">
        <f t="shared" si="374"/>
        <v>0.42999999999999261</v>
      </c>
      <c r="I2207" s="3">
        <f t="shared" si="375"/>
        <v>3.5824377239022961E-3</v>
      </c>
      <c r="K2207" s="4" t="str">
        <f t="shared" si="376"/>
        <v>'20150925',</v>
      </c>
      <c r="L2207" s="4" t="str">
        <f t="shared" si="377"/>
        <v>'USDJPY',</v>
      </c>
      <c r="M2207" s="4" t="str">
        <f t="shared" si="378"/>
        <v>120.46,</v>
      </c>
      <c r="N2207" s="4" t="str">
        <f t="shared" si="379"/>
        <v>120.22,</v>
      </c>
      <c r="O2207" s="4" t="str">
        <f t="shared" si="380"/>
        <v>121.19,</v>
      </c>
      <c r="P2207" s="4" t="str">
        <f t="shared" si="381"/>
        <v>119.99,</v>
      </c>
      <c r="Q2207" s="5" t="s">
        <v>10</v>
      </c>
      <c r="R2207" s="4" t="str">
        <f t="shared" si="382"/>
        <v>0.43,</v>
      </c>
      <c r="S2207" s="4" t="str">
        <f t="shared" si="383"/>
        <v>0.00358</v>
      </c>
      <c r="T2207" s="4" t="str">
        <f t="shared" si="384"/>
        <v>insert into FXRATE values ('20150925','USDJPY',120.46,120.22,121.19,119.99,null, 0.43,0.00358);</v>
      </c>
    </row>
    <row r="2208" spans="1:20" x14ac:dyDescent="0.2">
      <c r="A2208" s="1">
        <v>20150928</v>
      </c>
      <c r="B2208" s="1" t="s">
        <v>5</v>
      </c>
      <c r="C2208" s="2">
        <v>119.91</v>
      </c>
      <c r="D2208" s="2">
        <v>120.59</v>
      </c>
      <c r="E2208" s="2">
        <v>120.59</v>
      </c>
      <c r="F2208" s="2">
        <v>119.7</v>
      </c>
      <c r="G2208" s="1" t="s">
        <v>6</v>
      </c>
      <c r="H2208" s="2">
        <f t="shared" si="374"/>
        <v>-0.54999999999999716</v>
      </c>
      <c r="I2208" s="3">
        <f t="shared" si="375"/>
        <v>-4.5658309812385616E-3</v>
      </c>
      <c r="K2208" s="4" t="str">
        <f t="shared" si="376"/>
        <v>'20150928',</v>
      </c>
      <c r="L2208" s="4" t="str">
        <f t="shared" si="377"/>
        <v>'USDJPY',</v>
      </c>
      <c r="M2208" s="4" t="str">
        <f t="shared" si="378"/>
        <v>119.91,</v>
      </c>
      <c r="N2208" s="4" t="str">
        <f t="shared" si="379"/>
        <v>120.59,</v>
      </c>
      <c r="O2208" s="4" t="str">
        <f t="shared" si="380"/>
        <v>120.59,</v>
      </c>
      <c r="P2208" s="4" t="str">
        <f t="shared" si="381"/>
        <v>119.7,</v>
      </c>
      <c r="Q2208" s="5" t="s">
        <v>10</v>
      </c>
      <c r="R2208" s="4" t="str">
        <f t="shared" si="382"/>
        <v>-0.55,</v>
      </c>
      <c r="S2208" s="4" t="str">
        <f t="shared" si="383"/>
        <v>-0.00457</v>
      </c>
      <c r="T2208" s="4" t="str">
        <f t="shared" si="384"/>
        <v>insert into FXRATE values ('20150928','USDJPY',119.91,120.59,120.59,119.7,null, -0.55,-0.00457);</v>
      </c>
    </row>
    <row r="2209" spans="1:20" x14ac:dyDescent="0.2">
      <c r="A2209" s="1">
        <v>20150929</v>
      </c>
      <c r="B2209" s="1" t="s">
        <v>5</v>
      </c>
      <c r="C2209" s="2">
        <v>119.72</v>
      </c>
      <c r="D2209" s="2">
        <v>119.91</v>
      </c>
      <c r="E2209" s="2">
        <v>120.13</v>
      </c>
      <c r="F2209" s="2">
        <v>119.25</v>
      </c>
      <c r="G2209" s="1" t="s">
        <v>6</v>
      </c>
      <c r="H2209" s="2">
        <f t="shared" si="374"/>
        <v>-0.18999999999999773</v>
      </c>
      <c r="I2209" s="3">
        <f t="shared" si="375"/>
        <v>-1.5845217246267846E-3</v>
      </c>
      <c r="K2209" s="4" t="str">
        <f t="shared" si="376"/>
        <v>'20150929',</v>
      </c>
      <c r="L2209" s="4" t="str">
        <f t="shared" si="377"/>
        <v>'USDJPY',</v>
      </c>
      <c r="M2209" s="4" t="str">
        <f t="shared" si="378"/>
        <v>119.72,</v>
      </c>
      <c r="N2209" s="4" t="str">
        <f t="shared" si="379"/>
        <v>119.91,</v>
      </c>
      <c r="O2209" s="4" t="str">
        <f t="shared" si="380"/>
        <v>120.13,</v>
      </c>
      <c r="P2209" s="4" t="str">
        <f t="shared" si="381"/>
        <v>119.25,</v>
      </c>
      <c r="Q2209" s="5" t="s">
        <v>10</v>
      </c>
      <c r="R2209" s="4" t="str">
        <f t="shared" si="382"/>
        <v>-0.19,</v>
      </c>
      <c r="S2209" s="4" t="str">
        <f t="shared" si="383"/>
        <v>-0.00158</v>
      </c>
      <c r="T2209" s="4" t="str">
        <f t="shared" si="384"/>
        <v>insert into FXRATE values ('20150929','USDJPY',119.72,119.91,120.13,119.25,null, -0.19,-0.00158);</v>
      </c>
    </row>
    <row r="2210" spans="1:20" x14ac:dyDescent="0.2">
      <c r="A2210" s="1">
        <v>20150930</v>
      </c>
      <c r="B2210" s="1" t="s">
        <v>5</v>
      </c>
      <c r="C2210" s="2">
        <v>119.9</v>
      </c>
      <c r="D2210" s="2">
        <v>119.78</v>
      </c>
      <c r="E2210" s="2">
        <v>120.31</v>
      </c>
      <c r="F2210" s="2">
        <v>119.55</v>
      </c>
      <c r="G2210" s="1" t="s">
        <v>6</v>
      </c>
      <c r="H2210" s="2">
        <f t="shared" si="374"/>
        <v>0.18000000000000682</v>
      </c>
      <c r="I2210" s="3">
        <f t="shared" si="375"/>
        <v>1.5035081857668461E-3</v>
      </c>
      <c r="K2210" s="4" t="str">
        <f t="shared" si="376"/>
        <v>'20150930',</v>
      </c>
      <c r="L2210" s="4" t="str">
        <f t="shared" si="377"/>
        <v>'USDJPY',</v>
      </c>
      <c r="M2210" s="4" t="str">
        <f t="shared" si="378"/>
        <v>119.9,</v>
      </c>
      <c r="N2210" s="4" t="str">
        <f t="shared" si="379"/>
        <v>119.78,</v>
      </c>
      <c r="O2210" s="4" t="str">
        <f t="shared" si="380"/>
        <v>120.31,</v>
      </c>
      <c r="P2210" s="4" t="str">
        <f t="shared" si="381"/>
        <v>119.55,</v>
      </c>
      <c r="Q2210" s="5" t="s">
        <v>10</v>
      </c>
      <c r="R2210" s="4" t="str">
        <f t="shared" si="382"/>
        <v>0.18,</v>
      </c>
      <c r="S2210" s="4" t="str">
        <f t="shared" si="383"/>
        <v>0.0015</v>
      </c>
      <c r="T2210" s="4" t="str">
        <f t="shared" si="384"/>
        <v>insert into FXRATE values ('20150930','USDJPY',119.9,119.78,120.31,119.55,null, 0.18,0.0015);</v>
      </c>
    </row>
    <row r="2211" spans="1:20" x14ac:dyDescent="0.2">
      <c r="A2211" s="1">
        <v>20151001</v>
      </c>
      <c r="B2211" s="1" t="s">
        <v>5</v>
      </c>
      <c r="C2211" s="2">
        <v>119.9</v>
      </c>
      <c r="D2211" s="2">
        <v>119.86</v>
      </c>
      <c r="E2211" s="2">
        <v>120.24</v>
      </c>
      <c r="F2211" s="2">
        <v>119.5</v>
      </c>
      <c r="G2211" s="1" t="s">
        <v>6</v>
      </c>
      <c r="H2211" s="2">
        <f t="shared" si="374"/>
        <v>0</v>
      </c>
      <c r="I2211" s="3">
        <f t="shared" si="375"/>
        <v>0</v>
      </c>
      <c r="K2211" s="4" t="str">
        <f t="shared" si="376"/>
        <v>'20151001',</v>
      </c>
      <c r="L2211" s="4" t="str">
        <f t="shared" si="377"/>
        <v>'USDJPY',</v>
      </c>
      <c r="M2211" s="4" t="str">
        <f t="shared" si="378"/>
        <v>119.9,</v>
      </c>
      <c r="N2211" s="4" t="str">
        <f t="shared" si="379"/>
        <v>119.86,</v>
      </c>
      <c r="O2211" s="4" t="str">
        <f t="shared" si="380"/>
        <v>120.24,</v>
      </c>
      <c r="P2211" s="4" t="str">
        <f t="shared" si="381"/>
        <v>119.5,</v>
      </c>
      <c r="Q2211" s="5" t="s">
        <v>10</v>
      </c>
      <c r="R2211" s="4" t="str">
        <f t="shared" si="382"/>
        <v>0,</v>
      </c>
      <c r="S2211" s="4" t="str">
        <f t="shared" si="383"/>
        <v>0</v>
      </c>
      <c r="T2211" s="4" t="str">
        <f t="shared" si="384"/>
        <v>insert into FXRATE values ('20151001','USDJPY',119.9,119.86,120.24,119.5,null, 0,0);</v>
      </c>
    </row>
    <row r="2212" spans="1:20" x14ac:dyDescent="0.2">
      <c r="A2212" s="1">
        <v>20151002</v>
      </c>
      <c r="B2212" s="1" t="s">
        <v>5</v>
      </c>
      <c r="C2212" s="2">
        <v>119.9</v>
      </c>
      <c r="D2212" s="2">
        <v>119.89</v>
      </c>
      <c r="E2212" s="2">
        <v>120.36</v>
      </c>
      <c r="F2212" s="2">
        <v>118.69</v>
      </c>
      <c r="G2212" s="1" t="s">
        <v>6</v>
      </c>
      <c r="H2212" s="2">
        <f t="shared" si="374"/>
        <v>0</v>
      </c>
      <c r="I2212" s="3">
        <f t="shared" si="375"/>
        <v>0</v>
      </c>
      <c r="K2212" s="4" t="str">
        <f t="shared" si="376"/>
        <v>'20151002',</v>
      </c>
      <c r="L2212" s="4" t="str">
        <f t="shared" si="377"/>
        <v>'USDJPY',</v>
      </c>
      <c r="M2212" s="4" t="str">
        <f t="shared" si="378"/>
        <v>119.9,</v>
      </c>
      <c r="N2212" s="4" t="str">
        <f t="shared" si="379"/>
        <v>119.89,</v>
      </c>
      <c r="O2212" s="4" t="str">
        <f t="shared" si="380"/>
        <v>120.36,</v>
      </c>
      <c r="P2212" s="4" t="str">
        <f t="shared" si="381"/>
        <v>118.69,</v>
      </c>
      <c r="Q2212" s="5" t="s">
        <v>10</v>
      </c>
      <c r="R2212" s="4" t="str">
        <f t="shared" si="382"/>
        <v>0,</v>
      </c>
      <c r="S2212" s="4" t="str">
        <f t="shared" si="383"/>
        <v>0</v>
      </c>
      <c r="T2212" s="4" t="str">
        <f t="shared" si="384"/>
        <v>insert into FXRATE values ('20151002','USDJPY',119.9,119.89,120.36,118.69,null, 0,0);</v>
      </c>
    </row>
    <row r="2213" spans="1:20" x14ac:dyDescent="0.2">
      <c r="A2213" s="1">
        <v>20151005</v>
      </c>
      <c r="B2213" s="1" t="s">
        <v>5</v>
      </c>
      <c r="C2213" s="2">
        <v>120.44</v>
      </c>
      <c r="D2213" s="2">
        <v>119.87</v>
      </c>
      <c r="E2213" s="2">
        <v>120.51</v>
      </c>
      <c r="F2213" s="2">
        <v>119.84</v>
      </c>
      <c r="G2213" s="1" t="s">
        <v>6</v>
      </c>
      <c r="H2213" s="2">
        <f t="shared" si="374"/>
        <v>0.53999999999999204</v>
      </c>
      <c r="I2213" s="3">
        <f t="shared" si="375"/>
        <v>4.503753127606272E-3</v>
      </c>
      <c r="K2213" s="4" t="str">
        <f t="shared" si="376"/>
        <v>'20151005',</v>
      </c>
      <c r="L2213" s="4" t="str">
        <f t="shared" si="377"/>
        <v>'USDJPY',</v>
      </c>
      <c r="M2213" s="4" t="str">
        <f t="shared" si="378"/>
        <v>120.44,</v>
      </c>
      <c r="N2213" s="4" t="str">
        <f t="shared" si="379"/>
        <v>119.87,</v>
      </c>
      <c r="O2213" s="4" t="str">
        <f t="shared" si="380"/>
        <v>120.51,</v>
      </c>
      <c r="P2213" s="4" t="str">
        <f t="shared" si="381"/>
        <v>119.84,</v>
      </c>
      <c r="Q2213" s="5" t="s">
        <v>10</v>
      </c>
      <c r="R2213" s="4" t="str">
        <f t="shared" si="382"/>
        <v>0.54,</v>
      </c>
      <c r="S2213" s="4" t="str">
        <f t="shared" si="383"/>
        <v>0.0045</v>
      </c>
      <c r="T2213" s="4" t="str">
        <f t="shared" si="384"/>
        <v>insert into FXRATE values ('20151005','USDJPY',120.44,119.87,120.51,119.84,null, 0.54,0.0045);</v>
      </c>
    </row>
    <row r="2214" spans="1:20" x14ac:dyDescent="0.2">
      <c r="A2214" s="1">
        <v>20151006</v>
      </c>
      <c r="B2214" s="1" t="s">
        <v>5</v>
      </c>
      <c r="C2214" s="2">
        <v>120.21</v>
      </c>
      <c r="D2214" s="2">
        <v>120.44</v>
      </c>
      <c r="E2214" s="2">
        <v>120.53</v>
      </c>
      <c r="F2214" s="2">
        <v>120.1</v>
      </c>
      <c r="G2214" s="1" t="s">
        <v>6</v>
      </c>
      <c r="H2214" s="2">
        <f t="shared" si="374"/>
        <v>-0.23000000000000398</v>
      </c>
      <c r="I2214" s="3">
        <f t="shared" si="375"/>
        <v>-1.9096645632680504E-3</v>
      </c>
      <c r="K2214" s="4" t="str">
        <f t="shared" si="376"/>
        <v>'20151006',</v>
      </c>
      <c r="L2214" s="4" t="str">
        <f t="shared" si="377"/>
        <v>'USDJPY',</v>
      </c>
      <c r="M2214" s="4" t="str">
        <f t="shared" si="378"/>
        <v>120.21,</v>
      </c>
      <c r="N2214" s="4" t="str">
        <f t="shared" si="379"/>
        <v>120.44,</v>
      </c>
      <c r="O2214" s="4" t="str">
        <f t="shared" si="380"/>
        <v>120.53,</v>
      </c>
      <c r="P2214" s="4" t="str">
        <f t="shared" si="381"/>
        <v>120.1,</v>
      </c>
      <c r="Q2214" s="5" t="s">
        <v>10</v>
      </c>
      <c r="R2214" s="4" t="str">
        <f t="shared" si="382"/>
        <v>-0.23,</v>
      </c>
      <c r="S2214" s="4" t="str">
        <f t="shared" si="383"/>
        <v>-0.00191</v>
      </c>
      <c r="T2214" s="4" t="str">
        <f t="shared" si="384"/>
        <v>insert into FXRATE values ('20151006','USDJPY',120.21,120.44,120.53,120.1,null, -0.23,-0.00191);</v>
      </c>
    </row>
    <row r="2215" spans="1:20" x14ac:dyDescent="0.2">
      <c r="A2215" s="1">
        <v>20151007</v>
      </c>
      <c r="B2215" s="1" t="s">
        <v>5</v>
      </c>
      <c r="C2215" s="2">
        <v>119.98</v>
      </c>
      <c r="D2215" s="2">
        <v>120.17</v>
      </c>
      <c r="E2215" s="2">
        <v>120.34</v>
      </c>
      <c r="F2215" s="2">
        <v>119.7</v>
      </c>
      <c r="G2215" s="1" t="s">
        <v>6</v>
      </c>
      <c r="H2215" s="2">
        <f t="shared" si="374"/>
        <v>-0.22999999999998977</v>
      </c>
      <c r="I2215" s="3">
        <f t="shared" si="375"/>
        <v>-1.913318359537391E-3</v>
      </c>
      <c r="K2215" s="4" t="str">
        <f t="shared" si="376"/>
        <v>'20151007',</v>
      </c>
      <c r="L2215" s="4" t="str">
        <f t="shared" si="377"/>
        <v>'USDJPY',</v>
      </c>
      <c r="M2215" s="4" t="str">
        <f t="shared" si="378"/>
        <v>119.98,</v>
      </c>
      <c r="N2215" s="4" t="str">
        <f t="shared" si="379"/>
        <v>120.17,</v>
      </c>
      <c r="O2215" s="4" t="str">
        <f t="shared" si="380"/>
        <v>120.34,</v>
      </c>
      <c r="P2215" s="4" t="str">
        <f t="shared" si="381"/>
        <v>119.7,</v>
      </c>
      <c r="Q2215" s="5" t="s">
        <v>10</v>
      </c>
      <c r="R2215" s="4" t="str">
        <f t="shared" si="382"/>
        <v>-0.23,</v>
      </c>
      <c r="S2215" s="4" t="str">
        <f t="shared" si="383"/>
        <v>-0.00191</v>
      </c>
      <c r="T2215" s="4" t="str">
        <f t="shared" si="384"/>
        <v>insert into FXRATE values ('20151007','USDJPY',119.98,120.17,120.34,119.7,null, -0.23,-0.00191);</v>
      </c>
    </row>
    <row r="2216" spans="1:20" x14ac:dyDescent="0.2">
      <c r="A2216" s="1">
        <v>20151008</v>
      </c>
      <c r="B2216" s="1" t="s">
        <v>5</v>
      </c>
      <c r="C2216" s="2">
        <v>119.91</v>
      </c>
      <c r="D2216" s="2">
        <v>119.98</v>
      </c>
      <c r="E2216" s="2">
        <v>120.09</v>
      </c>
      <c r="F2216" s="2">
        <v>119.63</v>
      </c>
      <c r="G2216" s="1" t="s">
        <v>6</v>
      </c>
      <c r="H2216" s="2">
        <f t="shared" si="374"/>
        <v>-7.000000000000739E-2</v>
      </c>
      <c r="I2216" s="3">
        <f t="shared" si="375"/>
        <v>-5.8343057176202186E-4</v>
      </c>
      <c r="K2216" s="4" t="str">
        <f t="shared" si="376"/>
        <v>'20151008',</v>
      </c>
      <c r="L2216" s="4" t="str">
        <f t="shared" si="377"/>
        <v>'USDJPY',</v>
      </c>
      <c r="M2216" s="4" t="str">
        <f t="shared" si="378"/>
        <v>119.91,</v>
      </c>
      <c r="N2216" s="4" t="str">
        <f t="shared" si="379"/>
        <v>119.98,</v>
      </c>
      <c r="O2216" s="4" t="str">
        <f t="shared" si="380"/>
        <v>120.09,</v>
      </c>
      <c r="P2216" s="4" t="str">
        <f t="shared" si="381"/>
        <v>119.63,</v>
      </c>
      <c r="Q2216" s="5" t="s">
        <v>10</v>
      </c>
      <c r="R2216" s="4" t="str">
        <f t="shared" si="382"/>
        <v>-0.07,</v>
      </c>
      <c r="S2216" s="4" t="str">
        <f t="shared" si="383"/>
        <v>-0.00058</v>
      </c>
      <c r="T2216" s="4" t="str">
        <f t="shared" si="384"/>
        <v>insert into FXRATE values ('20151008','USDJPY',119.91,119.98,120.09,119.63,null, -0.07,-0.00058);</v>
      </c>
    </row>
    <row r="2217" spans="1:20" x14ac:dyDescent="0.2">
      <c r="A2217" s="1">
        <v>20151009</v>
      </c>
      <c r="B2217" s="1" t="s">
        <v>5</v>
      </c>
      <c r="C2217" s="2">
        <v>120.25</v>
      </c>
      <c r="D2217" s="2">
        <v>119.89</v>
      </c>
      <c r="E2217" s="2">
        <v>120.31</v>
      </c>
      <c r="F2217" s="2">
        <v>119.82</v>
      </c>
      <c r="G2217" s="1" t="s">
        <v>6</v>
      </c>
      <c r="H2217" s="2">
        <f t="shared" si="374"/>
        <v>0.34000000000000341</v>
      </c>
      <c r="I2217" s="3">
        <f t="shared" si="375"/>
        <v>2.8354599282795715E-3</v>
      </c>
      <c r="K2217" s="4" t="str">
        <f t="shared" si="376"/>
        <v>'20151009',</v>
      </c>
      <c r="L2217" s="4" t="str">
        <f t="shared" si="377"/>
        <v>'USDJPY',</v>
      </c>
      <c r="M2217" s="4" t="str">
        <f t="shared" si="378"/>
        <v>120.25,</v>
      </c>
      <c r="N2217" s="4" t="str">
        <f t="shared" si="379"/>
        <v>119.89,</v>
      </c>
      <c r="O2217" s="4" t="str">
        <f t="shared" si="380"/>
        <v>120.31,</v>
      </c>
      <c r="P2217" s="4" t="str">
        <f t="shared" si="381"/>
        <v>119.82,</v>
      </c>
      <c r="Q2217" s="5" t="s">
        <v>10</v>
      </c>
      <c r="R2217" s="4" t="str">
        <f t="shared" si="382"/>
        <v>0.34,</v>
      </c>
      <c r="S2217" s="4" t="str">
        <f t="shared" si="383"/>
        <v>0.00284</v>
      </c>
      <c r="T2217" s="4" t="str">
        <f t="shared" si="384"/>
        <v>insert into FXRATE values ('20151009','USDJPY',120.25,119.89,120.31,119.82,null, 0.34,0.00284);</v>
      </c>
    </row>
    <row r="2218" spans="1:20" x14ac:dyDescent="0.2">
      <c r="A2218" s="1">
        <v>20151012</v>
      </c>
      <c r="B2218" s="1" t="s">
        <v>5</v>
      </c>
      <c r="C2218" s="2">
        <v>120.02</v>
      </c>
      <c r="D2218" s="2">
        <v>120.2</v>
      </c>
      <c r="E2218" s="2">
        <v>120.26</v>
      </c>
      <c r="F2218" s="2">
        <v>119.9</v>
      </c>
      <c r="G2218" s="1" t="s">
        <v>6</v>
      </c>
      <c r="H2218" s="2">
        <f t="shared" si="374"/>
        <v>-0.23000000000000398</v>
      </c>
      <c r="I2218" s="3">
        <f t="shared" si="375"/>
        <v>-1.9126819126819457E-3</v>
      </c>
      <c r="K2218" s="4" t="str">
        <f t="shared" si="376"/>
        <v>'20151012',</v>
      </c>
      <c r="L2218" s="4" t="str">
        <f t="shared" si="377"/>
        <v>'USDJPY',</v>
      </c>
      <c r="M2218" s="4" t="str">
        <f t="shared" si="378"/>
        <v>120.02,</v>
      </c>
      <c r="N2218" s="4" t="str">
        <f t="shared" si="379"/>
        <v>120.2,</v>
      </c>
      <c r="O2218" s="4" t="str">
        <f t="shared" si="380"/>
        <v>120.26,</v>
      </c>
      <c r="P2218" s="4" t="str">
        <f t="shared" si="381"/>
        <v>119.9,</v>
      </c>
      <c r="Q2218" s="5" t="s">
        <v>10</v>
      </c>
      <c r="R2218" s="4" t="str">
        <f t="shared" si="382"/>
        <v>-0.23,</v>
      </c>
      <c r="S2218" s="4" t="str">
        <f t="shared" si="383"/>
        <v>-0.00191</v>
      </c>
      <c r="T2218" s="4" t="str">
        <f t="shared" si="384"/>
        <v>insert into FXRATE values ('20151012','USDJPY',120.02,120.2,120.26,119.9,null, -0.23,-0.00191);</v>
      </c>
    </row>
    <row r="2219" spans="1:20" x14ac:dyDescent="0.2">
      <c r="A2219" s="1">
        <v>20151013</v>
      </c>
      <c r="B2219" s="1" t="s">
        <v>5</v>
      </c>
      <c r="C2219" s="2">
        <v>119.7</v>
      </c>
      <c r="D2219" s="2">
        <v>120.01</v>
      </c>
      <c r="E2219" s="2">
        <v>120.06</v>
      </c>
      <c r="F2219" s="2">
        <v>119.55</v>
      </c>
      <c r="G2219" s="1" t="s">
        <v>6</v>
      </c>
      <c r="H2219" s="2">
        <f t="shared" si="374"/>
        <v>-0.31999999999999318</v>
      </c>
      <c r="I2219" s="3">
        <f t="shared" si="375"/>
        <v>-2.6662222962838961E-3</v>
      </c>
      <c r="K2219" s="4" t="str">
        <f t="shared" si="376"/>
        <v>'20151013',</v>
      </c>
      <c r="L2219" s="4" t="str">
        <f t="shared" si="377"/>
        <v>'USDJPY',</v>
      </c>
      <c r="M2219" s="4" t="str">
        <f t="shared" si="378"/>
        <v>119.7,</v>
      </c>
      <c r="N2219" s="4" t="str">
        <f t="shared" si="379"/>
        <v>120.01,</v>
      </c>
      <c r="O2219" s="4" t="str">
        <f t="shared" si="380"/>
        <v>120.06,</v>
      </c>
      <c r="P2219" s="4" t="str">
        <f t="shared" si="381"/>
        <v>119.55,</v>
      </c>
      <c r="Q2219" s="5" t="s">
        <v>10</v>
      </c>
      <c r="R2219" s="4" t="str">
        <f t="shared" si="382"/>
        <v>-0.32,</v>
      </c>
      <c r="S2219" s="4" t="str">
        <f t="shared" si="383"/>
        <v>-0.00267</v>
      </c>
      <c r="T2219" s="4" t="str">
        <f t="shared" si="384"/>
        <v>insert into FXRATE values ('20151013','USDJPY',119.7,120.01,120.06,119.55,null, -0.32,-0.00267);</v>
      </c>
    </row>
    <row r="2220" spans="1:20" x14ac:dyDescent="0.2">
      <c r="A2220" s="1">
        <v>20151014</v>
      </c>
      <c r="B2220" s="1" t="s">
        <v>5</v>
      </c>
      <c r="C2220" s="2">
        <v>118.81</v>
      </c>
      <c r="D2220" s="2">
        <v>119.76</v>
      </c>
      <c r="E2220" s="2">
        <v>119.78</v>
      </c>
      <c r="F2220" s="2">
        <v>118.6</v>
      </c>
      <c r="G2220" s="1" t="s">
        <v>6</v>
      </c>
      <c r="H2220" s="2">
        <f t="shared" si="374"/>
        <v>-0.89000000000000057</v>
      </c>
      <c r="I2220" s="3">
        <f t="shared" si="375"/>
        <v>-7.4352548036758608E-3</v>
      </c>
      <c r="K2220" s="4" t="str">
        <f t="shared" si="376"/>
        <v>'20151014',</v>
      </c>
      <c r="L2220" s="4" t="str">
        <f t="shared" si="377"/>
        <v>'USDJPY',</v>
      </c>
      <c r="M2220" s="4" t="str">
        <f t="shared" si="378"/>
        <v>118.81,</v>
      </c>
      <c r="N2220" s="4" t="str">
        <f t="shared" si="379"/>
        <v>119.76,</v>
      </c>
      <c r="O2220" s="4" t="str">
        <f t="shared" si="380"/>
        <v>119.78,</v>
      </c>
      <c r="P2220" s="4" t="str">
        <f t="shared" si="381"/>
        <v>118.6,</v>
      </c>
      <c r="Q2220" s="5" t="s">
        <v>10</v>
      </c>
      <c r="R2220" s="4" t="str">
        <f t="shared" si="382"/>
        <v>-0.89,</v>
      </c>
      <c r="S2220" s="4" t="str">
        <f t="shared" si="383"/>
        <v>-0.00744</v>
      </c>
      <c r="T2220" s="4" t="str">
        <f t="shared" si="384"/>
        <v>insert into FXRATE values ('20151014','USDJPY',118.81,119.76,119.78,118.6,null, -0.89,-0.00744);</v>
      </c>
    </row>
    <row r="2221" spans="1:20" x14ac:dyDescent="0.2">
      <c r="A2221" s="1">
        <v>20151015</v>
      </c>
      <c r="B2221" s="1" t="s">
        <v>5</v>
      </c>
      <c r="C2221" s="2">
        <v>118.87</v>
      </c>
      <c r="D2221" s="2">
        <v>118.76</v>
      </c>
      <c r="E2221" s="2">
        <v>119.14</v>
      </c>
      <c r="F2221" s="2">
        <v>118.06</v>
      </c>
      <c r="G2221" s="1" t="s">
        <v>6</v>
      </c>
      <c r="H2221" s="2">
        <f t="shared" si="374"/>
        <v>6.0000000000002274E-2</v>
      </c>
      <c r="I2221" s="3">
        <f t="shared" si="375"/>
        <v>5.0500799595995516E-4</v>
      </c>
      <c r="K2221" s="4" t="str">
        <f t="shared" si="376"/>
        <v>'20151015',</v>
      </c>
      <c r="L2221" s="4" t="str">
        <f t="shared" si="377"/>
        <v>'USDJPY',</v>
      </c>
      <c r="M2221" s="4" t="str">
        <f t="shared" si="378"/>
        <v>118.87,</v>
      </c>
      <c r="N2221" s="4" t="str">
        <f t="shared" si="379"/>
        <v>118.76,</v>
      </c>
      <c r="O2221" s="4" t="str">
        <f t="shared" si="380"/>
        <v>119.14,</v>
      </c>
      <c r="P2221" s="4" t="str">
        <f t="shared" si="381"/>
        <v>118.06,</v>
      </c>
      <c r="Q2221" s="5" t="s">
        <v>10</v>
      </c>
      <c r="R2221" s="4" t="str">
        <f t="shared" si="382"/>
        <v>0.06,</v>
      </c>
      <c r="S2221" s="4" t="str">
        <f t="shared" si="383"/>
        <v>0.00051</v>
      </c>
      <c r="T2221" s="4" t="str">
        <f t="shared" si="384"/>
        <v>insert into FXRATE values ('20151015','USDJPY',118.87,118.76,119.14,118.06,null, 0.06,0.00051);</v>
      </c>
    </row>
    <row r="2222" spans="1:20" x14ac:dyDescent="0.2">
      <c r="A2222" s="1">
        <v>20151016</v>
      </c>
      <c r="B2222" s="1" t="s">
        <v>5</v>
      </c>
      <c r="C2222" s="2">
        <v>119.47</v>
      </c>
      <c r="D2222" s="2">
        <v>118.9</v>
      </c>
      <c r="E2222" s="2">
        <v>119.62</v>
      </c>
      <c r="F2222" s="2">
        <v>118.81</v>
      </c>
      <c r="G2222" s="1" t="s">
        <v>6</v>
      </c>
      <c r="H2222" s="2">
        <f t="shared" si="374"/>
        <v>0.59999999999999432</v>
      </c>
      <c r="I2222" s="3">
        <f t="shared" si="375"/>
        <v>5.047530916126813E-3</v>
      </c>
      <c r="K2222" s="4" t="str">
        <f t="shared" si="376"/>
        <v>'20151016',</v>
      </c>
      <c r="L2222" s="4" t="str">
        <f t="shared" si="377"/>
        <v>'USDJPY',</v>
      </c>
      <c r="M2222" s="4" t="str">
        <f t="shared" si="378"/>
        <v>119.47,</v>
      </c>
      <c r="N2222" s="4" t="str">
        <f t="shared" si="379"/>
        <v>118.9,</v>
      </c>
      <c r="O2222" s="4" t="str">
        <f t="shared" si="380"/>
        <v>119.62,</v>
      </c>
      <c r="P2222" s="4" t="str">
        <f t="shared" si="381"/>
        <v>118.81,</v>
      </c>
      <c r="Q2222" s="5" t="s">
        <v>10</v>
      </c>
      <c r="R2222" s="4" t="str">
        <f t="shared" si="382"/>
        <v>0.6,</v>
      </c>
      <c r="S2222" s="4" t="str">
        <f t="shared" si="383"/>
        <v>0.00505</v>
      </c>
      <c r="T2222" s="4" t="str">
        <f t="shared" si="384"/>
        <v>insert into FXRATE values ('20151016','USDJPY',119.47,118.9,119.62,118.81,null, 0.6,0.00505);</v>
      </c>
    </row>
    <row r="2223" spans="1:20" x14ac:dyDescent="0.2">
      <c r="A2223" s="1">
        <v>20151019</v>
      </c>
      <c r="B2223" s="1" t="s">
        <v>5</v>
      </c>
      <c r="C2223" s="2">
        <v>119.48</v>
      </c>
      <c r="D2223" s="2">
        <v>119.32</v>
      </c>
      <c r="E2223" s="2">
        <v>119.56</v>
      </c>
      <c r="F2223" s="2">
        <v>119.14</v>
      </c>
      <c r="G2223" s="1" t="s">
        <v>6</v>
      </c>
      <c r="H2223" s="2">
        <f t="shared" si="374"/>
        <v>1.0000000000005116E-2</v>
      </c>
      <c r="I2223" s="3">
        <f t="shared" si="375"/>
        <v>8.3703021679125436E-5</v>
      </c>
      <c r="K2223" s="4" t="str">
        <f t="shared" si="376"/>
        <v>'20151019',</v>
      </c>
      <c r="L2223" s="4" t="str">
        <f t="shared" si="377"/>
        <v>'USDJPY',</v>
      </c>
      <c r="M2223" s="4" t="str">
        <f t="shared" si="378"/>
        <v>119.48,</v>
      </c>
      <c r="N2223" s="4" t="str">
        <f t="shared" si="379"/>
        <v>119.32,</v>
      </c>
      <c r="O2223" s="4" t="str">
        <f t="shared" si="380"/>
        <v>119.56,</v>
      </c>
      <c r="P2223" s="4" t="str">
        <f t="shared" si="381"/>
        <v>119.14,</v>
      </c>
      <c r="Q2223" s="5" t="s">
        <v>10</v>
      </c>
      <c r="R2223" s="4" t="str">
        <f t="shared" si="382"/>
        <v>0.01,</v>
      </c>
      <c r="S2223" s="4" t="str">
        <f t="shared" si="383"/>
        <v>0.00008</v>
      </c>
      <c r="T2223" s="4" t="str">
        <f t="shared" si="384"/>
        <v>insert into FXRATE values ('20151019','USDJPY',119.48,119.32,119.56,119.14,null, 0.01,0.00008);</v>
      </c>
    </row>
    <row r="2224" spans="1:20" x14ac:dyDescent="0.2">
      <c r="A2224" s="1">
        <v>20151020</v>
      </c>
      <c r="B2224" s="1" t="s">
        <v>5</v>
      </c>
      <c r="C2224" s="2">
        <v>119.83</v>
      </c>
      <c r="D2224" s="2">
        <v>119.48</v>
      </c>
      <c r="E2224" s="2">
        <v>119.92</v>
      </c>
      <c r="F2224" s="2">
        <v>119.39</v>
      </c>
      <c r="G2224" s="1" t="s">
        <v>6</v>
      </c>
      <c r="H2224" s="2">
        <f t="shared" si="374"/>
        <v>0.34999999999999432</v>
      </c>
      <c r="I2224" s="3">
        <f t="shared" si="375"/>
        <v>2.9293605624371804E-3</v>
      </c>
      <c r="K2224" s="4" t="str">
        <f t="shared" si="376"/>
        <v>'20151020',</v>
      </c>
      <c r="L2224" s="4" t="str">
        <f t="shared" si="377"/>
        <v>'USDJPY',</v>
      </c>
      <c r="M2224" s="4" t="str">
        <f t="shared" si="378"/>
        <v>119.83,</v>
      </c>
      <c r="N2224" s="4" t="str">
        <f t="shared" si="379"/>
        <v>119.48,</v>
      </c>
      <c r="O2224" s="4" t="str">
        <f t="shared" si="380"/>
        <v>119.92,</v>
      </c>
      <c r="P2224" s="4" t="str">
        <f t="shared" si="381"/>
        <v>119.39,</v>
      </c>
      <c r="Q2224" s="5" t="s">
        <v>10</v>
      </c>
      <c r="R2224" s="4" t="str">
        <f t="shared" si="382"/>
        <v>0.35,</v>
      </c>
      <c r="S2224" s="4" t="str">
        <f t="shared" si="383"/>
        <v>0.00293</v>
      </c>
      <c r="T2224" s="4" t="str">
        <f t="shared" si="384"/>
        <v>insert into FXRATE values ('20151020','USDJPY',119.83,119.48,119.92,119.39,null, 0.35,0.00293);</v>
      </c>
    </row>
    <row r="2225" spans="1:20" x14ac:dyDescent="0.2">
      <c r="A2225" s="1">
        <v>20151021</v>
      </c>
      <c r="B2225" s="1" t="s">
        <v>5</v>
      </c>
      <c r="C2225" s="2">
        <v>119.88</v>
      </c>
      <c r="D2225" s="2">
        <v>119.86</v>
      </c>
      <c r="E2225" s="2">
        <v>120.05</v>
      </c>
      <c r="F2225" s="2">
        <v>119.74</v>
      </c>
      <c r="G2225" s="1" t="s">
        <v>6</v>
      </c>
      <c r="H2225" s="2">
        <f t="shared" si="374"/>
        <v>4.9999999999997158E-2</v>
      </c>
      <c r="I2225" s="3">
        <f t="shared" si="375"/>
        <v>4.1725778185760793E-4</v>
      </c>
      <c r="K2225" s="4" t="str">
        <f t="shared" si="376"/>
        <v>'20151021',</v>
      </c>
      <c r="L2225" s="4" t="str">
        <f t="shared" si="377"/>
        <v>'USDJPY',</v>
      </c>
      <c r="M2225" s="4" t="str">
        <f t="shared" si="378"/>
        <v>119.88,</v>
      </c>
      <c r="N2225" s="4" t="str">
        <f t="shared" si="379"/>
        <v>119.86,</v>
      </c>
      <c r="O2225" s="4" t="str">
        <f t="shared" si="380"/>
        <v>120.05,</v>
      </c>
      <c r="P2225" s="4" t="str">
        <f t="shared" si="381"/>
        <v>119.74,</v>
      </c>
      <c r="Q2225" s="5" t="s">
        <v>10</v>
      </c>
      <c r="R2225" s="4" t="str">
        <f t="shared" si="382"/>
        <v>0.05,</v>
      </c>
      <c r="S2225" s="4" t="str">
        <f t="shared" si="383"/>
        <v>0.00042</v>
      </c>
      <c r="T2225" s="4" t="str">
        <f t="shared" si="384"/>
        <v>insert into FXRATE values ('20151021','USDJPY',119.88,119.86,120.05,119.74,null, 0.05,0.00042);</v>
      </c>
    </row>
    <row r="2226" spans="1:20" x14ac:dyDescent="0.2">
      <c r="A2226" s="1">
        <v>20151022</v>
      </c>
      <c r="B2226" s="1" t="s">
        <v>5</v>
      </c>
      <c r="C2226" s="2">
        <v>120.67</v>
      </c>
      <c r="D2226" s="2">
        <v>119.88</v>
      </c>
      <c r="E2226" s="2">
        <v>120.73</v>
      </c>
      <c r="F2226" s="2">
        <v>119.61</v>
      </c>
      <c r="G2226" s="1" t="s">
        <v>6</v>
      </c>
      <c r="H2226" s="2">
        <f t="shared" si="374"/>
        <v>0.79000000000000625</v>
      </c>
      <c r="I2226" s="3">
        <f t="shared" si="375"/>
        <v>6.589923256589976E-3</v>
      </c>
      <c r="K2226" s="4" t="str">
        <f t="shared" si="376"/>
        <v>'20151022',</v>
      </c>
      <c r="L2226" s="4" t="str">
        <f t="shared" si="377"/>
        <v>'USDJPY',</v>
      </c>
      <c r="M2226" s="4" t="str">
        <f t="shared" si="378"/>
        <v>120.67,</v>
      </c>
      <c r="N2226" s="4" t="str">
        <f t="shared" si="379"/>
        <v>119.88,</v>
      </c>
      <c r="O2226" s="4" t="str">
        <f t="shared" si="380"/>
        <v>120.73,</v>
      </c>
      <c r="P2226" s="4" t="str">
        <f t="shared" si="381"/>
        <v>119.61,</v>
      </c>
      <c r="Q2226" s="5" t="s">
        <v>10</v>
      </c>
      <c r="R2226" s="4" t="str">
        <f t="shared" si="382"/>
        <v>0.79,</v>
      </c>
      <c r="S2226" s="4" t="str">
        <f t="shared" si="383"/>
        <v>0.00659</v>
      </c>
      <c r="T2226" s="4" t="str">
        <f t="shared" si="384"/>
        <v>insert into FXRATE values ('20151022','USDJPY',120.67,119.88,120.73,119.61,null, 0.79,0.00659);</v>
      </c>
    </row>
    <row r="2227" spans="1:20" x14ac:dyDescent="0.2">
      <c r="A2227" s="1">
        <v>20151023</v>
      </c>
      <c r="B2227" s="1" t="s">
        <v>5</v>
      </c>
      <c r="C2227" s="2">
        <v>121.43</v>
      </c>
      <c r="D2227" s="2">
        <v>120.68</v>
      </c>
      <c r="E2227" s="2">
        <v>121.46</v>
      </c>
      <c r="F2227" s="2">
        <v>120.23</v>
      </c>
      <c r="G2227" s="1" t="s">
        <v>6</v>
      </c>
      <c r="H2227" s="2">
        <f t="shared" si="374"/>
        <v>0.76000000000000512</v>
      </c>
      <c r="I2227" s="3">
        <f t="shared" si="375"/>
        <v>6.2981685588796316E-3</v>
      </c>
      <c r="K2227" s="4" t="str">
        <f t="shared" si="376"/>
        <v>'20151023',</v>
      </c>
      <c r="L2227" s="4" t="str">
        <f t="shared" si="377"/>
        <v>'USDJPY',</v>
      </c>
      <c r="M2227" s="4" t="str">
        <f t="shared" si="378"/>
        <v>121.43,</v>
      </c>
      <c r="N2227" s="4" t="str">
        <f t="shared" si="379"/>
        <v>120.68,</v>
      </c>
      <c r="O2227" s="4" t="str">
        <f t="shared" si="380"/>
        <v>121.46,</v>
      </c>
      <c r="P2227" s="4" t="str">
        <f t="shared" si="381"/>
        <v>120.23,</v>
      </c>
      <c r="Q2227" s="5" t="s">
        <v>10</v>
      </c>
      <c r="R2227" s="4" t="str">
        <f t="shared" si="382"/>
        <v>0.76,</v>
      </c>
      <c r="S2227" s="4" t="str">
        <f t="shared" si="383"/>
        <v>0.0063</v>
      </c>
      <c r="T2227" s="4" t="str">
        <f t="shared" si="384"/>
        <v>insert into FXRATE values ('20151023','USDJPY',121.43,120.68,121.46,120.23,null, 0.76,0.0063);</v>
      </c>
    </row>
    <row r="2228" spans="1:20" x14ac:dyDescent="0.2">
      <c r="A2228" s="1">
        <v>20151026</v>
      </c>
      <c r="B2228" s="1" t="s">
        <v>5</v>
      </c>
      <c r="C2228" s="2">
        <v>121.06</v>
      </c>
      <c r="D2228" s="2">
        <v>121.37</v>
      </c>
      <c r="E2228" s="2">
        <v>121.42</v>
      </c>
      <c r="F2228" s="2">
        <v>120.58</v>
      </c>
      <c r="G2228" s="1" t="s">
        <v>6</v>
      </c>
      <c r="H2228" s="2">
        <f t="shared" si="374"/>
        <v>-0.37000000000000455</v>
      </c>
      <c r="I2228" s="3">
        <f t="shared" si="375"/>
        <v>-3.0470229762003171E-3</v>
      </c>
      <c r="K2228" s="4" t="str">
        <f t="shared" si="376"/>
        <v>'20151026',</v>
      </c>
      <c r="L2228" s="4" t="str">
        <f t="shared" si="377"/>
        <v>'USDJPY',</v>
      </c>
      <c r="M2228" s="4" t="str">
        <f t="shared" si="378"/>
        <v>121.06,</v>
      </c>
      <c r="N2228" s="4" t="str">
        <f t="shared" si="379"/>
        <v>121.37,</v>
      </c>
      <c r="O2228" s="4" t="str">
        <f t="shared" si="380"/>
        <v>121.42,</v>
      </c>
      <c r="P2228" s="4" t="str">
        <f t="shared" si="381"/>
        <v>120.58,</v>
      </c>
      <c r="Q2228" s="5" t="s">
        <v>10</v>
      </c>
      <c r="R2228" s="4" t="str">
        <f t="shared" si="382"/>
        <v>-0.37,</v>
      </c>
      <c r="S2228" s="4" t="str">
        <f t="shared" si="383"/>
        <v>-0.00305</v>
      </c>
      <c r="T2228" s="4" t="str">
        <f t="shared" si="384"/>
        <v>insert into FXRATE values ('20151026','USDJPY',121.06,121.37,121.42,120.58,null, -0.37,-0.00305);</v>
      </c>
    </row>
    <row r="2229" spans="1:20" x14ac:dyDescent="0.2">
      <c r="A2229" s="1">
        <v>20151027</v>
      </c>
      <c r="B2229" s="1" t="s">
        <v>5</v>
      </c>
      <c r="C2229" s="2">
        <v>120.44</v>
      </c>
      <c r="D2229" s="2">
        <v>121.05</v>
      </c>
      <c r="E2229" s="2">
        <v>121.06</v>
      </c>
      <c r="F2229" s="2">
        <v>120.16</v>
      </c>
      <c r="G2229" s="1" t="s">
        <v>6</v>
      </c>
      <c r="H2229" s="2">
        <f t="shared" si="374"/>
        <v>-0.62000000000000455</v>
      </c>
      <c r="I2229" s="3">
        <f t="shared" si="375"/>
        <v>-5.1214273913762149E-3</v>
      </c>
      <c r="K2229" s="4" t="str">
        <f t="shared" si="376"/>
        <v>'20151027',</v>
      </c>
      <c r="L2229" s="4" t="str">
        <f t="shared" si="377"/>
        <v>'USDJPY',</v>
      </c>
      <c r="M2229" s="4" t="str">
        <f t="shared" si="378"/>
        <v>120.44,</v>
      </c>
      <c r="N2229" s="4" t="str">
        <f t="shared" si="379"/>
        <v>121.05,</v>
      </c>
      <c r="O2229" s="4" t="str">
        <f t="shared" si="380"/>
        <v>121.06,</v>
      </c>
      <c r="P2229" s="4" t="str">
        <f t="shared" si="381"/>
        <v>120.16,</v>
      </c>
      <c r="Q2229" s="5" t="s">
        <v>10</v>
      </c>
      <c r="R2229" s="4" t="str">
        <f t="shared" si="382"/>
        <v>-0.62,</v>
      </c>
      <c r="S2229" s="4" t="str">
        <f t="shared" si="383"/>
        <v>-0.00512</v>
      </c>
      <c r="T2229" s="4" t="str">
        <f t="shared" si="384"/>
        <v>insert into FXRATE values ('20151027','USDJPY',120.44,121.05,121.06,120.16,null, -0.62,-0.00512);</v>
      </c>
    </row>
    <row r="2230" spans="1:20" x14ac:dyDescent="0.2">
      <c r="A2230" s="1">
        <v>20151028</v>
      </c>
      <c r="B2230" s="1" t="s">
        <v>5</v>
      </c>
      <c r="C2230" s="2">
        <v>121.07</v>
      </c>
      <c r="D2230" s="2">
        <v>120.36</v>
      </c>
      <c r="E2230" s="2">
        <v>121.22</v>
      </c>
      <c r="F2230" s="2">
        <v>119.89</v>
      </c>
      <c r="G2230" s="1" t="s">
        <v>6</v>
      </c>
      <c r="H2230" s="2">
        <f t="shared" si="374"/>
        <v>0.62999999999999545</v>
      </c>
      <c r="I2230" s="3">
        <f t="shared" si="375"/>
        <v>5.2308203254732271E-3</v>
      </c>
      <c r="K2230" s="4" t="str">
        <f t="shared" si="376"/>
        <v>'20151028',</v>
      </c>
      <c r="L2230" s="4" t="str">
        <f t="shared" si="377"/>
        <v>'USDJPY',</v>
      </c>
      <c r="M2230" s="4" t="str">
        <f t="shared" si="378"/>
        <v>121.07,</v>
      </c>
      <c r="N2230" s="4" t="str">
        <f t="shared" si="379"/>
        <v>120.36,</v>
      </c>
      <c r="O2230" s="4" t="str">
        <f t="shared" si="380"/>
        <v>121.22,</v>
      </c>
      <c r="P2230" s="4" t="str">
        <f t="shared" si="381"/>
        <v>119.89,</v>
      </c>
      <c r="Q2230" s="5" t="s">
        <v>10</v>
      </c>
      <c r="R2230" s="4" t="str">
        <f t="shared" si="382"/>
        <v>0.63,</v>
      </c>
      <c r="S2230" s="4" t="str">
        <f t="shared" si="383"/>
        <v>0.00523</v>
      </c>
      <c r="T2230" s="4" t="str">
        <f t="shared" si="384"/>
        <v>insert into FXRATE values ('20151028','USDJPY',121.07,120.36,121.22,119.89,null, 0.63,0.00523);</v>
      </c>
    </row>
    <row r="2231" spans="1:20" x14ac:dyDescent="0.2">
      <c r="A2231" s="1">
        <v>20151029</v>
      </c>
      <c r="B2231" s="1" t="s">
        <v>5</v>
      </c>
      <c r="C2231" s="2">
        <v>121.1</v>
      </c>
      <c r="D2231" s="2">
        <v>121.02</v>
      </c>
      <c r="E2231" s="2">
        <v>121.16</v>
      </c>
      <c r="F2231" s="2">
        <v>120.57</v>
      </c>
      <c r="G2231" s="1" t="s">
        <v>6</v>
      </c>
      <c r="H2231" s="2">
        <f t="shared" si="374"/>
        <v>3.0000000000001137E-2</v>
      </c>
      <c r="I2231" s="3">
        <f t="shared" si="375"/>
        <v>2.4779053440159525E-4</v>
      </c>
      <c r="K2231" s="4" t="str">
        <f t="shared" si="376"/>
        <v>'20151029',</v>
      </c>
      <c r="L2231" s="4" t="str">
        <f t="shared" si="377"/>
        <v>'USDJPY',</v>
      </c>
      <c r="M2231" s="4" t="str">
        <f t="shared" si="378"/>
        <v>121.1,</v>
      </c>
      <c r="N2231" s="4" t="str">
        <f t="shared" si="379"/>
        <v>121.02,</v>
      </c>
      <c r="O2231" s="4" t="str">
        <f t="shared" si="380"/>
        <v>121.16,</v>
      </c>
      <c r="P2231" s="4" t="str">
        <f t="shared" si="381"/>
        <v>120.57,</v>
      </c>
      <c r="Q2231" s="5" t="s">
        <v>10</v>
      </c>
      <c r="R2231" s="4" t="str">
        <f t="shared" si="382"/>
        <v>0.03,</v>
      </c>
      <c r="S2231" s="4" t="str">
        <f t="shared" si="383"/>
        <v>0.00025</v>
      </c>
      <c r="T2231" s="4" t="str">
        <f t="shared" si="384"/>
        <v>insert into FXRATE values ('20151029','USDJPY',121.1,121.02,121.16,120.57,null, 0.03,0.00025);</v>
      </c>
    </row>
    <row r="2232" spans="1:20" x14ac:dyDescent="0.2">
      <c r="A2232" s="1">
        <v>20151030</v>
      </c>
      <c r="B2232" s="1" t="s">
        <v>5</v>
      </c>
      <c r="C2232" s="2">
        <v>120.62</v>
      </c>
      <c r="D2232" s="2">
        <v>121.04</v>
      </c>
      <c r="E2232" s="2">
        <v>121.46</v>
      </c>
      <c r="F2232" s="2">
        <v>120.24</v>
      </c>
      <c r="G2232" s="1" t="s">
        <v>6</v>
      </c>
      <c r="H2232" s="2">
        <f t="shared" si="374"/>
        <v>-0.47999999999998977</v>
      </c>
      <c r="I2232" s="3">
        <f t="shared" si="375"/>
        <v>-3.9636663914119716E-3</v>
      </c>
      <c r="K2232" s="4" t="str">
        <f t="shared" si="376"/>
        <v>'20151030',</v>
      </c>
      <c r="L2232" s="4" t="str">
        <f t="shared" si="377"/>
        <v>'USDJPY',</v>
      </c>
      <c r="M2232" s="4" t="str">
        <f t="shared" si="378"/>
        <v>120.62,</v>
      </c>
      <c r="N2232" s="4" t="str">
        <f t="shared" si="379"/>
        <v>121.04,</v>
      </c>
      <c r="O2232" s="4" t="str">
        <f t="shared" si="380"/>
        <v>121.46,</v>
      </c>
      <c r="P2232" s="4" t="str">
        <f t="shared" si="381"/>
        <v>120.24,</v>
      </c>
      <c r="Q2232" s="5" t="s">
        <v>10</v>
      </c>
      <c r="R2232" s="4" t="str">
        <f t="shared" si="382"/>
        <v>-0.48,</v>
      </c>
      <c r="S2232" s="4" t="str">
        <f t="shared" si="383"/>
        <v>-0.00396</v>
      </c>
      <c r="T2232" s="4" t="str">
        <f t="shared" si="384"/>
        <v>insert into FXRATE values ('20151030','USDJPY',120.62,121.04,121.46,120.24,null, -0.48,-0.00396);</v>
      </c>
    </row>
    <row r="2233" spans="1:20" x14ac:dyDescent="0.2">
      <c r="A2233" s="1">
        <v>20151102</v>
      </c>
      <c r="B2233" s="1" t="s">
        <v>5</v>
      </c>
      <c r="C2233" s="2">
        <v>120.74</v>
      </c>
      <c r="D2233" s="2">
        <v>120.58</v>
      </c>
      <c r="E2233" s="2">
        <v>120.77</v>
      </c>
      <c r="F2233" s="2">
        <v>120.26</v>
      </c>
      <c r="G2233" s="1" t="s">
        <v>6</v>
      </c>
      <c r="H2233" s="2">
        <f t="shared" si="374"/>
        <v>0.11999999999999034</v>
      </c>
      <c r="I2233" s="3">
        <f t="shared" si="375"/>
        <v>9.9485989056533183E-4</v>
      </c>
      <c r="K2233" s="4" t="str">
        <f t="shared" si="376"/>
        <v>'20151102',</v>
      </c>
      <c r="L2233" s="4" t="str">
        <f t="shared" si="377"/>
        <v>'USDJPY',</v>
      </c>
      <c r="M2233" s="4" t="str">
        <f t="shared" si="378"/>
        <v>120.74,</v>
      </c>
      <c r="N2233" s="4" t="str">
        <f t="shared" si="379"/>
        <v>120.58,</v>
      </c>
      <c r="O2233" s="4" t="str">
        <f t="shared" si="380"/>
        <v>120.77,</v>
      </c>
      <c r="P2233" s="4" t="str">
        <f t="shared" si="381"/>
        <v>120.26,</v>
      </c>
      <c r="Q2233" s="5" t="s">
        <v>10</v>
      </c>
      <c r="R2233" s="4" t="str">
        <f t="shared" si="382"/>
        <v>0.12,</v>
      </c>
      <c r="S2233" s="4" t="str">
        <f t="shared" si="383"/>
        <v>0.00099</v>
      </c>
      <c r="T2233" s="4" t="str">
        <f t="shared" si="384"/>
        <v>insert into FXRATE values ('20151102','USDJPY',120.74,120.58,120.77,120.26,null, 0.12,0.00099);</v>
      </c>
    </row>
    <row r="2234" spans="1:20" x14ac:dyDescent="0.2">
      <c r="A2234" s="1">
        <v>20151103</v>
      </c>
      <c r="B2234" s="1" t="s">
        <v>5</v>
      </c>
      <c r="C2234" s="2">
        <v>121.05</v>
      </c>
      <c r="D2234" s="2">
        <v>120.75</v>
      </c>
      <c r="E2234" s="2">
        <v>121.19</v>
      </c>
      <c r="F2234" s="2">
        <v>120.58</v>
      </c>
      <c r="G2234" s="1" t="s">
        <v>6</v>
      </c>
      <c r="H2234" s="2">
        <f t="shared" si="374"/>
        <v>0.31000000000000227</v>
      </c>
      <c r="I2234" s="3">
        <f t="shared" si="375"/>
        <v>2.567500414112989E-3</v>
      </c>
      <c r="K2234" s="4" t="str">
        <f t="shared" si="376"/>
        <v>'20151103',</v>
      </c>
      <c r="L2234" s="4" t="str">
        <f t="shared" si="377"/>
        <v>'USDJPY',</v>
      </c>
      <c r="M2234" s="4" t="str">
        <f t="shared" si="378"/>
        <v>121.05,</v>
      </c>
      <c r="N2234" s="4" t="str">
        <f t="shared" si="379"/>
        <v>120.75,</v>
      </c>
      <c r="O2234" s="4" t="str">
        <f t="shared" si="380"/>
        <v>121.19,</v>
      </c>
      <c r="P2234" s="4" t="str">
        <f t="shared" si="381"/>
        <v>120.58,</v>
      </c>
      <c r="Q2234" s="5" t="s">
        <v>10</v>
      </c>
      <c r="R2234" s="4" t="str">
        <f t="shared" si="382"/>
        <v>0.31,</v>
      </c>
      <c r="S2234" s="4" t="str">
        <f t="shared" si="383"/>
        <v>0.00257</v>
      </c>
      <c r="T2234" s="4" t="str">
        <f t="shared" si="384"/>
        <v>insert into FXRATE values ('20151103','USDJPY',121.05,120.75,121.19,120.58,null, 0.31,0.00257);</v>
      </c>
    </row>
    <row r="2235" spans="1:20" x14ac:dyDescent="0.2">
      <c r="A2235" s="1">
        <v>20151104</v>
      </c>
      <c r="B2235" s="1" t="s">
        <v>5</v>
      </c>
      <c r="C2235" s="2">
        <v>121.53</v>
      </c>
      <c r="D2235" s="2">
        <v>121.1</v>
      </c>
      <c r="E2235" s="2">
        <v>121.68</v>
      </c>
      <c r="F2235" s="2">
        <v>120.98</v>
      </c>
      <c r="G2235" s="1" t="s">
        <v>6</v>
      </c>
      <c r="H2235" s="2">
        <f t="shared" si="374"/>
        <v>0.48000000000000398</v>
      </c>
      <c r="I2235" s="3">
        <f t="shared" si="375"/>
        <v>3.9653035935564148E-3</v>
      </c>
      <c r="K2235" s="4" t="str">
        <f t="shared" si="376"/>
        <v>'20151104',</v>
      </c>
      <c r="L2235" s="4" t="str">
        <f t="shared" si="377"/>
        <v>'USDJPY',</v>
      </c>
      <c r="M2235" s="4" t="str">
        <f t="shared" si="378"/>
        <v>121.53,</v>
      </c>
      <c r="N2235" s="4" t="str">
        <f t="shared" si="379"/>
        <v>121.1,</v>
      </c>
      <c r="O2235" s="4" t="str">
        <f t="shared" si="380"/>
        <v>121.68,</v>
      </c>
      <c r="P2235" s="4" t="str">
        <f t="shared" si="381"/>
        <v>120.98,</v>
      </c>
      <c r="Q2235" s="5" t="s">
        <v>10</v>
      </c>
      <c r="R2235" s="4" t="str">
        <f t="shared" si="382"/>
        <v>0.48,</v>
      </c>
      <c r="S2235" s="4" t="str">
        <f t="shared" si="383"/>
        <v>0.00397</v>
      </c>
      <c r="T2235" s="4" t="str">
        <f t="shared" si="384"/>
        <v>insert into FXRATE values ('20151104','USDJPY',121.53,121.1,121.68,120.98,null, 0.48,0.00397);</v>
      </c>
    </row>
    <row r="2236" spans="1:20" x14ac:dyDescent="0.2">
      <c r="A2236" s="1">
        <v>20151105</v>
      </c>
      <c r="B2236" s="1" t="s">
        <v>5</v>
      </c>
      <c r="C2236" s="2">
        <v>121.73</v>
      </c>
      <c r="D2236" s="2">
        <v>121.48</v>
      </c>
      <c r="E2236" s="2">
        <v>121.97</v>
      </c>
      <c r="F2236" s="2">
        <v>121.37</v>
      </c>
      <c r="G2236" s="1" t="s">
        <v>6</v>
      </c>
      <c r="H2236" s="2">
        <f t="shared" si="374"/>
        <v>0.20000000000000284</v>
      </c>
      <c r="I2236" s="3">
        <f t="shared" si="375"/>
        <v>1.6456841932033478E-3</v>
      </c>
      <c r="K2236" s="4" t="str">
        <f t="shared" si="376"/>
        <v>'20151105',</v>
      </c>
      <c r="L2236" s="4" t="str">
        <f t="shared" si="377"/>
        <v>'USDJPY',</v>
      </c>
      <c r="M2236" s="4" t="str">
        <f t="shared" si="378"/>
        <v>121.73,</v>
      </c>
      <c r="N2236" s="4" t="str">
        <f t="shared" si="379"/>
        <v>121.48,</v>
      </c>
      <c r="O2236" s="4" t="str">
        <f t="shared" si="380"/>
        <v>121.97,</v>
      </c>
      <c r="P2236" s="4" t="str">
        <f t="shared" si="381"/>
        <v>121.37,</v>
      </c>
      <c r="Q2236" s="5" t="s">
        <v>10</v>
      </c>
      <c r="R2236" s="4" t="str">
        <f t="shared" si="382"/>
        <v>0.2,</v>
      </c>
      <c r="S2236" s="4" t="str">
        <f t="shared" si="383"/>
        <v>0.00165</v>
      </c>
      <c r="T2236" s="4" t="str">
        <f t="shared" si="384"/>
        <v>insert into FXRATE values ('20151105','USDJPY',121.73,121.48,121.97,121.37,null, 0.2,0.00165);</v>
      </c>
    </row>
    <row r="2237" spans="1:20" x14ac:dyDescent="0.2">
      <c r="A2237" s="1">
        <v>20151106</v>
      </c>
      <c r="B2237" s="1" t="s">
        <v>5</v>
      </c>
      <c r="C2237" s="2">
        <v>123.12</v>
      </c>
      <c r="D2237" s="2">
        <v>121.69</v>
      </c>
      <c r="E2237" s="2">
        <v>123.23</v>
      </c>
      <c r="F2237" s="2">
        <v>121.61</v>
      </c>
      <c r="G2237" s="1" t="s">
        <v>6</v>
      </c>
      <c r="H2237" s="2">
        <f t="shared" si="374"/>
        <v>1.3900000000000006</v>
      </c>
      <c r="I2237" s="3">
        <f t="shared" si="375"/>
        <v>1.1418713546373124E-2</v>
      </c>
      <c r="K2237" s="4" t="str">
        <f t="shared" si="376"/>
        <v>'20151106',</v>
      </c>
      <c r="L2237" s="4" t="str">
        <f t="shared" si="377"/>
        <v>'USDJPY',</v>
      </c>
      <c r="M2237" s="4" t="str">
        <f t="shared" si="378"/>
        <v>123.12,</v>
      </c>
      <c r="N2237" s="4" t="str">
        <f t="shared" si="379"/>
        <v>121.69,</v>
      </c>
      <c r="O2237" s="4" t="str">
        <f t="shared" si="380"/>
        <v>123.23,</v>
      </c>
      <c r="P2237" s="4" t="str">
        <f t="shared" si="381"/>
        <v>121.61,</v>
      </c>
      <c r="Q2237" s="5" t="s">
        <v>10</v>
      </c>
      <c r="R2237" s="4" t="str">
        <f t="shared" si="382"/>
        <v>1.39,</v>
      </c>
      <c r="S2237" s="4" t="str">
        <f t="shared" si="383"/>
        <v>0.01142</v>
      </c>
      <c r="T2237" s="4" t="str">
        <f t="shared" si="384"/>
        <v>insert into FXRATE values ('20151106','USDJPY',123.12,121.69,123.23,121.61,null, 1.39,0.01142);</v>
      </c>
    </row>
    <row r="2238" spans="1:20" x14ac:dyDescent="0.2">
      <c r="A2238" s="1">
        <v>20151109</v>
      </c>
      <c r="B2238" s="1" t="s">
        <v>5</v>
      </c>
      <c r="C2238" s="2">
        <v>123.17</v>
      </c>
      <c r="D2238" s="2">
        <v>123.26</v>
      </c>
      <c r="E2238" s="2">
        <v>123.57</v>
      </c>
      <c r="F2238" s="2">
        <v>122.98</v>
      </c>
      <c r="G2238" s="1" t="s">
        <v>6</v>
      </c>
      <c r="H2238" s="2">
        <f t="shared" si="374"/>
        <v>4.9999999999997158E-2</v>
      </c>
      <c r="I2238" s="3">
        <f t="shared" si="375"/>
        <v>4.0610786224819001E-4</v>
      </c>
      <c r="K2238" s="4" t="str">
        <f t="shared" si="376"/>
        <v>'20151109',</v>
      </c>
      <c r="L2238" s="4" t="str">
        <f t="shared" si="377"/>
        <v>'USDJPY',</v>
      </c>
      <c r="M2238" s="4" t="str">
        <f t="shared" si="378"/>
        <v>123.17,</v>
      </c>
      <c r="N2238" s="4" t="str">
        <f t="shared" si="379"/>
        <v>123.26,</v>
      </c>
      <c r="O2238" s="4" t="str">
        <f t="shared" si="380"/>
        <v>123.57,</v>
      </c>
      <c r="P2238" s="4" t="str">
        <f t="shared" si="381"/>
        <v>122.98,</v>
      </c>
      <c r="Q2238" s="5" t="s">
        <v>10</v>
      </c>
      <c r="R2238" s="4" t="str">
        <f t="shared" si="382"/>
        <v>0.05,</v>
      </c>
      <c r="S2238" s="4" t="str">
        <f t="shared" si="383"/>
        <v>0.00041</v>
      </c>
      <c r="T2238" s="4" t="str">
        <f t="shared" si="384"/>
        <v>insert into FXRATE values ('20151109','USDJPY',123.17,123.26,123.57,122.98,null, 0.05,0.00041);</v>
      </c>
    </row>
    <row r="2239" spans="1:20" x14ac:dyDescent="0.2">
      <c r="A2239" s="1">
        <v>20151110</v>
      </c>
      <c r="B2239" s="1" t="s">
        <v>5</v>
      </c>
      <c r="C2239" s="2">
        <v>123.14</v>
      </c>
      <c r="D2239" s="2">
        <v>123.13</v>
      </c>
      <c r="E2239" s="2">
        <v>123.41</v>
      </c>
      <c r="F2239" s="2">
        <v>123.01</v>
      </c>
      <c r="G2239" s="1" t="s">
        <v>6</v>
      </c>
      <c r="H2239" s="2">
        <f t="shared" si="374"/>
        <v>-3.0000000000001137E-2</v>
      </c>
      <c r="I2239" s="3">
        <f t="shared" si="375"/>
        <v>-2.4356580336121732E-4</v>
      </c>
      <c r="K2239" s="4" t="str">
        <f t="shared" si="376"/>
        <v>'20151110',</v>
      </c>
      <c r="L2239" s="4" t="str">
        <f t="shared" si="377"/>
        <v>'USDJPY',</v>
      </c>
      <c r="M2239" s="4" t="str">
        <f t="shared" si="378"/>
        <v>123.14,</v>
      </c>
      <c r="N2239" s="4" t="str">
        <f t="shared" si="379"/>
        <v>123.13,</v>
      </c>
      <c r="O2239" s="4" t="str">
        <f t="shared" si="380"/>
        <v>123.41,</v>
      </c>
      <c r="P2239" s="4" t="str">
        <f t="shared" si="381"/>
        <v>123.01,</v>
      </c>
      <c r="Q2239" s="5" t="s">
        <v>10</v>
      </c>
      <c r="R2239" s="4" t="str">
        <f t="shared" si="382"/>
        <v>-0.03,</v>
      </c>
      <c r="S2239" s="4" t="str">
        <f t="shared" si="383"/>
        <v>-0.00024</v>
      </c>
      <c r="T2239" s="4" t="str">
        <f t="shared" si="384"/>
        <v>insert into FXRATE values ('20151110','USDJPY',123.14,123.13,123.41,123.01,null, -0.03,-0.00024);</v>
      </c>
    </row>
    <row r="2240" spans="1:20" x14ac:dyDescent="0.2">
      <c r="A2240" s="1">
        <v>20151111</v>
      </c>
      <c r="B2240" s="1" t="s">
        <v>5</v>
      </c>
      <c r="C2240" s="2">
        <v>122.84</v>
      </c>
      <c r="D2240" s="2">
        <v>123.18</v>
      </c>
      <c r="E2240" s="2">
        <v>123.21</v>
      </c>
      <c r="F2240" s="2">
        <v>122.74</v>
      </c>
      <c r="G2240" s="1" t="s">
        <v>6</v>
      </c>
      <c r="H2240" s="2">
        <f t="shared" si="374"/>
        <v>-0.29999999999999716</v>
      </c>
      <c r="I2240" s="3">
        <f t="shared" si="375"/>
        <v>-2.4362514211466392E-3</v>
      </c>
      <c r="K2240" s="4" t="str">
        <f t="shared" si="376"/>
        <v>'20151111',</v>
      </c>
      <c r="L2240" s="4" t="str">
        <f t="shared" si="377"/>
        <v>'USDJPY',</v>
      </c>
      <c r="M2240" s="4" t="str">
        <f t="shared" si="378"/>
        <v>122.84,</v>
      </c>
      <c r="N2240" s="4" t="str">
        <f t="shared" si="379"/>
        <v>123.18,</v>
      </c>
      <c r="O2240" s="4" t="str">
        <f t="shared" si="380"/>
        <v>123.21,</v>
      </c>
      <c r="P2240" s="4" t="str">
        <f t="shared" si="381"/>
        <v>122.74,</v>
      </c>
      <c r="Q2240" s="5" t="s">
        <v>10</v>
      </c>
      <c r="R2240" s="4" t="str">
        <f t="shared" si="382"/>
        <v>-0.3,</v>
      </c>
      <c r="S2240" s="4" t="str">
        <f t="shared" si="383"/>
        <v>-0.00244</v>
      </c>
      <c r="T2240" s="4" t="str">
        <f t="shared" si="384"/>
        <v>insert into FXRATE values ('20151111','USDJPY',122.84,123.18,123.21,122.74,null, -0.3,-0.00244);</v>
      </c>
    </row>
    <row r="2241" spans="1:20" x14ac:dyDescent="0.2">
      <c r="A2241" s="1">
        <v>20151112</v>
      </c>
      <c r="B2241" s="1" t="s">
        <v>5</v>
      </c>
      <c r="C2241" s="2">
        <v>122.63</v>
      </c>
      <c r="D2241" s="2">
        <v>122.88</v>
      </c>
      <c r="E2241" s="2">
        <v>123.04</v>
      </c>
      <c r="F2241" s="2">
        <v>122.55</v>
      </c>
      <c r="G2241" s="1" t="s">
        <v>6</v>
      </c>
      <c r="H2241" s="2">
        <f t="shared" si="374"/>
        <v>-0.21000000000000796</v>
      </c>
      <c r="I2241" s="3">
        <f t="shared" si="375"/>
        <v>-1.7095408661674369E-3</v>
      </c>
      <c r="K2241" s="4" t="str">
        <f t="shared" si="376"/>
        <v>'20151112',</v>
      </c>
      <c r="L2241" s="4" t="str">
        <f t="shared" si="377"/>
        <v>'USDJPY',</v>
      </c>
      <c r="M2241" s="4" t="str">
        <f t="shared" si="378"/>
        <v>122.63,</v>
      </c>
      <c r="N2241" s="4" t="str">
        <f t="shared" si="379"/>
        <v>122.88,</v>
      </c>
      <c r="O2241" s="4" t="str">
        <f t="shared" si="380"/>
        <v>123.04,</v>
      </c>
      <c r="P2241" s="4" t="str">
        <f t="shared" si="381"/>
        <v>122.55,</v>
      </c>
      <c r="Q2241" s="5" t="s">
        <v>10</v>
      </c>
      <c r="R2241" s="4" t="str">
        <f t="shared" si="382"/>
        <v>-0.21,</v>
      </c>
      <c r="S2241" s="4" t="str">
        <f t="shared" si="383"/>
        <v>-0.00171</v>
      </c>
      <c r="T2241" s="4" t="str">
        <f t="shared" si="384"/>
        <v>insert into FXRATE values ('20151112','USDJPY',122.63,122.88,123.04,122.55,null, -0.21,-0.00171);</v>
      </c>
    </row>
    <row r="2242" spans="1:20" x14ac:dyDescent="0.2">
      <c r="A2242" s="1">
        <v>20151113</v>
      </c>
      <c r="B2242" s="1" t="s">
        <v>5</v>
      </c>
      <c r="C2242" s="2">
        <v>122.61</v>
      </c>
      <c r="D2242" s="2">
        <v>122.66</v>
      </c>
      <c r="E2242" s="2">
        <v>122.95</v>
      </c>
      <c r="F2242" s="2">
        <v>122.38</v>
      </c>
      <c r="G2242" s="1" t="s">
        <v>6</v>
      </c>
      <c r="H2242" s="2">
        <f t="shared" si="374"/>
        <v>-1.9999999999996021E-2</v>
      </c>
      <c r="I2242" s="3">
        <f t="shared" si="375"/>
        <v>-1.6309222865527214E-4</v>
      </c>
      <c r="K2242" s="4" t="str">
        <f t="shared" si="376"/>
        <v>'20151113',</v>
      </c>
      <c r="L2242" s="4" t="str">
        <f t="shared" si="377"/>
        <v>'USDJPY',</v>
      </c>
      <c r="M2242" s="4" t="str">
        <f t="shared" si="378"/>
        <v>122.61,</v>
      </c>
      <c r="N2242" s="4" t="str">
        <f t="shared" si="379"/>
        <v>122.66,</v>
      </c>
      <c r="O2242" s="4" t="str">
        <f t="shared" si="380"/>
        <v>122.95,</v>
      </c>
      <c r="P2242" s="4" t="str">
        <f t="shared" si="381"/>
        <v>122.38,</v>
      </c>
      <c r="Q2242" s="5" t="s">
        <v>10</v>
      </c>
      <c r="R2242" s="4" t="str">
        <f t="shared" si="382"/>
        <v>-0.02,</v>
      </c>
      <c r="S2242" s="4" t="str">
        <f t="shared" si="383"/>
        <v>-0.00016</v>
      </c>
      <c r="T2242" s="4" t="str">
        <f t="shared" si="384"/>
        <v>insert into FXRATE values ('20151113','USDJPY',122.61,122.66,122.95,122.38,null, -0.02,-0.00016);</v>
      </c>
    </row>
    <row r="2243" spans="1:20" x14ac:dyDescent="0.2">
      <c r="A2243" s="1">
        <v>20151116</v>
      </c>
      <c r="B2243" s="1" t="s">
        <v>5</v>
      </c>
      <c r="C2243" s="2">
        <v>123.15</v>
      </c>
      <c r="D2243" s="2">
        <v>122.5</v>
      </c>
      <c r="E2243" s="2">
        <v>123.24</v>
      </c>
      <c r="F2243" s="2">
        <v>122.23</v>
      </c>
      <c r="G2243" s="1" t="s">
        <v>6</v>
      </c>
      <c r="H2243" s="2">
        <f t="shared" si="374"/>
        <v>0.54000000000000625</v>
      </c>
      <c r="I2243" s="3">
        <f t="shared" si="375"/>
        <v>4.4042084658674355E-3</v>
      </c>
      <c r="K2243" s="4" t="str">
        <f t="shared" si="376"/>
        <v>'20151116',</v>
      </c>
      <c r="L2243" s="4" t="str">
        <f t="shared" si="377"/>
        <v>'USDJPY',</v>
      </c>
      <c r="M2243" s="4" t="str">
        <f t="shared" si="378"/>
        <v>123.15,</v>
      </c>
      <c r="N2243" s="4" t="str">
        <f t="shared" si="379"/>
        <v>122.5,</v>
      </c>
      <c r="O2243" s="4" t="str">
        <f t="shared" si="380"/>
        <v>123.24,</v>
      </c>
      <c r="P2243" s="4" t="str">
        <f t="shared" si="381"/>
        <v>122.23,</v>
      </c>
      <c r="Q2243" s="5" t="s">
        <v>10</v>
      </c>
      <c r="R2243" s="4" t="str">
        <f t="shared" si="382"/>
        <v>0.54,</v>
      </c>
      <c r="S2243" s="4" t="str">
        <f t="shared" si="383"/>
        <v>0.0044</v>
      </c>
      <c r="T2243" s="4" t="str">
        <f t="shared" si="384"/>
        <v>insert into FXRATE values ('20151116','USDJPY',123.15,122.5,123.24,122.23,null, 0.54,0.0044);</v>
      </c>
    </row>
    <row r="2244" spans="1:20" x14ac:dyDescent="0.2">
      <c r="A2244" s="1">
        <v>20151117</v>
      </c>
      <c r="B2244" s="1" t="s">
        <v>5</v>
      </c>
      <c r="C2244" s="2">
        <v>123.42</v>
      </c>
      <c r="D2244" s="2">
        <v>123.19</v>
      </c>
      <c r="E2244" s="2">
        <v>123.45</v>
      </c>
      <c r="F2244" s="2">
        <v>123.14</v>
      </c>
      <c r="G2244" s="1" t="s">
        <v>6</v>
      </c>
      <c r="H2244" s="2">
        <f t="shared" ref="H2244:H2307" si="385">C2244-C2243</f>
        <v>0.26999999999999602</v>
      </c>
      <c r="I2244" s="3">
        <f t="shared" ref="I2244:I2307" si="386">(C2244-C2243)/C2243</f>
        <v>2.1924482338611124E-3</v>
      </c>
      <c r="K2244" s="4" t="str">
        <f t="shared" ref="K2244:K2307" si="387">"'"&amp;A2244&amp;"',"</f>
        <v>'20151117',</v>
      </c>
      <c r="L2244" s="4" t="str">
        <f t="shared" ref="L2244:L2307" si="388">"'"&amp;B2244&amp;"',"</f>
        <v>'USDJPY',</v>
      </c>
      <c r="M2244" s="4" t="str">
        <f t="shared" ref="M2244:M2307" si="389">""&amp;C2244&amp;","</f>
        <v>123.42,</v>
      </c>
      <c r="N2244" s="4" t="str">
        <f t="shared" ref="N2244:N2307" si="390">""&amp;D2244&amp;","</f>
        <v>123.19,</v>
      </c>
      <c r="O2244" s="4" t="str">
        <f t="shared" ref="O2244:O2307" si="391">""&amp;E2244&amp;","</f>
        <v>123.45,</v>
      </c>
      <c r="P2244" s="4" t="str">
        <f t="shared" ref="P2244:P2307" si="392">""&amp;F2244&amp;","</f>
        <v>123.14,</v>
      </c>
      <c r="Q2244" s="5" t="s">
        <v>10</v>
      </c>
      <c r="R2244" s="4" t="str">
        <f t="shared" ref="R2244:R2307" si="393">""&amp;ROUND(H2244, 5)&amp;","</f>
        <v>0.27,</v>
      </c>
      <c r="S2244" s="4" t="str">
        <f t="shared" ref="S2244:S2307" si="394">""&amp;ROUND(I2244,5)&amp;""</f>
        <v>0.00219</v>
      </c>
      <c r="T2244" s="4" t="str">
        <f t="shared" ref="T2244:T2307" si="395">"insert into FXRATE values ("&amp;K2244&amp;L2244&amp;M2244&amp;N2244&amp;O2244&amp;P2244&amp;Q2244&amp;R2244&amp;S2244&amp;");"</f>
        <v>insert into FXRATE values ('20151117','USDJPY',123.42,123.19,123.45,123.14,null, 0.27,0.00219);</v>
      </c>
    </row>
    <row r="2245" spans="1:20" x14ac:dyDescent="0.2">
      <c r="A2245" s="1">
        <v>20151118</v>
      </c>
      <c r="B2245" s="1" t="s">
        <v>5</v>
      </c>
      <c r="C2245" s="2">
        <v>123.59</v>
      </c>
      <c r="D2245" s="2">
        <v>123.39</v>
      </c>
      <c r="E2245" s="2">
        <v>123.71</v>
      </c>
      <c r="F2245" s="2">
        <v>123.19</v>
      </c>
      <c r="G2245" s="1" t="s">
        <v>6</v>
      </c>
      <c r="H2245" s="2">
        <f t="shared" si="385"/>
        <v>0.17000000000000171</v>
      </c>
      <c r="I2245" s="3">
        <f t="shared" si="386"/>
        <v>1.3774104683195729E-3</v>
      </c>
      <c r="K2245" s="4" t="str">
        <f t="shared" si="387"/>
        <v>'20151118',</v>
      </c>
      <c r="L2245" s="4" t="str">
        <f t="shared" si="388"/>
        <v>'USDJPY',</v>
      </c>
      <c r="M2245" s="4" t="str">
        <f t="shared" si="389"/>
        <v>123.59,</v>
      </c>
      <c r="N2245" s="4" t="str">
        <f t="shared" si="390"/>
        <v>123.39,</v>
      </c>
      <c r="O2245" s="4" t="str">
        <f t="shared" si="391"/>
        <v>123.71,</v>
      </c>
      <c r="P2245" s="4" t="str">
        <f t="shared" si="392"/>
        <v>123.19,</v>
      </c>
      <c r="Q2245" s="5" t="s">
        <v>10</v>
      </c>
      <c r="R2245" s="4" t="str">
        <f t="shared" si="393"/>
        <v>0.17,</v>
      </c>
      <c r="S2245" s="4" t="str">
        <f t="shared" si="394"/>
        <v>0.00138</v>
      </c>
      <c r="T2245" s="4" t="str">
        <f t="shared" si="395"/>
        <v>insert into FXRATE values ('20151118','USDJPY',123.59,123.39,123.71,123.19,null, 0.17,0.00138);</v>
      </c>
    </row>
    <row r="2246" spans="1:20" x14ac:dyDescent="0.2">
      <c r="A2246" s="1">
        <v>20151119</v>
      </c>
      <c r="B2246" s="1" t="s">
        <v>5</v>
      </c>
      <c r="C2246" s="2">
        <v>122.85</v>
      </c>
      <c r="D2246" s="2">
        <v>123.58</v>
      </c>
      <c r="E2246" s="2">
        <v>123.59</v>
      </c>
      <c r="F2246" s="2">
        <v>122.62</v>
      </c>
      <c r="G2246" s="1" t="s">
        <v>6</v>
      </c>
      <c r="H2246" s="2">
        <f t="shared" si="385"/>
        <v>-0.74000000000000909</v>
      </c>
      <c r="I2246" s="3">
        <f t="shared" si="386"/>
        <v>-5.9875394449389841E-3</v>
      </c>
      <c r="K2246" s="4" t="str">
        <f t="shared" si="387"/>
        <v>'20151119',</v>
      </c>
      <c r="L2246" s="4" t="str">
        <f t="shared" si="388"/>
        <v>'USDJPY',</v>
      </c>
      <c r="M2246" s="4" t="str">
        <f t="shared" si="389"/>
        <v>122.85,</v>
      </c>
      <c r="N2246" s="4" t="str">
        <f t="shared" si="390"/>
        <v>123.58,</v>
      </c>
      <c r="O2246" s="4" t="str">
        <f t="shared" si="391"/>
        <v>123.59,</v>
      </c>
      <c r="P2246" s="4" t="str">
        <f t="shared" si="392"/>
        <v>122.62,</v>
      </c>
      <c r="Q2246" s="5" t="s">
        <v>10</v>
      </c>
      <c r="R2246" s="4" t="str">
        <f t="shared" si="393"/>
        <v>-0.74,</v>
      </c>
      <c r="S2246" s="4" t="str">
        <f t="shared" si="394"/>
        <v>-0.00599</v>
      </c>
      <c r="T2246" s="4" t="str">
        <f t="shared" si="395"/>
        <v>insert into FXRATE values ('20151119','USDJPY',122.85,123.58,123.59,122.62,null, -0.74,-0.00599);</v>
      </c>
    </row>
    <row r="2247" spans="1:20" x14ac:dyDescent="0.2">
      <c r="A2247" s="1">
        <v>20151120</v>
      </c>
      <c r="B2247" s="1" t="s">
        <v>5</v>
      </c>
      <c r="C2247" s="2">
        <v>122.84</v>
      </c>
      <c r="D2247" s="2">
        <v>122.87</v>
      </c>
      <c r="E2247" s="2">
        <v>123.01</v>
      </c>
      <c r="F2247" s="2">
        <v>122.72</v>
      </c>
      <c r="G2247" s="1" t="s">
        <v>6</v>
      </c>
      <c r="H2247" s="2">
        <f t="shared" si="385"/>
        <v>-9.9999999999909051E-3</v>
      </c>
      <c r="I2247" s="3">
        <f t="shared" si="386"/>
        <v>-8.1400081400007367E-5</v>
      </c>
      <c r="K2247" s="4" t="str">
        <f t="shared" si="387"/>
        <v>'20151120',</v>
      </c>
      <c r="L2247" s="4" t="str">
        <f t="shared" si="388"/>
        <v>'USDJPY',</v>
      </c>
      <c r="M2247" s="4" t="str">
        <f t="shared" si="389"/>
        <v>122.84,</v>
      </c>
      <c r="N2247" s="4" t="str">
        <f t="shared" si="390"/>
        <v>122.87,</v>
      </c>
      <c r="O2247" s="4" t="str">
        <f t="shared" si="391"/>
        <v>123.01,</v>
      </c>
      <c r="P2247" s="4" t="str">
        <f t="shared" si="392"/>
        <v>122.72,</v>
      </c>
      <c r="Q2247" s="5" t="s">
        <v>10</v>
      </c>
      <c r="R2247" s="4" t="str">
        <f t="shared" si="393"/>
        <v>-0.01,</v>
      </c>
      <c r="S2247" s="4" t="str">
        <f t="shared" si="394"/>
        <v>-0.00008</v>
      </c>
      <c r="T2247" s="4" t="str">
        <f t="shared" si="395"/>
        <v>insert into FXRATE values ('20151120','USDJPY',122.84,122.87,123.01,122.72,null, -0.01,-0.00008);</v>
      </c>
    </row>
    <row r="2248" spans="1:20" x14ac:dyDescent="0.2">
      <c r="A2248" s="1">
        <v>20151123</v>
      </c>
      <c r="B2248" s="1" t="s">
        <v>5</v>
      </c>
      <c r="C2248" s="2">
        <v>122.81</v>
      </c>
      <c r="D2248" s="2">
        <v>122.91</v>
      </c>
      <c r="E2248" s="2">
        <v>123.24</v>
      </c>
      <c r="F2248" s="2">
        <v>122.75</v>
      </c>
      <c r="G2248" s="1" t="s">
        <v>6</v>
      </c>
      <c r="H2248" s="2">
        <f t="shared" si="385"/>
        <v>-3.0000000000001137E-2</v>
      </c>
      <c r="I2248" s="3">
        <f t="shared" si="386"/>
        <v>-2.442201237382053E-4</v>
      </c>
      <c r="K2248" s="4" t="str">
        <f t="shared" si="387"/>
        <v>'20151123',</v>
      </c>
      <c r="L2248" s="4" t="str">
        <f t="shared" si="388"/>
        <v>'USDJPY',</v>
      </c>
      <c r="M2248" s="4" t="str">
        <f t="shared" si="389"/>
        <v>122.81,</v>
      </c>
      <c r="N2248" s="4" t="str">
        <f t="shared" si="390"/>
        <v>122.91,</v>
      </c>
      <c r="O2248" s="4" t="str">
        <f t="shared" si="391"/>
        <v>123.24,</v>
      </c>
      <c r="P2248" s="4" t="str">
        <f t="shared" si="392"/>
        <v>122.75,</v>
      </c>
      <c r="Q2248" s="5" t="s">
        <v>10</v>
      </c>
      <c r="R2248" s="4" t="str">
        <f t="shared" si="393"/>
        <v>-0.03,</v>
      </c>
      <c r="S2248" s="4" t="str">
        <f t="shared" si="394"/>
        <v>-0.00024</v>
      </c>
      <c r="T2248" s="4" t="str">
        <f t="shared" si="395"/>
        <v>insert into FXRATE values ('20151123','USDJPY',122.81,122.91,123.24,122.75,null, -0.03,-0.00024);</v>
      </c>
    </row>
    <row r="2249" spans="1:20" x14ac:dyDescent="0.2">
      <c r="A2249" s="1">
        <v>20151124</v>
      </c>
      <c r="B2249" s="1" t="s">
        <v>5</v>
      </c>
      <c r="C2249" s="2">
        <v>122.51</v>
      </c>
      <c r="D2249" s="2">
        <v>122.85</v>
      </c>
      <c r="E2249" s="2">
        <v>122.94</v>
      </c>
      <c r="F2249" s="2">
        <v>122.3</v>
      </c>
      <c r="G2249" s="1" t="s">
        <v>6</v>
      </c>
      <c r="H2249" s="2">
        <f t="shared" si="385"/>
        <v>-0.29999999999999716</v>
      </c>
      <c r="I2249" s="3">
        <f t="shared" si="386"/>
        <v>-2.4427978177672597E-3</v>
      </c>
      <c r="K2249" s="4" t="str">
        <f t="shared" si="387"/>
        <v>'20151124',</v>
      </c>
      <c r="L2249" s="4" t="str">
        <f t="shared" si="388"/>
        <v>'USDJPY',</v>
      </c>
      <c r="M2249" s="4" t="str">
        <f t="shared" si="389"/>
        <v>122.51,</v>
      </c>
      <c r="N2249" s="4" t="str">
        <f t="shared" si="390"/>
        <v>122.85,</v>
      </c>
      <c r="O2249" s="4" t="str">
        <f t="shared" si="391"/>
        <v>122.94,</v>
      </c>
      <c r="P2249" s="4" t="str">
        <f t="shared" si="392"/>
        <v>122.3,</v>
      </c>
      <c r="Q2249" s="5" t="s">
        <v>10</v>
      </c>
      <c r="R2249" s="4" t="str">
        <f t="shared" si="393"/>
        <v>-0.3,</v>
      </c>
      <c r="S2249" s="4" t="str">
        <f t="shared" si="394"/>
        <v>-0.00244</v>
      </c>
      <c r="T2249" s="4" t="str">
        <f t="shared" si="395"/>
        <v>insert into FXRATE values ('20151124','USDJPY',122.51,122.85,122.94,122.3,null, -0.3,-0.00244);</v>
      </c>
    </row>
    <row r="2250" spans="1:20" x14ac:dyDescent="0.2">
      <c r="A2250" s="1">
        <v>20151125</v>
      </c>
      <c r="B2250" s="1" t="s">
        <v>5</v>
      </c>
      <c r="C2250" s="2">
        <v>122.68</v>
      </c>
      <c r="D2250" s="2">
        <v>122.55</v>
      </c>
      <c r="E2250" s="2">
        <v>122.9</v>
      </c>
      <c r="F2250" s="2">
        <v>122.25</v>
      </c>
      <c r="G2250" s="1" t="s">
        <v>6</v>
      </c>
      <c r="H2250" s="2">
        <f t="shared" si="385"/>
        <v>0.17000000000000171</v>
      </c>
      <c r="I2250" s="3">
        <f t="shared" si="386"/>
        <v>1.3876418251571438E-3</v>
      </c>
      <c r="K2250" s="4" t="str">
        <f t="shared" si="387"/>
        <v>'20151125',</v>
      </c>
      <c r="L2250" s="4" t="str">
        <f t="shared" si="388"/>
        <v>'USDJPY',</v>
      </c>
      <c r="M2250" s="4" t="str">
        <f t="shared" si="389"/>
        <v>122.68,</v>
      </c>
      <c r="N2250" s="4" t="str">
        <f t="shared" si="390"/>
        <v>122.55,</v>
      </c>
      <c r="O2250" s="4" t="str">
        <f t="shared" si="391"/>
        <v>122.9,</v>
      </c>
      <c r="P2250" s="4" t="str">
        <f t="shared" si="392"/>
        <v>122.25,</v>
      </c>
      <c r="Q2250" s="5" t="s">
        <v>10</v>
      </c>
      <c r="R2250" s="4" t="str">
        <f t="shared" si="393"/>
        <v>0.17,</v>
      </c>
      <c r="S2250" s="4" t="str">
        <f t="shared" si="394"/>
        <v>0.00139</v>
      </c>
      <c r="T2250" s="4" t="str">
        <f t="shared" si="395"/>
        <v>insert into FXRATE values ('20151125','USDJPY',122.68,122.55,122.9,122.25,null, 0.17,0.00139);</v>
      </c>
    </row>
    <row r="2251" spans="1:20" x14ac:dyDescent="0.2">
      <c r="A2251" s="1">
        <v>20151126</v>
      </c>
      <c r="B2251" s="1" t="s">
        <v>5</v>
      </c>
      <c r="C2251" s="2">
        <v>122.62</v>
      </c>
      <c r="D2251" s="2">
        <v>122.68</v>
      </c>
      <c r="E2251" s="2">
        <v>122.74</v>
      </c>
      <c r="F2251" s="2">
        <v>122.5</v>
      </c>
      <c r="G2251" s="1" t="s">
        <v>6</v>
      </c>
      <c r="H2251" s="2">
        <f t="shared" si="385"/>
        <v>-6.0000000000002274E-2</v>
      </c>
      <c r="I2251" s="3">
        <f t="shared" si="386"/>
        <v>-4.8907727420934358E-4</v>
      </c>
      <c r="K2251" s="4" t="str">
        <f t="shared" si="387"/>
        <v>'20151126',</v>
      </c>
      <c r="L2251" s="4" t="str">
        <f t="shared" si="388"/>
        <v>'USDJPY',</v>
      </c>
      <c r="M2251" s="4" t="str">
        <f t="shared" si="389"/>
        <v>122.62,</v>
      </c>
      <c r="N2251" s="4" t="str">
        <f t="shared" si="390"/>
        <v>122.68,</v>
      </c>
      <c r="O2251" s="4" t="str">
        <f t="shared" si="391"/>
        <v>122.74,</v>
      </c>
      <c r="P2251" s="4" t="str">
        <f t="shared" si="392"/>
        <v>122.5,</v>
      </c>
      <c r="Q2251" s="5" t="s">
        <v>10</v>
      </c>
      <c r="R2251" s="4" t="str">
        <f t="shared" si="393"/>
        <v>-0.06,</v>
      </c>
      <c r="S2251" s="4" t="str">
        <f t="shared" si="394"/>
        <v>-0.00049</v>
      </c>
      <c r="T2251" s="4" t="str">
        <f t="shared" si="395"/>
        <v>insert into FXRATE values ('20151126','USDJPY',122.62,122.68,122.74,122.5,null, -0.06,-0.00049);</v>
      </c>
    </row>
    <row r="2252" spans="1:20" x14ac:dyDescent="0.2">
      <c r="A2252" s="1">
        <v>20151127</v>
      </c>
      <c r="B2252" s="1" t="s">
        <v>5</v>
      </c>
      <c r="C2252" s="2">
        <v>122.81</v>
      </c>
      <c r="D2252" s="2">
        <v>122.61</v>
      </c>
      <c r="E2252" s="2">
        <v>122.84</v>
      </c>
      <c r="F2252" s="2">
        <v>122.31</v>
      </c>
      <c r="G2252" s="1" t="s">
        <v>6</v>
      </c>
      <c r="H2252" s="2">
        <f t="shared" si="385"/>
        <v>0.18999999999999773</v>
      </c>
      <c r="I2252" s="3">
        <f t="shared" si="386"/>
        <v>1.5495025281356853E-3</v>
      </c>
      <c r="K2252" s="4" t="str">
        <f t="shared" si="387"/>
        <v>'20151127',</v>
      </c>
      <c r="L2252" s="4" t="str">
        <f t="shared" si="388"/>
        <v>'USDJPY',</v>
      </c>
      <c r="M2252" s="4" t="str">
        <f t="shared" si="389"/>
        <v>122.81,</v>
      </c>
      <c r="N2252" s="4" t="str">
        <f t="shared" si="390"/>
        <v>122.61,</v>
      </c>
      <c r="O2252" s="4" t="str">
        <f t="shared" si="391"/>
        <v>122.84,</v>
      </c>
      <c r="P2252" s="4" t="str">
        <f t="shared" si="392"/>
        <v>122.31,</v>
      </c>
      <c r="Q2252" s="5" t="s">
        <v>10</v>
      </c>
      <c r="R2252" s="4" t="str">
        <f t="shared" si="393"/>
        <v>0.19,</v>
      </c>
      <c r="S2252" s="4" t="str">
        <f t="shared" si="394"/>
        <v>0.00155</v>
      </c>
      <c r="T2252" s="4" t="str">
        <f t="shared" si="395"/>
        <v>insert into FXRATE values ('20151127','USDJPY',122.81,122.61,122.84,122.31,null, 0.19,0.00155);</v>
      </c>
    </row>
    <row r="2253" spans="1:20" x14ac:dyDescent="0.2">
      <c r="A2253" s="1">
        <v>20151130</v>
      </c>
      <c r="B2253" s="1" t="s">
        <v>5</v>
      </c>
      <c r="C2253" s="2">
        <v>123.09</v>
      </c>
      <c r="D2253" s="2">
        <v>122.78</v>
      </c>
      <c r="E2253" s="2">
        <v>123.3</v>
      </c>
      <c r="F2253" s="2">
        <v>122.67</v>
      </c>
      <c r="G2253" s="1" t="s">
        <v>6</v>
      </c>
      <c r="H2253" s="2">
        <f t="shared" si="385"/>
        <v>0.28000000000000114</v>
      </c>
      <c r="I2253" s="3">
        <f t="shared" si="386"/>
        <v>2.27994462991614E-3</v>
      </c>
      <c r="K2253" s="4" t="str">
        <f t="shared" si="387"/>
        <v>'20151130',</v>
      </c>
      <c r="L2253" s="4" t="str">
        <f t="shared" si="388"/>
        <v>'USDJPY',</v>
      </c>
      <c r="M2253" s="4" t="str">
        <f t="shared" si="389"/>
        <v>123.09,</v>
      </c>
      <c r="N2253" s="4" t="str">
        <f t="shared" si="390"/>
        <v>122.78,</v>
      </c>
      <c r="O2253" s="4" t="str">
        <f t="shared" si="391"/>
        <v>123.3,</v>
      </c>
      <c r="P2253" s="4" t="str">
        <f t="shared" si="392"/>
        <v>122.67,</v>
      </c>
      <c r="Q2253" s="5" t="s">
        <v>10</v>
      </c>
      <c r="R2253" s="4" t="str">
        <f t="shared" si="393"/>
        <v>0.28,</v>
      </c>
      <c r="S2253" s="4" t="str">
        <f t="shared" si="394"/>
        <v>0.00228</v>
      </c>
      <c r="T2253" s="4" t="str">
        <f t="shared" si="395"/>
        <v>insert into FXRATE values ('20151130','USDJPY',123.09,122.78,123.3,122.67,null, 0.28,0.00228);</v>
      </c>
    </row>
    <row r="2254" spans="1:20" x14ac:dyDescent="0.2">
      <c r="A2254" s="1">
        <v>20151201</v>
      </c>
      <c r="B2254" s="1" t="s">
        <v>5</v>
      </c>
      <c r="C2254" s="2">
        <v>122.85</v>
      </c>
      <c r="D2254" s="2">
        <v>123.07</v>
      </c>
      <c r="E2254" s="2">
        <v>123.24</v>
      </c>
      <c r="F2254" s="2">
        <v>122.64</v>
      </c>
      <c r="G2254" s="1" t="s">
        <v>6</v>
      </c>
      <c r="H2254" s="2">
        <f t="shared" si="385"/>
        <v>-0.24000000000000909</v>
      </c>
      <c r="I2254" s="3">
        <f t="shared" si="386"/>
        <v>-1.9497928345114069E-3</v>
      </c>
      <c r="K2254" s="4" t="str">
        <f t="shared" si="387"/>
        <v>'20151201',</v>
      </c>
      <c r="L2254" s="4" t="str">
        <f t="shared" si="388"/>
        <v>'USDJPY',</v>
      </c>
      <c r="M2254" s="4" t="str">
        <f t="shared" si="389"/>
        <v>122.85,</v>
      </c>
      <c r="N2254" s="4" t="str">
        <f t="shared" si="390"/>
        <v>123.07,</v>
      </c>
      <c r="O2254" s="4" t="str">
        <f t="shared" si="391"/>
        <v>123.24,</v>
      </c>
      <c r="P2254" s="4" t="str">
        <f t="shared" si="392"/>
        <v>122.64,</v>
      </c>
      <c r="Q2254" s="5" t="s">
        <v>10</v>
      </c>
      <c r="R2254" s="4" t="str">
        <f t="shared" si="393"/>
        <v>-0.24,</v>
      </c>
      <c r="S2254" s="4" t="str">
        <f t="shared" si="394"/>
        <v>-0.00195</v>
      </c>
      <c r="T2254" s="4" t="str">
        <f t="shared" si="395"/>
        <v>insert into FXRATE values ('20151201','USDJPY',122.85,123.07,123.24,122.64,null, -0.24,-0.00195);</v>
      </c>
    </row>
    <row r="2255" spans="1:20" x14ac:dyDescent="0.2">
      <c r="A2255" s="1">
        <v>20151202</v>
      </c>
      <c r="B2255" s="1" t="s">
        <v>5</v>
      </c>
      <c r="C2255" s="2">
        <v>123.22</v>
      </c>
      <c r="D2255" s="2">
        <v>122.85</v>
      </c>
      <c r="E2255" s="2">
        <v>123.63</v>
      </c>
      <c r="F2255" s="2">
        <v>122.81</v>
      </c>
      <c r="G2255" s="1" t="s">
        <v>6</v>
      </c>
      <c r="H2255" s="2">
        <f t="shared" si="385"/>
        <v>0.37000000000000455</v>
      </c>
      <c r="I2255" s="3">
        <f t="shared" si="386"/>
        <v>3.011803011803049E-3</v>
      </c>
      <c r="K2255" s="4" t="str">
        <f t="shared" si="387"/>
        <v>'20151202',</v>
      </c>
      <c r="L2255" s="4" t="str">
        <f t="shared" si="388"/>
        <v>'USDJPY',</v>
      </c>
      <c r="M2255" s="4" t="str">
        <f t="shared" si="389"/>
        <v>123.22,</v>
      </c>
      <c r="N2255" s="4" t="str">
        <f t="shared" si="390"/>
        <v>122.85,</v>
      </c>
      <c r="O2255" s="4" t="str">
        <f t="shared" si="391"/>
        <v>123.63,</v>
      </c>
      <c r="P2255" s="4" t="str">
        <f t="shared" si="392"/>
        <v>122.81,</v>
      </c>
      <c r="Q2255" s="5" t="s">
        <v>10</v>
      </c>
      <c r="R2255" s="4" t="str">
        <f t="shared" si="393"/>
        <v>0.37,</v>
      </c>
      <c r="S2255" s="4" t="str">
        <f t="shared" si="394"/>
        <v>0.00301</v>
      </c>
      <c r="T2255" s="4" t="str">
        <f t="shared" si="395"/>
        <v>insert into FXRATE values ('20151202','USDJPY',123.22,122.85,123.63,122.81,null, 0.37,0.00301);</v>
      </c>
    </row>
    <row r="2256" spans="1:20" x14ac:dyDescent="0.2">
      <c r="A2256" s="1">
        <v>20151203</v>
      </c>
      <c r="B2256" s="1" t="s">
        <v>5</v>
      </c>
      <c r="C2256" s="2">
        <v>122.58</v>
      </c>
      <c r="D2256" s="2">
        <v>123.23</v>
      </c>
      <c r="E2256" s="2">
        <v>123.52</v>
      </c>
      <c r="F2256" s="2">
        <v>122.3</v>
      </c>
      <c r="G2256" s="1" t="s">
        <v>6</v>
      </c>
      <c r="H2256" s="2">
        <f t="shared" si="385"/>
        <v>-0.64000000000000057</v>
      </c>
      <c r="I2256" s="3">
        <f t="shared" si="386"/>
        <v>-5.1939620191527392E-3</v>
      </c>
      <c r="K2256" s="4" t="str">
        <f t="shared" si="387"/>
        <v>'20151203',</v>
      </c>
      <c r="L2256" s="4" t="str">
        <f t="shared" si="388"/>
        <v>'USDJPY',</v>
      </c>
      <c r="M2256" s="4" t="str">
        <f t="shared" si="389"/>
        <v>122.58,</v>
      </c>
      <c r="N2256" s="4" t="str">
        <f t="shared" si="390"/>
        <v>123.23,</v>
      </c>
      <c r="O2256" s="4" t="str">
        <f t="shared" si="391"/>
        <v>123.52,</v>
      </c>
      <c r="P2256" s="4" t="str">
        <f t="shared" si="392"/>
        <v>122.3,</v>
      </c>
      <c r="Q2256" s="5" t="s">
        <v>10</v>
      </c>
      <c r="R2256" s="4" t="str">
        <f t="shared" si="393"/>
        <v>-0.64,</v>
      </c>
      <c r="S2256" s="4" t="str">
        <f t="shared" si="394"/>
        <v>-0.00519</v>
      </c>
      <c r="T2256" s="4" t="str">
        <f t="shared" si="395"/>
        <v>insert into FXRATE values ('20151203','USDJPY',122.58,123.23,123.52,122.3,null, -0.64,-0.00519);</v>
      </c>
    </row>
    <row r="2257" spans="1:20" x14ac:dyDescent="0.2">
      <c r="A2257" s="1">
        <v>20151204</v>
      </c>
      <c r="B2257" s="1" t="s">
        <v>5</v>
      </c>
      <c r="C2257" s="2">
        <v>123.14</v>
      </c>
      <c r="D2257" s="2">
        <v>122.59</v>
      </c>
      <c r="E2257" s="2">
        <v>123.33</v>
      </c>
      <c r="F2257" s="2">
        <v>122.47</v>
      </c>
      <c r="G2257" s="1" t="s">
        <v>6</v>
      </c>
      <c r="H2257" s="2">
        <f t="shared" si="385"/>
        <v>0.56000000000000227</v>
      </c>
      <c r="I2257" s="3">
        <f t="shared" si="386"/>
        <v>4.5684450970794772E-3</v>
      </c>
      <c r="K2257" s="4" t="str">
        <f t="shared" si="387"/>
        <v>'20151204',</v>
      </c>
      <c r="L2257" s="4" t="str">
        <f t="shared" si="388"/>
        <v>'USDJPY',</v>
      </c>
      <c r="M2257" s="4" t="str">
        <f t="shared" si="389"/>
        <v>123.14,</v>
      </c>
      <c r="N2257" s="4" t="str">
        <f t="shared" si="390"/>
        <v>122.59,</v>
      </c>
      <c r="O2257" s="4" t="str">
        <f t="shared" si="391"/>
        <v>123.33,</v>
      </c>
      <c r="P2257" s="4" t="str">
        <f t="shared" si="392"/>
        <v>122.47,</v>
      </c>
      <c r="Q2257" s="5" t="s">
        <v>10</v>
      </c>
      <c r="R2257" s="4" t="str">
        <f t="shared" si="393"/>
        <v>0.56,</v>
      </c>
      <c r="S2257" s="4" t="str">
        <f t="shared" si="394"/>
        <v>0.00457</v>
      </c>
      <c r="T2257" s="4" t="str">
        <f t="shared" si="395"/>
        <v>insert into FXRATE values ('20151204','USDJPY',123.14,122.59,123.33,122.47,null, 0.56,0.00457);</v>
      </c>
    </row>
    <row r="2258" spans="1:20" x14ac:dyDescent="0.2">
      <c r="A2258" s="1">
        <v>20151207</v>
      </c>
      <c r="B2258" s="1" t="s">
        <v>5</v>
      </c>
      <c r="C2258" s="2">
        <v>123.35</v>
      </c>
      <c r="D2258" s="2">
        <v>123.19</v>
      </c>
      <c r="E2258" s="2">
        <v>123.44</v>
      </c>
      <c r="F2258" s="2">
        <v>123.13</v>
      </c>
      <c r="G2258" s="1" t="s">
        <v>6</v>
      </c>
      <c r="H2258" s="2">
        <f t="shared" si="385"/>
        <v>0.20999999999999375</v>
      </c>
      <c r="I2258" s="3">
        <f t="shared" si="386"/>
        <v>1.7053759948026128E-3</v>
      </c>
      <c r="K2258" s="4" t="str">
        <f t="shared" si="387"/>
        <v>'20151207',</v>
      </c>
      <c r="L2258" s="4" t="str">
        <f t="shared" si="388"/>
        <v>'USDJPY',</v>
      </c>
      <c r="M2258" s="4" t="str">
        <f t="shared" si="389"/>
        <v>123.35,</v>
      </c>
      <c r="N2258" s="4" t="str">
        <f t="shared" si="390"/>
        <v>123.19,</v>
      </c>
      <c r="O2258" s="4" t="str">
        <f t="shared" si="391"/>
        <v>123.44,</v>
      </c>
      <c r="P2258" s="4" t="str">
        <f t="shared" si="392"/>
        <v>123.13,</v>
      </c>
      <c r="Q2258" s="5" t="s">
        <v>10</v>
      </c>
      <c r="R2258" s="4" t="str">
        <f t="shared" si="393"/>
        <v>0.21,</v>
      </c>
      <c r="S2258" s="4" t="str">
        <f t="shared" si="394"/>
        <v>0.00171</v>
      </c>
      <c r="T2258" s="4" t="str">
        <f t="shared" si="395"/>
        <v>insert into FXRATE values ('20151207','USDJPY',123.35,123.19,123.44,123.13,null, 0.21,0.00171);</v>
      </c>
    </row>
    <row r="2259" spans="1:20" x14ac:dyDescent="0.2">
      <c r="A2259" s="1">
        <v>20151208</v>
      </c>
      <c r="B2259" s="1" t="s">
        <v>5</v>
      </c>
      <c r="C2259" s="2">
        <v>122.93</v>
      </c>
      <c r="D2259" s="2">
        <v>123.34</v>
      </c>
      <c r="E2259" s="2">
        <v>123.36</v>
      </c>
      <c r="F2259" s="2">
        <v>122.72</v>
      </c>
      <c r="G2259" s="1" t="s">
        <v>6</v>
      </c>
      <c r="H2259" s="2">
        <f t="shared" si="385"/>
        <v>-0.41999999999998749</v>
      </c>
      <c r="I2259" s="3">
        <f t="shared" si="386"/>
        <v>-3.4049452776650792E-3</v>
      </c>
      <c r="K2259" s="4" t="str">
        <f t="shared" si="387"/>
        <v>'20151208',</v>
      </c>
      <c r="L2259" s="4" t="str">
        <f t="shared" si="388"/>
        <v>'USDJPY',</v>
      </c>
      <c r="M2259" s="4" t="str">
        <f t="shared" si="389"/>
        <v>122.93,</v>
      </c>
      <c r="N2259" s="4" t="str">
        <f t="shared" si="390"/>
        <v>123.34,</v>
      </c>
      <c r="O2259" s="4" t="str">
        <f t="shared" si="391"/>
        <v>123.36,</v>
      </c>
      <c r="P2259" s="4" t="str">
        <f t="shared" si="392"/>
        <v>122.72,</v>
      </c>
      <c r="Q2259" s="5" t="s">
        <v>10</v>
      </c>
      <c r="R2259" s="4" t="str">
        <f t="shared" si="393"/>
        <v>-0.42,</v>
      </c>
      <c r="S2259" s="4" t="str">
        <f t="shared" si="394"/>
        <v>-0.0034</v>
      </c>
      <c r="T2259" s="4" t="str">
        <f t="shared" si="395"/>
        <v>insert into FXRATE values ('20151208','USDJPY',122.93,123.34,123.36,122.72,null, -0.42,-0.0034);</v>
      </c>
    </row>
    <row r="2260" spans="1:20" x14ac:dyDescent="0.2">
      <c r="A2260" s="1">
        <v>20151209</v>
      </c>
      <c r="B2260" s="1" t="s">
        <v>5</v>
      </c>
      <c r="C2260" s="2">
        <v>121.41</v>
      </c>
      <c r="D2260" s="2">
        <v>122.89</v>
      </c>
      <c r="E2260" s="2">
        <v>123.01</v>
      </c>
      <c r="F2260" s="2">
        <v>121.08</v>
      </c>
      <c r="G2260" s="1" t="s">
        <v>6</v>
      </c>
      <c r="H2260" s="2">
        <f t="shared" si="385"/>
        <v>-1.5200000000000102</v>
      </c>
      <c r="I2260" s="3">
        <f t="shared" si="386"/>
        <v>-1.2364760432766698E-2</v>
      </c>
      <c r="K2260" s="4" t="str">
        <f t="shared" si="387"/>
        <v>'20151209',</v>
      </c>
      <c r="L2260" s="4" t="str">
        <f t="shared" si="388"/>
        <v>'USDJPY',</v>
      </c>
      <c r="M2260" s="4" t="str">
        <f t="shared" si="389"/>
        <v>121.41,</v>
      </c>
      <c r="N2260" s="4" t="str">
        <f t="shared" si="390"/>
        <v>122.89,</v>
      </c>
      <c r="O2260" s="4" t="str">
        <f t="shared" si="391"/>
        <v>123.01,</v>
      </c>
      <c r="P2260" s="4" t="str">
        <f t="shared" si="392"/>
        <v>121.08,</v>
      </c>
      <c r="Q2260" s="5" t="s">
        <v>10</v>
      </c>
      <c r="R2260" s="4" t="str">
        <f t="shared" si="393"/>
        <v>-1.52,</v>
      </c>
      <c r="S2260" s="4" t="str">
        <f t="shared" si="394"/>
        <v>-0.01236</v>
      </c>
      <c r="T2260" s="4" t="str">
        <f t="shared" si="395"/>
        <v>insert into FXRATE values ('20151209','USDJPY',121.41,122.89,123.01,121.08,null, -1.52,-0.01236);</v>
      </c>
    </row>
    <row r="2261" spans="1:20" x14ac:dyDescent="0.2">
      <c r="A2261" s="1">
        <v>20151210</v>
      </c>
      <c r="B2261" s="1" t="s">
        <v>5</v>
      </c>
      <c r="C2261" s="2">
        <v>121.6</v>
      </c>
      <c r="D2261" s="2">
        <v>121.47</v>
      </c>
      <c r="E2261" s="2">
        <v>121.84</v>
      </c>
      <c r="F2261" s="2">
        <v>121.25</v>
      </c>
      <c r="G2261" s="1" t="s">
        <v>6</v>
      </c>
      <c r="H2261" s="2">
        <f t="shared" si="385"/>
        <v>0.18999999999999773</v>
      </c>
      <c r="I2261" s="3">
        <f t="shared" si="386"/>
        <v>1.5649452269170393E-3</v>
      </c>
      <c r="K2261" s="4" t="str">
        <f t="shared" si="387"/>
        <v>'20151210',</v>
      </c>
      <c r="L2261" s="4" t="str">
        <f t="shared" si="388"/>
        <v>'USDJPY',</v>
      </c>
      <c r="M2261" s="4" t="str">
        <f t="shared" si="389"/>
        <v>121.6,</v>
      </c>
      <c r="N2261" s="4" t="str">
        <f t="shared" si="390"/>
        <v>121.47,</v>
      </c>
      <c r="O2261" s="4" t="str">
        <f t="shared" si="391"/>
        <v>121.84,</v>
      </c>
      <c r="P2261" s="4" t="str">
        <f t="shared" si="392"/>
        <v>121.25,</v>
      </c>
      <c r="Q2261" s="5" t="s">
        <v>10</v>
      </c>
      <c r="R2261" s="4" t="str">
        <f t="shared" si="393"/>
        <v>0.19,</v>
      </c>
      <c r="S2261" s="4" t="str">
        <f t="shared" si="394"/>
        <v>0.00156</v>
      </c>
      <c r="T2261" s="4" t="str">
        <f t="shared" si="395"/>
        <v>insert into FXRATE values ('20151210','USDJPY',121.6,121.47,121.84,121.25,null, 0.19,0.00156);</v>
      </c>
    </row>
    <row r="2262" spans="1:20" x14ac:dyDescent="0.2">
      <c r="A2262" s="1">
        <v>20151211</v>
      </c>
      <c r="B2262" s="1" t="s">
        <v>5</v>
      </c>
      <c r="C2262" s="2">
        <v>120.83</v>
      </c>
      <c r="D2262" s="2">
        <v>121.58</v>
      </c>
      <c r="E2262" s="2">
        <v>122.19</v>
      </c>
      <c r="F2262" s="2">
        <v>120.57</v>
      </c>
      <c r="G2262" s="1" t="s">
        <v>6</v>
      </c>
      <c r="H2262" s="2">
        <f t="shared" si="385"/>
        <v>-0.76999999999999602</v>
      </c>
      <c r="I2262" s="3">
        <f t="shared" si="386"/>
        <v>-6.3322368421052308E-3</v>
      </c>
      <c r="K2262" s="4" t="str">
        <f t="shared" si="387"/>
        <v>'20151211',</v>
      </c>
      <c r="L2262" s="4" t="str">
        <f t="shared" si="388"/>
        <v>'USDJPY',</v>
      </c>
      <c r="M2262" s="4" t="str">
        <f t="shared" si="389"/>
        <v>120.83,</v>
      </c>
      <c r="N2262" s="4" t="str">
        <f t="shared" si="390"/>
        <v>121.58,</v>
      </c>
      <c r="O2262" s="4" t="str">
        <f t="shared" si="391"/>
        <v>122.19,</v>
      </c>
      <c r="P2262" s="4" t="str">
        <f t="shared" si="392"/>
        <v>120.57,</v>
      </c>
      <c r="Q2262" s="5" t="s">
        <v>10</v>
      </c>
      <c r="R2262" s="4" t="str">
        <f t="shared" si="393"/>
        <v>-0.77,</v>
      </c>
      <c r="S2262" s="4" t="str">
        <f t="shared" si="394"/>
        <v>-0.00633</v>
      </c>
      <c r="T2262" s="4" t="str">
        <f t="shared" si="395"/>
        <v>insert into FXRATE values ('20151211','USDJPY',120.83,121.58,122.19,120.57,null, -0.77,-0.00633);</v>
      </c>
    </row>
    <row r="2263" spans="1:20" x14ac:dyDescent="0.2">
      <c r="A2263" s="1">
        <v>20151214</v>
      </c>
      <c r="B2263" s="1" t="s">
        <v>5</v>
      </c>
      <c r="C2263" s="2">
        <v>120.99</v>
      </c>
      <c r="D2263" s="2">
        <v>120.96</v>
      </c>
      <c r="E2263" s="2">
        <v>121.32</v>
      </c>
      <c r="F2263" s="2">
        <v>120.35</v>
      </c>
      <c r="G2263" s="1" t="s">
        <v>6</v>
      </c>
      <c r="H2263" s="2">
        <f t="shared" si="385"/>
        <v>0.15999999999999659</v>
      </c>
      <c r="I2263" s="3">
        <f t="shared" si="386"/>
        <v>1.3241744599850748E-3</v>
      </c>
      <c r="K2263" s="4" t="str">
        <f t="shared" si="387"/>
        <v>'20151214',</v>
      </c>
      <c r="L2263" s="4" t="str">
        <f t="shared" si="388"/>
        <v>'USDJPY',</v>
      </c>
      <c r="M2263" s="4" t="str">
        <f t="shared" si="389"/>
        <v>120.99,</v>
      </c>
      <c r="N2263" s="4" t="str">
        <f t="shared" si="390"/>
        <v>120.96,</v>
      </c>
      <c r="O2263" s="4" t="str">
        <f t="shared" si="391"/>
        <v>121.32,</v>
      </c>
      <c r="P2263" s="4" t="str">
        <f t="shared" si="392"/>
        <v>120.35,</v>
      </c>
      <c r="Q2263" s="5" t="s">
        <v>10</v>
      </c>
      <c r="R2263" s="4" t="str">
        <f t="shared" si="393"/>
        <v>0.16,</v>
      </c>
      <c r="S2263" s="4" t="str">
        <f t="shared" si="394"/>
        <v>0.00132</v>
      </c>
      <c r="T2263" s="4" t="str">
        <f t="shared" si="395"/>
        <v>insert into FXRATE values ('20151214','USDJPY',120.99,120.96,121.32,120.35,null, 0.16,0.00132);</v>
      </c>
    </row>
    <row r="2264" spans="1:20" x14ac:dyDescent="0.2">
      <c r="A2264" s="1">
        <v>20151215</v>
      </c>
      <c r="B2264" s="1" t="s">
        <v>5</v>
      </c>
      <c r="C2264" s="2">
        <v>121.68</v>
      </c>
      <c r="D2264" s="2">
        <v>120.97</v>
      </c>
      <c r="E2264" s="2">
        <v>121.75</v>
      </c>
      <c r="F2264" s="2">
        <v>120.57</v>
      </c>
      <c r="G2264" s="1" t="s">
        <v>6</v>
      </c>
      <c r="H2264" s="2">
        <f t="shared" si="385"/>
        <v>0.69000000000001194</v>
      </c>
      <c r="I2264" s="3">
        <f t="shared" si="386"/>
        <v>5.7029506570791966E-3</v>
      </c>
      <c r="K2264" s="4" t="str">
        <f t="shared" si="387"/>
        <v>'20151215',</v>
      </c>
      <c r="L2264" s="4" t="str">
        <f t="shared" si="388"/>
        <v>'USDJPY',</v>
      </c>
      <c r="M2264" s="4" t="str">
        <f t="shared" si="389"/>
        <v>121.68,</v>
      </c>
      <c r="N2264" s="4" t="str">
        <f t="shared" si="390"/>
        <v>120.97,</v>
      </c>
      <c r="O2264" s="4" t="str">
        <f t="shared" si="391"/>
        <v>121.75,</v>
      </c>
      <c r="P2264" s="4" t="str">
        <f t="shared" si="392"/>
        <v>120.57,</v>
      </c>
      <c r="Q2264" s="5" t="s">
        <v>10</v>
      </c>
      <c r="R2264" s="4" t="str">
        <f t="shared" si="393"/>
        <v>0.69,</v>
      </c>
      <c r="S2264" s="4" t="str">
        <f t="shared" si="394"/>
        <v>0.0057</v>
      </c>
      <c r="T2264" s="4" t="str">
        <f t="shared" si="395"/>
        <v>insert into FXRATE values ('20151215','USDJPY',121.68,120.97,121.75,120.57,null, 0.69,0.0057);</v>
      </c>
    </row>
    <row r="2265" spans="1:20" x14ac:dyDescent="0.2">
      <c r="A2265" s="1">
        <v>20151216</v>
      </c>
      <c r="B2265" s="1" t="s">
        <v>5</v>
      </c>
      <c r="C2265" s="2">
        <v>122.19</v>
      </c>
      <c r="D2265" s="2">
        <v>121.66</v>
      </c>
      <c r="E2265" s="2">
        <v>122.39</v>
      </c>
      <c r="F2265" s="2">
        <v>121.38</v>
      </c>
      <c r="G2265" s="1" t="s">
        <v>6</v>
      </c>
      <c r="H2265" s="2">
        <f t="shared" si="385"/>
        <v>0.50999999999999091</v>
      </c>
      <c r="I2265" s="3">
        <f t="shared" si="386"/>
        <v>4.1913214990137318E-3</v>
      </c>
      <c r="K2265" s="4" t="str">
        <f t="shared" si="387"/>
        <v>'20151216',</v>
      </c>
      <c r="L2265" s="4" t="str">
        <f t="shared" si="388"/>
        <v>'USDJPY',</v>
      </c>
      <c r="M2265" s="4" t="str">
        <f t="shared" si="389"/>
        <v>122.19,</v>
      </c>
      <c r="N2265" s="4" t="str">
        <f t="shared" si="390"/>
        <v>121.66,</v>
      </c>
      <c r="O2265" s="4" t="str">
        <f t="shared" si="391"/>
        <v>122.39,</v>
      </c>
      <c r="P2265" s="4" t="str">
        <f t="shared" si="392"/>
        <v>121.38,</v>
      </c>
      <c r="Q2265" s="5" t="s">
        <v>10</v>
      </c>
      <c r="R2265" s="4" t="str">
        <f t="shared" si="393"/>
        <v>0.51,</v>
      </c>
      <c r="S2265" s="4" t="str">
        <f t="shared" si="394"/>
        <v>0.00419</v>
      </c>
      <c r="T2265" s="4" t="str">
        <f t="shared" si="395"/>
        <v>insert into FXRATE values ('20151216','USDJPY',122.19,121.66,122.39,121.38,null, 0.51,0.00419);</v>
      </c>
    </row>
    <row r="2266" spans="1:20" x14ac:dyDescent="0.2">
      <c r="A2266" s="1">
        <v>20151217</v>
      </c>
      <c r="B2266" s="1" t="s">
        <v>5</v>
      </c>
      <c r="C2266" s="2">
        <v>122.54</v>
      </c>
      <c r="D2266" s="2">
        <v>122.2</v>
      </c>
      <c r="E2266" s="2">
        <v>122.84</v>
      </c>
      <c r="F2266" s="2">
        <v>122.19</v>
      </c>
      <c r="G2266" s="1" t="s">
        <v>6</v>
      </c>
      <c r="H2266" s="2">
        <f t="shared" si="385"/>
        <v>0.35000000000000853</v>
      </c>
      <c r="I2266" s="3">
        <f t="shared" si="386"/>
        <v>2.8643915214011666E-3</v>
      </c>
      <c r="K2266" s="4" t="str">
        <f t="shared" si="387"/>
        <v>'20151217',</v>
      </c>
      <c r="L2266" s="4" t="str">
        <f t="shared" si="388"/>
        <v>'USDJPY',</v>
      </c>
      <c r="M2266" s="4" t="str">
        <f t="shared" si="389"/>
        <v>122.54,</v>
      </c>
      <c r="N2266" s="4" t="str">
        <f t="shared" si="390"/>
        <v>122.2,</v>
      </c>
      <c r="O2266" s="4" t="str">
        <f t="shared" si="391"/>
        <v>122.84,</v>
      </c>
      <c r="P2266" s="4" t="str">
        <f t="shared" si="392"/>
        <v>122.19,</v>
      </c>
      <c r="Q2266" s="5" t="s">
        <v>10</v>
      </c>
      <c r="R2266" s="4" t="str">
        <f t="shared" si="393"/>
        <v>0.35,</v>
      </c>
      <c r="S2266" s="4" t="str">
        <f t="shared" si="394"/>
        <v>0.00286</v>
      </c>
      <c r="T2266" s="4" t="str">
        <f t="shared" si="395"/>
        <v>insert into FXRATE values ('20151217','USDJPY',122.54,122.2,122.84,122.19,null, 0.35,0.00286);</v>
      </c>
    </row>
    <row r="2267" spans="1:20" x14ac:dyDescent="0.2">
      <c r="A2267" s="1">
        <v>20151218</v>
      </c>
      <c r="B2267" s="1" t="s">
        <v>5</v>
      </c>
      <c r="C2267" s="2">
        <v>121.24</v>
      </c>
      <c r="D2267" s="2">
        <v>122.54</v>
      </c>
      <c r="E2267" s="2">
        <v>123.5</v>
      </c>
      <c r="F2267" s="2">
        <v>121.05</v>
      </c>
      <c r="G2267" s="1" t="s">
        <v>6</v>
      </c>
      <c r="H2267" s="2">
        <f t="shared" si="385"/>
        <v>-1.3000000000000114</v>
      </c>
      <c r="I2267" s="3">
        <f t="shared" si="386"/>
        <v>-1.0608780806267433E-2</v>
      </c>
      <c r="K2267" s="4" t="str">
        <f t="shared" si="387"/>
        <v>'20151218',</v>
      </c>
      <c r="L2267" s="4" t="str">
        <f t="shared" si="388"/>
        <v>'USDJPY',</v>
      </c>
      <c r="M2267" s="4" t="str">
        <f t="shared" si="389"/>
        <v>121.24,</v>
      </c>
      <c r="N2267" s="4" t="str">
        <f t="shared" si="390"/>
        <v>122.54,</v>
      </c>
      <c r="O2267" s="4" t="str">
        <f t="shared" si="391"/>
        <v>123.5,</v>
      </c>
      <c r="P2267" s="4" t="str">
        <f t="shared" si="392"/>
        <v>121.05,</v>
      </c>
      <c r="Q2267" s="5" t="s">
        <v>10</v>
      </c>
      <c r="R2267" s="4" t="str">
        <f t="shared" si="393"/>
        <v>-1.3,</v>
      </c>
      <c r="S2267" s="4" t="str">
        <f t="shared" si="394"/>
        <v>-0.01061</v>
      </c>
      <c r="T2267" s="4" t="str">
        <f t="shared" si="395"/>
        <v>insert into FXRATE values ('20151218','USDJPY',121.24,122.54,123.5,121.05,null, -1.3,-0.01061);</v>
      </c>
    </row>
    <row r="2268" spans="1:20" x14ac:dyDescent="0.2">
      <c r="A2268" s="1">
        <v>20151221</v>
      </c>
      <c r="B2268" s="1" t="s">
        <v>5</v>
      </c>
      <c r="C2268" s="2">
        <v>121.19</v>
      </c>
      <c r="D2268" s="2">
        <v>121.31</v>
      </c>
      <c r="E2268" s="2">
        <v>121.49</v>
      </c>
      <c r="F2268" s="2">
        <v>120.84</v>
      </c>
      <c r="G2268" s="1" t="s">
        <v>6</v>
      </c>
      <c r="H2268" s="2">
        <f t="shared" si="385"/>
        <v>-4.9999999999997158E-2</v>
      </c>
      <c r="I2268" s="3">
        <f t="shared" si="386"/>
        <v>-4.1240514681620884E-4</v>
      </c>
      <c r="K2268" s="4" t="str">
        <f t="shared" si="387"/>
        <v>'20151221',</v>
      </c>
      <c r="L2268" s="4" t="str">
        <f t="shared" si="388"/>
        <v>'USDJPY',</v>
      </c>
      <c r="M2268" s="4" t="str">
        <f t="shared" si="389"/>
        <v>121.19,</v>
      </c>
      <c r="N2268" s="4" t="str">
        <f t="shared" si="390"/>
        <v>121.31,</v>
      </c>
      <c r="O2268" s="4" t="str">
        <f t="shared" si="391"/>
        <v>121.49,</v>
      </c>
      <c r="P2268" s="4" t="str">
        <f t="shared" si="392"/>
        <v>120.84,</v>
      </c>
      <c r="Q2268" s="5" t="s">
        <v>10</v>
      </c>
      <c r="R2268" s="4" t="str">
        <f t="shared" si="393"/>
        <v>-0.05,</v>
      </c>
      <c r="S2268" s="4" t="str">
        <f t="shared" si="394"/>
        <v>-0.00041</v>
      </c>
      <c r="T2268" s="4" t="str">
        <f t="shared" si="395"/>
        <v>insert into FXRATE values ('20151221','USDJPY',121.19,121.31,121.49,120.84,null, -0.05,-0.00041);</v>
      </c>
    </row>
    <row r="2269" spans="1:20" x14ac:dyDescent="0.2">
      <c r="A2269" s="1">
        <v>20151222</v>
      </c>
      <c r="B2269" s="1" t="s">
        <v>5</v>
      </c>
      <c r="C2269" s="2">
        <v>121.05</v>
      </c>
      <c r="D2269" s="2">
        <v>121.19</v>
      </c>
      <c r="E2269" s="2">
        <v>121.29</v>
      </c>
      <c r="F2269" s="2">
        <v>120.72</v>
      </c>
      <c r="G2269" s="1" t="s">
        <v>6</v>
      </c>
      <c r="H2269" s="2">
        <f t="shared" si="385"/>
        <v>-0.14000000000000057</v>
      </c>
      <c r="I2269" s="3">
        <f t="shared" si="386"/>
        <v>-1.1552108259757453E-3</v>
      </c>
      <c r="K2269" s="4" t="str">
        <f t="shared" si="387"/>
        <v>'20151222',</v>
      </c>
      <c r="L2269" s="4" t="str">
        <f t="shared" si="388"/>
        <v>'USDJPY',</v>
      </c>
      <c r="M2269" s="4" t="str">
        <f t="shared" si="389"/>
        <v>121.05,</v>
      </c>
      <c r="N2269" s="4" t="str">
        <f t="shared" si="390"/>
        <v>121.19,</v>
      </c>
      <c r="O2269" s="4" t="str">
        <f t="shared" si="391"/>
        <v>121.29,</v>
      </c>
      <c r="P2269" s="4" t="str">
        <f t="shared" si="392"/>
        <v>120.72,</v>
      </c>
      <c r="Q2269" s="5" t="s">
        <v>10</v>
      </c>
      <c r="R2269" s="4" t="str">
        <f t="shared" si="393"/>
        <v>-0.14,</v>
      </c>
      <c r="S2269" s="4" t="str">
        <f t="shared" si="394"/>
        <v>-0.00116</v>
      </c>
      <c r="T2269" s="4" t="str">
        <f t="shared" si="395"/>
        <v>insert into FXRATE values ('20151222','USDJPY',121.05,121.19,121.29,120.72,null, -0.14,-0.00116);</v>
      </c>
    </row>
    <row r="2270" spans="1:20" x14ac:dyDescent="0.2">
      <c r="A2270" s="1">
        <v>20151223</v>
      </c>
      <c r="B2270" s="1" t="s">
        <v>5</v>
      </c>
      <c r="C2270" s="2">
        <v>120.89</v>
      </c>
      <c r="D2270" s="2">
        <v>121.03</v>
      </c>
      <c r="E2270" s="2">
        <v>121.09</v>
      </c>
      <c r="F2270" s="2">
        <v>120.75</v>
      </c>
      <c r="G2270" s="1" t="s">
        <v>6</v>
      </c>
      <c r="H2270" s="2">
        <f t="shared" si="385"/>
        <v>-0.15999999999999659</v>
      </c>
      <c r="I2270" s="3">
        <f t="shared" si="386"/>
        <v>-1.3217678645187658E-3</v>
      </c>
      <c r="K2270" s="4" t="str">
        <f t="shared" si="387"/>
        <v>'20151223',</v>
      </c>
      <c r="L2270" s="4" t="str">
        <f t="shared" si="388"/>
        <v>'USDJPY',</v>
      </c>
      <c r="M2270" s="4" t="str">
        <f t="shared" si="389"/>
        <v>120.89,</v>
      </c>
      <c r="N2270" s="4" t="str">
        <f t="shared" si="390"/>
        <v>121.03,</v>
      </c>
      <c r="O2270" s="4" t="str">
        <f t="shared" si="391"/>
        <v>121.09,</v>
      </c>
      <c r="P2270" s="4" t="str">
        <f t="shared" si="392"/>
        <v>120.75,</v>
      </c>
      <c r="Q2270" s="5" t="s">
        <v>10</v>
      </c>
      <c r="R2270" s="4" t="str">
        <f t="shared" si="393"/>
        <v>-0.16,</v>
      </c>
      <c r="S2270" s="4" t="str">
        <f t="shared" si="394"/>
        <v>-0.00132</v>
      </c>
      <c r="T2270" s="4" t="str">
        <f t="shared" si="395"/>
        <v>insert into FXRATE values ('20151223','USDJPY',120.89,121.03,121.09,120.75,null, -0.16,-0.00132);</v>
      </c>
    </row>
    <row r="2271" spans="1:20" x14ac:dyDescent="0.2">
      <c r="A2271" s="1">
        <v>20151224</v>
      </c>
      <c r="B2271" s="1" t="s">
        <v>5</v>
      </c>
      <c r="C2271" s="2">
        <v>120.41</v>
      </c>
      <c r="D2271" s="2">
        <v>120.87</v>
      </c>
      <c r="E2271" s="2">
        <v>120.96</v>
      </c>
      <c r="F2271" s="2">
        <v>120.23</v>
      </c>
      <c r="G2271" s="1" t="s">
        <v>6</v>
      </c>
      <c r="H2271" s="2">
        <f t="shared" si="385"/>
        <v>-0.48000000000000398</v>
      </c>
      <c r="I2271" s="3">
        <f t="shared" si="386"/>
        <v>-3.9705517412524111E-3</v>
      </c>
      <c r="K2271" s="4" t="str">
        <f t="shared" si="387"/>
        <v>'20151224',</v>
      </c>
      <c r="L2271" s="4" t="str">
        <f t="shared" si="388"/>
        <v>'USDJPY',</v>
      </c>
      <c r="M2271" s="4" t="str">
        <f t="shared" si="389"/>
        <v>120.41,</v>
      </c>
      <c r="N2271" s="4" t="str">
        <f t="shared" si="390"/>
        <v>120.87,</v>
      </c>
      <c r="O2271" s="4" t="str">
        <f t="shared" si="391"/>
        <v>120.96,</v>
      </c>
      <c r="P2271" s="4" t="str">
        <f t="shared" si="392"/>
        <v>120.23,</v>
      </c>
      <c r="Q2271" s="5" t="s">
        <v>10</v>
      </c>
      <c r="R2271" s="4" t="str">
        <f t="shared" si="393"/>
        <v>-0.48,</v>
      </c>
      <c r="S2271" s="4" t="str">
        <f t="shared" si="394"/>
        <v>-0.00397</v>
      </c>
      <c r="T2271" s="4" t="str">
        <f t="shared" si="395"/>
        <v>insert into FXRATE values ('20151224','USDJPY',120.41,120.87,120.96,120.23,null, -0.48,-0.00397);</v>
      </c>
    </row>
    <row r="2272" spans="1:20" x14ac:dyDescent="0.2">
      <c r="A2272" s="1">
        <v>20151225</v>
      </c>
      <c r="B2272" s="1" t="s">
        <v>5</v>
      </c>
      <c r="C2272" s="2">
        <v>120.13</v>
      </c>
      <c r="D2272" s="2">
        <v>120.37</v>
      </c>
      <c r="E2272" s="2">
        <v>120.37</v>
      </c>
      <c r="F2272" s="2">
        <v>120</v>
      </c>
      <c r="G2272" s="1" t="s">
        <v>6</v>
      </c>
      <c r="H2272" s="2">
        <f t="shared" si="385"/>
        <v>-0.28000000000000114</v>
      </c>
      <c r="I2272" s="3">
        <f t="shared" si="386"/>
        <v>-2.3253882567893128E-3</v>
      </c>
      <c r="K2272" s="4" t="str">
        <f t="shared" si="387"/>
        <v>'20151225',</v>
      </c>
      <c r="L2272" s="4" t="str">
        <f t="shared" si="388"/>
        <v>'USDJPY',</v>
      </c>
      <c r="M2272" s="4" t="str">
        <f t="shared" si="389"/>
        <v>120.13,</v>
      </c>
      <c r="N2272" s="4" t="str">
        <f t="shared" si="390"/>
        <v>120.37,</v>
      </c>
      <c r="O2272" s="4" t="str">
        <f t="shared" si="391"/>
        <v>120.37,</v>
      </c>
      <c r="P2272" s="4" t="str">
        <f t="shared" si="392"/>
        <v>120,</v>
      </c>
      <c r="Q2272" s="5" t="s">
        <v>10</v>
      </c>
      <c r="R2272" s="4" t="str">
        <f t="shared" si="393"/>
        <v>-0.28,</v>
      </c>
      <c r="S2272" s="4" t="str">
        <f t="shared" si="394"/>
        <v>-0.00233</v>
      </c>
      <c r="T2272" s="4" t="str">
        <f t="shared" si="395"/>
        <v>insert into FXRATE values ('20151225','USDJPY',120.13,120.37,120.37,120,null, -0.28,-0.00233);</v>
      </c>
    </row>
    <row r="2273" spans="1:20" x14ac:dyDescent="0.2">
      <c r="A2273" s="1">
        <v>20151228</v>
      </c>
      <c r="B2273" s="1" t="s">
        <v>5</v>
      </c>
      <c r="C2273" s="2">
        <v>120.37</v>
      </c>
      <c r="D2273" s="2">
        <v>120.18</v>
      </c>
      <c r="E2273" s="2">
        <v>120.59</v>
      </c>
      <c r="F2273" s="2">
        <v>120.15</v>
      </c>
      <c r="G2273" s="1" t="s">
        <v>6</v>
      </c>
      <c r="H2273" s="2">
        <f t="shared" si="385"/>
        <v>0.24000000000000909</v>
      </c>
      <c r="I2273" s="3">
        <f t="shared" si="386"/>
        <v>1.997835678015559E-3</v>
      </c>
      <c r="K2273" s="4" t="str">
        <f t="shared" si="387"/>
        <v>'20151228',</v>
      </c>
      <c r="L2273" s="4" t="str">
        <f t="shared" si="388"/>
        <v>'USDJPY',</v>
      </c>
      <c r="M2273" s="4" t="str">
        <f t="shared" si="389"/>
        <v>120.37,</v>
      </c>
      <c r="N2273" s="4" t="str">
        <f t="shared" si="390"/>
        <v>120.18,</v>
      </c>
      <c r="O2273" s="4" t="str">
        <f t="shared" si="391"/>
        <v>120.59,</v>
      </c>
      <c r="P2273" s="4" t="str">
        <f t="shared" si="392"/>
        <v>120.15,</v>
      </c>
      <c r="Q2273" s="5" t="s">
        <v>10</v>
      </c>
      <c r="R2273" s="4" t="str">
        <f t="shared" si="393"/>
        <v>0.24,</v>
      </c>
      <c r="S2273" s="4" t="str">
        <f t="shared" si="394"/>
        <v>0.002</v>
      </c>
      <c r="T2273" s="4" t="str">
        <f t="shared" si="395"/>
        <v>insert into FXRATE values ('20151228','USDJPY',120.37,120.18,120.59,120.15,null, 0.24,0.002);</v>
      </c>
    </row>
    <row r="2274" spans="1:20" x14ac:dyDescent="0.2">
      <c r="A2274" s="1">
        <v>20151229</v>
      </c>
      <c r="B2274" s="1" t="s">
        <v>5</v>
      </c>
      <c r="C2274" s="2">
        <v>120.44</v>
      </c>
      <c r="D2274" s="2">
        <v>120.39</v>
      </c>
      <c r="E2274" s="2">
        <v>120.49</v>
      </c>
      <c r="F2274" s="2">
        <v>120.22</v>
      </c>
      <c r="G2274" s="1" t="s">
        <v>6</v>
      </c>
      <c r="H2274" s="2">
        <f t="shared" si="385"/>
        <v>6.9999999999993179E-2</v>
      </c>
      <c r="I2274" s="3">
        <f t="shared" si="386"/>
        <v>5.8154025089302301E-4</v>
      </c>
      <c r="K2274" s="4" t="str">
        <f t="shared" si="387"/>
        <v>'20151229',</v>
      </c>
      <c r="L2274" s="4" t="str">
        <f t="shared" si="388"/>
        <v>'USDJPY',</v>
      </c>
      <c r="M2274" s="4" t="str">
        <f t="shared" si="389"/>
        <v>120.44,</v>
      </c>
      <c r="N2274" s="4" t="str">
        <f t="shared" si="390"/>
        <v>120.39,</v>
      </c>
      <c r="O2274" s="4" t="str">
        <f t="shared" si="391"/>
        <v>120.49,</v>
      </c>
      <c r="P2274" s="4" t="str">
        <f t="shared" si="392"/>
        <v>120.22,</v>
      </c>
      <c r="Q2274" s="5" t="s">
        <v>10</v>
      </c>
      <c r="R2274" s="4" t="str">
        <f t="shared" si="393"/>
        <v>0.07,</v>
      </c>
      <c r="S2274" s="4" t="str">
        <f t="shared" si="394"/>
        <v>0.00058</v>
      </c>
      <c r="T2274" s="4" t="str">
        <f t="shared" si="395"/>
        <v>insert into FXRATE values ('20151229','USDJPY',120.44,120.39,120.49,120.22,null, 0.07,0.00058);</v>
      </c>
    </row>
    <row r="2275" spans="1:20" x14ac:dyDescent="0.2">
      <c r="A2275" s="1">
        <v>20151230</v>
      </c>
      <c r="B2275" s="1" t="s">
        <v>5</v>
      </c>
      <c r="C2275" s="2">
        <v>120.51</v>
      </c>
      <c r="D2275" s="2">
        <v>120.44</v>
      </c>
      <c r="E2275" s="2">
        <v>120.63</v>
      </c>
      <c r="F2275" s="2">
        <v>120.33</v>
      </c>
      <c r="G2275" s="1" t="s">
        <v>6</v>
      </c>
      <c r="H2275" s="2">
        <f t="shared" si="385"/>
        <v>7.000000000000739E-2</v>
      </c>
      <c r="I2275" s="3">
        <f t="shared" si="386"/>
        <v>5.8120225838597967E-4</v>
      </c>
      <c r="K2275" s="4" t="str">
        <f t="shared" si="387"/>
        <v>'20151230',</v>
      </c>
      <c r="L2275" s="4" t="str">
        <f t="shared" si="388"/>
        <v>'USDJPY',</v>
      </c>
      <c r="M2275" s="4" t="str">
        <f t="shared" si="389"/>
        <v>120.51,</v>
      </c>
      <c r="N2275" s="4" t="str">
        <f t="shared" si="390"/>
        <v>120.44,</v>
      </c>
      <c r="O2275" s="4" t="str">
        <f t="shared" si="391"/>
        <v>120.63,</v>
      </c>
      <c r="P2275" s="4" t="str">
        <f t="shared" si="392"/>
        <v>120.33,</v>
      </c>
      <c r="Q2275" s="5" t="s">
        <v>10</v>
      </c>
      <c r="R2275" s="4" t="str">
        <f t="shared" si="393"/>
        <v>0.07,</v>
      </c>
      <c r="S2275" s="4" t="str">
        <f t="shared" si="394"/>
        <v>0.00058</v>
      </c>
      <c r="T2275" s="4" t="str">
        <f t="shared" si="395"/>
        <v>insert into FXRATE values ('20151230','USDJPY',120.51,120.44,120.63,120.33,null, 0.07,0.00058);</v>
      </c>
    </row>
    <row r="2276" spans="1:20" x14ac:dyDescent="0.2">
      <c r="A2276" s="1">
        <v>20151231</v>
      </c>
      <c r="B2276" s="1" t="s">
        <v>5</v>
      </c>
      <c r="C2276" s="2">
        <v>120.21</v>
      </c>
      <c r="D2276" s="2">
        <v>120.51</v>
      </c>
      <c r="E2276" s="2">
        <v>120.56</v>
      </c>
      <c r="F2276" s="2">
        <v>119.98</v>
      </c>
      <c r="G2276" s="1" t="s">
        <v>6</v>
      </c>
      <c r="H2276" s="2">
        <f t="shared" si="385"/>
        <v>-0.30000000000001137</v>
      </c>
      <c r="I2276" s="3">
        <f t="shared" si="386"/>
        <v>-2.4894199651482149E-3</v>
      </c>
      <c r="K2276" s="4" t="str">
        <f t="shared" si="387"/>
        <v>'20151231',</v>
      </c>
      <c r="L2276" s="4" t="str">
        <f t="shared" si="388"/>
        <v>'USDJPY',</v>
      </c>
      <c r="M2276" s="4" t="str">
        <f t="shared" si="389"/>
        <v>120.21,</v>
      </c>
      <c r="N2276" s="4" t="str">
        <f t="shared" si="390"/>
        <v>120.51,</v>
      </c>
      <c r="O2276" s="4" t="str">
        <f t="shared" si="391"/>
        <v>120.56,</v>
      </c>
      <c r="P2276" s="4" t="str">
        <f t="shared" si="392"/>
        <v>119.98,</v>
      </c>
      <c r="Q2276" s="5" t="s">
        <v>10</v>
      </c>
      <c r="R2276" s="4" t="str">
        <f t="shared" si="393"/>
        <v>-0.3,</v>
      </c>
      <c r="S2276" s="4" t="str">
        <f t="shared" si="394"/>
        <v>-0.00249</v>
      </c>
      <c r="T2276" s="4" t="str">
        <f t="shared" si="395"/>
        <v>insert into FXRATE values ('20151231','USDJPY',120.21,120.51,120.56,119.98,null, -0.3,-0.00249);</v>
      </c>
    </row>
    <row r="2277" spans="1:20" x14ac:dyDescent="0.2">
      <c r="A2277" s="1">
        <v>20160104</v>
      </c>
      <c r="B2277" s="1" t="s">
        <v>5</v>
      </c>
      <c r="C2277" s="2">
        <v>119.43</v>
      </c>
      <c r="D2277" s="2">
        <v>120.21</v>
      </c>
      <c r="E2277" s="2">
        <v>120.44</v>
      </c>
      <c r="F2277" s="2">
        <v>118.69</v>
      </c>
      <c r="G2277" s="1" t="s">
        <v>6</v>
      </c>
      <c r="H2277" s="2">
        <f t="shared" si="385"/>
        <v>-0.77999999999998693</v>
      </c>
      <c r="I2277" s="3">
        <f t="shared" si="386"/>
        <v>-6.4886448714748107E-3</v>
      </c>
      <c r="K2277" s="4" t="str">
        <f t="shared" si="387"/>
        <v>'20160104',</v>
      </c>
      <c r="L2277" s="4" t="str">
        <f t="shared" si="388"/>
        <v>'USDJPY',</v>
      </c>
      <c r="M2277" s="4" t="str">
        <f t="shared" si="389"/>
        <v>119.43,</v>
      </c>
      <c r="N2277" s="4" t="str">
        <f t="shared" si="390"/>
        <v>120.21,</v>
      </c>
      <c r="O2277" s="4" t="str">
        <f t="shared" si="391"/>
        <v>120.44,</v>
      </c>
      <c r="P2277" s="4" t="str">
        <f t="shared" si="392"/>
        <v>118.69,</v>
      </c>
      <c r="Q2277" s="5" t="s">
        <v>10</v>
      </c>
      <c r="R2277" s="4" t="str">
        <f t="shared" si="393"/>
        <v>-0.78,</v>
      </c>
      <c r="S2277" s="4" t="str">
        <f t="shared" si="394"/>
        <v>-0.00649</v>
      </c>
      <c r="T2277" s="4" t="str">
        <f t="shared" si="395"/>
        <v>insert into FXRATE values ('20160104','USDJPY',119.43,120.21,120.44,118.69,null, -0.78,-0.00649);</v>
      </c>
    </row>
    <row r="2278" spans="1:20" x14ac:dyDescent="0.2">
      <c r="A2278" s="1">
        <v>20160105</v>
      </c>
      <c r="B2278" s="1" t="s">
        <v>5</v>
      </c>
      <c r="C2278" s="2">
        <v>119.04</v>
      </c>
      <c r="D2278" s="2">
        <v>119.33</v>
      </c>
      <c r="E2278" s="2">
        <v>119.66</v>
      </c>
      <c r="F2278" s="2">
        <v>118.78</v>
      </c>
      <c r="G2278" s="1" t="s">
        <v>6</v>
      </c>
      <c r="H2278" s="2">
        <f t="shared" si="385"/>
        <v>-0.39000000000000057</v>
      </c>
      <c r="I2278" s="3">
        <f t="shared" si="386"/>
        <v>-3.2655111780959603E-3</v>
      </c>
      <c r="K2278" s="4" t="str">
        <f t="shared" si="387"/>
        <v>'20160105',</v>
      </c>
      <c r="L2278" s="4" t="str">
        <f t="shared" si="388"/>
        <v>'USDJPY',</v>
      </c>
      <c r="M2278" s="4" t="str">
        <f t="shared" si="389"/>
        <v>119.04,</v>
      </c>
      <c r="N2278" s="4" t="str">
        <f t="shared" si="390"/>
        <v>119.33,</v>
      </c>
      <c r="O2278" s="4" t="str">
        <f t="shared" si="391"/>
        <v>119.66,</v>
      </c>
      <c r="P2278" s="4" t="str">
        <f t="shared" si="392"/>
        <v>118.78,</v>
      </c>
      <c r="Q2278" s="5" t="s">
        <v>10</v>
      </c>
      <c r="R2278" s="4" t="str">
        <f t="shared" si="393"/>
        <v>-0.39,</v>
      </c>
      <c r="S2278" s="4" t="str">
        <f t="shared" si="394"/>
        <v>-0.00327</v>
      </c>
      <c r="T2278" s="4" t="str">
        <f t="shared" si="395"/>
        <v>insert into FXRATE values ('20160105','USDJPY',119.04,119.33,119.66,118.78,null, -0.39,-0.00327);</v>
      </c>
    </row>
    <row r="2279" spans="1:20" x14ac:dyDescent="0.2">
      <c r="A2279" s="1">
        <v>20160106</v>
      </c>
      <c r="B2279" s="1" t="s">
        <v>5</v>
      </c>
      <c r="C2279" s="2">
        <v>118.46</v>
      </c>
      <c r="D2279" s="2">
        <v>119.03</v>
      </c>
      <c r="E2279" s="2">
        <v>119.14</v>
      </c>
      <c r="F2279" s="2">
        <v>118.22</v>
      </c>
      <c r="G2279" s="1" t="s">
        <v>6</v>
      </c>
      <c r="H2279" s="2">
        <f t="shared" si="385"/>
        <v>-0.58000000000001251</v>
      </c>
      <c r="I2279" s="3">
        <f t="shared" si="386"/>
        <v>-4.8723118279570942E-3</v>
      </c>
      <c r="K2279" s="4" t="str">
        <f t="shared" si="387"/>
        <v>'20160106',</v>
      </c>
      <c r="L2279" s="4" t="str">
        <f t="shared" si="388"/>
        <v>'USDJPY',</v>
      </c>
      <c r="M2279" s="4" t="str">
        <f t="shared" si="389"/>
        <v>118.46,</v>
      </c>
      <c r="N2279" s="4" t="str">
        <f t="shared" si="390"/>
        <v>119.03,</v>
      </c>
      <c r="O2279" s="4" t="str">
        <f t="shared" si="391"/>
        <v>119.14,</v>
      </c>
      <c r="P2279" s="4" t="str">
        <f t="shared" si="392"/>
        <v>118.22,</v>
      </c>
      <c r="Q2279" s="5" t="s">
        <v>10</v>
      </c>
      <c r="R2279" s="4" t="str">
        <f t="shared" si="393"/>
        <v>-0.58,</v>
      </c>
      <c r="S2279" s="4" t="str">
        <f t="shared" si="394"/>
        <v>-0.00487</v>
      </c>
      <c r="T2279" s="4" t="str">
        <f t="shared" si="395"/>
        <v>insert into FXRATE values ('20160106','USDJPY',118.46,119.03,119.14,118.22,null, -0.58,-0.00487);</v>
      </c>
    </row>
    <row r="2280" spans="1:20" x14ac:dyDescent="0.2">
      <c r="A2280" s="1">
        <v>20160107</v>
      </c>
      <c r="B2280" s="1" t="s">
        <v>5</v>
      </c>
      <c r="C2280" s="2">
        <v>117.64</v>
      </c>
      <c r="D2280" s="2">
        <v>118.45</v>
      </c>
      <c r="E2280" s="2">
        <v>118.71</v>
      </c>
      <c r="F2280" s="2">
        <v>117.31</v>
      </c>
      <c r="G2280" s="1" t="s">
        <v>6</v>
      </c>
      <c r="H2280" s="2">
        <f t="shared" si="385"/>
        <v>-0.81999999999999318</v>
      </c>
      <c r="I2280" s="3">
        <f t="shared" si="386"/>
        <v>-6.9221678203612459E-3</v>
      </c>
      <c r="K2280" s="4" t="str">
        <f t="shared" si="387"/>
        <v>'20160107',</v>
      </c>
      <c r="L2280" s="4" t="str">
        <f t="shared" si="388"/>
        <v>'USDJPY',</v>
      </c>
      <c r="M2280" s="4" t="str">
        <f t="shared" si="389"/>
        <v>117.64,</v>
      </c>
      <c r="N2280" s="4" t="str">
        <f t="shared" si="390"/>
        <v>118.45,</v>
      </c>
      <c r="O2280" s="4" t="str">
        <f t="shared" si="391"/>
        <v>118.71,</v>
      </c>
      <c r="P2280" s="4" t="str">
        <f t="shared" si="392"/>
        <v>117.31,</v>
      </c>
      <c r="Q2280" s="5" t="s">
        <v>10</v>
      </c>
      <c r="R2280" s="4" t="str">
        <f t="shared" si="393"/>
        <v>-0.82,</v>
      </c>
      <c r="S2280" s="4" t="str">
        <f t="shared" si="394"/>
        <v>-0.00692</v>
      </c>
      <c r="T2280" s="4" t="str">
        <f t="shared" si="395"/>
        <v>insert into FXRATE values ('20160107','USDJPY',117.64,118.45,118.71,117.31,null, -0.82,-0.00692);</v>
      </c>
    </row>
    <row r="2281" spans="1:20" x14ac:dyDescent="0.2">
      <c r="A2281" s="1">
        <v>20160108</v>
      </c>
      <c r="B2281" s="1" t="s">
        <v>5</v>
      </c>
      <c r="C2281" s="2">
        <v>117.39</v>
      </c>
      <c r="D2281" s="2">
        <v>117.63</v>
      </c>
      <c r="E2281" s="2">
        <v>118.74</v>
      </c>
      <c r="F2281" s="2">
        <v>117.35</v>
      </c>
      <c r="G2281" s="1" t="s">
        <v>6</v>
      </c>
      <c r="H2281" s="2">
        <f t="shared" si="385"/>
        <v>-0.25</v>
      </c>
      <c r="I2281" s="3">
        <f t="shared" si="386"/>
        <v>-2.1251275076504591E-3</v>
      </c>
      <c r="K2281" s="4" t="str">
        <f t="shared" si="387"/>
        <v>'20160108',</v>
      </c>
      <c r="L2281" s="4" t="str">
        <f t="shared" si="388"/>
        <v>'USDJPY',</v>
      </c>
      <c r="M2281" s="4" t="str">
        <f t="shared" si="389"/>
        <v>117.39,</v>
      </c>
      <c r="N2281" s="4" t="str">
        <f t="shared" si="390"/>
        <v>117.63,</v>
      </c>
      <c r="O2281" s="4" t="str">
        <f t="shared" si="391"/>
        <v>118.74,</v>
      </c>
      <c r="P2281" s="4" t="str">
        <f t="shared" si="392"/>
        <v>117.35,</v>
      </c>
      <c r="Q2281" s="5" t="s">
        <v>10</v>
      </c>
      <c r="R2281" s="4" t="str">
        <f t="shared" si="393"/>
        <v>-0.25,</v>
      </c>
      <c r="S2281" s="4" t="str">
        <f t="shared" si="394"/>
        <v>-0.00213</v>
      </c>
      <c r="T2281" s="4" t="str">
        <f t="shared" si="395"/>
        <v>insert into FXRATE values ('20160108','USDJPY',117.39,117.63,118.74,117.35,null, -0.25,-0.00213);</v>
      </c>
    </row>
    <row r="2282" spans="1:20" x14ac:dyDescent="0.2">
      <c r="A2282" s="1">
        <v>20160111</v>
      </c>
      <c r="B2282" s="1" t="s">
        <v>5</v>
      </c>
      <c r="C2282" s="2">
        <v>117.75</v>
      </c>
      <c r="D2282" s="2">
        <v>116.9</v>
      </c>
      <c r="E2282" s="2">
        <v>117.99</v>
      </c>
      <c r="F2282" s="2">
        <v>116.65</v>
      </c>
      <c r="G2282" s="1" t="s">
        <v>6</v>
      </c>
      <c r="H2282" s="2">
        <f t="shared" si="385"/>
        <v>0.35999999999999943</v>
      </c>
      <c r="I2282" s="3">
        <f t="shared" si="386"/>
        <v>3.0667007411193407E-3</v>
      </c>
      <c r="K2282" s="4" t="str">
        <f t="shared" si="387"/>
        <v>'20160111',</v>
      </c>
      <c r="L2282" s="4" t="str">
        <f t="shared" si="388"/>
        <v>'USDJPY',</v>
      </c>
      <c r="M2282" s="4" t="str">
        <f t="shared" si="389"/>
        <v>117.75,</v>
      </c>
      <c r="N2282" s="4" t="str">
        <f t="shared" si="390"/>
        <v>116.9,</v>
      </c>
      <c r="O2282" s="4" t="str">
        <f t="shared" si="391"/>
        <v>117.99,</v>
      </c>
      <c r="P2282" s="4" t="str">
        <f t="shared" si="392"/>
        <v>116.65,</v>
      </c>
      <c r="Q2282" s="5" t="s">
        <v>10</v>
      </c>
      <c r="R2282" s="4" t="str">
        <f t="shared" si="393"/>
        <v>0.36,</v>
      </c>
      <c r="S2282" s="4" t="str">
        <f t="shared" si="394"/>
        <v>0.00307</v>
      </c>
      <c r="T2282" s="4" t="str">
        <f t="shared" si="395"/>
        <v>insert into FXRATE values ('20160111','USDJPY',117.75,116.9,117.99,116.65,null, 0.36,0.00307);</v>
      </c>
    </row>
    <row r="2283" spans="1:20" x14ac:dyDescent="0.2">
      <c r="A2283" s="1">
        <v>20160112</v>
      </c>
      <c r="B2283" s="1" t="s">
        <v>5</v>
      </c>
      <c r="C2283" s="2">
        <v>117.63</v>
      </c>
      <c r="D2283" s="2">
        <v>117.76</v>
      </c>
      <c r="E2283" s="2">
        <v>118.04</v>
      </c>
      <c r="F2283" s="2">
        <v>117.22</v>
      </c>
      <c r="G2283" s="1" t="s">
        <v>6</v>
      </c>
      <c r="H2283" s="2">
        <f t="shared" si="385"/>
        <v>-0.12000000000000455</v>
      </c>
      <c r="I2283" s="3">
        <f t="shared" si="386"/>
        <v>-1.0191082802548158E-3</v>
      </c>
      <c r="K2283" s="4" t="str">
        <f t="shared" si="387"/>
        <v>'20160112',</v>
      </c>
      <c r="L2283" s="4" t="str">
        <f t="shared" si="388"/>
        <v>'USDJPY',</v>
      </c>
      <c r="M2283" s="4" t="str">
        <f t="shared" si="389"/>
        <v>117.63,</v>
      </c>
      <c r="N2283" s="4" t="str">
        <f t="shared" si="390"/>
        <v>117.76,</v>
      </c>
      <c r="O2283" s="4" t="str">
        <f t="shared" si="391"/>
        <v>118.04,</v>
      </c>
      <c r="P2283" s="4" t="str">
        <f t="shared" si="392"/>
        <v>117.22,</v>
      </c>
      <c r="Q2283" s="5" t="s">
        <v>10</v>
      </c>
      <c r="R2283" s="4" t="str">
        <f t="shared" si="393"/>
        <v>-0.12,</v>
      </c>
      <c r="S2283" s="4" t="str">
        <f t="shared" si="394"/>
        <v>-0.00102</v>
      </c>
      <c r="T2283" s="4" t="str">
        <f t="shared" si="395"/>
        <v>insert into FXRATE values ('20160112','USDJPY',117.63,117.76,118.04,117.22,null, -0.12,-0.00102);</v>
      </c>
    </row>
    <row r="2284" spans="1:20" x14ac:dyDescent="0.2">
      <c r="A2284" s="1">
        <v>20160113</v>
      </c>
      <c r="B2284" s="1" t="s">
        <v>5</v>
      </c>
      <c r="C2284" s="2">
        <v>117.67</v>
      </c>
      <c r="D2284" s="2">
        <v>117.66</v>
      </c>
      <c r="E2284" s="2">
        <v>118.34</v>
      </c>
      <c r="F2284" s="2">
        <v>117.62</v>
      </c>
      <c r="G2284" s="1" t="s">
        <v>6</v>
      </c>
      <c r="H2284" s="2">
        <f t="shared" si="385"/>
        <v>4.0000000000006253E-2</v>
      </c>
      <c r="I2284" s="3">
        <f t="shared" si="386"/>
        <v>3.4004930714958987E-4</v>
      </c>
      <c r="K2284" s="4" t="str">
        <f t="shared" si="387"/>
        <v>'20160113',</v>
      </c>
      <c r="L2284" s="4" t="str">
        <f t="shared" si="388"/>
        <v>'USDJPY',</v>
      </c>
      <c r="M2284" s="4" t="str">
        <f t="shared" si="389"/>
        <v>117.67,</v>
      </c>
      <c r="N2284" s="4" t="str">
        <f t="shared" si="390"/>
        <v>117.66,</v>
      </c>
      <c r="O2284" s="4" t="str">
        <f t="shared" si="391"/>
        <v>118.34,</v>
      </c>
      <c r="P2284" s="4" t="str">
        <f t="shared" si="392"/>
        <v>117.62,</v>
      </c>
      <c r="Q2284" s="5" t="s">
        <v>10</v>
      </c>
      <c r="R2284" s="4" t="str">
        <f t="shared" si="393"/>
        <v>0.04,</v>
      </c>
      <c r="S2284" s="4" t="str">
        <f t="shared" si="394"/>
        <v>0.00034</v>
      </c>
      <c r="T2284" s="4" t="str">
        <f t="shared" si="395"/>
        <v>insert into FXRATE values ('20160113','USDJPY',117.67,117.66,118.34,117.62,null, 0.04,0.00034);</v>
      </c>
    </row>
    <row r="2285" spans="1:20" x14ac:dyDescent="0.2">
      <c r="A2285" s="1">
        <v>20160114</v>
      </c>
      <c r="B2285" s="1" t="s">
        <v>5</v>
      </c>
      <c r="C2285" s="2">
        <v>118.04</v>
      </c>
      <c r="D2285" s="2">
        <v>117.62</v>
      </c>
      <c r="E2285" s="2">
        <v>118.24</v>
      </c>
      <c r="F2285" s="2">
        <v>117.28</v>
      </c>
      <c r="G2285" s="1" t="s">
        <v>6</v>
      </c>
      <c r="H2285" s="2">
        <f t="shared" si="385"/>
        <v>0.37000000000000455</v>
      </c>
      <c r="I2285" s="3">
        <f t="shared" si="386"/>
        <v>3.1443868445653485E-3</v>
      </c>
      <c r="K2285" s="4" t="str">
        <f t="shared" si="387"/>
        <v>'20160114',</v>
      </c>
      <c r="L2285" s="4" t="str">
        <f t="shared" si="388"/>
        <v>'USDJPY',</v>
      </c>
      <c r="M2285" s="4" t="str">
        <f t="shared" si="389"/>
        <v>118.04,</v>
      </c>
      <c r="N2285" s="4" t="str">
        <f t="shared" si="390"/>
        <v>117.62,</v>
      </c>
      <c r="O2285" s="4" t="str">
        <f t="shared" si="391"/>
        <v>118.24,</v>
      </c>
      <c r="P2285" s="4" t="str">
        <f t="shared" si="392"/>
        <v>117.28,</v>
      </c>
      <c r="Q2285" s="5" t="s">
        <v>10</v>
      </c>
      <c r="R2285" s="4" t="str">
        <f t="shared" si="393"/>
        <v>0.37,</v>
      </c>
      <c r="S2285" s="4" t="str">
        <f t="shared" si="394"/>
        <v>0.00314</v>
      </c>
      <c r="T2285" s="4" t="str">
        <f t="shared" si="395"/>
        <v>insert into FXRATE values ('20160114','USDJPY',118.04,117.62,118.24,117.28,null, 0.37,0.00314);</v>
      </c>
    </row>
    <row r="2286" spans="1:20" x14ac:dyDescent="0.2">
      <c r="A2286" s="1">
        <v>20160115</v>
      </c>
      <c r="B2286" s="1" t="s">
        <v>5</v>
      </c>
      <c r="C2286" s="2">
        <v>116.97</v>
      </c>
      <c r="D2286" s="2">
        <v>118.12</v>
      </c>
      <c r="E2286" s="2">
        <v>118.24</v>
      </c>
      <c r="F2286" s="2">
        <v>116.49</v>
      </c>
      <c r="G2286" s="1" t="s">
        <v>6</v>
      </c>
      <c r="H2286" s="2">
        <f t="shared" si="385"/>
        <v>-1.0700000000000074</v>
      </c>
      <c r="I2286" s="3">
        <f t="shared" si="386"/>
        <v>-9.0647238224331357E-3</v>
      </c>
      <c r="K2286" s="4" t="str">
        <f t="shared" si="387"/>
        <v>'20160115',</v>
      </c>
      <c r="L2286" s="4" t="str">
        <f t="shared" si="388"/>
        <v>'USDJPY',</v>
      </c>
      <c r="M2286" s="4" t="str">
        <f t="shared" si="389"/>
        <v>116.97,</v>
      </c>
      <c r="N2286" s="4" t="str">
        <f t="shared" si="390"/>
        <v>118.12,</v>
      </c>
      <c r="O2286" s="4" t="str">
        <f t="shared" si="391"/>
        <v>118.24,</v>
      </c>
      <c r="P2286" s="4" t="str">
        <f t="shared" si="392"/>
        <v>116.49,</v>
      </c>
      <c r="Q2286" s="5" t="s">
        <v>10</v>
      </c>
      <c r="R2286" s="4" t="str">
        <f t="shared" si="393"/>
        <v>-1.07,</v>
      </c>
      <c r="S2286" s="4" t="str">
        <f t="shared" si="394"/>
        <v>-0.00906</v>
      </c>
      <c r="T2286" s="4" t="str">
        <f t="shared" si="395"/>
        <v>insert into FXRATE values ('20160115','USDJPY',116.97,118.12,118.24,116.49,null, -1.07,-0.00906);</v>
      </c>
    </row>
    <row r="2287" spans="1:20" x14ac:dyDescent="0.2">
      <c r="A2287" s="1">
        <v>20160118</v>
      </c>
      <c r="B2287" s="1" t="s">
        <v>5</v>
      </c>
      <c r="C2287" s="2">
        <v>117.31</v>
      </c>
      <c r="D2287" s="2">
        <v>116.77</v>
      </c>
      <c r="E2287" s="2">
        <v>117.41</v>
      </c>
      <c r="F2287" s="2">
        <v>116.73</v>
      </c>
      <c r="G2287" s="1" t="s">
        <v>6</v>
      </c>
      <c r="H2287" s="2">
        <f t="shared" si="385"/>
        <v>0.34000000000000341</v>
      </c>
      <c r="I2287" s="3">
        <f t="shared" si="386"/>
        <v>2.9067282209113742E-3</v>
      </c>
      <c r="K2287" s="4" t="str">
        <f t="shared" si="387"/>
        <v>'20160118',</v>
      </c>
      <c r="L2287" s="4" t="str">
        <f t="shared" si="388"/>
        <v>'USDJPY',</v>
      </c>
      <c r="M2287" s="4" t="str">
        <f t="shared" si="389"/>
        <v>117.31,</v>
      </c>
      <c r="N2287" s="4" t="str">
        <f t="shared" si="390"/>
        <v>116.77,</v>
      </c>
      <c r="O2287" s="4" t="str">
        <f t="shared" si="391"/>
        <v>117.41,</v>
      </c>
      <c r="P2287" s="4" t="str">
        <f t="shared" si="392"/>
        <v>116.73,</v>
      </c>
      <c r="Q2287" s="5" t="s">
        <v>10</v>
      </c>
      <c r="R2287" s="4" t="str">
        <f t="shared" si="393"/>
        <v>0.34,</v>
      </c>
      <c r="S2287" s="4" t="str">
        <f t="shared" si="394"/>
        <v>0.00291</v>
      </c>
      <c r="T2287" s="4" t="str">
        <f t="shared" si="395"/>
        <v>insert into FXRATE values ('20160118','USDJPY',117.31,116.77,117.41,116.73,null, 0.34,0.00291);</v>
      </c>
    </row>
    <row r="2288" spans="1:20" x14ac:dyDescent="0.2">
      <c r="A2288" s="1">
        <v>20160119</v>
      </c>
      <c r="B2288" s="1" t="s">
        <v>5</v>
      </c>
      <c r="C2288" s="2">
        <v>117.61</v>
      </c>
      <c r="D2288" s="2">
        <v>117.34</v>
      </c>
      <c r="E2288" s="2">
        <v>118.09</v>
      </c>
      <c r="F2288" s="2">
        <v>117.21</v>
      </c>
      <c r="G2288" s="1" t="s">
        <v>6</v>
      </c>
      <c r="H2288" s="2">
        <f t="shared" si="385"/>
        <v>0.29999999999999716</v>
      </c>
      <c r="I2288" s="3">
        <f t="shared" si="386"/>
        <v>2.5573267411132653E-3</v>
      </c>
      <c r="K2288" s="4" t="str">
        <f t="shared" si="387"/>
        <v>'20160119',</v>
      </c>
      <c r="L2288" s="4" t="str">
        <f t="shared" si="388"/>
        <v>'USDJPY',</v>
      </c>
      <c r="M2288" s="4" t="str">
        <f t="shared" si="389"/>
        <v>117.61,</v>
      </c>
      <c r="N2288" s="4" t="str">
        <f t="shared" si="390"/>
        <v>117.34,</v>
      </c>
      <c r="O2288" s="4" t="str">
        <f t="shared" si="391"/>
        <v>118.09,</v>
      </c>
      <c r="P2288" s="4" t="str">
        <f t="shared" si="392"/>
        <v>117.21,</v>
      </c>
      <c r="Q2288" s="5" t="s">
        <v>10</v>
      </c>
      <c r="R2288" s="4" t="str">
        <f t="shared" si="393"/>
        <v>0.3,</v>
      </c>
      <c r="S2288" s="4" t="str">
        <f t="shared" si="394"/>
        <v>0.00256</v>
      </c>
      <c r="T2288" s="4" t="str">
        <f t="shared" si="395"/>
        <v>insert into FXRATE values ('20160119','USDJPY',117.61,117.34,118.09,117.21,null, 0.3,0.00256);</v>
      </c>
    </row>
    <row r="2289" spans="1:20" x14ac:dyDescent="0.2">
      <c r="A2289" s="1">
        <v>20160120</v>
      </c>
      <c r="B2289" s="1" t="s">
        <v>5</v>
      </c>
      <c r="C2289" s="2">
        <v>116.94</v>
      </c>
      <c r="D2289" s="2">
        <v>117.61</v>
      </c>
      <c r="E2289" s="2">
        <v>117.66</v>
      </c>
      <c r="F2289" s="2">
        <v>115.95</v>
      </c>
      <c r="G2289" s="1" t="s">
        <v>6</v>
      </c>
      <c r="H2289" s="2">
        <f t="shared" si="385"/>
        <v>-0.67000000000000171</v>
      </c>
      <c r="I2289" s="3">
        <f t="shared" si="386"/>
        <v>-5.6967944902644478E-3</v>
      </c>
      <c r="K2289" s="4" t="str">
        <f t="shared" si="387"/>
        <v>'20160120',</v>
      </c>
      <c r="L2289" s="4" t="str">
        <f t="shared" si="388"/>
        <v>'USDJPY',</v>
      </c>
      <c r="M2289" s="4" t="str">
        <f t="shared" si="389"/>
        <v>116.94,</v>
      </c>
      <c r="N2289" s="4" t="str">
        <f t="shared" si="390"/>
        <v>117.61,</v>
      </c>
      <c r="O2289" s="4" t="str">
        <f t="shared" si="391"/>
        <v>117.66,</v>
      </c>
      <c r="P2289" s="4" t="str">
        <f t="shared" si="392"/>
        <v>115.95,</v>
      </c>
      <c r="Q2289" s="5" t="s">
        <v>10</v>
      </c>
      <c r="R2289" s="4" t="str">
        <f t="shared" si="393"/>
        <v>-0.67,</v>
      </c>
      <c r="S2289" s="4" t="str">
        <f t="shared" si="394"/>
        <v>-0.0057</v>
      </c>
      <c r="T2289" s="4" t="str">
        <f t="shared" si="395"/>
        <v>insert into FXRATE values ('20160120','USDJPY',116.94,117.61,117.66,115.95,null, -0.67,-0.0057);</v>
      </c>
    </row>
    <row r="2290" spans="1:20" x14ac:dyDescent="0.2">
      <c r="A2290" s="1">
        <v>20160121</v>
      </c>
      <c r="B2290" s="1" t="s">
        <v>5</v>
      </c>
      <c r="C2290" s="2">
        <v>117.67</v>
      </c>
      <c r="D2290" s="2">
        <v>116.94</v>
      </c>
      <c r="E2290" s="2">
        <v>117.77</v>
      </c>
      <c r="F2290" s="2">
        <v>116.47</v>
      </c>
      <c r="G2290" s="1" t="s">
        <v>6</v>
      </c>
      <c r="H2290" s="2">
        <f t="shared" si="385"/>
        <v>0.73000000000000398</v>
      </c>
      <c r="I2290" s="3">
        <f t="shared" si="386"/>
        <v>6.2425175303574823E-3</v>
      </c>
      <c r="K2290" s="4" t="str">
        <f t="shared" si="387"/>
        <v>'20160121',</v>
      </c>
      <c r="L2290" s="4" t="str">
        <f t="shared" si="388"/>
        <v>'USDJPY',</v>
      </c>
      <c r="M2290" s="4" t="str">
        <f t="shared" si="389"/>
        <v>117.67,</v>
      </c>
      <c r="N2290" s="4" t="str">
        <f t="shared" si="390"/>
        <v>116.94,</v>
      </c>
      <c r="O2290" s="4" t="str">
        <f t="shared" si="391"/>
        <v>117.77,</v>
      </c>
      <c r="P2290" s="4" t="str">
        <f t="shared" si="392"/>
        <v>116.47,</v>
      </c>
      <c r="Q2290" s="5" t="s">
        <v>10</v>
      </c>
      <c r="R2290" s="4" t="str">
        <f t="shared" si="393"/>
        <v>0.73,</v>
      </c>
      <c r="S2290" s="4" t="str">
        <f t="shared" si="394"/>
        <v>0.00624</v>
      </c>
      <c r="T2290" s="4" t="str">
        <f t="shared" si="395"/>
        <v>insert into FXRATE values ('20160121','USDJPY',117.67,116.94,117.77,116.47,null, 0.73,0.00624);</v>
      </c>
    </row>
    <row r="2291" spans="1:20" x14ac:dyDescent="0.2">
      <c r="A2291" s="1">
        <v>20160122</v>
      </c>
      <c r="B2291" s="1" t="s">
        <v>5</v>
      </c>
      <c r="C2291" s="2">
        <v>118.76</v>
      </c>
      <c r="D2291" s="2">
        <v>117.77</v>
      </c>
      <c r="E2291" s="2">
        <v>118.84</v>
      </c>
      <c r="F2291" s="2">
        <v>117.52</v>
      </c>
      <c r="G2291" s="1" t="s">
        <v>6</v>
      </c>
      <c r="H2291" s="2">
        <f t="shared" si="385"/>
        <v>1.0900000000000034</v>
      </c>
      <c r="I2291" s="3">
        <f t="shared" si="386"/>
        <v>9.2631936772329688E-3</v>
      </c>
      <c r="K2291" s="4" t="str">
        <f t="shared" si="387"/>
        <v>'20160122',</v>
      </c>
      <c r="L2291" s="4" t="str">
        <f t="shared" si="388"/>
        <v>'USDJPY',</v>
      </c>
      <c r="M2291" s="4" t="str">
        <f t="shared" si="389"/>
        <v>118.76,</v>
      </c>
      <c r="N2291" s="4" t="str">
        <f t="shared" si="390"/>
        <v>117.77,</v>
      </c>
      <c r="O2291" s="4" t="str">
        <f t="shared" si="391"/>
        <v>118.84,</v>
      </c>
      <c r="P2291" s="4" t="str">
        <f t="shared" si="392"/>
        <v>117.52,</v>
      </c>
      <c r="Q2291" s="5" t="s">
        <v>10</v>
      </c>
      <c r="R2291" s="4" t="str">
        <f t="shared" si="393"/>
        <v>1.09,</v>
      </c>
      <c r="S2291" s="4" t="str">
        <f t="shared" si="394"/>
        <v>0.00926</v>
      </c>
      <c r="T2291" s="4" t="str">
        <f t="shared" si="395"/>
        <v>insert into FXRATE values ('20160122','USDJPY',118.76,117.77,118.84,117.52,null, 1.09,0.00926);</v>
      </c>
    </row>
    <row r="2292" spans="1:20" x14ac:dyDescent="0.2">
      <c r="A2292" s="1">
        <v>20160125</v>
      </c>
      <c r="B2292" s="1" t="s">
        <v>5</v>
      </c>
      <c r="C2292" s="2">
        <v>118.28</v>
      </c>
      <c r="D2292" s="2">
        <v>118.74</v>
      </c>
      <c r="E2292" s="2">
        <v>118.84</v>
      </c>
      <c r="F2292" s="2">
        <v>118.17</v>
      </c>
      <c r="G2292" s="1" t="s">
        <v>6</v>
      </c>
      <c r="H2292" s="2">
        <f t="shared" si="385"/>
        <v>-0.48000000000000398</v>
      </c>
      <c r="I2292" s="3">
        <f t="shared" si="386"/>
        <v>-4.0417649040081173E-3</v>
      </c>
      <c r="K2292" s="4" t="str">
        <f t="shared" si="387"/>
        <v>'20160125',</v>
      </c>
      <c r="L2292" s="4" t="str">
        <f t="shared" si="388"/>
        <v>'USDJPY',</v>
      </c>
      <c r="M2292" s="4" t="str">
        <f t="shared" si="389"/>
        <v>118.28,</v>
      </c>
      <c r="N2292" s="4" t="str">
        <f t="shared" si="390"/>
        <v>118.74,</v>
      </c>
      <c r="O2292" s="4" t="str">
        <f t="shared" si="391"/>
        <v>118.84,</v>
      </c>
      <c r="P2292" s="4" t="str">
        <f t="shared" si="392"/>
        <v>118.17,</v>
      </c>
      <c r="Q2292" s="5" t="s">
        <v>10</v>
      </c>
      <c r="R2292" s="4" t="str">
        <f t="shared" si="393"/>
        <v>-0.48,</v>
      </c>
      <c r="S2292" s="4" t="str">
        <f t="shared" si="394"/>
        <v>-0.00404</v>
      </c>
      <c r="T2292" s="4" t="str">
        <f t="shared" si="395"/>
        <v>insert into FXRATE values ('20160125','USDJPY',118.28,118.74,118.84,118.17,null, -0.48,-0.00404);</v>
      </c>
    </row>
    <row r="2293" spans="1:20" x14ac:dyDescent="0.2">
      <c r="A2293" s="1">
        <v>20160126</v>
      </c>
      <c r="B2293" s="1" t="s">
        <v>5</v>
      </c>
      <c r="C2293" s="2">
        <v>118.4</v>
      </c>
      <c r="D2293" s="2">
        <v>118.32</v>
      </c>
      <c r="E2293" s="2">
        <v>118.59</v>
      </c>
      <c r="F2293" s="2">
        <v>117.65</v>
      </c>
      <c r="G2293" s="1" t="s">
        <v>6</v>
      </c>
      <c r="H2293" s="2">
        <f t="shared" si="385"/>
        <v>0.12000000000000455</v>
      </c>
      <c r="I2293" s="3">
        <f t="shared" si="386"/>
        <v>1.01454176530271E-3</v>
      </c>
      <c r="K2293" s="4" t="str">
        <f t="shared" si="387"/>
        <v>'20160126',</v>
      </c>
      <c r="L2293" s="4" t="str">
        <f t="shared" si="388"/>
        <v>'USDJPY',</v>
      </c>
      <c r="M2293" s="4" t="str">
        <f t="shared" si="389"/>
        <v>118.4,</v>
      </c>
      <c r="N2293" s="4" t="str">
        <f t="shared" si="390"/>
        <v>118.32,</v>
      </c>
      <c r="O2293" s="4" t="str">
        <f t="shared" si="391"/>
        <v>118.59,</v>
      </c>
      <c r="P2293" s="4" t="str">
        <f t="shared" si="392"/>
        <v>117.65,</v>
      </c>
      <c r="Q2293" s="5" t="s">
        <v>10</v>
      </c>
      <c r="R2293" s="4" t="str">
        <f t="shared" si="393"/>
        <v>0.12,</v>
      </c>
      <c r="S2293" s="4" t="str">
        <f t="shared" si="394"/>
        <v>0.00101</v>
      </c>
      <c r="T2293" s="4" t="str">
        <f t="shared" si="395"/>
        <v>insert into FXRATE values ('20160126','USDJPY',118.4,118.32,118.59,117.65,null, 0.12,0.00101);</v>
      </c>
    </row>
    <row r="2294" spans="1:20" x14ac:dyDescent="0.2">
      <c r="A2294" s="1">
        <v>20160127</v>
      </c>
      <c r="B2294" s="1" t="s">
        <v>5</v>
      </c>
      <c r="C2294" s="2">
        <v>118.69</v>
      </c>
      <c r="D2294" s="2">
        <v>118.39</v>
      </c>
      <c r="E2294" s="2">
        <v>119.02</v>
      </c>
      <c r="F2294" s="2">
        <v>118.05</v>
      </c>
      <c r="G2294" s="1" t="s">
        <v>6</v>
      </c>
      <c r="H2294" s="2">
        <f t="shared" si="385"/>
        <v>0.28999999999999204</v>
      </c>
      <c r="I2294" s="3">
        <f t="shared" si="386"/>
        <v>2.4493243243242568E-3</v>
      </c>
      <c r="K2294" s="4" t="str">
        <f t="shared" si="387"/>
        <v>'20160127',</v>
      </c>
      <c r="L2294" s="4" t="str">
        <f t="shared" si="388"/>
        <v>'USDJPY',</v>
      </c>
      <c r="M2294" s="4" t="str">
        <f t="shared" si="389"/>
        <v>118.69,</v>
      </c>
      <c r="N2294" s="4" t="str">
        <f t="shared" si="390"/>
        <v>118.39,</v>
      </c>
      <c r="O2294" s="4" t="str">
        <f t="shared" si="391"/>
        <v>119.02,</v>
      </c>
      <c r="P2294" s="4" t="str">
        <f t="shared" si="392"/>
        <v>118.05,</v>
      </c>
      <c r="Q2294" s="5" t="s">
        <v>10</v>
      </c>
      <c r="R2294" s="4" t="str">
        <f t="shared" si="393"/>
        <v>0.29,</v>
      </c>
      <c r="S2294" s="4" t="str">
        <f t="shared" si="394"/>
        <v>0.00245</v>
      </c>
      <c r="T2294" s="4" t="str">
        <f t="shared" si="395"/>
        <v>insert into FXRATE values ('20160127','USDJPY',118.69,118.39,119.02,118.05,null, 0.29,0.00245);</v>
      </c>
    </row>
    <row r="2295" spans="1:20" x14ac:dyDescent="0.2">
      <c r="A2295" s="1">
        <v>20160128</v>
      </c>
      <c r="B2295" s="1" t="s">
        <v>5</v>
      </c>
      <c r="C2295" s="2">
        <v>118.8</v>
      </c>
      <c r="D2295" s="2">
        <v>118.62</v>
      </c>
      <c r="E2295" s="2">
        <v>118.96</v>
      </c>
      <c r="F2295" s="2">
        <v>118.42</v>
      </c>
      <c r="G2295" s="1" t="s">
        <v>6</v>
      </c>
      <c r="H2295" s="2">
        <f t="shared" si="385"/>
        <v>0.10999999999999943</v>
      </c>
      <c r="I2295" s="3">
        <f t="shared" si="386"/>
        <v>9.2678405931417504E-4</v>
      </c>
      <c r="K2295" s="4" t="str">
        <f t="shared" si="387"/>
        <v>'20160128',</v>
      </c>
      <c r="L2295" s="4" t="str">
        <f t="shared" si="388"/>
        <v>'USDJPY',</v>
      </c>
      <c r="M2295" s="4" t="str">
        <f t="shared" si="389"/>
        <v>118.8,</v>
      </c>
      <c r="N2295" s="4" t="str">
        <f t="shared" si="390"/>
        <v>118.62,</v>
      </c>
      <c r="O2295" s="4" t="str">
        <f t="shared" si="391"/>
        <v>118.96,</v>
      </c>
      <c r="P2295" s="4" t="str">
        <f t="shared" si="392"/>
        <v>118.42,</v>
      </c>
      <c r="Q2295" s="5" t="s">
        <v>10</v>
      </c>
      <c r="R2295" s="4" t="str">
        <f t="shared" si="393"/>
        <v>0.11,</v>
      </c>
      <c r="S2295" s="4" t="str">
        <f t="shared" si="394"/>
        <v>0.00093</v>
      </c>
      <c r="T2295" s="4" t="str">
        <f t="shared" si="395"/>
        <v>insert into FXRATE values ('20160128','USDJPY',118.8,118.62,118.96,118.42,null, 0.11,0.00093);</v>
      </c>
    </row>
    <row r="2296" spans="1:20" x14ac:dyDescent="0.2">
      <c r="A2296" s="1">
        <v>20160129</v>
      </c>
      <c r="B2296" s="1" t="s">
        <v>5</v>
      </c>
      <c r="C2296" s="2">
        <v>121.02</v>
      </c>
      <c r="D2296" s="2">
        <v>118.8</v>
      </c>
      <c r="E2296" s="2">
        <v>121.66</v>
      </c>
      <c r="F2296" s="2">
        <v>118.38</v>
      </c>
      <c r="G2296" s="1" t="s">
        <v>6</v>
      </c>
      <c r="H2296" s="2">
        <f t="shared" si="385"/>
        <v>2.2199999999999989</v>
      </c>
      <c r="I2296" s="3">
        <f t="shared" si="386"/>
        <v>1.8686868686868679E-2</v>
      </c>
      <c r="K2296" s="4" t="str">
        <f t="shared" si="387"/>
        <v>'20160129',</v>
      </c>
      <c r="L2296" s="4" t="str">
        <f t="shared" si="388"/>
        <v>'USDJPY',</v>
      </c>
      <c r="M2296" s="4" t="str">
        <f t="shared" si="389"/>
        <v>121.02,</v>
      </c>
      <c r="N2296" s="4" t="str">
        <f t="shared" si="390"/>
        <v>118.8,</v>
      </c>
      <c r="O2296" s="4" t="str">
        <f t="shared" si="391"/>
        <v>121.66,</v>
      </c>
      <c r="P2296" s="4" t="str">
        <f t="shared" si="392"/>
        <v>118.38,</v>
      </c>
      <c r="Q2296" s="5" t="s">
        <v>10</v>
      </c>
      <c r="R2296" s="4" t="str">
        <f t="shared" si="393"/>
        <v>2.22,</v>
      </c>
      <c r="S2296" s="4" t="str">
        <f t="shared" si="394"/>
        <v>0.01869</v>
      </c>
      <c r="T2296" s="4" t="str">
        <f t="shared" si="395"/>
        <v>insert into FXRATE values ('20160129','USDJPY',121.02,118.8,121.66,118.38,null, 2.22,0.01869);</v>
      </c>
    </row>
    <row r="2297" spans="1:20" x14ac:dyDescent="0.2">
      <c r="A2297" s="1">
        <v>20160201</v>
      </c>
      <c r="B2297" s="1" t="s">
        <v>5</v>
      </c>
      <c r="C2297" s="2">
        <v>120.97</v>
      </c>
      <c r="D2297" s="2">
        <v>121.21</v>
      </c>
      <c r="E2297" s="2">
        <v>121.46</v>
      </c>
      <c r="F2297" s="2">
        <v>120.67</v>
      </c>
      <c r="G2297" s="1" t="s">
        <v>6</v>
      </c>
      <c r="H2297" s="2">
        <f t="shared" si="385"/>
        <v>-4.9999999999997158E-2</v>
      </c>
      <c r="I2297" s="3">
        <f t="shared" si="386"/>
        <v>-4.1315485043792066E-4</v>
      </c>
      <c r="K2297" s="4" t="str">
        <f t="shared" si="387"/>
        <v>'20160201',</v>
      </c>
      <c r="L2297" s="4" t="str">
        <f t="shared" si="388"/>
        <v>'USDJPY',</v>
      </c>
      <c r="M2297" s="4" t="str">
        <f t="shared" si="389"/>
        <v>120.97,</v>
      </c>
      <c r="N2297" s="4" t="str">
        <f t="shared" si="390"/>
        <v>121.21,</v>
      </c>
      <c r="O2297" s="4" t="str">
        <f t="shared" si="391"/>
        <v>121.46,</v>
      </c>
      <c r="P2297" s="4" t="str">
        <f t="shared" si="392"/>
        <v>120.67,</v>
      </c>
      <c r="Q2297" s="5" t="s">
        <v>10</v>
      </c>
      <c r="R2297" s="4" t="str">
        <f t="shared" si="393"/>
        <v>-0.05,</v>
      </c>
      <c r="S2297" s="4" t="str">
        <f t="shared" si="394"/>
        <v>-0.00041</v>
      </c>
      <c r="T2297" s="4" t="str">
        <f t="shared" si="395"/>
        <v>insert into FXRATE values ('20160201','USDJPY',120.97,121.21,121.46,120.67,null, -0.05,-0.00041);</v>
      </c>
    </row>
    <row r="2298" spans="1:20" x14ac:dyDescent="0.2">
      <c r="A2298" s="1">
        <v>20160202</v>
      </c>
      <c r="B2298" s="1" t="s">
        <v>5</v>
      </c>
      <c r="C2298" s="2">
        <v>119.93</v>
      </c>
      <c r="D2298" s="2">
        <v>120.96</v>
      </c>
      <c r="E2298" s="2">
        <v>121.04</v>
      </c>
      <c r="F2298" s="2">
        <v>119.83</v>
      </c>
      <c r="G2298" s="1" t="s">
        <v>6</v>
      </c>
      <c r="H2298" s="2">
        <f t="shared" si="385"/>
        <v>-1.039999999999992</v>
      </c>
      <c r="I2298" s="3">
        <f t="shared" si="386"/>
        <v>-8.5971728527733486E-3</v>
      </c>
      <c r="K2298" s="4" t="str">
        <f t="shared" si="387"/>
        <v>'20160202',</v>
      </c>
      <c r="L2298" s="4" t="str">
        <f t="shared" si="388"/>
        <v>'USDJPY',</v>
      </c>
      <c r="M2298" s="4" t="str">
        <f t="shared" si="389"/>
        <v>119.93,</v>
      </c>
      <c r="N2298" s="4" t="str">
        <f t="shared" si="390"/>
        <v>120.96,</v>
      </c>
      <c r="O2298" s="4" t="str">
        <f t="shared" si="391"/>
        <v>121.04,</v>
      </c>
      <c r="P2298" s="4" t="str">
        <f t="shared" si="392"/>
        <v>119.83,</v>
      </c>
      <c r="Q2298" s="5" t="s">
        <v>10</v>
      </c>
      <c r="R2298" s="4" t="str">
        <f t="shared" si="393"/>
        <v>-1.04,</v>
      </c>
      <c r="S2298" s="4" t="str">
        <f t="shared" si="394"/>
        <v>-0.0086</v>
      </c>
      <c r="T2298" s="4" t="str">
        <f t="shared" si="395"/>
        <v>insert into FXRATE values ('20160202','USDJPY',119.93,120.96,121.04,119.83,null, -1.04,-0.0086);</v>
      </c>
    </row>
    <row r="2299" spans="1:20" x14ac:dyDescent="0.2">
      <c r="A2299" s="1">
        <v>20160203</v>
      </c>
      <c r="B2299" s="1" t="s">
        <v>5</v>
      </c>
      <c r="C2299" s="2">
        <v>117.84</v>
      </c>
      <c r="D2299" s="2">
        <v>119.86</v>
      </c>
      <c r="E2299" s="2">
        <v>120.01</v>
      </c>
      <c r="F2299" s="2">
        <v>117.05</v>
      </c>
      <c r="G2299" s="1" t="s">
        <v>6</v>
      </c>
      <c r="H2299" s="2">
        <f t="shared" si="385"/>
        <v>-2.0900000000000034</v>
      </c>
      <c r="I2299" s="3">
        <f t="shared" si="386"/>
        <v>-1.7426832318852691E-2</v>
      </c>
      <c r="K2299" s="4" t="str">
        <f t="shared" si="387"/>
        <v>'20160203',</v>
      </c>
      <c r="L2299" s="4" t="str">
        <f t="shared" si="388"/>
        <v>'USDJPY',</v>
      </c>
      <c r="M2299" s="4" t="str">
        <f t="shared" si="389"/>
        <v>117.84,</v>
      </c>
      <c r="N2299" s="4" t="str">
        <f t="shared" si="390"/>
        <v>119.86,</v>
      </c>
      <c r="O2299" s="4" t="str">
        <f t="shared" si="391"/>
        <v>120.01,</v>
      </c>
      <c r="P2299" s="4" t="str">
        <f t="shared" si="392"/>
        <v>117.05,</v>
      </c>
      <c r="Q2299" s="5" t="s">
        <v>10</v>
      </c>
      <c r="R2299" s="4" t="str">
        <f t="shared" si="393"/>
        <v>-2.09,</v>
      </c>
      <c r="S2299" s="4" t="str">
        <f t="shared" si="394"/>
        <v>-0.01743</v>
      </c>
      <c r="T2299" s="4" t="str">
        <f t="shared" si="395"/>
        <v>insert into FXRATE values ('20160203','USDJPY',117.84,119.86,120.01,117.05,null, -2.09,-0.01743);</v>
      </c>
    </row>
    <row r="2300" spans="1:20" x14ac:dyDescent="0.2">
      <c r="A2300" s="1">
        <v>20160204</v>
      </c>
      <c r="B2300" s="1" t="s">
        <v>5</v>
      </c>
      <c r="C2300" s="2">
        <v>116.76</v>
      </c>
      <c r="D2300" s="2">
        <v>117.93</v>
      </c>
      <c r="E2300" s="2">
        <v>118.2</v>
      </c>
      <c r="F2300" s="2">
        <v>116.5</v>
      </c>
      <c r="G2300" s="1" t="s">
        <v>6</v>
      </c>
      <c r="H2300" s="2">
        <f t="shared" si="385"/>
        <v>-1.0799999999999983</v>
      </c>
      <c r="I2300" s="3">
        <f t="shared" si="386"/>
        <v>-9.1649694501018189E-3</v>
      </c>
      <c r="K2300" s="4" t="str">
        <f t="shared" si="387"/>
        <v>'20160204',</v>
      </c>
      <c r="L2300" s="4" t="str">
        <f t="shared" si="388"/>
        <v>'USDJPY',</v>
      </c>
      <c r="M2300" s="4" t="str">
        <f t="shared" si="389"/>
        <v>116.76,</v>
      </c>
      <c r="N2300" s="4" t="str">
        <f t="shared" si="390"/>
        <v>117.93,</v>
      </c>
      <c r="O2300" s="4" t="str">
        <f t="shared" si="391"/>
        <v>118.2,</v>
      </c>
      <c r="P2300" s="4" t="str">
        <f t="shared" si="392"/>
        <v>116.5,</v>
      </c>
      <c r="Q2300" s="5" t="s">
        <v>10</v>
      </c>
      <c r="R2300" s="4" t="str">
        <f t="shared" si="393"/>
        <v>-1.08,</v>
      </c>
      <c r="S2300" s="4" t="str">
        <f t="shared" si="394"/>
        <v>-0.00916</v>
      </c>
      <c r="T2300" s="4" t="str">
        <f t="shared" si="395"/>
        <v>insert into FXRATE values ('20160204','USDJPY',116.76,117.93,118.2,116.5,null, -1.08,-0.00916);</v>
      </c>
    </row>
    <row r="2301" spans="1:20" x14ac:dyDescent="0.2">
      <c r="A2301" s="1">
        <v>20160205</v>
      </c>
      <c r="B2301" s="1" t="s">
        <v>5</v>
      </c>
      <c r="C2301" s="2">
        <v>116.88</v>
      </c>
      <c r="D2301" s="2">
        <v>116.81</v>
      </c>
      <c r="E2301" s="2">
        <v>117.39</v>
      </c>
      <c r="F2301" s="2">
        <v>116.22</v>
      </c>
      <c r="G2301" s="1" t="s">
        <v>6</v>
      </c>
      <c r="H2301" s="2">
        <f t="shared" si="385"/>
        <v>0.11999999999999034</v>
      </c>
      <c r="I2301" s="3">
        <f t="shared" si="386"/>
        <v>1.0277492291879953E-3</v>
      </c>
      <c r="K2301" s="4" t="str">
        <f t="shared" si="387"/>
        <v>'20160205',</v>
      </c>
      <c r="L2301" s="4" t="str">
        <f t="shared" si="388"/>
        <v>'USDJPY',</v>
      </c>
      <c r="M2301" s="4" t="str">
        <f t="shared" si="389"/>
        <v>116.88,</v>
      </c>
      <c r="N2301" s="4" t="str">
        <f t="shared" si="390"/>
        <v>116.81,</v>
      </c>
      <c r="O2301" s="4" t="str">
        <f t="shared" si="391"/>
        <v>117.39,</v>
      </c>
      <c r="P2301" s="4" t="str">
        <f t="shared" si="392"/>
        <v>116.22,</v>
      </c>
      <c r="Q2301" s="5" t="s">
        <v>10</v>
      </c>
      <c r="R2301" s="4" t="str">
        <f t="shared" si="393"/>
        <v>0.12,</v>
      </c>
      <c r="S2301" s="4" t="str">
        <f t="shared" si="394"/>
        <v>0.00103</v>
      </c>
      <c r="T2301" s="4" t="str">
        <f t="shared" si="395"/>
        <v>insert into FXRATE values ('20160205','USDJPY',116.88,116.81,117.39,116.22,null, 0.12,0.00103);</v>
      </c>
    </row>
    <row r="2302" spans="1:20" x14ac:dyDescent="0.2">
      <c r="A2302" s="1">
        <v>20160208</v>
      </c>
      <c r="B2302" s="1" t="s">
        <v>5</v>
      </c>
      <c r="C2302" s="2">
        <v>115.81</v>
      </c>
      <c r="D2302" s="2">
        <v>116.85</v>
      </c>
      <c r="E2302" s="2">
        <v>117.49</v>
      </c>
      <c r="F2302" s="2">
        <v>115.15</v>
      </c>
      <c r="G2302" s="1" t="s">
        <v>6</v>
      </c>
      <c r="H2302" s="2">
        <f t="shared" si="385"/>
        <v>-1.0699999999999932</v>
      </c>
      <c r="I2302" s="3">
        <f t="shared" si="386"/>
        <v>-9.1546885694729057E-3</v>
      </c>
      <c r="K2302" s="4" t="str">
        <f t="shared" si="387"/>
        <v>'20160208',</v>
      </c>
      <c r="L2302" s="4" t="str">
        <f t="shared" si="388"/>
        <v>'USDJPY',</v>
      </c>
      <c r="M2302" s="4" t="str">
        <f t="shared" si="389"/>
        <v>115.81,</v>
      </c>
      <c r="N2302" s="4" t="str">
        <f t="shared" si="390"/>
        <v>116.85,</v>
      </c>
      <c r="O2302" s="4" t="str">
        <f t="shared" si="391"/>
        <v>117.49,</v>
      </c>
      <c r="P2302" s="4" t="str">
        <f t="shared" si="392"/>
        <v>115.15,</v>
      </c>
      <c r="Q2302" s="5" t="s">
        <v>10</v>
      </c>
      <c r="R2302" s="4" t="str">
        <f t="shared" si="393"/>
        <v>-1.07,</v>
      </c>
      <c r="S2302" s="4" t="str">
        <f t="shared" si="394"/>
        <v>-0.00915</v>
      </c>
      <c r="T2302" s="4" t="str">
        <f t="shared" si="395"/>
        <v>insert into FXRATE values ('20160208','USDJPY',115.81,116.85,117.49,115.15,null, -1.07,-0.00915);</v>
      </c>
    </row>
    <row r="2303" spans="1:20" x14ac:dyDescent="0.2">
      <c r="A2303" s="1">
        <v>20160209</v>
      </c>
      <c r="B2303" s="1" t="s">
        <v>5</v>
      </c>
      <c r="C2303" s="2">
        <v>115.12</v>
      </c>
      <c r="D2303" s="2">
        <v>115.69</v>
      </c>
      <c r="E2303" s="2">
        <v>115.7</v>
      </c>
      <c r="F2303" s="2">
        <v>114.22</v>
      </c>
      <c r="G2303" s="1" t="s">
        <v>6</v>
      </c>
      <c r="H2303" s="2">
        <f t="shared" si="385"/>
        <v>-0.68999999999999773</v>
      </c>
      <c r="I2303" s="3">
        <f t="shared" si="386"/>
        <v>-5.9580347120283027E-3</v>
      </c>
      <c r="K2303" s="4" t="str">
        <f t="shared" si="387"/>
        <v>'20160209',</v>
      </c>
      <c r="L2303" s="4" t="str">
        <f t="shared" si="388"/>
        <v>'USDJPY',</v>
      </c>
      <c r="M2303" s="4" t="str">
        <f t="shared" si="389"/>
        <v>115.12,</v>
      </c>
      <c r="N2303" s="4" t="str">
        <f t="shared" si="390"/>
        <v>115.69,</v>
      </c>
      <c r="O2303" s="4" t="str">
        <f t="shared" si="391"/>
        <v>115.7,</v>
      </c>
      <c r="P2303" s="4" t="str">
        <f t="shared" si="392"/>
        <v>114.22,</v>
      </c>
      <c r="Q2303" s="5" t="s">
        <v>10</v>
      </c>
      <c r="R2303" s="4" t="str">
        <f t="shared" si="393"/>
        <v>-0.69,</v>
      </c>
      <c r="S2303" s="4" t="str">
        <f t="shared" si="394"/>
        <v>-0.00596</v>
      </c>
      <c r="T2303" s="4" t="str">
        <f t="shared" si="395"/>
        <v>insert into FXRATE values ('20160209','USDJPY',115.12,115.69,115.7,114.22,null, -0.69,-0.00596);</v>
      </c>
    </row>
    <row r="2304" spans="1:20" x14ac:dyDescent="0.2">
      <c r="A2304" s="1">
        <v>20160210</v>
      </c>
      <c r="B2304" s="1" t="s">
        <v>5</v>
      </c>
      <c r="C2304" s="2">
        <v>113.33</v>
      </c>
      <c r="D2304" s="2">
        <v>115.12</v>
      </c>
      <c r="E2304" s="2">
        <v>115.24</v>
      </c>
      <c r="F2304" s="2">
        <v>113.1</v>
      </c>
      <c r="G2304" s="1" t="s">
        <v>6</v>
      </c>
      <c r="H2304" s="2">
        <f t="shared" si="385"/>
        <v>-1.7900000000000063</v>
      </c>
      <c r="I2304" s="3">
        <f t="shared" si="386"/>
        <v>-1.5548992355802694E-2</v>
      </c>
      <c r="K2304" s="4" t="str">
        <f t="shared" si="387"/>
        <v>'20160210',</v>
      </c>
      <c r="L2304" s="4" t="str">
        <f t="shared" si="388"/>
        <v>'USDJPY',</v>
      </c>
      <c r="M2304" s="4" t="str">
        <f t="shared" si="389"/>
        <v>113.33,</v>
      </c>
      <c r="N2304" s="4" t="str">
        <f t="shared" si="390"/>
        <v>115.12,</v>
      </c>
      <c r="O2304" s="4" t="str">
        <f t="shared" si="391"/>
        <v>115.24,</v>
      </c>
      <c r="P2304" s="4" t="str">
        <f t="shared" si="392"/>
        <v>113.1,</v>
      </c>
      <c r="Q2304" s="5" t="s">
        <v>10</v>
      </c>
      <c r="R2304" s="4" t="str">
        <f t="shared" si="393"/>
        <v>-1.79,</v>
      </c>
      <c r="S2304" s="4" t="str">
        <f t="shared" si="394"/>
        <v>-0.01555</v>
      </c>
      <c r="T2304" s="4" t="str">
        <f t="shared" si="395"/>
        <v>insert into FXRATE values ('20160210','USDJPY',113.33,115.12,115.24,113.1,null, -1.79,-0.01555);</v>
      </c>
    </row>
    <row r="2305" spans="1:20" x14ac:dyDescent="0.2">
      <c r="A2305" s="1">
        <v>20160211</v>
      </c>
      <c r="B2305" s="1" t="s">
        <v>5</v>
      </c>
      <c r="C2305" s="2">
        <v>112.41</v>
      </c>
      <c r="D2305" s="2">
        <v>113.5</v>
      </c>
      <c r="E2305" s="2">
        <v>113.58</v>
      </c>
      <c r="F2305" s="2">
        <v>110.96</v>
      </c>
      <c r="G2305" s="1" t="s">
        <v>6</v>
      </c>
      <c r="H2305" s="2">
        <f t="shared" si="385"/>
        <v>-0.92000000000000171</v>
      </c>
      <c r="I2305" s="3">
        <f t="shared" si="386"/>
        <v>-8.1178858201711966E-3</v>
      </c>
      <c r="K2305" s="4" t="str">
        <f t="shared" si="387"/>
        <v>'20160211',</v>
      </c>
      <c r="L2305" s="4" t="str">
        <f t="shared" si="388"/>
        <v>'USDJPY',</v>
      </c>
      <c r="M2305" s="4" t="str">
        <f t="shared" si="389"/>
        <v>112.41,</v>
      </c>
      <c r="N2305" s="4" t="str">
        <f t="shared" si="390"/>
        <v>113.5,</v>
      </c>
      <c r="O2305" s="4" t="str">
        <f t="shared" si="391"/>
        <v>113.58,</v>
      </c>
      <c r="P2305" s="4" t="str">
        <f t="shared" si="392"/>
        <v>110.96,</v>
      </c>
      <c r="Q2305" s="5" t="s">
        <v>10</v>
      </c>
      <c r="R2305" s="4" t="str">
        <f t="shared" si="393"/>
        <v>-0.92,</v>
      </c>
      <c r="S2305" s="4" t="str">
        <f t="shared" si="394"/>
        <v>-0.00812</v>
      </c>
      <c r="T2305" s="4" t="str">
        <f t="shared" si="395"/>
        <v>insert into FXRATE values ('20160211','USDJPY',112.41,113.5,113.58,110.96,null, -0.92,-0.00812);</v>
      </c>
    </row>
    <row r="2306" spans="1:20" x14ac:dyDescent="0.2">
      <c r="A2306" s="1">
        <v>20160212</v>
      </c>
      <c r="B2306" s="1" t="s">
        <v>5</v>
      </c>
      <c r="C2306" s="2">
        <v>113.25</v>
      </c>
      <c r="D2306" s="2">
        <v>112.46</v>
      </c>
      <c r="E2306" s="2">
        <v>113.51</v>
      </c>
      <c r="F2306" s="2">
        <v>111.66</v>
      </c>
      <c r="G2306" s="1" t="s">
        <v>6</v>
      </c>
      <c r="H2306" s="2">
        <f t="shared" si="385"/>
        <v>0.84000000000000341</v>
      </c>
      <c r="I2306" s="3">
        <f t="shared" si="386"/>
        <v>7.4726447824926909E-3</v>
      </c>
      <c r="K2306" s="4" t="str">
        <f t="shared" si="387"/>
        <v>'20160212',</v>
      </c>
      <c r="L2306" s="4" t="str">
        <f t="shared" si="388"/>
        <v>'USDJPY',</v>
      </c>
      <c r="M2306" s="4" t="str">
        <f t="shared" si="389"/>
        <v>113.25,</v>
      </c>
      <c r="N2306" s="4" t="str">
        <f t="shared" si="390"/>
        <v>112.46,</v>
      </c>
      <c r="O2306" s="4" t="str">
        <f t="shared" si="391"/>
        <v>113.51,</v>
      </c>
      <c r="P2306" s="4" t="str">
        <f t="shared" si="392"/>
        <v>111.66,</v>
      </c>
      <c r="Q2306" s="5" t="s">
        <v>10</v>
      </c>
      <c r="R2306" s="4" t="str">
        <f t="shared" si="393"/>
        <v>0.84,</v>
      </c>
      <c r="S2306" s="4" t="str">
        <f t="shared" si="394"/>
        <v>0.00747</v>
      </c>
      <c r="T2306" s="4" t="str">
        <f t="shared" si="395"/>
        <v>insert into FXRATE values ('20160212','USDJPY',113.25,112.46,113.51,111.66,null, 0.84,0.00747);</v>
      </c>
    </row>
    <row r="2307" spans="1:20" x14ac:dyDescent="0.2">
      <c r="A2307" s="1">
        <v>20160215</v>
      </c>
      <c r="B2307" s="1" t="s">
        <v>5</v>
      </c>
      <c r="C2307" s="2">
        <v>114.58</v>
      </c>
      <c r="D2307" s="2">
        <v>113.25</v>
      </c>
      <c r="E2307" s="2">
        <v>114.69</v>
      </c>
      <c r="F2307" s="2">
        <v>113.25</v>
      </c>
      <c r="G2307" s="1" t="s">
        <v>6</v>
      </c>
      <c r="H2307" s="2">
        <f t="shared" si="385"/>
        <v>1.3299999999999983</v>
      </c>
      <c r="I2307" s="3">
        <f t="shared" si="386"/>
        <v>1.1743929359823385E-2</v>
      </c>
      <c r="K2307" s="4" t="str">
        <f t="shared" si="387"/>
        <v>'20160215',</v>
      </c>
      <c r="L2307" s="4" t="str">
        <f t="shared" si="388"/>
        <v>'USDJPY',</v>
      </c>
      <c r="M2307" s="4" t="str">
        <f t="shared" si="389"/>
        <v>114.58,</v>
      </c>
      <c r="N2307" s="4" t="str">
        <f t="shared" si="390"/>
        <v>113.25,</v>
      </c>
      <c r="O2307" s="4" t="str">
        <f t="shared" si="391"/>
        <v>114.69,</v>
      </c>
      <c r="P2307" s="4" t="str">
        <f t="shared" si="392"/>
        <v>113.25,</v>
      </c>
      <c r="Q2307" s="5" t="s">
        <v>10</v>
      </c>
      <c r="R2307" s="4" t="str">
        <f t="shared" si="393"/>
        <v>1.33,</v>
      </c>
      <c r="S2307" s="4" t="str">
        <f t="shared" si="394"/>
        <v>0.01174</v>
      </c>
      <c r="T2307" s="4" t="str">
        <f t="shared" si="395"/>
        <v>insert into FXRATE values ('20160215','USDJPY',114.58,113.25,114.69,113.25,null, 1.33,0.01174);</v>
      </c>
    </row>
    <row r="2308" spans="1:20" x14ac:dyDescent="0.2">
      <c r="A2308" s="1">
        <v>20160216</v>
      </c>
      <c r="B2308" s="1" t="s">
        <v>5</v>
      </c>
      <c r="C2308" s="2">
        <v>114.08</v>
      </c>
      <c r="D2308" s="2">
        <v>114.57</v>
      </c>
      <c r="E2308" s="2">
        <v>114.84</v>
      </c>
      <c r="F2308" s="2">
        <v>113.58</v>
      </c>
      <c r="G2308" s="1" t="s">
        <v>6</v>
      </c>
      <c r="H2308" s="2">
        <f t="shared" ref="H2308:H2371" si="396">C2308-C2307</f>
        <v>-0.5</v>
      </c>
      <c r="I2308" s="3">
        <f t="shared" ref="I2308:I2371" si="397">(C2308-C2307)/C2307</f>
        <v>-4.3637633094780939E-3</v>
      </c>
      <c r="K2308" s="4" t="str">
        <f t="shared" ref="K2308:K2371" si="398">"'"&amp;A2308&amp;"',"</f>
        <v>'20160216',</v>
      </c>
      <c r="L2308" s="4" t="str">
        <f t="shared" ref="L2308:L2371" si="399">"'"&amp;B2308&amp;"',"</f>
        <v>'USDJPY',</v>
      </c>
      <c r="M2308" s="4" t="str">
        <f t="shared" ref="M2308:M2371" si="400">""&amp;C2308&amp;","</f>
        <v>114.08,</v>
      </c>
      <c r="N2308" s="4" t="str">
        <f t="shared" ref="N2308:N2371" si="401">""&amp;D2308&amp;","</f>
        <v>114.57,</v>
      </c>
      <c r="O2308" s="4" t="str">
        <f t="shared" ref="O2308:O2371" si="402">""&amp;E2308&amp;","</f>
        <v>114.84,</v>
      </c>
      <c r="P2308" s="4" t="str">
        <f t="shared" ref="P2308:P2371" si="403">""&amp;F2308&amp;","</f>
        <v>113.58,</v>
      </c>
      <c r="Q2308" s="5" t="s">
        <v>10</v>
      </c>
      <c r="R2308" s="4" t="str">
        <f t="shared" ref="R2308:R2371" si="404">""&amp;ROUND(H2308, 5)&amp;","</f>
        <v>-0.5,</v>
      </c>
      <c r="S2308" s="4" t="str">
        <f t="shared" ref="S2308:S2371" si="405">""&amp;ROUND(I2308,5)&amp;""</f>
        <v>-0.00436</v>
      </c>
      <c r="T2308" s="4" t="str">
        <f t="shared" ref="T2308:T2371" si="406">"insert into FXRATE values ("&amp;K2308&amp;L2308&amp;M2308&amp;N2308&amp;O2308&amp;P2308&amp;Q2308&amp;R2308&amp;S2308&amp;");"</f>
        <v>insert into FXRATE values ('20160216','USDJPY',114.08,114.57,114.84,113.58,null, -0.5,-0.00436);</v>
      </c>
    </row>
    <row r="2309" spans="1:20" x14ac:dyDescent="0.2">
      <c r="A2309" s="1">
        <v>20160217</v>
      </c>
      <c r="B2309" s="1" t="s">
        <v>5</v>
      </c>
      <c r="C2309" s="2">
        <v>114.07</v>
      </c>
      <c r="D2309" s="2">
        <v>114.03</v>
      </c>
      <c r="E2309" s="2">
        <v>114.49</v>
      </c>
      <c r="F2309" s="2">
        <v>113.37</v>
      </c>
      <c r="G2309" s="1" t="s">
        <v>6</v>
      </c>
      <c r="H2309" s="2">
        <f t="shared" si="396"/>
        <v>-1.0000000000005116E-2</v>
      </c>
      <c r="I2309" s="3">
        <f t="shared" si="397"/>
        <v>-8.7657784011265039E-5</v>
      </c>
      <c r="K2309" s="4" t="str">
        <f t="shared" si="398"/>
        <v>'20160217',</v>
      </c>
      <c r="L2309" s="4" t="str">
        <f t="shared" si="399"/>
        <v>'USDJPY',</v>
      </c>
      <c r="M2309" s="4" t="str">
        <f t="shared" si="400"/>
        <v>114.07,</v>
      </c>
      <c r="N2309" s="4" t="str">
        <f t="shared" si="401"/>
        <v>114.03,</v>
      </c>
      <c r="O2309" s="4" t="str">
        <f t="shared" si="402"/>
        <v>114.49,</v>
      </c>
      <c r="P2309" s="4" t="str">
        <f t="shared" si="403"/>
        <v>113.37,</v>
      </c>
      <c r="Q2309" s="5" t="s">
        <v>10</v>
      </c>
      <c r="R2309" s="4" t="str">
        <f t="shared" si="404"/>
        <v>-0.01,</v>
      </c>
      <c r="S2309" s="4" t="str">
        <f t="shared" si="405"/>
        <v>-0.00009</v>
      </c>
      <c r="T2309" s="4" t="str">
        <f t="shared" si="406"/>
        <v>insert into FXRATE values ('20160217','USDJPY',114.07,114.03,114.49,113.37,null, -0.01,-0.00009);</v>
      </c>
    </row>
    <row r="2310" spans="1:20" x14ac:dyDescent="0.2">
      <c r="A2310" s="1">
        <v>20160218</v>
      </c>
      <c r="B2310" s="1" t="s">
        <v>5</v>
      </c>
      <c r="C2310" s="2">
        <v>113.23</v>
      </c>
      <c r="D2310" s="2">
        <v>114.09</v>
      </c>
      <c r="E2310" s="2">
        <v>114.29</v>
      </c>
      <c r="F2310" s="2">
        <v>113.14</v>
      </c>
      <c r="G2310" s="1" t="s">
        <v>6</v>
      </c>
      <c r="H2310" s="2">
        <f t="shared" si="396"/>
        <v>-0.8399999999999892</v>
      </c>
      <c r="I2310" s="3">
        <f t="shared" si="397"/>
        <v>-7.3638993600419851E-3</v>
      </c>
      <c r="K2310" s="4" t="str">
        <f t="shared" si="398"/>
        <v>'20160218',</v>
      </c>
      <c r="L2310" s="4" t="str">
        <f t="shared" si="399"/>
        <v>'USDJPY',</v>
      </c>
      <c r="M2310" s="4" t="str">
        <f t="shared" si="400"/>
        <v>113.23,</v>
      </c>
      <c r="N2310" s="4" t="str">
        <f t="shared" si="401"/>
        <v>114.09,</v>
      </c>
      <c r="O2310" s="4" t="str">
        <f t="shared" si="402"/>
        <v>114.29,</v>
      </c>
      <c r="P2310" s="4" t="str">
        <f t="shared" si="403"/>
        <v>113.14,</v>
      </c>
      <c r="Q2310" s="5" t="s">
        <v>10</v>
      </c>
      <c r="R2310" s="4" t="str">
        <f t="shared" si="404"/>
        <v>-0.84,</v>
      </c>
      <c r="S2310" s="4" t="str">
        <f t="shared" si="405"/>
        <v>-0.00736</v>
      </c>
      <c r="T2310" s="4" t="str">
        <f t="shared" si="406"/>
        <v>insert into FXRATE values ('20160218','USDJPY',113.23,114.09,114.29,113.14,null, -0.84,-0.00736);</v>
      </c>
    </row>
    <row r="2311" spans="1:20" x14ac:dyDescent="0.2">
      <c r="A2311" s="1">
        <v>20160219</v>
      </c>
      <c r="B2311" s="1" t="s">
        <v>5</v>
      </c>
      <c r="C2311" s="2">
        <v>112.63</v>
      </c>
      <c r="D2311" s="2">
        <v>113.24</v>
      </c>
      <c r="E2311" s="2">
        <v>113.39</v>
      </c>
      <c r="F2311" s="2">
        <v>112.28</v>
      </c>
      <c r="G2311" s="1" t="s">
        <v>6</v>
      </c>
      <c r="H2311" s="2">
        <f t="shared" si="396"/>
        <v>-0.60000000000000853</v>
      </c>
      <c r="I2311" s="3">
        <f t="shared" si="397"/>
        <v>-5.2989490417734569E-3</v>
      </c>
      <c r="K2311" s="4" t="str">
        <f t="shared" si="398"/>
        <v>'20160219',</v>
      </c>
      <c r="L2311" s="4" t="str">
        <f t="shared" si="399"/>
        <v>'USDJPY',</v>
      </c>
      <c r="M2311" s="4" t="str">
        <f t="shared" si="400"/>
        <v>112.63,</v>
      </c>
      <c r="N2311" s="4" t="str">
        <f t="shared" si="401"/>
        <v>113.24,</v>
      </c>
      <c r="O2311" s="4" t="str">
        <f t="shared" si="402"/>
        <v>113.39,</v>
      </c>
      <c r="P2311" s="4" t="str">
        <f t="shared" si="403"/>
        <v>112.28,</v>
      </c>
      <c r="Q2311" s="5" t="s">
        <v>10</v>
      </c>
      <c r="R2311" s="4" t="str">
        <f t="shared" si="404"/>
        <v>-0.6,</v>
      </c>
      <c r="S2311" s="4" t="str">
        <f t="shared" si="405"/>
        <v>-0.0053</v>
      </c>
      <c r="T2311" s="4" t="str">
        <f t="shared" si="406"/>
        <v>insert into FXRATE values ('20160219','USDJPY',112.63,113.24,113.39,112.28,null, -0.6,-0.0053);</v>
      </c>
    </row>
    <row r="2312" spans="1:20" x14ac:dyDescent="0.2">
      <c r="A2312" s="1">
        <v>20160222</v>
      </c>
      <c r="B2312" s="1" t="s">
        <v>5</v>
      </c>
      <c r="C2312" s="2">
        <v>112.91</v>
      </c>
      <c r="D2312" s="2">
        <v>112.56</v>
      </c>
      <c r="E2312" s="2">
        <v>113.34</v>
      </c>
      <c r="F2312" s="2">
        <v>112.41</v>
      </c>
      <c r="G2312" s="1" t="s">
        <v>6</v>
      </c>
      <c r="H2312" s="2">
        <f t="shared" si="396"/>
        <v>0.28000000000000114</v>
      </c>
      <c r="I2312" s="3">
        <f t="shared" si="397"/>
        <v>2.4860161591050444E-3</v>
      </c>
      <c r="K2312" s="4" t="str">
        <f t="shared" si="398"/>
        <v>'20160222',</v>
      </c>
      <c r="L2312" s="4" t="str">
        <f t="shared" si="399"/>
        <v>'USDJPY',</v>
      </c>
      <c r="M2312" s="4" t="str">
        <f t="shared" si="400"/>
        <v>112.91,</v>
      </c>
      <c r="N2312" s="4" t="str">
        <f t="shared" si="401"/>
        <v>112.56,</v>
      </c>
      <c r="O2312" s="4" t="str">
        <f t="shared" si="402"/>
        <v>113.34,</v>
      </c>
      <c r="P2312" s="4" t="str">
        <f t="shared" si="403"/>
        <v>112.41,</v>
      </c>
      <c r="Q2312" s="5" t="s">
        <v>10</v>
      </c>
      <c r="R2312" s="4" t="str">
        <f t="shared" si="404"/>
        <v>0.28,</v>
      </c>
      <c r="S2312" s="4" t="str">
        <f t="shared" si="405"/>
        <v>0.00249</v>
      </c>
      <c r="T2312" s="4" t="str">
        <f t="shared" si="406"/>
        <v>insert into FXRATE values ('20160222','USDJPY',112.91,112.56,113.34,112.41,null, 0.28,0.00249);</v>
      </c>
    </row>
    <row r="2313" spans="1:20" x14ac:dyDescent="0.2">
      <c r="A2313" s="1">
        <v>20160223</v>
      </c>
      <c r="B2313" s="1" t="s">
        <v>5</v>
      </c>
      <c r="C2313" s="2">
        <v>112.08</v>
      </c>
      <c r="D2313" s="2">
        <v>112.94</v>
      </c>
      <c r="E2313" s="2">
        <v>113.03</v>
      </c>
      <c r="F2313" s="2">
        <v>111.77</v>
      </c>
      <c r="G2313" s="1" t="s">
        <v>6</v>
      </c>
      <c r="H2313" s="2">
        <f t="shared" si="396"/>
        <v>-0.82999999999999829</v>
      </c>
      <c r="I2313" s="3">
        <f t="shared" si="397"/>
        <v>-7.350987512177826E-3</v>
      </c>
      <c r="K2313" s="4" t="str">
        <f t="shared" si="398"/>
        <v>'20160223',</v>
      </c>
      <c r="L2313" s="4" t="str">
        <f t="shared" si="399"/>
        <v>'USDJPY',</v>
      </c>
      <c r="M2313" s="4" t="str">
        <f t="shared" si="400"/>
        <v>112.08,</v>
      </c>
      <c r="N2313" s="4" t="str">
        <f t="shared" si="401"/>
        <v>112.94,</v>
      </c>
      <c r="O2313" s="4" t="str">
        <f t="shared" si="402"/>
        <v>113.03,</v>
      </c>
      <c r="P2313" s="4" t="str">
        <f t="shared" si="403"/>
        <v>111.77,</v>
      </c>
      <c r="Q2313" s="5" t="s">
        <v>10</v>
      </c>
      <c r="R2313" s="4" t="str">
        <f t="shared" si="404"/>
        <v>-0.83,</v>
      </c>
      <c r="S2313" s="4" t="str">
        <f t="shared" si="405"/>
        <v>-0.00735</v>
      </c>
      <c r="T2313" s="4" t="str">
        <f t="shared" si="406"/>
        <v>insert into FXRATE values ('20160223','USDJPY',112.08,112.94,113.03,111.77,null, -0.83,-0.00735);</v>
      </c>
    </row>
    <row r="2314" spans="1:20" x14ac:dyDescent="0.2">
      <c r="A2314" s="1">
        <v>20160224</v>
      </c>
      <c r="B2314" s="1" t="s">
        <v>5</v>
      </c>
      <c r="C2314" s="2">
        <v>112.16</v>
      </c>
      <c r="D2314" s="2">
        <v>112.04</v>
      </c>
      <c r="E2314" s="2">
        <v>112.24</v>
      </c>
      <c r="F2314" s="2">
        <v>111</v>
      </c>
      <c r="G2314" s="1" t="s">
        <v>6</v>
      </c>
      <c r="H2314" s="2">
        <f t="shared" si="396"/>
        <v>7.9999999999998295E-2</v>
      </c>
      <c r="I2314" s="3">
        <f t="shared" si="397"/>
        <v>7.1377587437543093E-4</v>
      </c>
      <c r="K2314" s="4" t="str">
        <f t="shared" si="398"/>
        <v>'20160224',</v>
      </c>
      <c r="L2314" s="4" t="str">
        <f t="shared" si="399"/>
        <v>'USDJPY',</v>
      </c>
      <c r="M2314" s="4" t="str">
        <f t="shared" si="400"/>
        <v>112.16,</v>
      </c>
      <c r="N2314" s="4" t="str">
        <f t="shared" si="401"/>
        <v>112.04,</v>
      </c>
      <c r="O2314" s="4" t="str">
        <f t="shared" si="402"/>
        <v>112.24,</v>
      </c>
      <c r="P2314" s="4" t="str">
        <f t="shared" si="403"/>
        <v>111,</v>
      </c>
      <c r="Q2314" s="5" t="s">
        <v>10</v>
      </c>
      <c r="R2314" s="4" t="str">
        <f t="shared" si="404"/>
        <v>0.08,</v>
      </c>
      <c r="S2314" s="4" t="str">
        <f t="shared" si="405"/>
        <v>0.00071</v>
      </c>
      <c r="T2314" s="4" t="str">
        <f t="shared" si="406"/>
        <v>insert into FXRATE values ('20160224','USDJPY',112.16,112.04,112.24,111,null, 0.08,0.00071);</v>
      </c>
    </row>
    <row r="2315" spans="1:20" x14ac:dyDescent="0.2">
      <c r="A2315" s="1">
        <v>20160225</v>
      </c>
      <c r="B2315" s="1" t="s">
        <v>5</v>
      </c>
      <c r="C2315" s="2">
        <v>112.97</v>
      </c>
      <c r="D2315" s="2">
        <v>112.15</v>
      </c>
      <c r="E2315" s="2">
        <v>112.98</v>
      </c>
      <c r="F2315" s="2">
        <v>111.87</v>
      </c>
      <c r="G2315" s="1" t="s">
        <v>6</v>
      </c>
      <c r="H2315" s="2">
        <f t="shared" si="396"/>
        <v>0.81000000000000227</v>
      </c>
      <c r="I2315" s="3">
        <f t="shared" si="397"/>
        <v>7.2218259629101486E-3</v>
      </c>
      <c r="K2315" s="4" t="str">
        <f t="shared" si="398"/>
        <v>'20160225',</v>
      </c>
      <c r="L2315" s="4" t="str">
        <f t="shared" si="399"/>
        <v>'USDJPY',</v>
      </c>
      <c r="M2315" s="4" t="str">
        <f t="shared" si="400"/>
        <v>112.97,</v>
      </c>
      <c r="N2315" s="4" t="str">
        <f t="shared" si="401"/>
        <v>112.15,</v>
      </c>
      <c r="O2315" s="4" t="str">
        <f t="shared" si="402"/>
        <v>112.98,</v>
      </c>
      <c r="P2315" s="4" t="str">
        <f t="shared" si="403"/>
        <v>111.87,</v>
      </c>
      <c r="Q2315" s="5" t="s">
        <v>10</v>
      </c>
      <c r="R2315" s="4" t="str">
        <f t="shared" si="404"/>
        <v>0.81,</v>
      </c>
      <c r="S2315" s="4" t="str">
        <f t="shared" si="405"/>
        <v>0.00722</v>
      </c>
      <c r="T2315" s="4" t="str">
        <f t="shared" si="406"/>
        <v>insert into FXRATE values ('20160225','USDJPY',112.97,112.15,112.98,111.87,null, 0.81,0.00722);</v>
      </c>
    </row>
    <row r="2316" spans="1:20" x14ac:dyDescent="0.2">
      <c r="A2316" s="1">
        <v>20160226</v>
      </c>
      <c r="B2316" s="1" t="s">
        <v>5</v>
      </c>
      <c r="C2316" s="2">
        <v>113.95</v>
      </c>
      <c r="D2316" s="2">
        <v>112.93</v>
      </c>
      <c r="E2316" s="2">
        <v>113.97</v>
      </c>
      <c r="F2316" s="2">
        <v>112.57</v>
      </c>
      <c r="G2316" s="1" t="s">
        <v>6</v>
      </c>
      <c r="H2316" s="2">
        <f t="shared" si="396"/>
        <v>0.98000000000000398</v>
      </c>
      <c r="I2316" s="3">
        <f t="shared" si="397"/>
        <v>8.6748694343631409E-3</v>
      </c>
      <c r="K2316" s="4" t="str">
        <f t="shared" si="398"/>
        <v>'20160226',</v>
      </c>
      <c r="L2316" s="4" t="str">
        <f t="shared" si="399"/>
        <v>'USDJPY',</v>
      </c>
      <c r="M2316" s="4" t="str">
        <f t="shared" si="400"/>
        <v>113.95,</v>
      </c>
      <c r="N2316" s="4" t="str">
        <f t="shared" si="401"/>
        <v>112.93,</v>
      </c>
      <c r="O2316" s="4" t="str">
        <f t="shared" si="402"/>
        <v>113.97,</v>
      </c>
      <c r="P2316" s="4" t="str">
        <f t="shared" si="403"/>
        <v>112.57,</v>
      </c>
      <c r="Q2316" s="5" t="s">
        <v>10</v>
      </c>
      <c r="R2316" s="4" t="str">
        <f t="shared" si="404"/>
        <v>0.98,</v>
      </c>
      <c r="S2316" s="4" t="str">
        <f t="shared" si="405"/>
        <v>0.00867</v>
      </c>
      <c r="T2316" s="4" t="str">
        <f t="shared" si="406"/>
        <v>insert into FXRATE values ('20160226','USDJPY',113.95,112.93,113.97,112.57,null, 0.98,0.00867);</v>
      </c>
    </row>
    <row r="2317" spans="1:20" x14ac:dyDescent="0.2">
      <c r="A2317" s="1">
        <v>20160229</v>
      </c>
      <c r="B2317" s="1" t="s">
        <v>5</v>
      </c>
      <c r="C2317" s="2">
        <v>112.69</v>
      </c>
      <c r="D2317" s="2">
        <v>113.98</v>
      </c>
      <c r="E2317" s="2">
        <v>113.98</v>
      </c>
      <c r="F2317" s="2">
        <v>112.65</v>
      </c>
      <c r="G2317" s="1" t="s">
        <v>6</v>
      </c>
      <c r="H2317" s="2">
        <f t="shared" si="396"/>
        <v>-1.2600000000000051</v>
      </c>
      <c r="I2317" s="3">
        <f t="shared" si="397"/>
        <v>-1.1057481351469988E-2</v>
      </c>
      <c r="K2317" s="4" t="str">
        <f t="shared" si="398"/>
        <v>'20160229',</v>
      </c>
      <c r="L2317" s="4" t="str">
        <f t="shared" si="399"/>
        <v>'USDJPY',</v>
      </c>
      <c r="M2317" s="4" t="str">
        <f t="shared" si="400"/>
        <v>112.69,</v>
      </c>
      <c r="N2317" s="4" t="str">
        <f t="shared" si="401"/>
        <v>113.98,</v>
      </c>
      <c r="O2317" s="4" t="str">
        <f t="shared" si="402"/>
        <v>113.98,</v>
      </c>
      <c r="P2317" s="4" t="str">
        <f t="shared" si="403"/>
        <v>112.65,</v>
      </c>
      <c r="Q2317" s="5" t="s">
        <v>10</v>
      </c>
      <c r="R2317" s="4" t="str">
        <f t="shared" si="404"/>
        <v>-1.26,</v>
      </c>
      <c r="S2317" s="4" t="str">
        <f t="shared" si="405"/>
        <v>-0.01106</v>
      </c>
      <c r="T2317" s="4" t="str">
        <f t="shared" si="406"/>
        <v>insert into FXRATE values ('20160229','USDJPY',112.69,113.98,113.98,112.65,null, -1.26,-0.01106);</v>
      </c>
    </row>
    <row r="2318" spans="1:20" x14ac:dyDescent="0.2">
      <c r="A2318" s="1">
        <v>20160301</v>
      </c>
      <c r="B2318" s="1" t="s">
        <v>5</v>
      </c>
      <c r="C2318" s="2">
        <v>113.99</v>
      </c>
      <c r="D2318" s="2">
        <v>112.38</v>
      </c>
      <c r="E2318" s="2">
        <v>114.18</v>
      </c>
      <c r="F2318" s="2">
        <v>112.17</v>
      </c>
      <c r="G2318" s="1" t="s">
        <v>6</v>
      </c>
      <c r="H2318" s="2">
        <f t="shared" si="396"/>
        <v>1.2999999999999972</v>
      </c>
      <c r="I2318" s="3">
        <f t="shared" si="397"/>
        <v>1.1536072411039109E-2</v>
      </c>
      <c r="K2318" s="4" t="str">
        <f t="shared" si="398"/>
        <v>'20160301',</v>
      </c>
      <c r="L2318" s="4" t="str">
        <f t="shared" si="399"/>
        <v>'USDJPY',</v>
      </c>
      <c r="M2318" s="4" t="str">
        <f t="shared" si="400"/>
        <v>113.99,</v>
      </c>
      <c r="N2318" s="4" t="str">
        <f t="shared" si="401"/>
        <v>112.38,</v>
      </c>
      <c r="O2318" s="4" t="str">
        <f t="shared" si="402"/>
        <v>114.18,</v>
      </c>
      <c r="P2318" s="4" t="str">
        <f t="shared" si="403"/>
        <v>112.17,</v>
      </c>
      <c r="Q2318" s="5" t="s">
        <v>10</v>
      </c>
      <c r="R2318" s="4" t="str">
        <f t="shared" si="404"/>
        <v>1.3,</v>
      </c>
      <c r="S2318" s="4" t="str">
        <f t="shared" si="405"/>
        <v>0.01154</v>
      </c>
      <c r="T2318" s="4" t="str">
        <f t="shared" si="406"/>
        <v>insert into FXRATE values ('20160301','USDJPY',113.99,112.38,114.18,112.17,null, 1.3,0.01154);</v>
      </c>
    </row>
    <row r="2319" spans="1:20" x14ac:dyDescent="0.2">
      <c r="A2319" s="1">
        <v>20160302</v>
      </c>
      <c r="B2319" s="1" t="s">
        <v>5</v>
      </c>
      <c r="C2319" s="2">
        <v>113.45</v>
      </c>
      <c r="D2319" s="2">
        <v>114.06</v>
      </c>
      <c r="E2319" s="2">
        <v>114.51</v>
      </c>
      <c r="F2319" s="2">
        <v>113.22</v>
      </c>
      <c r="G2319" s="1" t="s">
        <v>6</v>
      </c>
      <c r="H2319" s="2">
        <f t="shared" si="396"/>
        <v>-0.53999999999999204</v>
      </c>
      <c r="I2319" s="3">
        <f t="shared" si="397"/>
        <v>-4.7372576541801215E-3</v>
      </c>
      <c r="K2319" s="4" t="str">
        <f t="shared" si="398"/>
        <v>'20160302',</v>
      </c>
      <c r="L2319" s="4" t="str">
        <f t="shared" si="399"/>
        <v>'USDJPY',</v>
      </c>
      <c r="M2319" s="4" t="str">
        <f t="shared" si="400"/>
        <v>113.45,</v>
      </c>
      <c r="N2319" s="4" t="str">
        <f t="shared" si="401"/>
        <v>114.06,</v>
      </c>
      <c r="O2319" s="4" t="str">
        <f t="shared" si="402"/>
        <v>114.51,</v>
      </c>
      <c r="P2319" s="4" t="str">
        <f t="shared" si="403"/>
        <v>113.22,</v>
      </c>
      <c r="Q2319" s="5" t="s">
        <v>10</v>
      </c>
      <c r="R2319" s="4" t="str">
        <f t="shared" si="404"/>
        <v>-0.54,</v>
      </c>
      <c r="S2319" s="4" t="str">
        <f t="shared" si="405"/>
        <v>-0.00474</v>
      </c>
      <c r="T2319" s="4" t="str">
        <f t="shared" si="406"/>
        <v>insert into FXRATE values ('20160302','USDJPY',113.45,114.06,114.51,113.22,null, -0.54,-0.00474);</v>
      </c>
    </row>
    <row r="2320" spans="1:20" x14ac:dyDescent="0.2">
      <c r="A2320" s="1">
        <v>20160303</v>
      </c>
      <c r="B2320" s="1" t="s">
        <v>5</v>
      </c>
      <c r="C2320" s="2">
        <v>113.68</v>
      </c>
      <c r="D2320" s="2">
        <v>113.45</v>
      </c>
      <c r="E2320" s="2">
        <v>114.23</v>
      </c>
      <c r="F2320" s="2">
        <v>113.28</v>
      </c>
      <c r="G2320" s="1" t="s">
        <v>6</v>
      </c>
      <c r="H2320" s="2">
        <f t="shared" si="396"/>
        <v>0.23000000000000398</v>
      </c>
      <c r="I2320" s="3">
        <f t="shared" si="397"/>
        <v>2.0273248126928514E-3</v>
      </c>
      <c r="K2320" s="4" t="str">
        <f t="shared" si="398"/>
        <v>'20160303',</v>
      </c>
      <c r="L2320" s="4" t="str">
        <f t="shared" si="399"/>
        <v>'USDJPY',</v>
      </c>
      <c r="M2320" s="4" t="str">
        <f t="shared" si="400"/>
        <v>113.68,</v>
      </c>
      <c r="N2320" s="4" t="str">
        <f t="shared" si="401"/>
        <v>113.45,</v>
      </c>
      <c r="O2320" s="4" t="str">
        <f t="shared" si="402"/>
        <v>114.23,</v>
      </c>
      <c r="P2320" s="4" t="str">
        <f t="shared" si="403"/>
        <v>113.28,</v>
      </c>
      <c r="Q2320" s="5" t="s">
        <v>10</v>
      </c>
      <c r="R2320" s="4" t="str">
        <f t="shared" si="404"/>
        <v>0.23,</v>
      </c>
      <c r="S2320" s="4" t="str">
        <f t="shared" si="405"/>
        <v>0.00203</v>
      </c>
      <c r="T2320" s="4" t="str">
        <f t="shared" si="406"/>
        <v>insert into FXRATE values ('20160303','USDJPY',113.68,113.45,114.23,113.28,null, 0.23,0.00203);</v>
      </c>
    </row>
    <row r="2321" spans="1:20" x14ac:dyDescent="0.2">
      <c r="A2321" s="1">
        <v>20160304</v>
      </c>
      <c r="B2321" s="1" t="s">
        <v>5</v>
      </c>
      <c r="C2321" s="2">
        <v>113.8</v>
      </c>
      <c r="D2321" s="2">
        <v>113.65</v>
      </c>
      <c r="E2321" s="2">
        <v>114.21</v>
      </c>
      <c r="F2321" s="2">
        <v>113.12</v>
      </c>
      <c r="G2321" s="1" t="s">
        <v>6</v>
      </c>
      <c r="H2321" s="2">
        <f t="shared" si="396"/>
        <v>0.11999999999999034</v>
      </c>
      <c r="I2321" s="3">
        <f t="shared" si="397"/>
        <v>1.0555946516536798E-3</v>
      </c>
      <c r="K2321" s="4" t="str">
        <f t="shared" si="398"/>
        <v>'20160304',</v>
      </c>
      <c r="L2321" s="4" t="str">
        <f t="shared" si="399"/>
        <v>'USDJPY',</v>
      </c>
      <c r="M2321" s="4" t="str">
        <f t="shared" si="400"/>
        <v>113.8,</v>
      </c>
      <c r="N2321" s="4" t="str">
        <f t="shared" si="401"/>
        <v>113.65,</v>
      </c>
      <c r="O2321" s="4" t="str">
        <f t="shared" si="402"/>
        <v>114.21,</v>
      </c>
      <c r="P2321" s="4" t="str">
        <f t="shared" si="403"/>
        <v>113.12,</v>
      </c>
      <c r="Q2321" s="5" t="s">
        <v>10</v>
      </c>
      <c r="R2321" s="4" t="str">
        <f t="shared" si="404"/>
        <v>0.12,</v>
      </c>
      <c r="S2321" s="4" t="str">
        <f t="shared" si="405"/>
        <v>0.00106</v>
      </c>
      <c r="T2321" s="4" t="str">
        <f t="shared" si="406"/>
        <v>insert into FXRATE values ('20160304','USDJPY',113.8,113.65,114.21,113.12,null, 0.12,0.00106);</v>
      </c>
    </row>
    <row r="2322" spans="1:20" x14ac:dyDescent="0.2">
      <c r="A2322" s="1">
        <v>20160307</v>
      </c>
      <c r="B2322" s="1" t="s">
        <v>5</v>
      </c>
      <c r="C2322" s="2">
        <v>113.43</v>
      </c>
      <c r="D2322" s="2">
        <v>113.78</v>
      </c>
      <c r="E2322" s="2">
        <v>113.88</v>
      </c>
      <c r="F2322" s="2">
        <v>113.2</v>
      </c>
      <c r="G2322" s="1" t="s">
        <v>6</v>
      </c>
      <c r="H2322" s="2">
        <f t="shared" si="396"/>
        <v>-0.36999999999999034</v>
      </c>
      <c r="I2322" s="3">
        <f t="shared" si="397"/>
        <v>-3.2513181019331312E-3</v>
      </c>
      <c r="K2322" s="4" t="str">
        <f t="shared" si="398"/>
        <v>'20160307',</v>
      </c>
      <c r="L2322" s="4" t="str">
        <f t="shared" si="399"/>
        <v>'USDJPY',</v>
      </c>
      <c r="M2322" s="4" t="str">
        <f t="shared" si="400"/>
        <v>113.43,</v>
      </c>
      <c r="N2322" s="4" t="str">
        <f t="shared" si="401"/>
        <v>113.78,</v>
      </c>
      <c r="O2322" s="4" t="str">
        <f t="shared" si="402"/>
        <v>113.88,</v>
      </c>
      <c r="P2322" s="4" t="str">
        <f t="shared" si="403"/>
        <v>113.2,</v>
      </c>
      <c r="Q2322" s="5" t="s">
        <v>10</v>
      </c>
      <c r="R2322" s="4" t="str">
        <f t="shared" si="404"/>
        <v>-0.37,</v>
      </c>
      <c r="S2322" s="4" t="str">
        <f t="shared" si="405"/>
        <v>-0.00325</v>
      </c>
      <c r="T2322" s="4" t="str">
        <f t="shared" si="406"/>
        <v>insert into FXRATE values ('20160307','USDJPY',113.43,113.78,113.88,113.2,null, -0.37,-0.00325);</v>
      </c>
    </row>
    <row r="2323" spans="1:20" x14ac:dyDescent="0.2">
      <c r="A2323" s="1">
        <v>20160308</v>
      </c>
      <c r="B2323" s="1" t="s">
        <v>5</v>
      </c>
      <c r="C2323" s="2">
        <v>112.61</v>
      </c>
      <c r="D2323" s="2">
        <v>113.38</v>
      </c>
      <c r="E2323" s="2">
        <v>113.49</v>
      </c>
      <c r="F2323" s="2">
        <v>112.43</v>
      </c>
      <c r="G2323" s="1" t="s">
        <v>6</v>
      </c>
      <c r="H2323" s="2">
        <f t="shared" si="396"/>
        <v>-0.82000000000000739</v>
      </c>
      <c r="I2323" s="3">
        <f t="shared" si="397"/>
        <v>-7.2291280966235326E-3</v>
      </c>
      <c r="K2323" s="4" t="str">
        <f t="shared" si="398"/>
        <v>'20160308',</v>
      </c>
      <c r="L2323" s="4" t="str">
        <f t="shared" si="399"/>
        <v>'USDJPY',</v>
      </c>
      <c r="M2323" s="4" t="str">
        <f t="shared" si="400"/>
        <v>112.61,</v>
      </c>
      <c r="N2323" s="4" t="str">
        <f t="shared" si="401"/>
        <v>113.38,</v>
      </c>
      <c r="O2323" s="4" t="str">
        <f t="shared" si="402"/>
        <v>113.49,</v>
      </c>
      <c r="P2323" s="4" t="str">
        <f t="shared" si="403"/>
        <v>112.43,</v>
      </c>
      <c r="Q2323" s="5" t="s">
        <v>10</v>
      </c>
      <c r="R2323" s="4" t="str">
        <f t="shared" si="404"/>
        <v>-0.82,</v>
      </c>
      <c r="S2323" s="4" t="str">
        <f t="shared" si="405"/>
        <v>-0.00723</v>
      </c>
      <c r="T2323" s="4" t="str">
        <f t="shared" si="406"/>
        <v>insert into FXRATE values ('20160308','USDJPY',112.61,113.38,113.49,112.43,null, -0.82,-0.00723);</v>
      </c>
    </row>
    <row r="2324" spans="1:20" x14ac:dyDescent="0.2">
      <c r="A2324" s="1">
        <v>20160309</v>
      </c>
      <c r="B2324" s="1" t="s">
        <v>5</v>
      </c>
      <c r="C2324" s="2">
        <v>113.32</v>
      </c>
      <c r="D2324" s="2">
        <v>112.63</v>
      </c>
      <c r="E2324" s="2">
        <v>113.41</v>
      </c>
      <c r="F2324" s="2">
        <v>112.2</v>
      </c>
      <c r="G2324" s="1" t="s">
        <v>6</v>
      </c>
      <c r="H2324" s="2">
        <f t="shared" si="396"/>
        <v>0.70999999999999375</v>
      </c>
      <c r="I2324" s="3">
        <f t="shared" si="397"/>
        <v>6.3049462747535191E-3</v>
      </c>
      <c r="K2324" s="4" t="str">
        <f t="shared" si="398"/>
        <v>'20160309',</v>
      </c>
      <c r="L2324" s="4" t="str">
        <f t="shared" si="399"/>
        <v>'USDJPY',</v>
      </c>
      <c r="M2324" s="4" t="str">
        <f t="shared" si="400"/>
        <v>113.32,</v>
      </c>
      <c r="N2324" s="4" t="str">
        <f t="shared" si="401"/>
        <v>112.63,</v>
      </c>
      <c r="O2324" s="4" t="str">
        <f t="shared" si="402"/>
        <v>113.41,</v>
      </c>
      <c r="P2324" s="4" t="str">
        <f t="shared" si="403"/>
        <v>112.2,</v>
      </c>
      <c r="Q2324" s="5" t="s">
        <v>10</v>
      </c>
      <c r="R2324" s="4" t="str">
        <f t="shared" si="404"/>
        <v>0.71,</v>
      </c>
      <c r="S2324" s="4" t="str">
        <f t="shared" si="405"/>
        <v>0.0063</v>
      </c>
      <c r="T2324" s="4" t="str">
        <f t="shared" si="406"/>
        <v>insert into FXRATE values ('20160309','USDJPY',113.32,112.63,113.41,112.2,null, 0.71,0.0063);</v>
      </c>
    </row>
    <row r="2325" spans="1:20" x14ac:dyDescent="0.2">
      <c r="A2325" s="1">
        <v>20160310</v>
      </c>
      <c r="B2325" s="1" t="s">
        <v>5</v>
      </c>
      <c r="C2325" s="2">
        <v>113.22</v>
      </c>
      <c r="D2325" s="2">
        <v>113.33</v>
      </c>
      <c r="E2325" s="2">
        <v>114.41</v>
      </c>
      <c r="F2325" s="2">
        <v>112.62</v>
      </c>
      <c r="G2325" s="1" t="s">
        <v>6</v>
      </c>
      <c r="H2325" s="2">
        <f t="shared" si="396"/>
        <v>-9.9999999999994316E-2</v>
      </c>
      <c r="I2325" s="3">
        <f t="shared" si="397"/>
        <v>-8.8245675961872859E-4</v>
      </c>
      <c r="K2325" s="4" t="str">
        <f t="shared" si="398"/>
        <v>'20160310',</v>
      </c>
      <c r="L2325" s="4" t="str">
        <f t="shared" si="399"/>
        <v>'USDJPY',</v>
      </c>
      <c r="M2325" s="4" t="str">
        <f t="shared" si="400"/>
        <v>113.22,</v>
      </c>
      <c r="N2325" s="4" t="str">
        <f t="shared" si="401"/>
        <v>113.33,</v>
      </c>
      <c r="O2325" s="4" t="str">
        <f t="shared" si="402"/>
        <v>114.41,</v>
      </c>
      <c r="P2325" s="4" t="str">
        <f t="shared" si="403"/>
        <v>112.62,</v>
      </c>
      <c r="Q2325" s="5" t="s">
        <v>10</v>
      </c>
      <c r="R2325" s="4" t="str">
        <f t="shared" si="404"/>
        <v>-0.1,</v>
      </c>
      <c r="S2325" s="4" t="str">
        <f t="shared" si="405"/>
        <v>-0.00088</v>
      </c>
      <c r="T2325" s="4" t="str">
        <f t="shared" si="406"/>
        <v>insert into FXRATE values ('20160310','USDJPY',113.22,113.33,114.41,112.62,null, -0.1,-0.00088);</v>
      </c>
    </row>
    <row r="2326" spans="1:20" x14ac:dyDescent="0.2">
      <c r="A2326" s="1">
        <v>20160311</v>
      </c>
      <c r="B2326" s="1" t="s">
        <v>5</v>
      </c>
      <c r="C2326" s="2">
        <v>113.78</v>
      </c>
      <c r="D2326" s="2">
        <v>113.23</v>
      </c>
      <c r="E2326" s="2">
        <v>113.87</v>
      </c>
      <c r="F2326" s="2">
        <v>112.77</v>
      </c>
      <c r="G2326" s="1" t="s">
        <v>6</v>
      </c>
      <c r="H2326" s="2">
        <f t="shared" si="396"/>
        <v>0.56000000000000227</v>
      </c>
      <c r="I2326" s="3">
        <f t="shared" si="397"/>
        <v>4.946122593181437E-3</v>
      </c>
      <c r="K2326" s="4" t="str">
        <f t="shared" si="398"/>
        <v>'20160311',</v>
      </c>
      <c r="L2326" s="4" t="str">
        <f t="shared" si="399"/>
        <v>'USDJPY',</v>
      </c>
      <c r="M2326" s="4" t="str">
        <f t="shared" si="400"/>
        <v>113.78,</v>
      </c>
      <c r="N2326" s="4" t="str">
        <f t="shared" si="401"/>
        <v>113.23,</v>
      </c>
      <c r="O2326" s="4" t="str">
        <f t="shared" si="402"/>
        <v>113.87,</v>
      </c>
      <c r="P2326" s="4" t="str">
        <f t="shared" si="403"/>
        <v>112.77,</v>
      </c>
      <c r="Q2326" s="5" t="s">
        <v>10</v>
      </c>
      <c r="R2326" s="4" t="str">
        <f t="shared" si="404"/>
        <v>0.56,</v>
      </c>
      <c r="S2326" s="4" t="str">
        <f t="shared" si="405"/>
        <v>0.00495</v>
      </c>
      <c r="T2326" s="4" t="str">
        <f t="shared" si="406"/>
        <v>insert into FXRATE values ('20160311','USDJPY',113.78,113.23,113.87,112.77,null, 0.56,0.00495);</v>
      </c>
    </row>
    <row r="2327" spans="1:20" x14ac:dyDescent="0.2">
      <c r="A2327" s="1">
        <v>20160314</v>
      </c>
      <c r="B2327" s="1" t="s">
        <v>5</v>
      </c>
      <c r="C2327" s="2">
        <v>113.79</v>
      </c>
      <c r="D2327" s="2">
        <v>113.79</v>
      </c>
      <c r="E2327" s="2">
        <v>113.96</v>
      </c>
      <c r="F2327" s="2">
        <v>113.5</v>
      </c>
      <c r="G2327" s="1" t="s">
        <v>6</v>
      </c>
      <c r="H2327" s="2">
        <f t="shared" si="396"/>
        <v>1.0000000000005116E-2</v>
      </c>
      <c r="I2327" s="3">
        <f t="shared" si="397"/>
        <v>8.788890841980239E-5</v>
      </c>
      <c r="K2327" s="4" t="str">
        <f t="shared" si="398"/>
        <v>'20160314',</v>
      </c>
      <c r="L2327" s="4" t="str">
        <f t="shared" si="399"/>
        <v>'USDJPY',</v>
      </c>
      <c r="M2327" s="4" t="str">
        <f t="shared" si="400"/>
        <v>113.79,</v>
      </c>
      <c r="N2327" s="4" t="str">
        <f t="shared" si="401"/>
        <v>113.79,</v>
      </c>
      <c r="O2327" s="4" t="str">
        <f t="shared" si="402"/>
        <v>113.96,</v>
      </c>
      <c r="P2327" s="4" t="str">
        <f t="shared" si="403"/>
        <v>113.5,</v>
      </c>
      <c r="Q2327" s="5" t="s">
        <v>10</v>
      </c>
      <c r="R2327" s="4" t="str">
        <f t="shared" si="404"/>
        <v>0.01,</v>
      </c>
      <c r="S2327" s="4" t="str">
        <f t="shared" si="405"/>
        <v>0.00009</v>
      </c>
      <c r="T2327" s="4" t="str">
        <f t="shared" si="406"/>
        <v>insert into FXRATE values ('20160314','USDJPY',113.79,113.79,113.96,113.5,null, 0.01,0.00009);</v>
      </c>
    </row>
    <row r="2328" spans="1:20" x14ac:dyDescent="0.2">
      <c r="A2328" s="1">
        <v>20160315</v>
      </c>
      <c r="B2328" s="1" t="s">
        <v>5</v>
      </c>
      <c r="C2328" s="2">
        <v>113.15</v>
      </c>
      <c r="D2328" s="2">
        <v>113.77</v>
      </c>
      <c r="E2328" s="2">
        <v>114.04</v>
      </c>
      <c r="F2328" s="2">
        <v>112.64</v>
      </c>
      <c r="G2328" s="1" t="s">
        <v>6</v>
      </c>
      <c r="H2328" s="2">
        <f t="shared" si="396"/>
        <v>-0.64000000000000057</v>
      </c>
      <c r="I2328" s="3">
        <f t="shared" si="397"/>
        <v>-5.624395816855616E-3</v>
      </c>
      <c r="K2328" s="4" t="str">
        <f t="shared" si="398"/>
        <v>'20160315',</v>
      </c>
      <c r="L2328" s="4" t="str">
        <f t="shared" si="399"/>
        <v>'USDJPY',</v>
      </c>
      <c r="M2328" s="4" t="str">
        <f t="shared" si="400"/>
        <v>113.15,</v>
      </c>
      <c r="N2328" s="4" t="str">
        <f t="shared" si="401"/>
        <v>113.77,</v>
      </c>
      <c r="O2328" s="4" t="str">
        <f t="shared" si="402"/>
        <v>114.04,</v>
      </c>
      <c r="P2328" s="4" t="str">
        <f t="shared" si="403"/>
        <v>112.64,</v>
      </c>
      <c r="Q2328" s="5" t="s">
        <v>10</v>
      </c>
      <c r="R2328" s="4" t="str">
        <f t="shared" si="404"/>
        <v>-0.64,</v>
      </c>
      <c r="S2328" s="4" t="str">
        <f t="shared" si="405"/>
        <v>-0.00562</v>
      </c>
      <c r="T2328" s="4" t="str">
        <f t="shared" si="406"/>
        <v>insert into FXRATE values ('20160315','USDJPY',113.15,113.77,114.04,112.64,null, -0.64,-0.00562);</v>
      </c>
    </row>
    <row r="2329" spans="1:20" x14ac:dyDescent="0.2">
      <c r="A2329" s="1">
        <v>20160316</v>
      </c>
      <c r="B2329" s="1" t="s">
        <v>5</v>
      </c>
      <c r="C2329" s="2">
        <v>112.54</v>
      </c>
      <c r="D2329" s="2">
        <v>113.14</v>
      </c>
      <c r="E2329" s="2">
        <v>113.79</v>
      </c>
      <c r="F2329" s="2">
        <v>112.33</v>
      </c>
      <c r="G2329" s="1" t="s">
        <v>6</v>
      </c>
      <c r="H2329" s="2">
        <f t="shared" si="396"/>
        <v>-0.60999999999999943</v>
      </c>
      <c r="I2329" s="3">
        <f t="shared" si="397"/>
        <v>-5.3910737958462168E-3</v>
      </c>
      <c r="K2329" s="4" t="str">
        <f t="shared" si="398"/>
        <v>'20160316',</v>
      </c>
      <c r="L2329" s="4" t="str">
        <f t="shared" si="399"/>
        <v>'USDJPY',</v>
      </c>
      <c r="M2329" s="4" t="str">
        <f t="shared" si="400"/>
        <v>112.54,</v>
      </c>
      <c r="N2329" s="4" t="str">
        <f t="shared" si="401"/>
        <v>113.14,</v>
      </c>
      <c r="O2329" s="4" t="str">
        <f t="shared" si="402"/>
        <v>113.79,</v>
      </c>
      <c r="P2329" s="4" t="str">
        <f t="shared" si="403"/>
        <v>112.33,</v>
      </c>
      <c r="Q2329" s="5" t="s">
        <v>10</v>
      </c>
      <c r="R2329" s="4" t="str">
        <f t="shared" si="404"/>
        <v>-0.61,</v>
      </c>
      <c r="S2329" s="4" t="str">
        <f t="shared" si="405"/>
        <v>-0.00539</v>
      </c>
      <c r="T2329" s="4" t="str">
        <f t="shared" si="406"/>
        <v>insert into FXRATE values ('20160316','USDJPY',112.54,113.14,113.79,112.33,null, -0.61,-0.00539);</v>
      </c>
    </row>
    <row r="2330" spans="1:20" x14ac:dyDescent="0.2">
      <c r="A2330" s="1">
        <v>20160317</v>
      </c>
      <c r="B2330" s="1" t="s">
        <v>5</v>
      </c>
      <c r="C2330" s="2">
        <v>111.39</v>
      </c>
      <c r="D2330" s="2">
        <v>112.69</v>
      </c>
      <c r="E2330" s="2">
        <v>112.91</v>
      </c>
      <c r="F2330" s="2">
        <v>110.67</v>
      </c>
      <c r="G2330" s="1" t="s">
        <v>6</v>
      </c>
      <c r="H2330" s="2">
        <f t="shared" si="396"/>
        <v>-1.1500000000000057</v>
      </c>
      <c r="I2330" s="3">
        <f t="shared" si="397"/>
        <v>-1.0218588946152529E-2</v>
      </c>
      <c r="K2330" s="4" t="str">
        <f t="shared" si="398"/>
        <v>'20160317',</v>
      </c>
      <c r="L2330" s="4" t="str">
        <f t="shared" si="399"/>
        <v>'USDJPY',</v>
      </c>
      <c r="M2330" s="4" t="str">
        <f t="shared" si="400"/>
        <v>111.39,</v>
      </c>
      <c r="N2330" s="4" t="str">
        <f t="shared" si="401"/>
        <v>112.69,</v>
      </c>
      <c r="O2330" s="4" t="str">
        <f t="shared" si="402"/>
        <v>112.91,</v>
      </c>
      <c r="P2330" s="4" t="str">
        <f t="shared" si="403"/>
        <v>110.67,</v>
      </c>
      <c r="Q2330" s="5" t="s">
        <v>10</v>
      </c>
      <c r="R2330" s="4" t="str">
        <f t="shared" si="404"/>
        <v>-1.15,</v>
      </c>
      <c r="S2330" s="4" t="str">
        <f t="shared" si="405"/>
        <v>-0.01022</v>
      </c>
      <c r="T2330" s="4" t="str">
        <f t="shared" si="406"/>
        <v>insert into FXRATE values ('20160317','USDJPY',111.39,112.69,112.91,110.67,null, -1.15,-0.01022);</v>
      </c>
    </row>
    <row r="2331" spans="1:20" x14ac:dyDescent="0.2">
      <c r="A2331" s="1">
        <v>20160318</v>
      </c>
      <c r="B2331" s="1" t="s">
        <v>5</v>
      </c>
      <c r="C2331" s="2">
        <v>111.54</v>
      </c>
      <c r="D2331" s="2">
        <v>111.41</v>
      </c>
      <c r="E2331" s="2">
        <v>111.71</v>
      </c>
      <c r="F2331" s="2">
        <v>110.79</v>
      </c>
      <c r="G2331" s="1" t="s">
        <v>6</v>
      </c>
      <c r="H2331" s="2">
        <f t="shared" si="396"/>
        <v>0.15000000000000568</v>
      </c>
      <c r="I2331" s="3">
        <f t="shared" si="397"/>
        <v>1.3466199838406113E-3</v>
      </c>
      <c r="K2331" s="4" t="str">
        <f t="shared" si="398"/>
        <v>'20160318',</v>
      </c>
      <c r="L2331" s="4" t="str">
        <f t="shared" si="399"/>
        <v>'USDJPY',</v>
      </c>
      <c r="M2331" s="4" t="str">
        <f t="shared" si="400"/>
        <v>111.54,</v>
      </c>
      <c r="N2331" s="4" t="str">
        <f t="shared" si="401"/>
        <v>111.41,</v>
      </c>
      <c r="O2331" s="4" t="str">
        <f t="shared" si="402"/>
        <v>111.71,</v>
      </c>
      <c r="P2331" s="4" t="str">
        <f t="shared" si="403"/>
        <v>110.79,</v>
      </c>
      <c r="Q2331" s="5" t="s">
        <v>10</v>
      </c>
      <c r="R2331" s="4" t="str">
        <f t="shared" si="404"/>
        <v>0.15,</v>
      </c>
      <c r="S2331" s="4" t="str">
        <f t="shared" si="405"/>
        <v>0.00135</v>
      </c>
      <c r="T2331" s="4" t="str">
        <f t="shared" si="406"/>
        <v>insert into FXRATE values ('20160318','USDJPY',111.54,111.41,111.71,110.79,null, 0.15,0.00135);</v>
      </c>
    </row>
    <row r="2332" spans="1:20" x14ac:dyDescent="0.2">
      <c r="A2332" s="1">
        <v>20160321</v>
      </c>
      <c r="B2332" s="1" t="s">
        <v>5</v>
      </c>
      <c r="C2332" s="2">
        <v>111.94</v>
      </c>
      <c r="D2332" s="2">
        <v>111.47</v>
      </c>
      <c r="E2332" s="2">
        <v>111.94</v>
      </c>
      <c r="F2332" s="2">
        <v>111.22</v>
      </c>
      <c r="G2332" s="1" t="s">
        <v>6</v>
      </c>
      <c r="H2332" s="2">
        <f t="shared" si="396"/>
        <v>0.39999999999999147</v>
      </c>
      <c r="I2332" s="3">
        <f t="shared" si="397"/>
        <v>3.586157432311202E-3</v>
      </c>
      <c r="K2332" s="4" t="str">
        <f t="shared" si="398"/>
        <v>'20160321',</v>
      </c>
      <c r="L2332" s="4" t="str">
        <f t="shared" si="399"/>
        <v>'USDJPY',</v>
      </c>
      <c r="M2332" s="4" t="str">
        <f t="shared" si="400"/>
        <v>111.94,</v>
      </c>
      <c r="N2332" s="4" t="str">
        <f t="shared" si="401"/>
        <v>111.47,</v>
      </c>
      <c r="O2332" s="4" t="str">
        <f t="shared" si="402"/>
        <v>111.94,</v>
      </c>
      <c r="P2332" s="4" t="str">
        <f t="shared" si="403"/>
        <v>111.22,</v>
      </c>
      <c r="Q2332" s="5" t="s">
        <v>10</v>
      </c>
      <c r="R2332" s="4" t="str">
        <f t="shared" si="404"/>
        <v>0.4,</v>
      </c>
      <c r="S2332" s="4" t="str">
        <f t="shared" si="405"/>
        <v>0.00359</v>
      </c>
      <c r="T2332" s="4" t="str">
        <f t="shared" si="406"/>
        <v>insert into FXRATE values ('20160321','USDJPY',111.94,111.47,111.94,111.22,null, 0.4,0.00359);</v>
      </c>
    </row>
    <row r="2333" spans="1:20" x14ac:dyDescent="0.2">
      <c r="A2333" s="1">
        <v>20160322</v>
      </c>
      <c r="B2333" s="1" t="s">
        <v>5</v>
      </c>
      <c r="C2333" s="2">
        <v>112.35</v>
      </c>
      <c r="D2333" s="2">
        <v>111.94</v>
      </c>
      <c r="E2333" s="2">
        <v>112.44</v>
      </c>
      <c r="F2333" s="2">
        <v>111.37</v>
      </c>
      <c r="G2333" s="1" t="s">
        <v>6</v>
      </c>
      <c r="H2333" s="2">
        <f t="shared" si="396"/>
        <v>0.40999999999999659</v>
      </c>
      <c r="I2333" s="3">
        <f t="shared" si="397"/>
        <v>3.6626764338037929E-3</v>
      </c>
      <c r="K2333" s="4" t="str">
        <f t="shared" si="398"/>
        <v>'20160322',</v>
      </c>
      <c r="L2333" s="4" t="str">
        <f t="shared" si="399"/>
        <v>'USDJPY',</v>
      </c>
      <c r="M2333" s="4" t="str">
        <f t="shared" si="400"/>
        <v>112.35,</v>
      </c>
      <c r="N2333" s="4" t="str">
        <f t="shared" si="401"/>
        <v>111.94,</v>
      </c>
      <c r="O2333" s="4" t="str">
        <f t="shared" si="402"/>
        <v>112.44,</v>
      </c>
      <c r="P2333" s="4" t="str">
        <f t="shared" si="403"/>
        <v>111.37,</v>
      </c>
      <c r="Q2333" s="5" t="s">
        <v>10</v>
      </c>
      <c r="R2333" s="4" t="str">
        <f t="shared" si="404"/>
        <v>0.41,</v>
      </c>
      <c r="S2333" s="4" t="str">
        <f t="shared" si="405"/>
        <v>0.00366</v>
      </c>
      <c r="T2333" s="4" t="str">
        <f t="shared" si="406"/>
        <v>insert into FXRATE values ('20160322','USDJPY',112.35,111.94,112.44,111.37,null, 0.41,0.00366);</v>
      </c>
    </row>
    <row r="2334" spans="1:20" x14ac:dyDescent="0.2">
      <c r="A2334" s="1">
        <v>20160323</v>
      </c>
      <c r="B2334" s="1" t="s">
        <v>5</v>
      </c>
      <c r="C2334" s="2">
        <v>112.38</v>
      </c>
      <c r="D2334" s="2">
        <v>112.35</v>
      </c>
      <c r="E2334" s="2">
        <v>112.89</v>
      </c>
      <c r="F2334" s="2">
        <v>112.09</v>
      </c>
      <c r="G2334" s="1" t="s">
        <v>6</v>
      </c>
      <c r="H2334" s="2">
        <f t="shared" si="396"/>
        <v>3.0000000000001137E-2</v>
      </c>
      <c r="I2334" s="3">
        <f t="shared" si="397"/>
        <v>2.6702269692924913E-4</v>
      </c>
      <c r="K2334" s="4" t="str">
        <f t="shared" si="398"/>
        <v>'20160323',</v>
      </c>
      <c r="L2334" s="4" t="str">
        <f t="shared" si="399"/>
        <v>'USDJPY',</v>
      </c>
      <c r="M2334" s="4" t="str">
        <f t="shared" si="400"/>
        <v>112.38,</v>
      </c>
      <c r="N2334" s="4" t="str">
        <f t="shared" si="401"/>
        <v>112.35,</v>
      </c>
      <c r="O2334" s="4" t="str">
        <f t="shared" si="402"/>
        <v>112.89,</v>
      </c>
      <c r="P2334" s="4" t="str">
        <f t="shared" si="403"/>
        <v>112.09,</v>
      </c>
      <c r="Q2334" s="5" t="s">
        <v>10</v>
      </c>
      <c r="R2334" s="4" t="str">
        <f t="shared" si="404"/>
        <v>0.03,</v>
      </c>
      <c r="S2334" s="4" t="str">
        <f t="shared" si="405"/>
        <v>0.00027</v>
      </c>
      <c r="T2334" s="4" t="str">
        <f t="shared" si="406"/>
        <v>insert into FXRATE values ('20160323','USDJPY',112.38,112.35,112.89,112.09,null, 0.03,0.00027);</v>
      </c>
    </row>
    <row r="2335" spans="1:20" x14ac:dyDescent="0.2">
      <c r="A2335" s="1">
        <v>20160324</v>
      </c>
      <c r="B2335" s="1" t="s">
        <v>5</v>
      </c>
      <c r="C2335" s="2">
        <v>112.84</v>
      </c>
      <c r="D2335" s="2">
        <v>112.35</v>
      </c>
      <c r="E2335" s="2">
        <v>112.97</v>
      </c>
      <c r="F2335" s="2">
        <v>112.29</v>
      </c>
      <c r="G2335" s="1" t="s">
        <v>6</v>
      </c>
      <c r="H2335" s="2">
        <f t="shared" si="396"/>
        <v>0.46000000000000796</v>
      </c>
      <c r="I2335" s="3">
        <f t="shared" si="397"/>
        <v>4.0932550275850502E-3</v>
      </c>
      <c r="K2335" s="4" t="str">
        <f t="shared" si="398"/>
        <v>'20160324',</v>
      </c>
      <c r="L2335" s="4" t="str">
        <f t="shared" si="399"/>
        <v>'USDJPY',</v>
      </c>
      <c r="M2335" s="4" t="str">
        <f t="shared" si="400"/>
        <v>112.84,</v>
      </c>
      <c r="N2335" s="4" t="str">
        <f t="shared" si="401"/>
        <v>112.35,</v>
      </c>
      <c r="O2335" s="4" t="str">
        <f t="shared" si="402"/>
        <v>112.97,</v>
      </c>
      <c r="P2335" s="4" t="str">
        <f t="shared" si="403"/>
        <v>112.29,</v>
      </c>
      <c r="Q2335" s="5" t="s">
        <v>10</v>
      </c>
      <c r="R2335" s="4" t="str">
        <f t="shared" si="404"/>
        <v>0.46,</v>
      </c>
      <c r="S2335" s="4" t="str">
        <f t="shared" si="405"/>
        <v>0.00409</v>
      </c>
      <c r="T2335" s="4" t="str">
        <f t="shared" si="406"/>
        <v>insert into FXRATE values ('20160324','USDJPY',112.84,112.35,112.97,112.29,null, 0.46,0.00409);</v>
      </c>
    </row>
    <row r="2336" spans="1:20" x14ac:dyDescent="0.2">
      <c r="A2336" s="1">
        <v>20160325</v>
      </c>
      <c r="B2336" s="1" t="s">
        <v>5</v>
      </c>
      <c r="C2336" s="2">
        <v>113.11</v>
      </c>
      <c r="D2336" s="2">
        <v>112.84</v>
      </c>
      <c r="E2336" s="2">
        <v>113.27</v>
      </c>
      <c r="F2336" s="2">
        <v>112.7</v>
      </c>
      <c r="G2336" s="1" t="s">
        <v>6</v>
      </c>
      <c r="H2336" s="2">
        <f t="shared" si="396"/>
        <v>0.26999999999999602</v>
      </c>
      <c r="I2336" s="3">
        <f t="shared" si="397"/>
        <v>2.3927685218007445E-3</v>
      </c>
      <c r="K2336" s="4" t="str">
        <f t="shared" si="398"/>
        <v>'20160325',</v>
      </c>
      <c r="L2336" s="4" t="str">
        <f t="shared" si="399"/>
        <v>'USDJPY',</v>
      </c>
      <c r="M2336" s="4" t="str">
        <f t="shared" si="400"/>
        <v>113.11,</v>
      </c>
      <c r="N2336" s="4" t="str">
        <f t="shared" si="401"/>
        <v>112.84,</v>
      </c>
      <c r="O2336" s="4" t="str">
        <f t="shared" si="402"/>
        <v>113.27,</v>
      </c>
      <c r="P2336" s="4" t="str">
        <f t="shared" si="403"/>
        <v>112.7,</v>
      </c>
      <c r="Q2336" s="5" t="s">
        <v>10</v>
      </c>
      <c r="R2336" s="4" t="str">
        <f t="shared" si="404"/>
        <v>0.27,</v>
      </c>
      <c r="S2336" s="4" t="str">
        <f t="shared" si="405"/>
        <v>0.00239</v>
      </c>
      <c r="T2336" s="4" t="str">
        <f t="shared" si="406"/>
        <v>insert into FXRATE values ('20160325','USDJPY',113.11,112.84,113.27,112.7,null, 0.27,0.00239);</v>
      </c>
    </row>
    <row r="2337" spans="1:20" x14ac:dyDescent="0.2">
      <c r="A2337" s="1">
        <v>20160328</v>
      </c>
      <c r="B2337" s="1" t="s">
        <v>5</v>
      </c>
      <c r="C2337" s="2">
        <v>113.43</v>
      </c>
      <c r="D2337" s="2">
        <v>113.19</v>
      </c>
      <c r="E2337" s="2">
        <v>113.64</v>
      </c>
      <c r="F2337" s="2">
        <v>113.16</v>
      </c>
      <c r="G2337" s="1" t="s">
        <v>6</v>
      </c>
      <c r="H2337" s="2">
        <f t="shared" si="396"/>
        <v>0.32000000000000739</v>
      </c>
      <c r="I2337" s="3">
        <f t="shared" si="397"/>
        <v>2.8291044116347574E-3</v>
      </c>
      <c r="K2337" s="4" t="str">
        <f t="shared" si="398"/>
        <v>'20160328',</v>
      </c>
      <c r="L2337" s="4" t="str">
        <f t="shared" si="399"/>
        <v>'USDJPY',</v>
      </c>
      <c r="M2337" s="4" t="str">
        <f t="shared" si="400"/>
        <v>113.43,</v>
      </c>
      <c r="N2337" s="4" t="str">
        <f t="shared" si="401"/>
        <v>113.19,</v>
      </c>
      <c r="O2337" s="4" t="str">
        <f t="shared" si="402"/>
        <v>113.64,</v>
      </c>
      <c r="P2337" s="4" t="str">
        <f t="shared" si="403"/>
        <v>113.16,</v>
      </c>
      <c r="Q2337" s="5" t="s">
        <v>10</v>
      </c>
      <c r="R2337" s="4" t="str">
        <f t="shared" si="404"/>
        <v>0.32,</v>
      </c>
      <c r="S2337" s="4" t="str">
        <f t="shared" si="405"/>
        <v>0.00283</v>
      </c>
      <c r="T2337" s="4" t="str">
        <f t="shared" si="406"/>
        <v>insert into FXRATE values ('20160328','USDJPY',113.43,113.19,113.64,113.16,null, 0.32,0.00283);</v>
      </c>
    </row>
    <row r="2338" spans="1:20" x14ac:dyDescent="0.2">
      <c r="A2338" s="1">
        <v>20160329</v>
      </c>
      <c r="B2338" s="1" t="s">
        <v>5</v>
      </c>
      <c r="C2338" s="2">
        <v>112.74</v>
      </c>
      <c r="D2338" s="2">
        <v>113.43</v>
      </c>
      <c r="E2338" s="2">
        <v>113.77</v>
      </c>
      <c r="F2338" s="2">
        <v>112.62</v>
      </c>
      <c r="G2338" s="1" t="s">
        <v>6</v>
      </c>
      <c r="H2338" s="2">
        <f t="shared" si="396"/>
        <v>-0.69000000000001194</v>
      </c>
      <c r="I2338" s="3">
        <f t="shared" si="397"/>
        <v>-6.0830468130125357E-3</v>
      </c>
      <c r="K2338" s="4" t="str">
        <f t="shared" si="398"/>
        <v>'20160329',</v>
      </c>
      <c r="L2338" s="4" t="str">
        <f t="shared" si="399"/>
        <v>'USDJPY',</v>
      </c>
      <c r="M2338" s="4" t="str">
        <f t="shared" si="400"/>
        <v>112.74,</v>
      </c>
      <c r="N2338" s="4" t="str">
        <f t="shared" si="401"/>
        <v>113.43,</v>
      </c>
      <c r="O2338" s="4" t="str">
        <f t="shared" si="402"/>
        <v>113.77,</v>
      </c>
      <c r="P2338" s="4" t="str">
        <f t="shared" si="403"/>
        <v>112.62,</v>
      </c>
      <c r="Q2338" s="5" t="s">
        <v>10</v>
      </c>
      <c r="R2338" s="4" t="str">
        <f t="shared" si="404"/>
        <v>-0.69,</v>
      </c>
      <c r="S2338" s="4" t="str">
        <f t="shared" si="405"/>
        <v>-0.00608</v>
      </c>
      <c r="T2338" s="4" t="str">
        <f t="shared" si="406"/>
        <v>insert into FXRATE values ('20160329','USDJPY',112.74,113.43,113.77,112.62,null, -0.69,-0.00608);</v>
      </c>
    </row>
    <row r="2339" spans="1:20" x14ac:dyDescent="0.2">
      <c r="A2339" s="1">
        <v>20160330</v>
      </c>
      <c r="B2339" s="1" t="s">
        <v>5</v>
      </c>
      <c r="C2339" s="2">
        <v>112.43</v>
      </c>
      <c r="D2339" s="2">
        <v>112.68</v>
      </c>
      <c r="E2339" s="2">
        <v>112.83</v>
      </c>
      <c r="F2339" s="2">
        <v>112</v>
      </c>
      <c r="G2339" s="1" t="s">
        <v>6</v>
      </c>
      <c r="H2339" s="2">
        <f t="shared" si="396"/>
        <v>-0.30999999999998806</v>
      </c>
      <c r="I2339" s="3">
        <f t="shared" si="397"/>
        <v>-2.7496895511795998E-3</v>
      </c>
      <c r="K2339" s="4" t="str">
        <f t="shared" si="398"/>
        <v>'20160330',</v>
      </c>
      <c r="L2339" s="4" t="str">
        <f t="shared" si="399"/>
        <v>'USDJPY',</v>
      </c>
      <c r="M2339" s="4" t="str">
        <f t="shared" si="400"/>
        <v>112.43,</v>
      </c>
      <c r="N2339" s="4" t="str">
        <f t="shared" si="401"/>
        <v>112.68,</v>
      </c>
      <c r="O2339" s="4" t="str">
        <f t="shared" si="402"/>
        <v>112.83,</v>
      </c>
      <c r="P2339" s="4" t="str">
        <f t="shared" si="403"/>
        <v>112,</v>
      </c>
      <c r="Q2339" s="5" t="s">
        <v>10</v>
      </c>
      <c r="R2339" s="4" t="str">
        <f t="shared" si="404"/>
        <v>-0.31,</v>
      </c>
      <c r="S2339" s="4" t="str">
        <f t="shared" si="405"/>
        <v>-0.00275</v>
      </c>
      <c r="T2339" s="4" t="str">
        <f t="shared" si="406"/>
        <v>insert into FXRATE values ('20160330','USDJPY',112.43,112.68,112.83,112,null, -0.31,-0.00275);</v>
      </c>
    </row>
    <row r="2340" spans="1:20" x14ac:dyDescent="0.2">
      <c r="A2340" s="1">
        <v>20160331</v>
      </c>
      <c r="B2340" s="1" t="s">
        <v>5</v>
      </c>
      <c r="C2340" s="2">
        <v>112.59</v>
      </c>
      <c r="D2340" s="2">
        <v>112.42</v>
      </c>
      <c r="E2340" s="2">
        <v>112.61</v>
      </c>
      <c r="F2340" s="2">
        <v>112.12</v>
      </c>
      <c r="G2340" s="1" t="s">
        <v>6</v>
      </c>
      <c r="H2340" s="2">
        <f t="shared" si="396"/>
        <v>0.15999999999999659</v>
      </c>
      <c r="I2340" s="3">
        <f t="shared" si="397"/>
        <v>1.423107711464881E-3</v>
      </c>
      <c r="K2340" s="4" t="str">
        <f t="shared" si="398"/>
        <v>'20160331',</v>
      </c>
      <c r="L2340" s="4" t="str">
        <f t="shared" si="399"/>
        <v>'USDJPY',</v>
      </c>
      <c r="M2340" s="4" t="str">
        <f t="shared" si="400"/>
        <v>112.59,</v>
      </c>
      <c r="N2340" s="4" t="str">
        <f t="shared" si="401"/>
        <v>112.42,</v>
      </c>
      <c r="O2340" s="4" t="str">
        <f t="shared" si="402"/>
        <v>112.61,</v>
      </c>
      <c r="P2340" s="4" t="str">
        <f t="shared" si="403"/>
        <v>112.12,</v>
      </c>
      <c r="Q2340" s="5" t="s">
        <v>10</v>
      </c>
      <c r="R2340" s="4" t="str">
        <f t="shared" si="404"/>
        <v>0.16,</v>
      </c>
      <c r="S2340" s="4" t="str">
        <f t="shared" si="405"/>
        <v>0.00142</v>
      </c>
      <c r="T2340" s="4" t="str">
        <f t="shared" si="406"/>
        <v>insert into FXRATE values ('20160331','USDJPY',112.59,112.42,112.61,112.12,null, 0.16,0.00142);</v>
      </c>
    </row>
    <row r="2341" spans="1:20" x14ac:dyDescent="0.2">
      <c r="A2341" s="1">
        <v>20160401</v>
      </c>
      <c r="B2341" s="1" t="s">
        <v>5</v>
      </c>
      <c r="C2341" s="2">
        <v>111.59</v>
      </c>
      <c r="D2341" s="2">
        <v>112.6</v>
      </c>
      <c r="E2341" s="2">
        <v>112.6</v>
      </c>
      <c r="F2341" s="2">
        <v>111.59</v>
      </c>
      <c r="G2341" s="1" t="s">
        <v>6</v>
      </c>
      <c r="H2341" s="2">
        <f t="shared" si="396"/>
        <v>-1</v>
      </c>
      <c r="I2341" s="3">
        <f t="shared" si="397"/>
        <v>-8.8817834621191926E-3</v>
      </c>
      <c r="K2341" s="4" t="str">
        <f t="shared" si="398"/>
        <v>'20160401',</v>
      </c>
      <c r="L2341" s="4" t="str">
        <f t="shared" si="399"/>
        <v>'USDJPY',</v>
      </c>
      <c r="M2341" s="4" t="str">
        <f t="shared" si="400"/>
        <v>111.59,</v>
      </c>
      <c r="N2341" s="4" t="str">
        <f t="shared" si="401"/>
        <v>112.6,</v>
      </c>
      <c r="O2341" s="4" t="str">
        <f t="shared" si="402"/>
        <v>112.6,</v>
      </c>
      <c r="P2341" s="4" t="str">
        <f t="shared" si="403"/>
        <v>111.59,</v>
      </c>
      <c r="Q2341" s="5" t="s">
        <v>10</v>
      </c>
      <c r="R2341" s="4" t="str">
        <f t="shared" si="404"/>
        <v>-1,</v>
      </c>
      <c r="S2341" s="4" t="str">
        <f t="shared" si="405"/>
        <v>-0.00888</v>
      </c>
      <c r="T2341" s="4" t="str">
        <f t="shared" si="406"/>
        <v>insert into FXRATE values ('20160401','USDJPY',111.59,112.6,112.6,111.59,null, -1,-0.00888);</v>
      </c>
    </row>
    <row r="2342" spans="1:20" x14ac:dyDescent="0.2">
      <c r="A2342" s="1">
        <v>20160404</v>
      </c>
      <c r="B2342" s="1" t="s">
        <v>5</v>
      </c>
      <c r="C2342" s="2">
        <v>111.33</v>
      </c>
      <c r="D2342" s="2">
        <v>111.67</v>
      </c>
      <c r="E2342" s="2">
        <v>111.78</v>
      </c>
      <c r="F2342" s="2">
        <v>111.1</v>
      </c>
      <c r="G2342" s="1" t="s">
        <v>6</v>
      </c>
      <c r="H2342" s="2">
        <f t="shared" si="396"/>
        <v>-0.26000000000000512</v>
      </c>
      <c r="I2342" s="3">
        <f t="shared" si="397"/>
        <v>-2.3299578815306489E-3</v>
      </c>
      <c r="K2342" s="4" t="str">
        <f t="shared" si="398"/>
        <v>'20160404',</v>
      </c>
      <c r="L2342" s="4" t="str">
        <f t="shared" si="399"/>
        <v>'USDJPY',</v>
      </c>
      <c r="M2342" s="4" t="str">
        <f t="shared" si="400"/>
        <v>111.33,</v>
      </c>
      <c r="N2342" s="4" t="str">
        <f t="shared" si="401"/>
        <v>111.67,</v>
      </c>
      <c r="O2342" s="4" t="str">
        <f t="shared" si="402"/>
        <v>111.78,</v>
      </c>
      <c r="P2342" s="4" t="str">
        <f t="shared" si="403"/>
        <v>111.1,</v>
      </c>
      <c r="Q2342" s="5" t="s">
        <v>10</v>
      </c>
      <c r="R2342" s="4" t="str">
        <f t="shared" si="404"/>
        <v>-0.26,</v>
      </c>
      <c r="S2342" s="4" t="str">
        <f t="shared" si="405"/>
        <v>-0.00233</v>
      </c>
      <c r="T2342" s="4" t="str">
        <f t="shared" si="406"/>
        <v>insert into FXRATE values ('20160404','USDJPY',111.33,111.67,111.78,111.1,null, -0.26,-0.00233);</v>
      </c>
    </row>
    <row r="2343" spans="1:20" x14ac:dyDescent="0.2">
      <c r="A2343" s="1">
        <v>20160405</v>
      </c>
      <c r="B2343" s="1" t="s">
        <v>5</v>
      </c>
      <c r="C2343" s="2">
        <v>110.31</v>
      </c>
      <c r="D2343" s="2">
        <v>111.27</v>
      </c>
      <c r="E2343" s="2">
        <v>111.34</v>
      </c>
      <c r="F2343" s="2">
        <v>109.9</v>
      </c>
      <c r="G2343" s="1" t="s">
        <v>6</v>
      </c>
      <c r="H2343" s="2">
        <f t="shared" si="396"/>
        <v>-1.019999999999996</v>
      </c>
      <c r="I2343" s="3">
        <f t="shared" si="397"/>
        <v>-9.1619509566154313E-3</v>
      </c>
      <c r="K2343" s="4" t="str">
        <f t="shared" si="398"/>
        <v>'20160405',</v>
      </c>
      <c r="L2343" s="4" t="str">
        <f t="shared" si="399"/>
        <v>'USDJPY',</v>
      </c>
      <c r="M2343" s="4" t="str">
        <f t="shared" si="400"/>
        <v>110.31,</v>
      </c>
      <c r="N2343" s="4" t="str">
        <f t="shared" si="401"/>
        <v>111.27,</v>
      </c>
      <c r="O2343" s="4" t="str">
        <f t="shared" si="402"/>
        <v>111.34,</v>
      </c>
      <c r="P2343" s="4" t="str">
        <f t="shared" si="403"/>
        <v>109.9,</v>
      </c>
      <c r="Q2343" s="5" t="s">
        <v>10</v>
      </c>
      <c r="R2343" s="4" t="str">
        <f t="shared" si="404"/>
        <v>-1.02,</v>
      </c>
      <c r="S2343" s="4" t="str">
        <f t="shared" si="405"/>
        <v>-0.00916</v>
      </c>
      <c r="T2343" s="4" t="str">
        <f t="shared" si="406"/>
        <v>insert into FXRATE values ('20160405','USDJPY',110.31,111.27,111.34,109.9,null, -1.02,-0.00916);</v>
      </c>
    </row>
    <row r="2344" spans="1:20" x14ac:dyDescent="0.2">
      <c r="A2344" s="1">
        <v>20160406</v>
      </c>
      <c r="B2344" s="1" t="s">
        <v>5</v>
      </c>
      <c r="C2344" s="2">
        <v>109.78</v>
      </c>
      <c r="D2344" s="2">
        <v>110.25</v>
      </c>
      <c r="E2344" s="2">
        <v>110.61</v>
      </c>
      <c r="F2344" s="2">
        <v>109.3</v>
      </c>
      <c r="G2344" s="1" t="s">
        <v>6</v>
      </c>
      <c r="H2344" s="2">
        <f t="shared" si="396"/>
        <v>-0.53000000000000114</v>
      </c>
      <c r="I2344" s="3">
        <f t="shared" si="397"/>
        <v>-4.804641464962389E-3</v>
      </c>
      <c r="K2344" s="4" t="str">
        <f t="shared" si="398"/>
        <v>'20160406',</v>
      </c>
      <c r="L2344" s="4" t="str">
        <f t="shared" si="399"/>
        <v>'USDJPY',</v>
      </c>
      <c r="M2344" s="4" t="str">
        <f t="shared" si="400"/>
        <v>109.78,</v>
      </c>
      <c r="N2344" s="4" t="str">
        <f t="shared" si="401"/>
        <v>110.25,</v>
      </c>
      <c r="O2344" s="4" t="str">
        <f t="shared" si="402"/>
        <v>110.61,</v>
      </c>
      <c r="P2344" s="4" t="str">
        <f t="shared" si="403"/>
        <v>109.3,</v>
      </c>
      <c r="Q2344" s="5" t="s">
        <v>10</v>
      </c>
      <c r="R2344" s="4" t="str">
        <f t="shared" si="404"/>
        <v>-0.53,</v>
      </c>
      <c r="S2344" s="4" t="str">
        <f t="shared" si="405"/>
        <v>-0.0048</v>
      </c>
      <c r="T2344" s="4" t="str">
        <f t="shared" si="406"/>
        <v>insert into FXRATE values ('20160406','USDJPY',109.78,110.25,110.61,109.3,null, -0.53,-0.0048);</v>
      </c>
    </row>
    <row r="2345" spans="1:20" x14ac:dyDescent="0.2">
      <c r="A2345" s="1">
        <v>20160407</v>
      </c>
      <c r="B2345" s="1" t="s">
        <v>5</v>
      </c>
      <c r="C2345" s="2">
        <v>108.22</v>
      </c>
      <c r="D2345" s="2">
        <v>109.81</v>
      </c>
      <c r="E2345" s="2">
        <v>109.86</v>
      </c>
      <c r="F2345" s="2">
        <v>107.67</v>
      </c>
      <c r="G2345" s="1" t="s">
        <v>6</v>
      </c>
      <c r="H2345" s="2">
        <f t="shared" si="396"/>
        <v>-1.5600000000000023</v>
      </c>
      <c r="I2345" s="3">
        <f t="shared" si="397"/>
        <v>-1.4210238659136475E-2</v>
      </c>
      <c r="K2345" s="4" t="str">
        <f t="shared" si="398"/>
        <v>'20160407',</v>
      </c>
      <c r="L2345" s="4" t="str">
        <f t="shared" si="399"/>
        <v>'USDJPY',</v>
      </c>
      <c r="M2345" s="4" t="str">
        <f t="shared" si="400"/>
        <v>108.22,</v>
      </c>
      <c r="N2345" s="4" t="str">
        <f t="shared" si="401"/>
        <v>109.81,</v>
      </c>
      <c r="O2345" s="4" t="str">
        <f t="shared" si="402"/>
        <v>109.86,</v>
      </c>
      <c r="P2345" s="4" t="str">
        <f t="shared" si="403"/>
        <v>107.67,</v>
      </c>
      <c r="Q2345" s="5" t="s">
        <v>10</v>
      </c>
      <c r="R2345" s="4" t="str">
        <f t="shared" si="404"/>
        <v>-1.56,</v>
      </c>
      <c r="S2345" s="4" t="str">
        <f t="shared" si="405"/>
        <v>-0.01421</v>
      </c>
      <c r="T2345" s="4" t="str">
        <f t="shared" si="406"/>
        <v>insert into FXRATE values ('20160407','USDJPY',108.22,109.81,109.86,107.67,null, -1.56,-0.01421);</v>
      </c>
    </row>
    <row r="2346" spans="1:20" x14ac:dyDescent="0.2">
      <c r="A2346" s="1">
        <v>20160408</v>
      </c>
      <c r="B2346" s="1" t="s">
        <v>5</v>
      </c>
      <c r="C2346" s="2">
        <v>108.11</v>
      </c>
      <c r="D2346" s="2">
        <v>108.2</v>
      </c>
      <c r="E2346" s="2">
        <v>109.06</v>
      </c>
      <c r="F2346" s="2">
        <v>108.07</v>
      </c>
      <c r="G2346" s="1" t="s">
        <v>6</v>
      </c>
      <c r="H2346" s="2">
        <f t="shared" si="396"/>
        <v>-0.10999999999999943</v>
      </c>
      <c r="I2346" s="3">
        <f t="shared" si="397"/>
        <v>-1.0164479763444783E-3</v>
      </c>
      <c r="K2346" s="4" t="str">
        <f t="shared" si="398"/>
        <v>'20160408',</v>
      </c>
      <c r="L2346" s="4" t="str">
        <f t="shared" si="399"/>
        <v>'USDJPY',</v>
      </c>
      <c r="M2346" s="4" t="str">
        <f t="shared" si="400"/>
        <v>108.11,</v>
      </c>
      <c r="N2346" s="4" t="str">
        <f t="shared" si="401"/>
        <v>108.2,</v>
      </c>
      <c r="O2346" s="4" t="str">
        <f t="shared" si="402"/>
        <v>109.06,</v>
      </c>
      <c r="P2346" s="4" t="str">
        <f t="shared" si="403"/>
        <v>108.07,</v>
      </c>
      <c r="Q2346" s="5" t="s">
        <v>10</v>
      </c>
      <c r="R2346" s="4" t="str">
        <f t="shared" si="404"/>
        <v>-0.11,</v>
      </c>
      <c r="S2346" s="4" t="str">
        <f t="shared" si="405"/>
        <v>-0.00102</v>
      </c>
      <c r="T2346" s="4" t="str">
        <f t="shared" si="406"/>
        <v>insert into FXRATE values ('20160408','USDJPY',108.11,108.2,109.06,108.07,null, -0.11,-0.00102);</v>
      </c>
    </row>
    <row r="2347" spans="1:20" x14ac:dyDescent="0.2">
      <c r="A2347" s="1">
        <v>20160411</v>
      </c>
      <c r="B2347" s="1" t="s">
        <v>5</v>
      </c>
      <c r="C2347" s="2">
        <v>107.94</v>
      </c>
      <c r="D2347" s="2">
        <v>108.09</v>
      </c>
      <c r="E2347" s="2">
        <v>108.41</v>
      </c>
      <c r="F2347" s="2">
        <v>107.64</v>
      </c>
      <c r="G2347" s="1" t="s">
        <v>6</v>
      </c>
      <c r="H2347" s="2">
        <f t="shared" si="396"/>
        <v>-0.17000000000000171</v>
      </c>
      <c r="I2347" s="3">
        <f t="shared" si="397"/>
        <v>-1.5724724817315855E-3</v>
      </c>
      <c r="K2347" s="4" t="str">
        <f t="shared" si="398"/>
        <v>'20160411',</v>
      </c>
      <c r="L2347" s="4" t="str">
        <f t="shared" si="399"/>
        <v>'USDJPY',</v>
      </c>
      <c r="M2347" s="4" t="str">
        <f t="shared" si="400"/>
        <v>107.94,</v>
      </c>
      <c r="N2347" s="4" t="str">
        <f t="shared" si="401"/>
        <v>108.09,</v>
      </c>
      <c r="O2347" s="4" t="str">
        <f t="shared" si="402"/>
        <v>108.41,</v>
      </c>
      <c r="P2347" s="4" t="str">
        <f t="shared" si="403"/>
        <v>107.64,</v>
      </c>
      <c r="Q2347" s="5" t="s">
        <v>10</v>
      </c>
      <c r="R2347" s="4" t="str">
        <f t="shared" si="404"/>
        <v>-0.17,</v>
      </c>
      <c r="S2347" s="4" t="str">
        <f t="shared" si="405"/>
        <v>-0.00157</v>
      </c>
      <c r="T2347" s="4" t="str">
        <f t="shared" si="406"/>
        <v>insert into FXRATE values ('20160411','USDJPY',107.94,108.09,108.41,107.64,null, -0.17,-0.00157);</v>
      </c>
    </row>
    <row r="2348" spans="1:20" x14ac:dyDescent="0.2">
      <c r="A2348" s="1">
        <v>20160412</v>
      </c>
      <c r="B2348" s="1" t="s">
        <v>5</v>
      </c>
      <c r="C2348" s="2">
        <v>108.54</v>
      </c>
      <c r="D2348" s="2">
        <v>107.93</v>
      </c>
      <c r="E2348" s="2">
        <v>108.76</v>
      </c>
      <c r="F2348" s="2">
        <v>107.86</v>
      </c>
      <c r="G2348" s="1" t="s">
        <v>6</v>
      </c>
      <c r="H2348" s="2">
        <f t="shared" si="396"/>
        <v>0.60000000000000853</v>
      </c>
      <c r="I2348" s="3">
        <f t="shared" si="397"/>
        <v>5.5586436909394899E-3</v>
      </c>
      <c r="K2348" s="4" t="str">
        <f t="shared" si="398"/>
        <v>'20160412',</v>
      </c>
      <c r="L2348" s="4" t="str">
        <f t="shared" si="399"/>
        <v>'USDJPY',</v>
      </c>
      <c r="M2348" s="4" t="str">
        <f t="shared" si="400"/>
        <v>108.54,</v>
      </c>
      <c r="N2348" s="4" t="str">
        <f t="shared" si="401"/>
        <v>107.93,</v>
      </c>
      <c r="O2348" s="4" t="str">
        <f t="shared" si="402"/>
        <v>108.76,</v>
      </c>
      <c r="P2348" s="4" t="str">
        <f t="shared" si="403"/>
        <v>107.86,</v>
      </c>
      <c r="Q2348" s="5" t="s">
        <v>10</v>
      </c>
      <c r="R2348" s="4" t="str">
        <f t="shared" si="404"/>
        <v>0.6,</v>
      </c>
      <c r="S2348" s="4" t="str">
        <f t="shared" si="405"/>
        <v>0.00556</v>
      </c>
      <c r="T2348" s="4" t="str">
        <f t="shared" si="406"/>
        <v>insert into FXRATE values ('20160412','USDJPY',108.54,107.93,108.76,107.86,null, 0.6,0.00556);</v>
      </c>
    </row>
    <row r="2349" spans="1:20" x14ac:dyDescent="0.2">
      <c r="A2349" s="1">
        <v>20160413</v>
      </c>
      <c r="B2349" s="1" t="s">
        <v>5</v>
      </c>
      <c r="C2349" s="2">
        <v>109.35</v>
      </c>
      <c r="D2349" s="2">
        <v>108.55</v>
      </c>
      <c r="E2349" s="2">
        <v>109.37</v>
      </c>
      <c r="F2349" s="2">
        <v>108.49</v>
      </c>
      <c r="G2349" s="1" t="s">
        <v>6</v>
      </c>
      <c r="H2349" s="2">
        <f t="shared" si="396"/>
        <v>0.80999999999998806</v>
      </c>
      <c r="I2349" s="3">
        <f t="shared" si="397"/>
        <v>7.4626865671640688E-3</v>
      </c>
      <c r="K2349" s="4" t="str">
        <f t="shared" si="398"/>
        <v>'20160413',</v>
      </c>
      <c r="L2349" s="4" t="str">
        <f t="shared" si="399"/>
        <v>'USDJPY',</v>
      </c>
      <c r="M2349" s="4" t="str">
        <f t="shared" si="400"/>
        <v>109.35,</v>
      </c>
      <c r="N2349" s="4" t="str">
        <f t="shared" si="401"/>
        <v>108.55,</v>
      </c>
      <c r="O2349" s="4" t="str">
        <f t="shared" si="402"/>
        <v>109.37,</v>
      </c>
      <c r="P2349" s="4" t="str">
        <f t="shared" si="403"/>
        <v>108.49,</v>
      </c>
      <c r="Q2349" s="5" t="s">
        <v>10</v>
      </c>
      <c r="R2349" s="4" t="str">
        <f t="shared" si="404"/>
        <v>0.81,</v>
      </c>
      <c r="S2349" s="4" t="str">
        <f t="shared" si="405"/>
        <v>0.00746</v>
      </c>
      <c r="T2349" s="4" t="str">
        <f t="shared" si="406"/>
        <v>insert into FXRATE values ('20160413','USDJPY',109.35,108.55,109.37,108.49,null, 0.81,0.00746);</v>
      </c>
    </row>
    <row r="2350" spans="1:20" x14ac:dyDescent="0.2">
      <c r="A2350" s="1">
        <v>20160414</v>
      </c>
      <c r="B2350" s="1" t="s">
        <v>5</v>
      </c>
      <c r="C2350" s="2">
        <v>109.39</v>
      </c>
      <c r="D2350" s="2">
        <v>109.31</v>
      </c>
      <c r="E2350" s="2">
        <v>109.52</v>
      </c>
      <c r="F2350" s="2">
        <v>108.88</v>
      </c>
      <c r="G2350" s="1" t="s">
        <v>6</v>
      </c>
      <c r="H2350" s="2">
        <f t="shared" si="396"/>
        <v>4.0000000000006253E-2</v>
      </c>
      <c r="I2350" s="3">
        <f t="shared" si="397"/>
        <v>3.6579789666215138E-4</v>
      </c>
      <c r="K2350" s="4" t="str">
        <f t="shared" si="398"/>
        <v>'20160414',</v>
      </c>
      <c r="L2350" s="4" t="str">
        <f t="shared" si="399"/>
        <v>'USDJPY',</v>
      </c>
      <c r="M2350" s="4" t="str">
        <f t="shared" si="400"/>
        <v>109.39,</v>
      </c>
      <c r="N2350" s="4" t="str">
        <f t="shared" si="401"/>
        <v>109.31,</v>
      </c>
      <c r="O2350" s="4" t="str">
        <f t="shared" si="402"/>
        <v>109.52,</v>
      </c>
      <c r="P2350" s="4" t="str">
        <f t="shared" si="403"/>
        <v>108.88,</v>
      </c>
      <c r="Q2350" s="5" t="s">
        <v>10</v>
      </c>
      <c r="R2350" s="4" t="str">
        <f t="shared" si="404"/>
        <v>0.04,</v>
      </c>
      <c r="S2350" s="4" t="str">
        <f t="shared" si="405"/>
        <v>0.00037</v>
      </c>
      <c r="T2350" s="4" t="str">
        <f t="shared" si="406"/>
        <v>insert into FXRATE values ('20160414','USDJPY',109.39,109.31,109.52,108.88,null, 0.04,0.00037);</v>
      </c>
    </row>
    <row r="2351" spans="1:20" x14ac:dyDescent="0.2">
      <c r="A2351" s="1">
        <v>20160415</v>
      </c>
      <c r="B2351" s="1" t="s">
        <v>5</v>
      </c>
      <c r="C2351" s="2">
        <v>108.7</v>
      </c>
      <c r="D2351" s="2">
        <v>109.36</v>
      </c>
      <c r="E2351" s="2">
        <v>109.69</v>
      </c>
      <c r="F2351" s="2">
        <v>108.59</v>
      </c>
      <c r="G2351" s="1" t="s">
        <v>6</v>
      </c>
      <c r="H2351" s="2">
        <f t="shared" si="396"/>
        <v>-0.68999999999999773</v>
      </c>
      <c r="I2351" s="3">
        <f t="shared" si="397"/>
        <v>-6.3077063716975752E-3</v>
      </c>
      <c r="K2351" s="4" t="str">
        <f t="shared" si="398"/>
        <v>'20160415',</v>
      </c>
      <c r="L2351" s="4" t="str">
        <f t="shared" si="399"/>
        <v>'USDJPY',</v>
      </c>
      <c r="M2351" s="4" t="str">
        <f t="shared" si="400"/>
        <v>108.7,</v>
      </c>
      <c r="N2351" s="4" t="str">
        <f t="shared" si="401"/>
        <v>109.36,</v>
      </c>
      <c r="O2351" s="4" t="str">
        <f t="shared" si="402"/>
        <v>109.69,</v>
      </c>
      <c r="P2351" s="4" t="str">
        <f t="shared" si="403"/>
        <v>108.59,</v>
      </c>
      <c r="Q2351" s="5" t="s">
        <v>10</v>
      </c>
      <c r="R2351" s="4" t="str">
        <f t="shared" si="404"/>
        <v>-0.69,</v>
      </c>
      <c r="S2351" s="4" t="str">
        <f t="shared" si="405"/>
        <v>-0.00631</v>
      </c>
      <c r="T2351" s="4" t="str">
        <f t="shared" si="406"/>
        <v>insert into FXRATE values ('20160415','USDJPY',108.7,109.36,109.69,108.59,null, -0.69,-0.00631);</v>
      </c>
    </row>
    <row r="2352" spans="1:20" x14ac:dyDescent="0.2">
      <c r="A2352" s="1">
        <v>20160418</v>
      </c>
      <c r="B2352" s="1" t="s">
        <v>5</v>
      </c>
      <c r="C2352" s="2">
        <v>108.81</v>
      </c>
      <c r="D2352" s="2">
        <v>108.46</v>
      </c>
      <c r="E2352" s="2">
        <v>108.95</v>
      </c>
      <c r="F2352" s="2">
        <v>107.85</v>
      </c>
      <c r="G2352" s="1" t="s">
        <v>6</v>
      </c>
      <c r="H2352" s="2">
        <f t="shared" si="396"/>
        <v>0.10999999999999943</v>
      </c>
      <c r="I2352" s="3">
        <f t="shared" si="397"/>
        <v>1.01195952161913E-3</v>
      </c>
      <c r="K2352" s="4" t="str">
        <f t="shared" si="398"/>
        <v>'20160418',</v>
      </c>
      <c r="L2352" s="4" t="str">
        <f t="shared" si="399"/>
        <v>'USDJPY',</v>
      </c>
      <c r="M2352" s="4" t="str">
        <f t="shared" si="400"/>
        <v>108.81,</v>
      </c>
      <c r="N2352" s="4" t="str">
        <f t="shared" si="401"/>
        <v>108.46,</v>
      </c>
      <c r="O2352" s="4" t="str">
        <f t="shared" si="402"/>
        <v>108.95,</v>
      </c>
      <c r="P2352" s="4" t="str">
        <f t="shared" si="403"/>
        <v>107.85,</v>
      </c>
      <c r="Q2352" s="5" t="s">
        <v>10</v>
      </c>
      <c r="R2352" s="4" t="str">
        <f t="shared" si="404"/>
        <v>0.11,</v>
      </c>
      <c r="S2352" s="4" t="str">
        <f t="shared" si="405"/>
        <v>0.00101</v>
      </c>
      <c r="T2352" s="4" t="str">
        <f t="shared" si="406"/>
        <v>insert into FXRATE values ('20160418','USDJPY',108.81,108.46,108.95,107.85,null, 0.11,0.00101);</v>
      </c>
    </row>
    <row r="2353" spans="1:20" x14ac:dyDescent="0.2">
      <c r="A2353" s="1">
        <v>20160419</v>
      </c>
      <c r="B2353" s="1" t="s">
        <v>5</v>
      </c>
      <c r="C2353" s="2">
        <v>109.21</v>
      </c>
      <c r="D2353" s="2">
        <v>108.79</v>
      </c>
      <c r="E2353" s="2">
        <v>109.47</v>
      </c>
      <c r="F2353" s="2">
        <v>108.78</v>
      </c>
      <c r="G2353" s="1" t="s">
        <v>6</v>
      </c>
      <c r="H2353" s="2">
        <f t="shared" si="396"/>
        <v>0.39999999999999147</v>
      </c>
      <c r="I2353" s="3">
        <f t="shared" si="397"/>
        <v>3.6761327083906946E-3</v>
      </c>
      <c r="K2353" s="4" t="str">
        <f t="shared" si="398"/>
        <v>'20160419',</v>
      </c>
      <c r="L2353" s="4" t="str">
        <f t="shared" si="399"/>
        <v>'USDJPY',</v>
      </c>
      <c r="M2353" s="4" t="str">
        <f t="shared" si="400"/>
        <v>109.21,</v>
      </c>
      <c r="N2353" s="4" t="str">
        <f t="shared" si="401"/>
        <v>108.79,</v>
      </c>
      <c r="O2353" s="4" t="str">
        <f t="shared" si="402"/>
        <v>109.47,</v>
      </c>
      <c r="P2353" s="4" t="str">
        <f t="shared" si="403"/>
        <v>108.78,</v>
      </c>
      <c r="Q2353" s="5" t="s">
        <v>10</v>
      </c>
      <c r="R2353" s="4" t="str">
        <f t="shared" si="404"/>
        <v>0.4,</v>
      </c>
      <c r="S2353" s="4" t="str">
        <f t="shared" si="405"/>
        <v>0.00368</v>
      </c>
      <c r="T2353" s="4" t="str">
        <f t="shared" si="406"/>
        <v>insert into FXRATE values ('20160419','USDJPY',109.21,108.79,109.47,108.78,null, 0.4,0.00368);</v>
      </c>
    </row>
    <row r="2354" spans="1:20" x14ac:dyDescent="0.2">
      <c r="A2354" s="1">
        <v>20160420</v>
      </c>
      <c r="B2354" s="1" t="s">
        <v>5</v>
      </c>
      <c r="C2354" s="2">
        <v>109.83</v>
      </c>
      <c r="D2354" s="2">
        <v>109.23</v>
      </c>
      <c r="E2354" s="2">
        <v>109.84</v>
      </c>
      <c r="F2354" s="2">
        <v>108.77</v>
      </c>
      <c r="G2354" s="1" t="s">
        <v>6</v>
      </c>
      <c r="H2354" s="2">
        <f t="shared" si="396"/>
        <v>0.62000000000000455</v>
      </c>
      <c r="I2354" s="3">
        <f t="shared" si="397"/>
        <v>5.6771357934255525E-3</v>
      </c>
      <c r="K2354" s="4" t="str">
        <f t="shared" si="398"/>
        <v>'20160420',</v>
      </c>
      <c r="L2354" s="4" t="str">
        <f t="shared" si="399"/>
        <v>'USDJPY',</v>
      </c>
      <c r="M2354" s="4" t="str">
        <f t="shared" si="400"/>
        <v>109.83,</v>
      </c>
      <c r="N2354" s="4" t="str">
        <f t="shared" si="401"/>
        <v>109.23,</v>
      </c>
      <c r="O2354" s="4" t="str">
        <f t="shared" si="402"/>
        <v>109.84,</v>
      </c>
      <c r="P2354" s="4" t="str">
        <f t="shared" si="403"/>
        <v>108.77,</v>
      </c>
      <c r="Q2354" s="5" t="s">
        <v>10</v>
      </c>
      <c r="R2354" s="4" t="str">
        <f t="shared" si="404"/>
        <v>0.62,</v>
      </c>
      <c r="S2354" s="4" t="str">
        <f t="shared" si="405"/>
        <v>0.00568</v>
      </c>
      <c r="T2354" s="4" t="str">
        <f t="shared" si="406"/>
        <v>insert into FXRATE values ('20160420','USDJPY',109.83,109.23,109.84,108.77,null, 0.62,0.00568);</v>
      </c>
    </row>
    <row r="2355" spans="1:20" x14ac:dyDescent="0.2">
      <c r="A2355" s="1">
        <v>20160421</v>
      </c>
      <c r="B2355" s="1" t="s">
        <v>5</v>
      </c>
      <c r="C2355" s="2">
        <v>109.45</v>
      </c>
      <c r="D2355" s="2">
        <v>109.8</v>
      </c>
      <c r="E2355" s="2">
        <v>109.86</v>
      </c>
      <c r="F2355" s="2">
        <v>109.32</v>
      </c>
      <c r="G2355" s="1" t="s">
        <v>6</v>
      </c>
      <c r="H2355" s="2">
        <f t="shared" si="396"/>
        <v>-0.37999999999999545</v>
      </c>
      <c r="I2355" s="3">
        <f t="shared" si="397"/>
        <v>-3.4598925612309519E-3</v>
      </c>
      <c r="K2355" s="4" t="str">
        <f t="shared" si="398"/>
        <v>'20160421',</v>
      </c>
      <c r="L2355" s="4" t="str">
        <f t="shared" si="399"/>
        <v>'USDJPY',</v>
      </c>
      <c r="M2355" s="4" t="str">
        <f t="shared" si="400"/>
        <v>109.45,</v>
      </c>
      <c r="N2355" s="4" t="str">
        <f t="shared" si="401"/>
        <v>109.8,</v>
      </c>
      <c r="O2355" s="4" t="str">
        <f t="shared" si="402"/>
        <v>109.86,</v>
      </c>
      <c r="P2355" s="4" t="str">
        <f t="shared" si="403"/>
        <v>109.32,</v>
      </c>
      <c r="Q2355" s="5" t="s">
        <v>10</v>
      </c>
      <c r="R2355" s="4" t="str">
        <f t="shared" si="404"/>
        <v>-0.38,</v>
      </c>
      <c r="S2355" s="4" t="str">
        <f t="shared" si="405"/>
        <v>-0.00346</v>
      </c>
      <c r="T2355" s="4" t="str">
        <f t="shared" si="406"/>
        <v>insert into FXRATE values ('20160421','USDJPY',109.45,109.8,109.86,109.32,null, -0.38,-0.00346);</v>
      </c>
    </row>
    <row r="2356" spans="1:20" x14ac:dyDescent="0.2">
      <c r="A2356" s="1">
        <v>20160422</v>
      </c>
      <c r="B2356" s="1" t="s">
        <v>5</v>
      </c>
      <c r="C2356" s="2">
        <v>111.72</v>
      </c>
      <c r="D2356" s="2">
        <v>109.43</v>
      </c>
      <c r="E2356" s="2">
        <v>111.77</v>
      </c>
      <c r="F2356" s="2">
        <v>109.26</v>
      </c>
      <c r="G2356" s="1" t="s">
        <v>6</v>
      </c>
      <c r="H2356" s="2">
        <f t="shared" si="396"/>
        <v>2.269999999999996</v>
      </c>
      <c r="I2356" s="3">
        <f t="shared" si="397"/>
        <v>2.0740063956144323E-2</v>
      </c>
      <c r="K2356" s="4" t="str">
        <f t="shared" si="398"/>
        <v>'20160422',</v>
      </c>
      <c r="L2356" s="4" t="str">
        <f t="shared" si="399"/>
        <v>'USDJPY',</v>
      </c>
      <c r="M2356" s="4" t="str">
        <f t="shared" si="400"/>
        <v>111.72,</v>
      </c>
      <c r="N2356" s="4" t="str">
        <f t="shared" si="401"/>
        <v>109.43,</v>
      </c>
      <c r="O2356" s="4" t="str">
        <f t="shared" si="402"/>
        <v>111.77,</v>
      </c>
      <c r="P2356" s="4" t="str">
        <f t="shared" si="403"/>
        <v>109.26,</v>
      </c>
      <c r="Q2356" s="5" t="s">
        <v>10</v>
      </c>
      <c r="R2356" s="4" t="str">
        <f t="shared" si="404"/>
        <v>2.27,</v>
      </c>
      <c r="S2356" s="4" t="str">
        <f t="shared" si="405"/>
        <v>0.02074</v>
      </c>
      <c r="T2356" s="4" t="str">
        <f t="shared" si="406"/>
        <v>insert into FXRATE values ('20160422','USDJPY',111.72,109.43,111.77,109.26,null, 2.27,0.02074);</v>
      </c>
    </row>
    <row r="2357" spans="1:20" x14ac:dyDescent="0.2">
      <c r="A2357" s="1">
        <v>20160425</v>
      </c>
      <c r="B2357" s="1" t="s">
        <v>5</v>
      </c>
      <c r="C2357" s="2">
        <v>111.19</v>
      </c>
      <c r="D2357" s="2">
        <v>111.59</v>
      </c>
      <c r="E2357" s="2">
        <v>111.64</v>
      </c>
      <c r="F2357" s="2">
        <v>110.84</v>
      </c>
      <c r="G2357" s="1" t="s">
        <v>6</v>
      </c>
      <c r="H2357" s="2">
        <f t="shared" si="396"/>
        <v>-0.53000000000000114</v>
      </c>
      <c r="I2357" s="3">
        <f t="shared" si="397"/>
        <v>-4.7440028643036267E-3</v>
      </c>
      <c r="K2357" s="4" t="str">
        <f t="shared" si="398"/>
        <v>'20160425',</v>
      </c>
      <c r="L2357" s="4" t="str">
        <f t="shared" si="399"/>
        <v>'USDJPY',</v>
      </c>
      <c r="M2357" s="4" t="str">
        <f t="shared" si="400"/>
        <v>111.19,</v>
      </c>
      <c r="N2357" s="4" t="str">
        <f t="shared" si="401"/>
        <v>111.59,</v>
      </c>
      <c r="O2357" s="4" t="str">
        <f t="shared" si="402"/>
        <v>111.64,</v>
      </c>
      <c r="P2357" s="4" t="str">
        <f t="shared" si="403"/>
        <v>110.84,</v>
      </c>
      <c r="Q2357" s="5" t="s">
        <v>10</v>
      </c>
      <c r="R2357" s="4" t="str">
        <f t="shared" si="404"/>
        <v>-0.53,</v>
      </c>
      <c r="S2357" s="4" t="str">
        <f t="shared" si="405"/>
        <v>-0.00474</v>
      </c>
      <c r="T2357" s="4" t="str">
        <f t="shared" si="406"/>
        <v>insert into FXRATE values ('20160425','USDJPY',111.19,111.59,111.64,110.84,null, -0.53,-0.00474);</v>
      </c>
    </row>
    <row r="2358" spans="1:20" x14ac:dyDescent="0.2">
      <c r="A2358" s="1">
        <v>20160426</v>
      </c>
      <c r="B2358" s="1" t="s">
        <v>5</v>
      </c>
      <c r="C2358" s="2">
        <v>111.3</v>
      </c>
      <c r="D2358" s="2">
        <v>111.2</v>
      </c>
      <c r="E2358" s="2">
        <v>111.43</v>
      </c>
      <c r="F2358" s="2">
        <v>110.67</v>
      </c>
      <c r="G2358" s="1" t="s">
        <v>6</v>
      </c>
      <c r="H2358" s="2">
        <f t="shared" si="396"/>
        <v>0.10999999999999943</v>
      </c>
      <c r="I2358" s="3">
        <f t="shared" si="397"/>
        <v>9.8929759870491451E-4</v>
      </c>
      <c r="K2358" s="4" t="str">
        <f t="shared" si="398"/>
        <v>'20160426',</v>
      </c>
      <c r="L2358" s="4" t="str">
        <f t="shared" si="399"/>
        <v>'USDJPY',</v>
      </c>
      <c r="M2358" s="4" t="str">
        <f t="shared" si="400"/>
        <v>111.3,</v>
      </c>
      <c r="N2358" s="4" t="str">
        <f t="shared" si="401"/>
        <v>111.2,</v>
      </c>
      <c r="O2358" s="4" t="str">
        <f t="shared" si="402"/>
        <v>111.43,</v>
      </c>
      <c r="P2358" s="4" t="str">
        <f t="shared" si="403"/>
        <v>110.67,</v>
      </c>
      <c r="Q2358" s="5" t="s">
        <v>10</v>
      </c>
      <c r="R2358" s="4" t="str">
        <f t="shared" si="404"/>
        <v>0.11,</v>
      </c>
      <c r="S2358" s="4" t="str">
        <f t="shared" si="405"/>
        <v>0.00099</v>
      </c>
      <c r="T2358" s="4" t="str">
        <f t="shared" si="406"/>
        <v>insert into FXRATE values ('20160426','USDJPY',111.3,111.2,111.43,110.67,null, 0.11,0.00099);</v>
      </c>
    </row>
    <row r="2359" spans="1:20" x14ac:dyDescent="0.2">
      <c r="A2359" s="1">
        <v>20160427</v>
      </c>
      <c r="B2359" s="1" t="s">
        <v>5</v>
      </c>
      <c r="C2359" s="2">
        <v>111.45</v>
      </c>
      <c r="D2359" s="2">
        <v>111.32</v>
      </c>
      <c r="E2359" s="2">
        <v>111.71</v>
      </c>
      <c r="F2359" s="2">
        <v>111.01</v>
      </c>
      <c r="G2359" s="1" t="s">
        <v>6</v>
      </c>
      <c r="H2359" s="2">
        <f t="shared" si="396"/>
        <v>0.15000000000000568</v>
      </c>
      <c r="I2359" s="3">
        <f t="shared" si="397"/>
        <v>1.3477088948787572E-3</v>
      </c>
      <c r="K2359" s="4" t="str">
        <f t="shared" si="398"/>
        <v>'20160427',</v>
      </c>
      <c r="L2359" s="4" t="str">
        <f t="shared" si="399"/>
        <v>'USDJPY',</v>
      </c>
      <c r="M2359" s="4" t="str">
        <f t="shared" si="400"/>
        <v>111.45,</v>
      </c>
      <c r="N2359" s="4" t="str">
        <f t="shared" si="401"/>
        <v>111.32,</v>
      </c>
      <c r="O2359" s="4" t="str">
        <f t="shared" si="402"/>
        <v>111.71,</v>
      </c>
      <c r="P2359" s="4" t="str">
        <f t="shared" si="403"/>
        <v>111.01,</v>
      </c>
      <c r="Q2359" s="5" t="s">
        <v>10</v>
      </c>
      <c r="R2359" s="4" t="str">
        <f t="shared" si="404"/>
        <v>0.15,</v>
      </c>
      <c r="S2359" s="4" t="str">
        <f t="shared" si="405"/>
        <v>0.00135</v>
      </c>
      <c r="T2359" s="4" t="str">
        <f t="shared" si="406"/>
        <v>insert into FXRATE values ('20160427','USDJPY',111.45,111.32,111.71,111.01,null, 0.15,0.00135);</v>
      </c>
    </row>
    <row r="2360" spans="1:20" x14ac:dyDescent="0.2">
      <c r="A2360" s="1">
        <v>20160428</v>
      </c>
      <c r="B2360" s="1" t="s">
        <v>5</v>
      </c>
      <c r="C2360" s="2">
        <v>108.08</v>
      </c>
      <c r="D2360" s="2">
        <v>111.46</v>
      </c>
      <c r="E2360" s="2">
        <v>111.86</v>
      </c>
      <c r="F2360" s="2">
        <v>107.87</v>
      </c>
      <c r="G2360" s="1" t="s">
        <v>6</v>
      </c>
      <c r="H2360" s="2">
        <f t="shared" si="396"/>
        <v>-3.3700000000000045</v>
      </c>
      <c r="I2360" s="3">
        <f t="shared" si="397"/>
        <v>-3.0237774786899995E-2</v>
      </c>
      <c r="K2360" s="4" t="str">
        <f t="shared" si="398"/>
        <v>'20160428',</v>
      </c>
      <c r="L2360" s="4" t="str">
        <f t="shared" si="399"/>
        <v>'USDJPY',</v>
      </c>
      <c r="M2360" s="4" t="str">
        <f t="shared" si="400"/>
        <v>108.08,</v>
      </c>
      <c r="N2360" s="4" t="str">
        <f t="shared" si="401"/>
        <v>111.46,</v>
      </c>
      <c r="O2360" s="4" t="str">
        <f t="shared" si="402"/>
        <v>111.86,</v>
      </c>
      <c r="P2360" s="4" t="str">
        <f t="shared" si="403"/>
        <v>107.87,</v>
      </c>
      <c r="Q2360" s="5" t="s">
        <v>10</v>
      </c>
      <c r="R2360" s="4" t="str">
        <f t="shared" si="404"/>
        <v>-3.37,</v>
      </c>
      <c r="S2360" s="4" t="str">
        <f t="shared" si="405"/>
        <v>-0.03024</v>
      </c>
      <c r="T2360" s="4" t="str">
        <f t="shared" si="406"/>
        <v>insert into FXRATE values ('20160428','USDJPY',108.08,111.46,111.86,107.87,null, -3.37,-0.03024);</v>
      </c>
    </row>
    <row r="2361" spans="1:20" x14ac:dyDescent="0.2">
      <c r="A2361" s="1">
        <v>20160429</v>
      </c>
      <c r="B2361" s="1" t="s">
        <v>5</v>
      </c>
      <c r="C2361" s="2">
        <v>106.39</v>
      </c>
      <c r="D2361" s="2">
        <v>108.07</v>
      </c>
      <c r="E2361" s="2">
        <v>108.18</v>
      </c>
      <c r="F2361" s="2">
        <v>106.25</v>
      </c>
      <c r="G2361" s="1" t="s">
        <v>6</v>
      </c>
      <c r="H2361" s="2">
        <f t="shared" si="396"/>
        <v>-1.6899999999999977</v>
      </c>
      <c r="I2361" s="3">
        <f t="shared" si="397"/>
        <v>-1.5636565507031807E-2</v>
      </c>
      <c r="K2361" s="4" t="str">
        <f t="shared" si="398"/>
        <v>'20160429',</v>
      </c>
      <c r="L2361" s="4" t="str">
        <f t="shared" si="399"/>
        <v>'USDJPY',</v>
      </c>
      <c r="M2361" s="4" t="str">
        <f t="shared" si="400"/>
        <v>106.39,</v>
      </c>
      <c r="N2361" s="4" t="str">
        <f t="shared" si="401"/>
        <v>108.07,</v>
      </c>
      <c r="O2361" s="4" t="str">
        <f t="shared" si="402"/>
        <v>108.18,</v>
      </c>
      <c r="P2361" s="4" t="str">
        <f t="shared" si="403"/>
        <v>106.25,</v>
      </c>
      <c r="Q2361" s="5" t="s">
        <v>10</v>
      </c>
      <c r="R2361" s="4" t="str">
        <f t="shared" si="404"/>
        <v>-1.69,</v>
      </c>
      <c r="S2361" s="4" t="str">
        <f t="shared" si="405"/>
        <v>-0.01564</v>
      </c>
      <c r="T2361" s="4" t="str">
        <f t="shared" si="406"/>
        <v>insert into FXRATE values ('20160429','USDJPY',106.39,108.07,108.18,106.25,null, -1.69,-0.01564);</v>
      </c>
    </row>
    <row r="2362" spans="1:20" x14ac:dyDescent="0.2">
      <c r="A2362" s="1">
        <v>20160502</v>
      </c>
      <c r="B2362" s="1" t="s">
        <v>5</v>
      </c>
      <c r="C2362" s="2">
        <v>106.4</v>
      </c>
      <c r="D2362" s="2">
        <v>106.69</v>
      </c>
      <c r="E2362" s="2">
        <v>106.79</v>
      </c>
      <c r="F2362" s="2">
        <v>106.09</v>
      </c>
      <c r="G2362" s="1" t="s">
        <v>6</v>
      </c>
      <c r="H2362" s="2">
        <f t="shared" si="396"/>
        <v>1.0000000000005116E-2</v>
      </c>
      <c r="I2362" s="3">
        <f t="shared" si="397"/>
        <v>9.3993796409485065E-5</v>
      </c>
      <c r="K2362" s="4" t="str">
        <f t="shared" si="398"/>
        <v>'20160502',</v>
      </c>
      <c r="L2362" s="4" t="str">
        <f t="shared" si="399"/>
        <v>'USDJPY',</v>
      </c>
      <c r="M2362" s="4" t="str">
        <f t="shared" si="400"/>
        <v>106.4,</v>
      </c>
      <c r="N2362" s="4" t="str">
        <f t="shared" si="401"/>
        <v>106.69,</v>
      </c>
      <c r="O2362" s="4" t="str">
        <f t="shared" si="402"/>
        <v>106.79,</v>
      </c>
      <c r="P2362" s="4" t="str">
        <f t="shared" si="403"/>
        <v>106.09,</v>
      </c>
      <c r="Q2362" s="5" t="s">
        <v>10</v>
      </c>
      <c r="R2362" s="4" t="str">
        <f t="shared" si="404"/>
        <v>0.01,</v>
      </c>
      <c r="S2362" s="4" t="str">
        <f t="shared" si="405"/>
        <v>0.00009</v>
      </c>
      <c r="T2362" s="4" t="str">
        <f t="shared" si="406"/>
        <v>insert into FXRATE values ('20160502','USDJPY',106.4,106.69,106.79,106.09,null, 0.01,0.00009);</v>
      </c>
    </row>
    <row r="2363" spans="1:20" x14ac:dyDescent="0.2">
      <c r="A2363" s="1">
        <v>20160503</v>
      </c>
      <c r="B2363" s="1" t="s">
        <v>5</v>
      </c>
      <c r="C2363" s="2">
        <v>106.62</v>
      </c>
      <c r="D2363" s="2">
        <v>106.43</v>
      </c>
      <c r="E2363" s="2">
        <v>106.68</v>
      </c>
      <c r="F2363" s="2">
        <v>105.55</v>
      </c>
      <c r="G2363" s="1" t="s">
        <v>6</v>
      </c>
      <c r="H2363" s="2">
        <f t="shared" si="396"/>
        <v>0.21999999999999886</v>
      </c>
      <c r="I2363" s="3">
        <f t="shared" si="397"/>
        <v>2.0676691729323202E-3</v>
      </c>
      <c r="K2363" s="4" t="str">
        <f t="shared" si="398"/>
        <v>'20160503',</v>
      </c>
      <c r="L2363" s="4" t="str">
        <f t="shared" si="399"/>
        <v>'USDJPY',</v>
      </c>
      <c r="M2363" s="4" t="str">
        <f t="shared" si="400"/>
        <v>106.62,</v>
      </c>
      <c r="N2363" s="4" t="str">
        <f t="shared" si="401"/>
        <v>106.43,</v>
      </c>
      <c r="O2363" s="4" t="str">
        <f t="shared" si="402"/>
        <v>106.68,</v>
      </c>
      <c r="P2363" s="4" t="str">
        <f t="shared" si="403"/>
        <v>105.55,</v>
      </c>
      <c r="Q2363" s="5" t="s">
        <v>10</v>
      </c>
      <c r="R2363" s="4" t="str">
        <f t="shared" si="404"/>
        <v>0.22,</v>
      </c>
      <c r="S2363" s="4" t="str">
        <f t="shared" si="405"/>
        <v>0.00207</v>
      </c>
      <c r="T2363" s="4" t="str">
        <f t="shared" si="406"/>
        <v>insert into FXRATE values ('20160503','USDJPY',106.62,106.43,106.68,105.55,null, 0.22,0.00207);</v>
      </c>
    </row>
    <row r="2364" spans="1:20" x14ac:dyDescent="0.2">
      <c r="A2364" s="1">
        <v>20160504</v>
      </c>
      <c r="B2364" s="1" t="s">
        <v>5</v>
      </c>
      <c r="C2364" s="2">
        <v>106.99</v>
      </c>
      <c r="D2364" s="2">
        <v>106.69</v>
      </c>
      <c r="E2364" s="2">
        <v>107.39</v>
      </c>
      <c r="F2364" s="2">
        <v>106.2</v>
      </c>
      <c r="G2364" s="1" t="s">
        <v>6</v>
      </c>
      <c r="H2364" s="2">
        <f t="shared" si="396"/>
        <v>0.36999999999999034</v>
      </c>
      <c r="I2364" s="3">
        <f t="shared" si="397"/>
        <v>3.4702682423559399E-3</v>
      </c>
      <c r="K2364" s="4" t="str">
        <f t="shared" si="398"/>
        <v>'20160504',</v>
      </c>
      <c r="L2364" s="4" t="str">
        <f t="shared" si="399"/>
        <v>'USDJPY',</v>
      </c>
      <c r="M2364" s="4" t="str">
        <f t="shared" si="400"/>
        <v>106.99,</v>
      </c>
      <c r="N2364" s="4" t="str">
        <f t="shared" si="401"/>
        <v>106.69,</v>
      </c>
      <c r="O2364" s="4" t="str">
        <f t="shared" si="402"/>
        <v>107.39,</v>
      </c>
      <c r="P2364" s="4" t="str">
        <f t="shared" si="403"/>
        <v>106.2,</v>
      </c>
      <c r="Q2364" s="5" t="s">
        <v>10</v>
      </c>
      <c r="R2364" s="4" t="str">
        <f t="shared" si="404"/>
        <v>0.37,</v>
      </c>
      <c r="S2364" s="4" t="str">
        <f t="shared" si="405"/>
        <v>0.00347</v>
      </c>
      <c r="T2364" s="4" t="str">
        <f t="shared" si="406"/>
        <v>insert into FXRATE values ('20160504','USDJPY',106.99,106.69,107.39,106.2,null, 0.37,0.00347);</v>
      </c>
    </row>
    <row r="2365" spans="1:20" x14ac:dyDescent="0.2">
      <c r="A2365" s="1">
        <v>20160505</v>
      </c>
      <c r="B2365" s="1" t="s">
        <v>5</v>
      </c>
      <c r="C2365" s="2">
        <v>107.25</v>
      </c>
      <c r="D2365" s="2">
        <v>106.95</v>
      </c>
      <c r="E2365" s="2">
        <v>107.48</v>
      </c>
      <c r="F2365" s="2">
        <v>106.78</v>
      </c>
      <c r="G2365" s="1" t="s">
        <v>6</v>
      </c>
      <c r="H2365" s="2">
        <f t="shared" si="396"/>
        <v>0.26000000000000512</v>
      </c>
      <c r="I2365" s="3">
        <f t="shared" si="397"/>
        <v>2.4301336573512022E-3</v>
      </c>
      <c r="K2365" s="4" t="str">
        <f t="shared" si="398"/>
        <v>'20160505',</v>
      </c>
      <c r="L2365" s="4" t="str">
        <f t="shared" si="399"/>
        <v>'USDJPY',</v>
      </c>
      <c r="M2365" s="4" t="str">
        <f t="shared" si="400"/>
        <v>107.25,</v>
      </c>
      <c r="N2365" s="4" t="str">
        <f t="shared" si="401"/>
        <v>106.95,</v>
      </c>
      <c r="O2365" s="4" t="str">
        <f t="shared" si="402"/>
        <v>107.48,</v>
      </c>
      <c r="P2365" s="4" t="str">
        <f t="shared" si="403"/>
        <v>106.78,</v>
      </c>
      <c r="Q2365" s="5" t="s">
        <v>10</v>
      </c>
      <c r="R2365" s="4" t="str">
        <f t="shared" si="404"/>
        <v>0.26,</v>
      </c>
      <c r="S2365" s="4" t="str">
        <f t="shared" si="405"/>
        <v>0.00243</v>
      </c>
      <c r="T2365" s="4" t="str">
        <f t="shared" si="406"/>
        <v>insert into FXRATE values ('20160505','USDJPY',107.25,106.95,107.48,106.78,null, 0.26,0.00243);</v>
      </c>
    </row>
    <row r="2366" spans="1:20" x14ac:dyDescent="0.2">
      <c r="A2366" s="1">
        <v>20160506</v>
      </c>
      <c r="B2366" s="1" t="s">
        <v>5</v>
      </c>
      <c r="C2366" s="2">
        <v>107.1</v>
      </c>
      <c r="D2366" s="2">
        <v>107.23</v>
      </c>
      <c r="E2366" s="2">
        <v>107.39</v>
      </c>
      <c r="F2366" s="2">
        <v>106.33</v>
      </c>
      <c r="G2366" s="1" t="s">
        <v>6</v>
      </c>
      <c r="H2366" s="2">
        <f t="shared" si="396"/>
        <v>-0.15000000000000568</v>
      </c>
      <c r="I2366" s="3">
        <f t="shared" si="397"/>
        <v>-1.3986013986014515E-3</v>
      </c>
      <c r="K2366" s="4" t="str">
        <f t="shared" si="398"/>
        <v>'20160506',</v>
      </c>
      <c r="L2366" s="4" t="str">
        <f t="shared" si="399"/>
        <v>'USDJPY',</v>
      </c>
      <c r="M2366" s="4" t="str">
        <f t="shared" si="400"/>
        <v>107.1,</v>
      </c>
      <c r="N2366" s="4" t="str">
        <f t="shared" si="401"/>
        <v>107.23,</v>
      </c>
      <c r="O2366" s="4" t="str">
        <f t="shared" si="402"/>
        <v>107.39,</v>
      </c>
      <c r="P2366" s="4" t="str">
        <f t="shared" si="403"/>
        <v>106.33,</v>
      </c>
      <c r="Q2366" s="5" t="s">
        <v>10</v>
      </c>
      <c r="R2366" s="4" t="str">
        <f t="shared" si="404"/>
        <v>-0.15,</v>
      </c>
      <c r="S2366" s="4" t="str">
        <f t="shared" si="405"/>
        <v>-0.0014</v>
      </c>
      <c r="T2366" s="4" t="str">
        <f t="shared" si="406"/>
        <v>insert into FXRATE values ('20160506','USDJPY',107.1,107.23,107.39,106.33,null, -0.15,-0.0014);</v>
      </c>
    </row>
    <row r="2367" spans="1:20" x14ac:dyDescent="0.2">
      <c r="A2367" s="1">
        <v>20160509</v>
      </c>
      <c r="B2367" s="1" t="s">
        <v>5</v>
      </c>
      <c r="C2367" s="2">
        <v>108.32</v>
      </c>
      <c r="D2367" s="2">
        <v>107.1</v>
      </c>
      <c r="E2367" s="2">
        <v>108.59</v>
      </c>
      <c r="F2367" s="2">
        <v>107.09</v>
      </c>
      <c r="G2367" s="1" t="s">
        <v>6</v>
      </c>
      <c r="H2367" s="2">
        <f t="shared" si="396"/>
        <v>1.2199999999999989</v>
      </c>
      <c r="I2367" s="3">
        <f t="shared" si="397"/>
        <v>1.1391223155929029E-2</v>
      </c>
      <c r="K2367" s="4" t="str">
        <f t="shared" si="398"/>
        <v>'20160509',</v>
      </c>
      <c r="L2367" s="4" t="str">
        <f t="shared" si="399"/>
        <v>'USDJPY',</v>
      </c>
      <c r="M2367" s="4" t="str">
        <f t="shared" si="400"/>
        <v>108.32,</v>
      </c>
      <c r="N2367" s="4" t="str">
        <f t="shared" si="401"/>
        <v>107.1,</v>
      </c>
      <c r="O2367" s="4" t="str">
        <f t="shared" si="402"/>
        <v>108.59,</v>
      </c>
      <c r="P2367" s="4" t="str">
        <f t="shared" si="403"/>
        <v>107.09,</v>
      </c>
      <c r="Q2367" s="5" t="s">
        <v>10</v>
      </c>
      <c r="R2367" s="4" t="str">
        <f t="shared" si="404"/>
        <v>1.22,</v>
      </c>
      <c r="S2367" s="4" t="str">
        <f t="shared" si="405"/>
        <v>0.01139</v>
      </c>
      <c r="T2367" s="4" t="str">
        <f t="shared" si="406"/>
        <v>insert into FXRATE values ('20160509','USDJPY',108.32,107.1,108.59,107.09,null, 1.22,0.01139);</v>
      </c>
    </row>
    <row r="2368" spans="1:20" x14ac:dyDescent="0.2">
      <c r="A2368" s="1">
        <v>20160510</v>
      </c>
      <c r="B2368" s="1" t="s">
        <v>5</v>
      </c>
      <c r="C2368" s="2">
        <v>109.26</v>
      </c>
      <c r="D2368" s="2">
        <v>108.4</v>
      </c>
      <c r="E2368" s="2">
        <v>109.31</v>
      </c>
      <c r="F2368" s="2">
        <v>108.25</v>
      </c>
      <c r="G2368" s="1" t="s">
        <v>6</v>
      </c>
      <c r="H2368" s="2">
        <f t="shared" si="396"/>
        <v>0.94000000000001194</v>
      </c>
      <c r="I2368" s="3">
        <f t="shared" si="397"/>
        <v>8.6779911373708642E-3</v>
      </c>
      <c r="K2368" s="4" t="str">
        <f t="shared" si="398"/>
        <v>'20160510',</v>
      </c>
      <c r="L2368" s="4" t="str">
        <f t="shared" si="399"/>
        <v>'USDJPY',</v>
      </c>
      <c r="M2368" s="4" t="str">
        <f t="shared" si="400"/>
        <v>109.26,</v>
      </c>
      <c r="N2368" s="4" t="str">
        <f t="shared" si="401"/>
        <v>108.4,</v>
      </c>
      <c r="O2368" s="4" t="str">
        <f t="shared" si="402"/>
        <v>109.31,</v>
      </c>
      <c r="P2368" s="4" t="str">
        <f t="shared" si="403"/>
        <v>108.25,</v>
      </c>
      <c r="Q2368" s="5" t="s">
        <v>10</v>
      </c>
      <c r="R2368" s="4" t="str">
        <f t="shared" si="404"/>
        <v>0.94,</v>
      </c>
      <c r="S2368" s="4" t="str">
        <f t="shared" si="405"/>
        <v>0.00868</v>
      </c>
      <c r="T2368" s="4" t="str">
        <f t="shared" si="406"/>
        <v>insert into FXRATE values ('20160510','USDJPY',109.26,108.4,109.31,108.25,null, 0.94,0.00868);</v>
      </c>
    </row>
    <row r="2369" spans="1:20" x14ac:dyDescent="0.2">
      <c r="A2369" s="1">
        <v>20160511</v>
      </c>
      <c r="B2369" s="1" t="s">
        <v>5</v>
      </c>
      <c r="C2369" s="2">
        <v>108.42</v>
      </c>
      <c r="D2369" s="2">
        <v>109.31</v>
      </c>
      <c r="E2369" s="2">
        <v>109.33</v>
      </c>
      <c r="F2369" s="2">
        <v>108.37</v>
      </c>
      <c r="G2369" s="1" t="s">
        <v>6</v>
      </c>
      <c r="H2369" s="2">
        <f t="shared" si="396"/>
        <v>-0.84000000000000341</v>
      </c>
      <c r="I2369" s="3">
        <f t="shared" si="397"/>
        <v>-7.6880834706205686E-3</v>
      </c>
      <c r="K2369" s="4" t="str">
        <f t="shared" si="398"/>
        <v>'20160511',</v>
      </c>
      <c r="L2369" s="4" t="str">
        <f t="shared" si="399"/>
        <v>'USDJPY',</v>
      </c>
      <c r="M2369" s="4" t="str">
        <f t="shared" si="400"/>
        <v>108.42,</v>
      </c>
      <c r="N2369" s="4" t="str">
        <f t="shared" si="401"/>
        <v>109.31,</v>
      </c>
      <c r="O2369" s="4" t="str">
        <f t="shared" si="402"/>
        <v>109.33,</v>
      </c>
      <c r="P2369" s="4" t="str">
        <f t="shared" si="403"/>
        <v>108.37,</v>
      </c>
      <c r="Q2369" s="5" t="s">
        <v>10</v>
      </c>
      <c r="R2369" s="4" t="str">
        <f t="shared" si="404"/>
        <v>-0.84,</v>
      </c>
      <c r="S2369" s="4" t="str">
        <f t="shared" si="405"/>
        <v>-0.00769</v>
      </c>
      <c r="T2369" s="4" t="str">
        <f t="shared" si="406"/>
        <v>insert into FXRATE values ('20160511','USDJPY',108.42,109.31,109.33,108.37,null, -0.84,-0.00769);</v>
      </c>
    </row>
    <row r="2370" spans="1:20" x14ac:dyDescent="0.2">
      <c r="A2370" s="1">
        <v>20160512</v>
      </c>
      <c r="B2370" s="1" t="s">
        <v>5</v>
      </c>
      <c r="C2370" s="2">
        <v>109</v>
      </c>
      <c r="D2370" s="2">
        <v>108.41</v>
      </c>
      <c r="E2370" s="2">
        <v>109.38</v>
      </c>
      <c r="F2370" s="2">
        <v>108.22</v>
      </c>
      <c r="G2370" s="1" t="s">
        <v>6</v>
      </c>
      <c r="H2370" s="2">
        <f t="shared" si="396"/>
        <v>0.57999999999999829</v>
      </c>
      <c r="I2370" s="3">
        <f t="shared" si="397"/>
        <v>5.3495665006456214E-3</v>
      </c>
      <c r="K2370" s="4" t="str">
        <f t="shared" si="398"/>
        <v>'20160512',</v>
      </c>
      <c r="L2370" s="4" t="str">
        <f t="shared" si="399"/>
        <v>'USDJPY',</v>
      </c>
      <c r="M2370" s="4" t="str">
        <f t="shared" si="400"/>
        <v>109,</v>
      </c>
      <c r="N2370" s="4" t="str">
        <f t="shared" si="401"/>
        <v>108.41,</v>
      </c>
      <c r="O2370" s="4" t="str">
        <f t="shared" si="402"/>
        <v>109.38,</v>
      </c>
      <c r="P2370" s="4" t="str">
        <f t="shared" si="403"/>
        <v>108.22,</v>
      </c>
      <c r="Q2370" s="5" t="s">
        <v>10</v>
      </c>
      <c r="R2370" s="4" t="str">
        <f t="shared" si="404"/>
        <v>0.58,</v>
      </c>
      <c r="S2370" s="4" t="str">
        <f t="shared" si="405"/>
        <v>0.00535</v>
      </c>
      <c r="T2370" s="4" t="str">
        <f t="shared" si="406"/>
        <v>insert into FXRATE values ('20160512','USDJPY',109,108.41,109.38,108.22,null, 0.58,0.00535);</v>
      </c>
    </row>
    <row r="2371" spans="1:20" x14ac:dyDescent="0.2">
      <c r="A2371" s="1">
        <v>20160513</v>
      </c>
      <c r="B2371" s="1" t="s">
        <v>5</v>
      </c>
      <c r="C2371" s="2">
        <v>108.61</v>
      </c>
      <c r="D2371" s="2">
        <v>109.05</v>
      </c>
      <c r="E2371" s="2">
        <v>109.47</v>
      </c>
      <c r="F2371" s="2">
        <v>108.54</v>
      </c>
      <c r="G2371" s="1" t="s">
        <v>6</v>
      </c>
      <c r="H2371" s="2">
        <f t="shared" si="396"/>
        <v>-0.39000000000000057</v>
      </c>
      <c r="I2371" s="3">
        <f t="shared" si="397"/>
        <v>-3.5779816513761518E-3</v>
      </c>
      <c r="K2371" s="4" t="str">
        <f t="shared" si="398"/>
        <v>'20160513',</v>
      </c>
      <c r="L2371" s="4" t="str">
        <f t="shared" si="399"/>
        <v>'USDJPY',</v>
      </c>
      <c r="M2371" s="4" t="str">
        <f t="shared" si="400"/>
        <v>108.61,</v>
      </c>
      <c r="N2371" s="4" t="str">
        <f t="shared" si="401"/>
        <v>109.05,</v>
      </c>
      <c r="O2371" s="4" t="str">
        <f t="shared" si="402"/>
        <v>109.47,</v>
      </c>
      <c r="P2371" s="4" t="str">
        <f t="shared" si="403"/>
        <v>108.54,</v>
      </c>
      <c r="Q2371" s="5" t="s">
        <v>10</v>
      </c>
      <c r="R2371" s="4" t="str">
        <f t="shared" si="404"/>
        <v>-0.39,</v>
      </c>
      <c r="S2371" s="4" t="str">
        <f t="shared" si="405"/>
        <v>-0.00358</v>
      </c>
      <c r="T2371" s="4" t="str">
        <f t="shared" si="406"/>
        <v>insert into FXRATE values ('20160513','USDJPY',108.61,109.05,109.47,108.54,null, -0.39,-0.00358);</v>
      </c>
    </row>
    <row r="2372" spans="1:20" x14ac:dyDescent="0.2">
      <c r="A2372" s="1">
        <v>20160516</v>
      </c>
      <c r="B2372" s="1" t="s">
        <v>5</v>
      </c>
      <c r="C2372" s="2">
        <v>109.02</v>
      </c>
      <c r="D2372" s="2">
        <v>108.63</v>
      </c>
      <c r="E2372" s="2">
        <v>109.06</v>
      </c>
      <c r="F2372" s="2">
        <v>108.48</v>
      </c>
      <c r="G2372" s="1" t="s">
        <v>6</v>
      </c>
      <c r="H2372" s="2">
        <f t="shared" ref="H2372:H2435" si="407">C2372-C2371</f>
        <v>0.40999999999999659</v>
      </c>
      <c r="I2372" s="3">
        <f t="shared" ref="I2372:I2435" si="408">(C2372-C2371)/C2371</f>
        <v>3.7749746800478465E-3</v>
      </c>
      <c r="K2372" s="4" t="str">
        <f t="shared" ref="K2372:K2435" si="409">"'"&amp;A2372&amp;"',"</f>
        <v>'20160516',</v>
      </c>
      <c r="L2372" s="4" t="str">
        <f t="shared" ref="L2372:L2435" si="410">"'"&amp;B2372&amp;"',"</f>
        <v>'USDJPY',</v>
      </c>
      <c r="M2372" s="4" t="str">
        <f t="shared" ref="M2372:M2435" si="411">""&amp;C2372&amp;","</f>
        <v>109.02,</v>
      </c>
      <c r="N2372" s="4" t="str">
        <f t="shared" ref="N2372:N2435" si="412">""&amp;D2372&amp;","</f>
        <v>108.63,</v>
      </c>
      <c r="O2372" s="4" t="str">
        <f t="shared" ref="O2372:O2435" si="413">""&amp;E2372&amp;","</f>
        <v>109.06,</v>
      </c>
      <c r="P2372" s="4" t="str">
        <f t="shared" ref="P2372:P2435" si="414">""&amp;F2372&amp;","</f>
        <v>108.48,</v>
      </c>
      <c r="Q2372" s="5" t="s">
        <v>10</v>
      </c>
      <c r="R2372" s="4" t="str">
        <f t="shared" ref="R2372:R2435" si="415">""&amp;ROUND(H2372, 5)&amp;","</f>
        <v>0.41,</v>
      </c>
      <c r="S2372" s="4" t="str">
        <f t="shared" ref="S2372:S2435" si="416">""&amp;ROUND(I2372,5)&amp;""</f>
        <v>0.00377</v>
      </c>
      <c r="T2372" s="4" t="str">
        <f t="shared" ref="T2372:T2435" si="417">"insert into FXRATE values ("&amp;K2372&amp;L2372&amp;M2372&amp;N2372&amp;O2372&amp;P2372&amp;Q2372&amp;R2372&amp;S2372&amp;");"</f>
        <v>insert into FXRATE values ('20160516','USDJPY',109.02,108.63,109.06,108.48,null, 0.41,0.00377);</v>
      </c>
    </row>
    <row r="2373" spans="1:20" x14ac:dyDescent="0.2">
      <c r="A2373" s="1">
        <v>20160517</v>
      </c>
      <c r="B2373" s="1" t="s">
        <v>5</v>
      </c>
      <c r="C2373" s="2">
        <v>109.14</v>
      </c>
      <c r="D2373" s="2">
        <v>109.04</v>
      </c>
      <c r="E2373" s="2">
        <v>109.61</v>
      </c>
      <c r="F2373" s="2">
        <v>108.86</v>
      </c>
      <c r="G2373" s="1" t="s">
        <v>6</v>
      </c>
      <c r="H2373" s="2">
        <f t="shared" si="407"/>
        <v>0.12000000000000455</v>
      </c>
      <c r="I2373" s="3">
        <f t="shared" si="408"/>
        <v>1.1007154650523258E-3</v>
      </c>
      <c r="K2373" s="4" t="str">
        <f t="shared" si="409"/>
        <v>'20160517',</v>
      </c>
      <c r="L2373" s="4" t="str">
        <f t="shared" si="410"/>
        <v>'USDJPY',</v>
      </c>
      <c r="M2373" s="4" t="str">
        <f t="shared" si="411"/>
        <v>109.14,</v>
      </c>
      <c r="N2373" s="4" t="str">
        <f t="shared" si="412"/>
        <v>109.04,</v>
      </c>
      <c r="O2373" s="4" t="str">
        <f t="shared" si="413"/>
        <v>109.61,</v>
      </c>
      <c r="P2373" s="4" t="str">
        <f t="shared" si="414"/>
        <v>108.86,</v>
      </c>
      <c r="Q2373" s="5" t="s">
        <v>10</v>
      </c>
      <c r="R2373" s="4" t="str">
        <f t="shared" si="415"/>
        <v>0.12,</v>
      </c>
      <c r="S2373" s="4" t="str">
        <f t="shared" si="416"/>
        <v>0.0011</v>
      </c>
      <c r="T2373" s="4" t="str">
        <f t="shared" si="417"/>
        <v>insert into FXRATE values ('20160517','USDJPY',109.14,109.04,109.61,108.86,null, 0.12,0.0011);</v>
      </c>
    </row>
    <row r="2374" spans="1:20" x14ac:dyDescent="0.2">
      <c r="A2374" s="1">
        <v>20160518</v>
      </c>
      <c r="B2374" s="1" t="s">
        <v>5</v>
      </c>
      <c r="C2374" s="2">
        <v>110.19</v>
      </c>
      <c r="D2374" s="2">
        <v>109.14</v>
      </c>
      <c r="E2374" s="2">
        <v>110.22</v>
      </c>
      <c r="F2374" s="2">
        <v>108.72</v>
      </c>
      <c r="G2374" s="1" t="s">
        <v>6</v>
      </c>
      <c r="H2374" s="2">
        <f t="shared" si="407"/>
        <v>1.0499999999999972</v>
      </c>
      <c r="I2374" s="3">
        <f t="shared" si="408"/>
        <v>9.62067069818579E-3</v>
      </c>
      <c r="K2374" s="4" t="str">
        <f t="shared" si="409"/>
        <v>'20160518',</v>
      </c>
      <c r="L2374" s="4" t="str">
        <f t="shared" si="410"/>
        <v>'USDJPY',</v>
      </c>
      <c r="M2374" s="4" t="str">
        <f t="shared" si="411"/>
        <v>110.19,</v>
      </c>
      <c r="N2374" s="4" t="str">
        <f t="shared" si="412"/>
        <v>109.14,</v>
      </c>
      <c r="O2374" s="4" t="str">
        <f t="shared" si="413"/>
        <v>110.22,</v>
      </c>
      <c r="P2374" s="4" t="str">
        <f t="shared" si="414"/>
        <v>108.72,</v>
      </c>
      <c r="Q2374" s="5" t="s">
        <v>10</v>
      </c>
      <c r="R2374" s="4" t="str">
        <f t="shared" si="415"/>
        <v>1.05,</v>
      </c>
      <c r="S2374" s="4" t="str">
        <f t="shared" si="416"/>
        <v>0.00962</v>
      </c>
      <c r="T2374" s="4" t="str">
        <f t="shared" si="417"/>
        <v>insert into FXRATE values ('20160518','USDJPY',110.19,109.14,110.22,108.72,null, 1.05,0.00962);</v>
      </c>
    </row>
    <row r="2375" spans="1:20" x14ac:dyDescent="0.2">
      <c r="A2375" s="1">
        <v>20160519</v>
      </c>
      <c r="B2375" s="1" t="s">
        <v>5</v>
      </c>
      <c r="C2375" s="2">
        <v>109.95</v>
      </c>
      <c r="D2375" s="2">
        <v>110.18</v>
      </c>
      <c r="E2375" s="2">
        <v>110.38</v>
      </c>
      <c r="F2375" s="2">
        <v>109.7</v>
      </c>
      <c r="G2375" s="1" t="s">
        <v>6</v>
      </c>
      <c r="H2375" s="2">
        <f t="shared" si="407"/>
        <v>-0.23999999999999488</v>
      </c>
      <c r="I2375" s="3">
        <f t="shared" si="408"/>
        <v>-2.178056084944141E-3</v>
      </c>
      <c r="K2375" s="4" t="str">
        <f t="shared" si="409"/>
        <v>'20160519',</v>
      </c>
      <c r="L2375" s="4" t="str">
        <f t="shared" si="410"/>
        <v>'USDJPY',</v>
      </c>
      <c r="M2375" s="4" t="str">
        <f t="shared" si="411"/>
        <v>109.95,</v>
      </c>
      <c r="N2375" s="4" t="str">
        <f t="shared" si="412"/>
        <v>110.18,</v>
      </c>
      <c r="O2375" s="4" t="str">
        <f t="shared" si="413"/>
        <v>110.38,</v>
      </c>
      <c r="P2375" s="4" t="str">
        <f t="shared" si="414"/>
        <v>109.7,</v>
      </c>
      <c r="Q2375" s="5" t="s">
        <v>10</v>
      </c>
      <c r="R2375" s="4" t="str">
        <f t="shared" si="415"/>
        <v>-0.24,</v>
      </c>
      <c r="S2375" s="4" t="str">
        <f t="shared" si="416"/>
        <v>-0.00218</v>
      </c>
      <c r="T2375" s="4" t="str">
        <f t="shared" si="417"/>
        <v>insert into FXRATE values ('20160519','USDJPY',109.95,110.18,110.38,109.7,null, -0.24,-0.00218);</v>
      </c>
    </row>
    <row r="2376" spans="1:20" x14ac:dyDescent="0.2">
      <c r="A2376" s="1">
        <v>20160520</v>
      </c>
      <c r="B2376" s="1" t="s">
        <v>5</v>
      </c>
      <c r="C2376" s="2">
        <v>110.2</v>
      </c>
      <c r="D2376" s="2">
        <v>109.94</v>
      </c>
      <c r="E2376" s="2">
        <v>110.55</v>
      </c>
      <c r="F2376" s="2">
        <v>109.84</v>
      </c>
      <c r="G2376" s="1" t="s">
        <v>6</v>
      </c>
      <c r="H2376" s="2">
        <f t="shared" si="407"/>
        <v>0.25</v>
      </c>
      <c r="I2376" s="3">
        <f t="shared" si="408"/>
        <v>2.2737608003638018E-3</v>
      </c>
      <c r="K2376" s="4" t="str">
        <f t="shared" si="409"/>
        <v>'20160520',</v>
      </c>
      <c r="L2376" s="4" t="str">
        <f t="shared" si="410"/>
        <v>'USDJPY',</v>
      </c>
      <c r="M2376" s="4" t="str">
        <f t="shared" si="411"/>
        <v>110.2,</v>
      </c>
      <c r="N2376" s="4" t="str">
        <f t="shared" si="412"/>
        <v>109.94,</v>
      </c>
      <c r="O2376" s="4" t="str">
        <f t="shared" si="413"/>
        <v>110.55,</v>
      </c>
      <c r="P2376" s="4" t="str">
        <f t="shared" si="414"/>
        <v>109.84,</v>
      </c>
      <c r="Q2376" s="5" t="s">
        <v>10</v>
      </c>
      <c r="R2376" s="4" t="str">
        <f t="shared" si="415"/>
        <v>0.25,</v>
      </c>
      <c r="S2376" s="4" t="str">
        <f t="shared" si="416"/>
        <v>0.00227</v>
      </c>
      <c r="T2376" s="4" t="str">
        <f t="shared" si="417"/>
        <v>insert into FXRATE values ('20160520','USDJPY',110.2,109.94,110.55,109.84,null, 0.25,0.00227);</v>
      </c>
    </row>
    <row r="2377" spans="1:20" x14ac:dyDescent="0.2">
      <c r="A2377" s="1">
        <v>20160523</v>
      </c>
      <c r="B2377" s="1" t="s">
        <v>5</v>
      </c>
      <c r="C2377" s="2">
        <v>109.22</v>
      </c>
      <c r="D2377" s="2">
        <v>110.12</v>
      </c>
      <c r="E2377" s="2">
        <v>110.23</v>
      </c>
      <c r="F2377" s="2">
        <v>109.11</v>
      </c>
      <c r="G2377" s="1" t="s">
        <v>6</v>
      </c>
      <c r="H2377" s="2">
        <f t="shared" si="407"/>
        <v>-0.98000000000000398</v>
      </c>
      <c r="I2377" s="3">
        <f t="shared" si="408"/>
        <v>-8.8929219600726306E-3</v>
      </c>
      <c r="K2377" s="4" t="str">
        <f t="shared" si="409"/>
        <v>'20160523',</v>
      </c>
      <c r="L2377" s="4" t="str">
        <f t="shared" si="410"/>
        <v>'USDJPY',</v>
      </c>
      <c r="M2377" s="4" t="str">
        <f t="shared" si="411"/>
        <v>109.22,</v>
      </c>
      <c r="N2377" s="4" t="str">
        <f t="shared" si="412"/>
        <v>110.12,</v>
      </c>
      <c r="O2377" s="4" t="str">
        <f t="shared" si="413"/>
        <v>110.23,</v>
      </c>
      <c r="P2377" s="4" t="str">
        <f t="shared" si="414"/>
        <v>109.11,</v>
      </c>
      <c r="Q2377" s="5" t="s">
        <v>10</v>
      </c>
      <c r="R2377" s="4" t="str">
        <f t="shared" si="415"/>
        <v>-0.98,</v>
      </c>
      <c r="S2377" s="4" t="str">
        <f t="shared" si="416"/>
        <v>-0.00889</v>
      </c>
      <c r="T2377" s="4" t="str">
        <f t="shared" si="417"/>
        <v>insert into FXRATE values ('20160523','USDJPY',109.22,110.12,110.23,109.11,null, -0.98,-0.00889);</v>
      </c>
    </row>
    <row r="2378" spans="1:20" x14ac:dyDescent="0.2">
      <c r="A2378" s="1">
        <v>20160524</v>
      </c>
      <c r="B2378" s="1" t="s">
        <v>5</v>
      </c>
      <c r="C2378" s="2">
        <v>109.98</v>
      </c>
      <c r="D2378" s="2">
        <v>109.2</v>
      </c>
      <c r="E2378" s="2">
        <v>110.09</v>
      </c>
      <c r="F2378" s="2">
        <v>109.15</v>
      </c>
      <c r="G2378" s="1" t="s">
        <v>6</v>
      </c>
      <c r="H2378" s="2">
        <f t="shared" si="407"/>
        <v>0.76000000000000512</v>
      </c>
      <c r="I2378" s="3">
        <f t="shared" si="408"/>
        <v>6.9584325215162526E-3</v>
      </c>
      <c r="K2378" s="4" t="str">
        <f t="shared" si="409"/>
        <v>'20160524',</v>
      </c>
      <c r="L2378" s="4" t="str">
        <f t="shared" si="410"/>
        <v>'USDJPY',</v>
      </c>
      <c r="M2378" s="4" t="str">
        <f t="shared" si="411"/>
        <v>109.98,</v>
      </c>
      <c r="N2378" s="4" t="str">
        <f t="shared" si="412"/>
        <v>109.2,</v>
      </c>
      <c r="O2378" s="4" t="str">
        <f t="shared" si="413"/>
        <v>110.09,</v>
      </c>
      <c r="P2378" s="4" t="str">
        <f t="shared" si="414"/>
        <v>109.15,</v>
      </c>
      <c r="Q2378" s="5" t="s">
        <v>10</v>
      </c>
      <c r="R2378" s="4" t="str">
        <f t="shared" si="415"/>
        <v>0.76,</v>
      </c>
      <c r="S2378" s="4" t="str">
        <f t="shared" si="416"/>
        <v>0.00696</v>
      </c>
      <c r="T2378" s="4" t="str">
        <f t="shared" si="417"/>
        <v>insert into FXRATE values ('20160524','USDJPY',109.98,109.2,110.09,109.15,null, 0.76,0.00696);</v>
      </c>
    </row>
    <row r="2379" spans="1:20" x14ac:dyDescent="0.2">
      <c r="A2379" s="1">
        <v>20160525</v>
      </c>
      <c r="B2379" s="1" t="s">
        <v>5</v>
      </c>
      <c r="C2379" s="2">
        <v>110.2</v>
      </c>
      <c r="D2379" s="2">
        <v>110</v>
      </c>
      <c r="E2379" s="2">
        <v>110.41</v>
      </c>
      <c r="F2379" s="2">
        <v>109.88</v>
      </c>
      <c r="G2379" s="1" t="s">
        <v>6</v>
      </c>
      <c r="H2379" s="2">
        <f t="shared" si="407"/>
        <v>0.21999999999999886</v>
      </c>
      <c r="I2379" s="3">
        <f t="shared" si="408"/>
        <v>2.0003637024913518E-3</v>
      </c>
      <c r="K2379" s="4" t="str">
        <f t="shared" si="409"/>
        <v>'20160525',</v>
      </c>
      <c r="L2379" s="4" t="str">
        <f t="shared" si="410"/>
        <v>'USDJPY',</v>
      </c>
      <c r="M2379" s="4" t="str">
        <f t="shared" si="411"/>
        <v>110.2,</v>
      </c>
      <c r="N2379" s="4" t="str">
        <f t="shared" si="412"/>
        <v>110,</v>
      </c>
      <c r="O2379" s="4" t="str">
        <f t="shared" si="413"/>
        <v>110.41,</v>
      </c>
      <c r="P2379" s="4" t="str">
        <f t="shared" si="414"/>
        <v>109.88,</v>
      </c>
      <c r="Q2379" s="5" t="s">
        <v>10</v>
      </c>
      <c r="R2379" s="4" t="str">
        <f t="shared" si="415"/>
        <v>0.22,</v>
      </c>
      <c r="S2379" s="4" t="str">
        <f t="shared" si="416"/>
        <v>0.002</v>
      </c>
      <c r="T2379" s="4" t="str">
        <f t="shared" si="417"/>
        <v>insert into FXRATE values ('20160525','USDJPY',110.2,110,110.41,109.88,null, 0.22,0.002);</v>
      </c>
    </row>
    <row r="2380" spans="1:20" x14ac:dyDescent="0.2">
      <c r="A2380" s="1">
        <v>20160526</v>
      </c>
      <c r="B2380" s="1" t="s">
        <v>5</v>
      </c>
      <c r="C2380" s="2">
        <v>109.75</v>
      </c>
      <c r="D2380" s="2">
        <v>110.16</v>
      </c>
      <c r="E2380" s="2">
        <v>110.22</v>
      </c>
      <c r="F2380" s="2">
        <v>109.38</v>
      </c>
      <c r="G2380" s="1" t="s">
        <v>6</v>
      </c>
      <c r="H2380" s="2">
        <f t="shared" si="407"/>
        <v>-0.45000000000000284</v>
      </c>
      <c r="I2380" s="3">
        <f t="shared" si="408"/>
        <v>-4.083484573502748E-3</v>
      </c>
      <c r="K2380" s="4" t="str">
        <f t="shared" si="409"/>
        <v>'20160526',</v>
      </c>
      <c r="L2380" s="4" t="str">
        <f t="shared" si="410"/>
        <v>'USDJPY',</v>
      </c>
      <c r="M2380" s="4" t="str">
        <f t="shared" si="411"/>
        <v>109.75,</v>
      </c>
      <c r="N2380" s="4" t="str">
        <f t="shared" si="412"/>
        <v>110.16,</v>
      </c>
      <c r="O2380" s="4" t="str">
        <f t="shared" si="413"/>
        <v>110.22,</v>
      </c>
      <c r="P2380" s="4" t="str">
        <f t="shared" si="414"/>
        <v>109.38,</v>
      </c>
      <c r="Q2380" s="5" t="s">
        <v>10</v>
      </c>
      <c r="R2380" s="4" t="str">
        <f t="shared" si="415"/>
        <v>-0.45,</v>
      </c>
      <c r="S2380" s="4" t="str">
        <f t="shared" si="416"/>
        <v>-0.00408</v>
      </c>
      <c r="T2380" s="4" t="str">
        <f t="shared" si="417"/>
        <v>insert into FXRATE values ('20160526','USDJPY',109.75,110.16,110.22,109.38,null, -0.45,-0.00408);</v>
      </c>
    </row>
    <row r="2381" spans="1:20" x14ac:dyDescent="0.2">
      <c r="A2381" s="1">
        <v>20160527</v>
      </c>
      <c r="B2381" s="1" t="s">
        <v>5</v>
      </c>
      <c r="C2381" s="2">
        <v>110.32</v>
      </c>
      <c r="D2381" s="2">
        <v>109.75</v>
      </c>
      <c r="E2381" s="2">
        <v>110.41</v>
      </c>
      <c r="F2381" s="2">
        <v>109.48</v>
      </c>
      <c r="G2381" s="1" t="s">
        <v>6</v>
      </c>
      <c r="H2381" s="2">
        <f t="shared" si="407"/>
        <v>0.56999999999999318</v>
      </c>
      <c r="I2381" s="3">
        <f t="shared" si="408"/>
        <v>5.193621867881487E-3</v>
      </c>
      <c r="K2381" s="4" t="str">
        <f t="shared" si="409"/>
        <v>'20160527',</v>
      </c>
      <c r="L2381" s="4" t="str">
        <f t="shared" si="410"/>
        <v>'USDJPY',</v>
      </c>
      <c r="M2381" s="4" t="str">
        <f t="shared" si="411"/>
        <v>110.32,</v>
      </c>
      <c r="N2381" s="4" t="str">
        <f t="shared" si="412"/>
        <v>109.75,</v>
      </c>
      <c r="O2381" s="4" t="str">
        <f t="shared" si="413"/>
        <v>110.41,</v>
      </c>
      <c r="P2381" s="4" t="str">
        <f t="shared" si="414"/>
        <v>109.48,</v>
      </c>
      <c r="Q2381" s="5" t="s">
        <v>10</v>
      </c>
      <c r="R2381" s="4" t="str">
        <f t="shared" si="415"/>
        <v>0.57,</v>
      </c>
      <c r="S2381" s="4" t="str">
        <f t="shared" si="416"/>
        <v>0.00519</v>
      </c>
      <c r="T2381" s="4" t="str">
        <f t="shared" si="417"/>
        <v>insert into FXRATE values ('20160527','USDJPY',110.32,109.75,110.41,109.48,null, 0.57,0.00519);</v>
      </c>
    </row>
    <row r="2382" spans="1:20" x14ac:dyDescent="0.2">
      <c r="A2382" s="1">
        <v>20160530</v>
      </c>
      <c r="B2382" s="1" t="s">
        <v>5</v>
      </c>
      <c r="C2382" s="2">
        <v>111.11</v>
      </c>
      <c r="D2382" s="2">
        <v>110.43</v>
      </c>
      <c r="E2382" s="2">
        <v>111.41</v>
      </c>
      <c r="F2382" s="2">
        <v>110.43</v>
      </c>
      <c r="G2382" s="1" t="s">
        <v>6</v>
      </c>
      <c r="H2382" s="2">
        <f t="shared" si="407"/>
        <v>0.79000000000000625</v>
      </c>
      <c r="I2382" s="3">
        <f t="shared" si="408"/>
        <v>7.1609862218999848E-3</v>
      </c>
      <c r="K2382" s="4" t="str">
        <f t="shared" si="409"/>
        <v>'20160530',</v>
      </c>
      <c r="L2382" s="4" t="str">
        <f t="shared" si="410"/>
        <v>'USDJPY',</v>
      </c>
      <c r="M2382" s="4" t="str">
        <f t="shared" si="411"/>
        <v>111.11,</v>
      </c>
      <c r="N2382" s="4" t="str">
        <f t="shared" si="412"/>
        <v>110.43,</v>
      </c>
      <c r="O2382" s="4" t="str">
        <f t="shared" si="413"/>
        <v>111.41,</v>
      </c>
      <c r="P2382" s="4" t="str">
        <f t="shared" si="414"/>
        <v>110.43,</v>
      </c>
      <c r="Q2382" s="5" t="s">
        <v>10</v>
      </c>
      <c r="R2382" s="4" t="str">
        <f t="shared" si="415"/>
        <v>0.79,</v>
      </c>
      <c r="S2382" s="4" t="str">
        <f t="shared" si="416"/>
        <v>0.00716</v>
      </c>
      <c r="T2382" s="4" t="str">
        <f t="shared" si="417"/>
        <v>insert into FXRATE values ('20160530','USDJPY',111.11,110.43,111.41,110.43,null, 0.79,0.00716);</v>
      </c>
    </row>
    <row r="2383" spans="1:20" x14ac:dyDescent="0.2">
      <c r="A2383" s="1">
        <v>20160531</v>
      </c>
      <c r="B2383" s="1" t="s">
        <v>5</v>
      </c>
      <c r="C2383" s="2">
        <v>110.74</v>
      </c>
      <c r="D2383" s="2">
        <v>111.12</v>
      </c>
      <c r="E2383" s="2">
        <v>111.31</v>
      </c>
      <c r="F2383" s="2">
        <v>110.49</v>
      </c>
      <c r="G2383" s="1" t="s">
        <v>6</v>
      </c>
      <c r="H2383" s="2">
        <f t="shared" si="407"/>
        <v>-0.37000000000000455</v>
      </c>
      <c r="I2383" s="3">
        <f t="shared" si="408"/>
        <v>-3.3300333003330441E-3</v>
      </c>
      <c r="K2383" s="4" t="str">
        <f t="shared" si="409"/>
        <v>'20160531',</v>
      </c>
      <c r="L2383" s="4" t="str">
        <f t="shared" si="410"/>
        <v>'USDJPY',</v>
      </c>
      <c r="M2383" s="4" t="str">
        <f t="shared" si="411"/>
        <v>110.74,</v>
      </c>
      <c r="N2383" s="4" t="str">
        <f t="shared" si="412"/>
        <v>111.12,</v>
      </c>
      <c r="O2383" s="4" t="str">
        <f t="shared" si="413"/>
        <v>111.31,</v>
      </c>
      <c r="P2383" s="4" t="str">
        <f t="shared" si="414"/>
        <v>110.49,</v>
      </c>
      <c r="Q2383" s="5" t="s">
        <v>10</v>
      </c>
      <c r="R2383" s="4" t="str">
        <f t="shared" si="415"/>
        <v>-0.37,</v>
      </c>
      <c r="S2383" s="4" t="str">
        <f t="shared" si="416"/>
        <v>-0.00333</v>
      </c>
      <c r="T2383" s="4" t="str">
        <f t="shared" si="417"/>
        <v>insert into FXRATE values ('20160531','USDJPY',110.74,111.12,111.31,110.49,null, -0.37,-0.00333);</v>
      </c>
    </row>
    <row r="2384" spans="1:20" x14ac:dyDescent="0.2">
      <c r="A2384" s="1">
        <v>20160601</v>
      </c>
      <c r="B2384" s="1" t="s">
        <v>5</v>
      </c>
      <c r="C2384" s="2">
        <v>109.53</v>
      </c>
      <c r="D2384" s="2">
        <v>110.71</v>
      </c>
      <c r="E2384" s="2">
        <v>110.79</v>
      </c>
      <c r="F2384" s="2">
        <v>109.06</v>
      </c>
      <c r="G2384" s="1" t="s">
        <v>6</v>
      </c>
      <c r="H2384" s="2">
        <f t="shared" si="407"/>
        <v>-1.2099999999999937</v>
      </c>
      <c r="I2384" s="3">
        <f t="shared" si="408"/>
        <v>-1.0926494491601895E-2</v>
      </c>
      <c r="K2384" s="4" t="str">
        <f t="shared" si="409"/>
        <v>'20160601',</v>
      </c>
      <c r="L2384" s="4" t="str">
        <f t="shared" si="410"/>
        <v>'USDJPY',</v>
      </c>
      <c r="M2384" s="4" t="str">
        <f t="shared" si="411"/>
        <v>109.53,</v>
      </c>
      <c r="N2384" s="4" t="str">
        <f t="shared" si="412"/>
        <v>110.71,</v>
      </c>
      <c r="O2384" s="4" t="str">
        <f t="shared" si="413"/>
        <v>110.79,</v>
      </c>
      <c r="P2384" s="4" t="str">
        <f t="shared" si="414"/>
        <v>109.06,</v>
      </c>
      <c r="Q2384" s="5" t="s">
        <v>10</v>
      </c>
      <c r="R2384" s="4" t="str">
        <f t="shared" si="415"/>
        <v>-1.21,</v>
      </c>
      <c r="S2384" s="4" t="str">
        <f t="shared" si="416"/>
        <v>-0.01093</v>
      </c>
      <c r="T2384" s="4" t="str">
        <f t="shared" si="417"/>
        <v>insert into FXRATE values ('20160601','USDJPY',109.53,110.71,110.79,109.06,null, -1.21,-0.01093);</v>
      </c>
    </row>
    <row r="2385" spans="1:20" x14ac:dyDescent="0.2">
      <c r="A2385" s="1">
        <v>20160602</v>
      </c>
      <c r="B2385" s="1" t="s">
        <v>5</v>
      </c>
      <c r="C2385" s="2">
        <v>108.87</v>
      </c>
      <c r="D2385" s="2">
        <v>109.51</v>
      </c>
      <c r="E2385" s="2">
        <v>109.58</v>
      </c>
      <c r="F2385" s="2">
        <v>108.5</v>
      </c>
      <c r="G2385" s="1" t="s">
        <v>6</v>
      </c>
      <c r="H2385" s="2">
        <f t="shared" si="407"/>
        <v>-0.65999999999999659</v>
      </c>
      <c r="I2385" s="3">
        <f t="shared" si="408"/>
        <v>-6.0257463708572679E-3</v>
      </c>
      <c r="K2385" s="4" t="str">
        <f t="shared" si="409"/>
        <v>'20160602',</v>
      </c>
      <c r="L2385" s="4" t="str">
        <f t="shared" si="410"/>
        <v>'USDJPY',</v>
      </c>
      <c r="M2385" s="4" t="str">
        <f t="shared" si="411"/>
        <v>108.87,</v>
      </c>
      <c r="N2385" s="4" t="str">
        <f t="shared" si="412"/>
        <v>109.51,</v>
      </c>
      <c r="O2385" s="4" t="str">
        <f t="shared" si="413"/>
        <v>109.58,</v>
      </c>
      <c r="P2385" s="4" t="str">
        <f t="shared" si="414"/>
        <v>108.5,</v>
      </c>
      <c r="Q2385" s="5" t="s">
        <v>10</v>
      </c>
      <c r="R2385" s="4" t="str">
        <f t="shared" si="415"/>
        <v>-0.66,</v>
      </c>
      <c r="S2385" s="4" t="str">
        <f t="shared" si="416"/>
        <v>-0.00603</v>
      </c>
      <c r="T2385" s="4" t="str">
        <f t="shared" si="417"/>
        <v>insert into FXRATE values ('20160602','USDJPY',108.87,109.51,109.58,108.5,null, -0.66,-0.00603);</v>
      </c>
    </row>
    <row r="2386" spans="1:20" x14ac:dyDescent="0.2">
      <c r="A2386" s="1">
        <v>20160603</v>
      </c>
      <c r="B2386" s="1" t="s">
        <v>5</v>
      </c>
      <c r="C2386" s="2">
        <v>106.62</v>
      </c>
      <c r="D2386" s="2">
        <v>108.85</v>
      </c>
      <c r="E2386" s="2">
        <v>109.11</v>
      </c>
      <c r="F2386" s="2">
        <v>106.5</v>
      </c>
      <c r="G2386" s="1" t="s">
        <v>6</v>
      </c>
      <c r="H2386" s="2">
        <f t="shared" si="407"/>
        <v>-2.25</v>
      </c>
      <c r="I2386" s="3">
        <f t="shared" si="408"/>
        <v>-2.0666850372003307E-2</v>
      </c>
      <c r="K2386" s="4" t="str">
        <f t="shared" si="409"/>
        <v>'20160603',</v>
      </c>
      <c r="L2386" s="4" t="str">
        <f t="shared" si="410"/>
        <v>'USDJPY',</v>
      </c>
      <c r="M2386" s="4" t="str">
        <f t="shared" si="411"/>
        <v>106.62,</v>
      </c>
      <c r="N2386" s="4" t="str">
        <f t="shared" si="412"/>
        <v>108.85,</v>
      </c>
      <c r="O2386" s="4" t="str">
        <f t="shared" si="413"/>
        <v>109.11,</v>
      </c>
      <c r="P2386" s="4" t="str">
        <f t="shared" si="414"/>
        <v>106.5,</v>
      </c>
      <c r="Q2386" s="5" t="s">
        <v>10</v>
      </c>
      <c r="R2386" s="4" t="str">
        <f t="shared" si="415"/>
        <v>-2.25,</v>
      </c>
      <c r="S2386" s="4" t="str">
        <f t="shared" si="416"/>
        <v>-0.02067</v>
      </c>
      <c r="T2386" s="4" t="str">
        <f t="shared" si="417"/>
        <v>insert into FXRATE values ('20160603','USDJPY',106.62,108.85,109.11,106.5,null, -2.25,-0.02067);</v>
      </c>
    </row>
    <row r="2387" spans="1:20" x14ac:dyDescent="0.2">
      <c r="A2387" s="1">
        <v>20160606</v>
      </c>
      <c r="B2387" s="1" t="s">
        <v>5</v>
      </c>
      <c r="C2387" s="2">
        <v>107.54</v>
      </c>
      <c r="D2387" s="2">
        <v>106.69</v>
      </c>
      <c r="E2387" s="2">
        <v>107.61</v>
      </c>
      <c r="F2387" s="2">
        <v>106.43</v>
      </c>
      <c r="G2387" s="1" t="s">
        <v>6</v>
      </c>
      <c r="H2387" s="2">
        <f t="shared" si="407"/>
        <v>0.92000000000000171</v>
      </c>
      <c r="I2387" s="3">
        <f t="shared" si="408"/>
        <v>8.628775089101497E-3</v>
      </c>
      <c r="K2387" s="4" t="str">
        <f t="shared" si="409"/>
        <v>'20160606',</v>
      </c>
      <c r="L2387" s="4" t="str">
        <f t="shared" si="410"/>
        <v>'USDJPY',</v>
      </c>
      <c r="M2387" s="4" t="str">
        <f t="shared" si="411"/>
        <v>107.54,</v>
      </c>
      <c r="N2387" s="4" t="str">
        <f t="shared" si="412"/>
        <v>106.69,</v>
      </c>
      <c r="O2387" s="4" t="str">
        <f t="shared" si="413"/>
        <v>107.61,</v>
      </c>
      <c r="P2387" s="4" t="str">
        <f t="shared" si="414"/>
        <v>106.43,</v>
      </c>
      <c r="Q2387" s="5" t="s">
        <v>10</v>
      </c>
      <c r="R2387" s="4" t="str">
        <f t="shared" si="415"/>
        <v>0.92,</v>
      </c>
      <c r="S2387" s="4" t="str">
        <f t="shared" si="416"/>
        <v>0.00863</v>
      </c>
      <c r="T2387" s="4" t="str">
        <f t="shared" si="417"/>
        <v>insert into FXRATE values ('20160606','USDJPY',107.54,106.69,107.61,106.43,null, 0.92,0.00863);</v>
      </c>
    </row>
    <row r="2388" spans="1:20" x14ac:dyDescent="0.2">
      <c r="A2388" s="1">
        <v>20160607</v>
      </c>
      <c r="B2388" s="1" t="s">
        <v>5</v>
      </c>
      <c r="C2388" s="2">
        <v>107.37</v>
      </c>
      <c r="D2388" s="2">
        <v>107.59</v>
      </c>
      <c r="E2388" s="2">
        <v>107.89</v>
      </c>
      <c r="F2388" s="2">
        <v>107.16</v>
      </c>
      <c r="G2388" s="1" t="s">
        <v>6</v>
      </c>
      <c r="H2388" s="2">
        <f t="shared" si="407"/>
        <v>-0.17000000000000171</v>
      </c>
      <c r="I2388" s="3">
        <f t="shared" si="408"/>
        <v>-1.5808071415287493E-3</v>
      </c>
      <c r="K2388" s="4" t="str">
        <f t="shared" si="409"/>
        <v>'20160607',</v>
      </c>
      <c r="L2388" s="4" t="str">
        <f t="shared" si="410"/>
        <v>'USDJPY',</v>
      </c>
      <c r="M2388" s="4" t="str">
        <f t="shared" si="411"/>
        <v>107.37,</v>
      </c>
      <c r="N2388" s="4" t="str">
        <f t="shared" si="412"/>
        <v>107.59,</v>
      </c>
      <c r="O2388" s="4" t="str">
        <f t="shared" si="413"/>
        <v>107.89,</v>
      </c>
      <c r="P2388" s="4" t="str">
        <f t="shared" si="414"/>
        <v>107.16,</v>
      </c>
      <c r="Q2388" s="5" t="s">
        <v>10</v>
      </c>
      <c r="R2388" s="4" t="str">
        <f t="shared" si="415"/>
        <v>-0.17,</v>
      </c>
      <c r="S2388" s="4" t="str">
        <f t="shared" si="416"/>
        <v>-0.00158</v>
      </c>
      <c r="T2388" s="4" t="str">
        <f t="shared" si="417"/>
        <v>insert into FXRATE values ('20160607','USDJPY',107.37,107.59,107.89,107.16,null, -0.17,-0.00158);</v>
      </c>
    </row>
    <row r="2389" spans="1:20" x14ac:dyDescent="0.2">
      <c r="A2389" s="1">
        <v>20160608</v>
      </c>
      <c r="B2389" s="1" t="s">
        <v>5</v>
      </c>
      <c r="C2389" s="2">
        <v>106.98</v>
      </c>
      <c r="D2389" s="2">
        <v>107.35</v>
      </c>
      <c r="E2389" s="2">
        <v>107.38</v>
      </c>
      <c r="F2389" s="2">
        <v>106.59</v>
      </c>
      <c r="G2389" s="1" t="s">
        <v>6</v>
      </c>
      <c r="H2389" s="2">
        <f t="shared" si="407"/>
        <v>-0.39000000000000057</v>
      </c>
      <c r="I2389" s="3">
        <f t="shared" si="408"/>
        <v>-3.6322995250069904E-3</v>
      </c>
      <c r="K2389" s="4" t="str">
        <f t="shared" si="409"/>
        <v>'20160608',</v>
      </c>
      <c r="L2389" s="4" t="str">
        <f t="shared" si="410"/>
        <v>'USDJPY',</v>
      </c>
      <c r="M2389" s="4" t="str">
        <f t="shared" si="411"/>
        <v>106.98,</v>
      </c>
      <c r="N2389" s="4" t="str">
        <f t="shared" si="412"/>
        <v>107.35,</v>
      </c>
      <c r="O2389" s="4" t="str">
        <f t="shared" si="413"/>
        <v>107.38,</v>
      </c>
      <c r="P2389" s="4" t="str">
        <f t="shared" si="414"/>
        <v>106.59,</v>
      </c>
      <c r="Q2389" s="5" t="s">
        <v>10</v>
      </c>
      <c r="R2389" s="4" t="str">
        <f t="shared" si="415"/>
        <v>-0.39,</v>
      </c>
      <c r="S2389" s="4" t="str">
        <f t="shared" si="416"/>
        <v>-0.00363</v>
      </c>
      <c r="T2389" s="4" t="str">
        <f t="shared" si="417"/>
        <v>insert into FXRATE values ('20160608','USDJPY',106.98,107.35,107.38,106.59,null, -0.39,-0.00363);</v>
      </c>
    </row>
    <row r="2390" spans="1:20" x14ac:dyDescent="0.2">
      <c r="A2390" s="1">
        <v>20160609</v>
      </c>
      <c r="B2390" s="1" t="s">
        <v>5</v>
      </c>
      <c r="C2390" s="2">
        <v>107.12</v>
      </c>
      <c r="D2390" s="2">
        <v>106.92</v>
      </c>
      <c r="E2390" s="2">
        <v>107.14</v>
      </c>
      <c r="F2390" s="2">
        <v>106.26</v>
      </c>
      <c r="G2390" s="1" t="s">
        <v>6</v>
      </c>
      <c r="H2390" s="2">
        <f t="shared" si="407"/>
        <v>0.14000000000000057</v>
      </c>
      <c r="I2390" s="3">
        <f t="shared" si="408"/>
        <v>1.3086558235184198E-3</v>
      </c>
      <c r="K2390" s="4" t="str">
        <f t="shared" si="409"/>
        <v>'20160609',</v>
      </c>
      <c r="L2390" s="4" t="str">
        <f t="shared" si="410"/>
        <v>'USDJPY',</v>
      </c>
      <c r="M2390" s="4" t="str">
        <f t="shared" si="411"/>
        <v>107.12,</v>
      </c>
      <c r="N2390" s="4" t="str">
        <f t="shared" si="412"/>
        <v>106.92,</v>
      </c>
      <c r="O2390" s="4" t="str">
        <f t="shared" si="413"/>
        <v>107.14,</v>
      </c>
      <c r="P2390" s="4" t="str">
        <f t="shared" si="414"/>
        <v>106.26,</v>
      </c>
      <c r="Q2390" s="5" t="s">
        <v>10</v>
      </c>
      <c r="R2390" s="4" t="str">
        <f t="shared" si="415"/>
        <v>0.14,</v>
      </c>
      <c r="S2390" s="4" t="str">
        <f t="shared" si="416"/>
        <v>0.00131</v>
      </c>
      <c r="T2390" s="4" t="str">
        <f t="shared" si="417"/>
        <v>insert into FXRATE values ('20160609','USDJPY',107.12,106.92,107.14,106.26,null, 0.14,0.00131);</v>
      </c>
    </row>
    <row r="2391" spans="1:20" x14ac:dyDescent="0.2">
      <c r="A2391" s="1">
        <v>20160610</v>
      </c>
      <c r="B2391" s="1" t="s">
        <v>5</v>
      </c>
      <c r="C2391" s="2">
        <v>106.94</v>
      </c>
      <c r="D2391" s="2">
        <v>107.02</v>
      </c>
      <c r="E2391" s="2">
        <v>107.21</v>
      </c>
      <c r="F2391" s="2">
        <v>106.55</v>
      </c>
      <c r="G2391" s="1" t="s">
        <v>6</v>
      </c>
      <c r="H2391" s="2">
        <f t="shared" si="407"/>
        <v>-0.18000000000000682</v>
      </c>
      <c r="I2391" s="3">
        <f t="shared" si="408"/>
        <v>-1.680358476475045E-3</v>
      </c>
      <c r="K2391" s="4" t="str">
        <f t="shared" si="409"/>
        <v>'20160610',</v>
      </c>
      <c r="L2391" s="4" t="str">
        <f t="shared" si="410"/>
        <v>'USDJPY',</v>
      </c>
      <c r="M2391" s="4" t="str">
        <f t="shared" si="411"/>
        <v>106.94,</v>
      </c>
      <c r="N2391" s="4" t="str">
        <f t="shared" si="412"/>
        <v>107.02,</v>
      </c>
      <c r="O2391" s="4" t="str">
        <f t="shared" si="413"/>
        <v>107.21,</v>
      </c>
      <c r="P2391" s="4" t="str">
        <f t="shared" si="414"/>
        <v>106.55,</v>
      </c>
      <c r="Q2391" s="5" t="s">
        <v>10</v>
      </c>
      <c r="R2391" s="4" t="str">
        <f t="shared" si="415"/>
        <v>-0.18,</v>
      </c>
      <c r="S2391" s="4" t="str">
        <f t="shared" si="416"/>
        <v>-0.00168</v>
      </c>
      <c r="T2391" s="4" t="str">
        <f t="shared" si="417"/>
        <v>insert into FXRATE values ('20160610','USDJPY',106.94,107.02,107.21,106.55,null, -0.18,-0.00168);</v>
      </c>
    </row>
    <row r="2392" spans="1:20" x14ac:dyDescent="0.2">
      <c r="A2392" s="1">
        <v>20160613</v>
      </c>
      <c r="B2392" s="1" t="s">
        <v>5</v>
      </c>
      <c r="C2392" s="2">
        <v>106.28</v>
      </c>
      <c r="D2392" s="2">
        <v>106.77</v>
      </c>
      <c r="E2392" s="2">
        <v>106.83</v>
      </c>
      <c r="F2392" s="2">
        <v>105.74</v>
      </c>
      <c r="G2392" s="1" t="s">
        <v>6</v>
      </c>
      <c r="H2392" s="2">
        <f t="shared" si="407"/>
        <v>-0.65999999999999659</v>
      </c>
      <c r="I2392" s="3">
        <f t="shared" si="408"/>
        <v>-6.1716850570413002E-3</v>
      </c>
      <c r="K2392" s="4" t="str">
        <f t="shared" si="409"/>
        <v>'20160613',</v>
      </c>
      <c r="L2392" s="4" t="str">
        <f t="shared" si="410"/>
        <v>'USDJPY',</v>
      </c>
      <c r="M2392" s="4" t="str">
        <f t="shared" si="411"/>
        <v>106.28,</v>
      </c>
      <c r="N2392" s="4" t="str">
        <f t="shared" si="412"/>
        <v>106.77,</v>
      </c>
      <c r="O2392" s="4" t="str">
        <f t="shared" si="413"/>
        <v>106.83,</v>
      </c>
      <c r="P2392" s="4" t="str">
        <f t="shared" si="414"/>
        <v>105.74,</v>
      </c>
      <c r="Q2392" s="5" t="s">
        <v>10</v>
      </c>
      <c r="R2392" s="4" t="str">
        <f t="shared" si="415"/>
        <v>-0.66,</v>
      </c>
      <c r="S2392" s="4" t="str">
        <f t="shared" si="416"/>
        <v>-0.00617</v>
      </c>
      <c r="T2392" s="4" t="str">
        <f t="shared" si="417"/>
        <v>insert into FXRATE values ('20160613','USDJPY',106.28,106.77,106.83,105.74,null, -0.66,-0.00617);</v>
      </c>
    </row>
    <row r="2393" spans="1:20" x14ac:dyDescent="0.2">
      <c r="A2393" s="1">
        <v>20160614</v>
      </c>
      <c r="B2393" s="1" t="s">
        <v>5</v>
      </c>
      <c r="C2393" s="2">
        <v>106.09</v>
      </c>
      <c r="D2393" s="2">
        <v>106.14</v>
      </c>
      <c r="E2393" s="2">
        <v>106.39</v>
      </c>
      <c r="F2393" s="2">
        <v>105.6</v>
      </c>
      <c r="G2393" s="1" t="s">
        <v>6</v>
      </c>
      <c r="H2393" s="2">
        <f t="shared" si="407"/>
        <v>-0.18999999999999773</v>
      </c>
      <c r="I2393" s="3">
        <f t="shared" si="408"/>
        <v>-1.7877305231463842E-3</v>
      </c>
      <c r="K2393" s="4" t="str">
        <f t="shared" si="409"/>
        <v>'20160614',</v>
      </c>
      <c r="L2393" s="4" t="str">
        <f t="shared" si="410"/>
        <v>'USDJPY',</v>
      </c>
      <c r="M2393" s="4" t="str">
        <f t="shared" si="411"/>
        <v>106.09,</v>
      </c>
      <c r="N2393" s="4" t="str">
        <f t="shared" si="412"/>
        <v>106.14,</v>
      </c>
      <c r="O2393" s="4" t="str">
        <f t="shared" si="413"/>
        <v>106.39,</v>
      </c>
      <c r="P2393" s="4" t="str">
        <f t="shared" si="414"/>
        <v>105.6,</v>
      </c>
      <c r="Q2393" s="5" t="s">
        <v>10</v>
      </c>
      <c r="R2393" s="4" t="str">
        <f t="shared" si="415"/>
        <v>-0.19,</v>
      </c>
      <c r="S2393" s="4" t="str">
        <f t="shared" si="416"/>
        <v>-0.00179</v>
      </c>
      <c r="T2393" s="4" t="str">
        <f t="shared" si="417"/>
        <v>insert into FXRATE values ('20160614','USDJPY',106.09,106.14,106.39,105.6,null, -0.19,-0.00179);</v>
      </c>
    </row>
    <row r="2394" spans="1:20" x14ac:dyDescent="0.2">
      <c r="A2394" s="1">
        <v>20160615</v>
      </c>
      <c r="B2394" s="1" t="s">
        <v>5</v>
      </c>
      <c r="C2394" s="2">
        <v>105.99</v>
      </c>
      <c r="D2394" s="2">
        <v>105.96</v>
      </c>
      <c r="E2394" s="2">
        <v>106.36</v>
      </c>
      <c r="F2394" s="2">
        <v>105.4</v>
      </c>
      <c r="G2394" s="1" t="s">
        <v>6</v>
      </c>
      <c r="H2394" s="2">
        <f t="shared" si="407"/>
        <v>-0.10000000000000853</v>
      </c>
      <c r="I2394" s="3">
        <f t="shared" si="408"/>
        <v>-9.4259590913383469E-4</v>
      </c>
      <c r="K2394" s="4" t="str">
        <f t="shared" si="409"/>
        <v>'20160615',</v>
      </c>
      <c r="L2394" s="4" t="str">
        <f t="shared" si="410"/>
        <v>'USDJPY',</v>
      </c>
      <c r="M2394" s="4" t="str">
        <f t="shared" si="411"/>
        <v>105.99,</v>
      </c>
      <c r="N2394" s="4" t="str">
        <f t="shared" si="412"/>
        <v>105.96,</v>
      </c>
      <c r="O2394" s="4" t="str">
        <f t="shared" si="413"/>
        <v>106.36,</v>
      </c>
      <c r="P2394" s="4" t="str">
        <f t="shared" si="414"/>
        <v>105.4,</v>
      </c>
      <c r="Q2394" s="5" t="s">
        <v>10</v>
      </c>
      <c r="R2394" s="4" t="str">
        <f t="shared" si="415"/>
        <v>-0.1,</v>
      </c>
      <c r="S2394" s="4" t="str">
        <f t="shared" si="416"/>
        <v>-0.00094</v>
      </c>
      <c r="T2394" s="4" t="str">
        <f t="shared" si="417"/>
        <v>insert into FXRATE values ('20160615','USDJPY',105.99,105.96,106.36,105.4,null, -0.1,-0.00094);</v>
      </c>
    </row>
    <row r="2395" spans="1:20" x14ac:dyDescent="0.2">
      <c r="A2395" s="1">
        <v>20160616</v>
      </c>
      <c r="B2395" s="1" t="s">
        <v>5</v>
      </c>
      <c r="C2395" s="2">
        <v>104.25</v>
      </c>
      <c r="D2395" s="2">
        <v>105.99</v>
      </c>
      <c r="E2395" s="2">
        <v>105.99</v>
      </c>
      <c r="F2395" s="2">
        <v>103.5</v>
      </c>
      <c r="G2395" s="1" t="s">
        <v>6</v>
      </c>
      <c r="H2395" s="2">
        <f t="shared" si="407"/>
        <v>-1.7399999999999949</v>
      </c>
      <c r="I2395" s="3">
        <f t="shared" si="408"/>
        <v>-1.6416643079535758E-2</v>
      </c>
      <c r="K2395" s="4" t="str">
        <f t="shared" si="409"/>
        <v>'20160616',</v>
      </c>
      <c r="L2395" s="4" t="str">
        <f t="shared" si="410"/>
        <v>'USDJPY',</v>
      </c>
      <c r="M2395" s="4" t="str">
        <f t="shared" si="411"/>
        <v>104.25,</v>
      </c>
      <c r="N2395" s="4" t="str">
        <f t="shared" si="412"/>
        <v>105.99,</v>
      </c>
      <c r="O2395" s="4" t="str">
        <f t="shared" si="413"/>
        <v>105.99,</v>
      </c>
      <c r="P2395" s="4" t="str">
        <f t="shared" si="414"/>
        <v>103.5,</v>
      </c>
      <c r="Q2395" s="5" t="s">
        <v>10</v>
      </c>
      <c r="R2395" s="4" t="str">
        <f t="shared" si="415"/>
        <v>-1.74,</v>
      </c>
      <c r="S2395" s="4" t="str">
        <f t="shared" si="416"/>
        <v>-0.01642</v>
      </c>
      <c r="T2395" s="4" t="str">
        <f t="shared" si="417"/>
        <v>insert into FXRATE values ('20160616','USDJPY',104.25,105.99,105.99,103.5,null, -1.74,-0.01642);</v>
      </c>
    </row>
    <row r="2396" spans="1:20" x14ac:dyDescent="0.2">
      <c r="A2396" s="1">
        <v>20160617</v>
      </c>
      <c r="B2396" s="1" t="s">
        <v>5</v>
      </c>
      <c r="C2396" s="2">
        <v>104.16</v>
      </c>
      <c r="D2396" s="2">
        <v>104.28</v>
      </c>
      <c r="E2396" s="2">
        <v>104.79</v>
      </c>
      <c r="F2396" s="2">
        <v>104.06</v>
      </c>
      <c r="G2396" s="1" t="s">
        <v>6</v>
      </c>
      <c r="H2396" s="2">
        <f t="shared" si="407"/>
        <v>-9.0000000000003411E-2</v>
      </c>
      <c r="I2396" s="3">
        <f t="shared" si="408"/>
        <v>-8.6330935251801829E-4</v>
      </c>
      <c r="K2396" s="4" t="str">
        <f t="shared" si="409"/>
        <v>'20160617',</v>
      </c>
      <c r="L2396" s="4" t="str">
        <f t="shared" si="410"/>
        <v>'USDJPY',</v>
      </c>
      <c r="M2396" s="4" t="str">
        <f t="shared" si="411"/>
        <v>104.16,</v>
      </c>
      <c r="N2396" s="4" t="str">
        <f t="shared" si="412"/>
        <v>104.28,</v>
      </c>
      <c r="O2396" s="4" t="str">
        <f t="shared" si="413"/>
        <v>104.79,</v>
      </c>
      <c r="P2396" s="4" t="str">
        <f t="shared" si="414"/>
        <v>104.06,</v>
      </c>
      <c r="Q2396" s="5" t="s">
        <v>10</v>
      </c>
      <c r="R2396" s="4" t="str">
        <f t="shared" si="415"/>
        <v>-0.09,</v>
      </c>
      <c r="S2396" s="4" t="str">
        <f t="shared" si="416"/>
        <v>-0.00086</v>
      </c>
      <c r="T2396" s="4" t="str">
        <f t="shared" si="417"/>
        <v>insert into FXRATE values ('20160617','USDJPY',104.16,104.28,104.79,104.06,null, -0.09,-0.00086);</v>
      </c>
    </row>
    <row r="2397" spans="1:20" x14ac:dyDescent="0.2">
      <c r="A2397" s="1">
        <v>20160620</v>
      </c>
      <c r="B2397" s="1" t="s">
        <v>5</v>
      </c>
      <c r="C2397" s="2">
        <v>103.94</v>
      </c>
      <c r="D2397" s="2">
        <v>104.49</v>
      </c>
      <c r="E2397" s="2">
        <v>104.81</v>
      </c>
      <c r="F2397" s="2">
        <v>103.77</v>
      </c>
      <c r="G2397" s="1" t="s">
        <v>6</v>
      </c>
      <c r="H2397" s="2">
        <f t="shared" si="407"/>
        <v>-0.21999999999999886</v>
      </c>
      <c r="I2397" s="3">
        <f t="shared" si="408"/>
        <v>-2.1121351766512949E-3</v>
      </c>
      <c r="K2397" s="4" t="str">
        <f t="shared" si="409"/>
        <v>'20160620',</v>
      </c>
      <c r="L2397" s="4" t="str">
        <f t="shared" si="410"/>
        <v>'USDJPY',</v>
      </c>
      <c r="M2397" s="4" t="str">
        <f t="shared" si="411"/>
        <v>103.94,</v>
      </c>
      <c r="N2397" s="4" t="str">
        <f t="shared" si="412"/>
        <v>104.49,</v>
      </c>
      <c r="O2397" s="4" t="str">
        <f t="shared" si="413"/>
        <v>104.81,</v>
      </c>
      <c r="P2397" s="4" t="str">
        <f t="shared" si="414"/>
        <v>103.77,</v>
      </c>
      <c r="Q2397" s="5" t="s">
        <v>10</v>
      </c>
      <c r="R2397" s="4" t="str">
        <f t="shared" si="415"/>
        <v>-0.22,</v>
      </c>
      <c r="S2397" s="4" t="str">
        <f t="shared" si="416"/>
        <v>-0.00211</v>
      </c>
      <c r="T2397" s="4" t="str">
        <f t="shared" si="417"/>
        <v>insert into FXRATE values ('20160620','USDJPY',103.94,104.49,104.81,103.77,null, -0.22,-0.00211);</v>
      </c>
    </row>
    <row r="2398" spans="1:20" x14ac:dyDescent="0.2">
      <c r="A2398" s="1">
        <v>20160621</v>
      </c>
      <c r="B2398" s="1" t="s">
        <v>5</v>
      </c>
      <c r="C2398" s="2">
        <v>104.75</v>
      </c>
      <c r="D2398" s="2">
        <v>103.91</v>
      </c>
      <c r="E2398" s="2">
        <v>105.01</v>
      </c>
      <c r="F2398" s="2">
        <v>103.57</v>
      </c>
      <c r="G2398" s="1" t="s">
        <v>6</v>
      </c>
      <c r="H2398" s="2">
        <f t="shared" si="407"/>
        <v>0.81000000000000227</v>
      </c>
      <c r="I2398" s="3">
        <f t="shared" si="408"/>
        <v>7.7929574754666371E-3</v>
      </c>
      <c r="K2398" s="4" t="str">
        <f t="shared" si="409"/>
        <v>'20160621',</v>
      </c>
      <c r="L2398" s="4" t="str">
        <f t="shared" si="410"/>
        <v>'USDJPY',</v>
      </c>
      <c r="M2398" s="4" t="str">
        <f t="shared" si="411"/>
        <v>104.75,</v>
      </c>
      <c r="N2398" s="4" t="str">
        <f t="shared" si="412"/>
        <v>103.91,</v>
      </c>
      <c r="O2398" s="4" t="str">
        <f t="shared" si="413"/>
        <v>105.01,</v>
      </c>
      <c r="P2398" s="4" t="str">
        <f t="shared" si="414"/>
        <v>103.57,</v>
      </c>
      <c r="Q2398" s="5" t="s">
        <v>10</v>
      </c>
      <c r="R2398" s="4" t="str">
        <f t="shared" si="415"/>
        <v>0.81,</v>
      </c>
      <c r="S2398" s="4" t="str">
        <f t="shared" si="416"/>
        <v>0.00779</v>
      </c>
      <c r="T2398" s="4" t="str">
        <f t="shared" si="417"/>
        <v>insert into FXRATE values ('20160621','USDJPY',104.75,103.91,105.01,103.57,null, 0.81,0.00779);</v>
      </c>
    </row>
    <row r="2399" spans="1:20" x14ac:dyDescent="0.2">
      <c r="A2399" s="1">
        <v>20160622</v>
      </c>
      <c r="B2399" s="1" t="s">
        <v>5</v>
      </c>
      <c r="C2399" s="2">
        <v>104.44</v>
      </c>
      <c r="D2399" s="2">
        <v>104.75</v>
      </c>
      <c r="E2399" s="2">
        <v>104.84</v>
      </c>
      <c r="F2399" s="2">
        <v>104.3</v>
      </c>
      <c r="G2399" s="1" t="s">
        <v>6</v>
      </c>
      <c r="H2399" s="2">
        <f t="shared" si="407"/>
        <v>-0.31000000000000227</v>
      </c>
      <c r="I2399" s="3">
        <f t="shared" si="408"/>
        <v>-2.959427207637253E-3</v>
      </c>
      <c r="K2399" s="4" t="str">
        <f t="shared" si="409"/>
        <v>'20160622',</v>
      </c>
      <c r="L2399" s="4" t="str">
        <f t="shared" si="410"/>
        <v>'USDJPY',</v>
      </c>
      <c r="M2399" s="4" t="str">
        <f t="shared" si="411"/>
        <v>104.44,</v>
      </c>
      <c r="N2399" s="4" t="str">
        <f t="shared" si="412"/>
        <v>104.75,</v>
      </c>
      <c r="O2399" s="4" t="str">
        <f t="shared" si="413"/>
        <v>104.84,</v>
      </c>
      <c r="P2399" s="4" t="str">
        <f t="shared" si="414"/>
        <v>104.3,</v>
      </c>
      <c r="Q2399" s="5" t="s">
        <v>10</v>
      </c>
      <c r="R2399" s="4" t="str">
        <f t="shared" si="415"/>
        <v>-0.31,</v>
      </c>
      <c r="S2399" s="4" t="str">
        <f t="shared" si="416"/>
        <v>-0.00296</v>
      </c>
      <c r="T2399" s="4" t="str">
        <f t="shared" si="417"/>
        <v>insert into FXRATE values ('20160622','USDJPY',104.44,104.75,104.84,104.3,null, -0.31,-0.00296);</v>
      </c>
    </row>
    <row r="2400" spans="1:20" x14ac:dyDescent="0.2">
      <c r="A2400" s="1">
        <v>20160623</v>
      </c>
      <c r="B2400" s="1" t="s">
        <v>5</v>
      </c>
      <c r="C2400" s="2">
        <v>106.01</v>
      </c>
      <c r="D2400" s="2">
        <v>104.66</v>
      </c>
      <c r="E2400" s="2">
        <v>106.06</v>
      </c>
      <c r="F2400" s="2">
        <v>103.91</v>
      </c>
      <c r="G2400" s="1" t="s">
        <v>6</v>
      </c>
      <c r="H2400" s="2">
        <f t="shared" si="407"/>
        <v>1.5700000000000074</v>
      </c>
      <c r="I2400" s="3">
        <f t="shared" si="408"/>
        <v>1.5032554576790572E-2</v>
      </c>
      <c r="K2400" s="4" t="str">
        <f t="shared" si="409"/>
        <v>'20160623',</v>
      </c>
      <c r="L2400" s="4" t="str">
        <f t="shared" si="410"/>
        <v>'USDJPY',</v>
      </c>
      <c r="M2400" s="4" t="str">
        <f t="shared" si="411"/>
        <v>106.01,</v>
      </c>
      <c r="N2400" s="4" t="str">
        <f t="shared" si="412"/>
        <v>104.66,</v>
      </c>
      <c r="O2400" s="4" t="str">
        <f t="shared" si="413"/>
        <v>106.06,</v>
      </c>
      <c r="P2400" s="4" t="str">
        <f t="shared" si="414"/>
        <v>103.91,</v>
      </c>
      <c r="Q2400" s="5" t="s">
        <v>10</v>
      </c>
      <c r="R2400" s="4" t="str">
        <f t="shared" si="415"/>
        <v>1.57,</v>
      </c>
      <c r="S2400" s="4" t="str">
        <f t="shared" si="416"/>
        <v>0.01503</v>
      </c>
      <c r="T2400" s="4" t="str">
        <f t="shared" si="417"/>
        <v>insert into FXRATE values ('20160623','USDJPY',106.01,104.66,106.06,103.91,null, 1.57,0.01503);</v>
      </c>
    </row>
    <row r="2401" spans="1:20" x14ac:dyDescent="0.2">
      <c r="A2401" s="1">
        <v>20160624</v>
      </c>
      <c r="B2401" s="1" t="s">
        <v>5</v>
      </c>
      <c r="C2401" s="2">
        <v>102.32</v>
      </c>
      <c r="D2401" s="2">
        <v>106.28</v>
      </c>
      <c r="E2401" s="2">
        <v>106.69</v>
      </c>
      <c r="F2401" s="2">
        <v>98.76</v>
      </c>
      <c r="G2401" s="1" t="s">
        <v>6</v>
      </c>
      <c r="H2401" s="2">
        <f t="shared" si="407"/>
        <v>-3.6900000000000119</v>
      </c>
      <c r="I2401" s="3">
        <f t="shared" si="408"/>
        <v>-3.480803697764373E-2</v>
      </c>
      <c r="K2401" s="4" t="str">
        <f t="shared" si="409"/>
        <v>'20160624',</v>
      </c>
      <c r="L2401" s="4" t="str">
        <f t="shared" si="410"/>
        <v>'USDJPY',</v>
      </c>
      <c r="M2401" s="4" t="str">
        <f t="shared" si="411"/>
        <v>102.32,</v>
      </c>
      <c r="N2401" s="4" t="str">
        <f t="shared" si="412"/>
        <v>106.28,</v>
      </c>
      <c r="O2401" s="4" t="str">
        <f t="shared" si="413"/>
        <v>106.69,</v>
      </c>
      <c r="P2401" s="4" t="str">
        <f t="shared" si="414"/>
        <v>98.76,</v>
      </c>
      <c r="Q2401" s="5" t="s">
        <v>10</v>
      </c>
      <c r="R2401" s="4" t="str">
        <f t="shared" si="415"/>
        <v>-3.69,</v>
      </c>
      <c r="S2401" s="4" t="str">
        <f t="shared" si="416"/>
        <v>-0.03481</v>
      </c>
      <c r="T2401" s="4" t="str">
        <f t="shared" si="417"/>
        <v>insert into FXRATE values ('20160624','USDJPY',102.32,106.28,106.69,98.76,null, -3.69,-0.03481);</v>
      </c>
    </row>
    <row r="2402" spans="1:20" x14ac:dyDescent="0.2">
      <c r="A2402" s="1">
        <v>20160627</v>
      </c>
      <c r="B2402" s="1" t="s">
        <v>5</v>
      </c>
      <c r="C2402" s="2">
        <v>101.98</v>
      </c>
      <c r="D2402" s="2">
        <v>102.19</v>
      </c>
      <c r="E2402" s="2">
        <v>102.46</v>
      </c>
      <c r="F2402" s="2">
        <v>101.35</v>
      </c>
      <c r="G2402" s="1" t="s">
        <v>6</v>
      </c>
      <c r="H2402" s="2">
        <f t="shared" si="407"/>
        <v>-0.3399999999999892</v>
      </c>
      <c r="I2402" s="3">
        <f t="shared" si="408"/>
        <v>-3.3229085222829281E-3</v>
      </c>
      <c r="K2402" s="4" t="str">
        <f t="shared" si="409"/>
        <v>'20160627',</v>
      </c>
      <c r="L2402" s="4" t="str">
        <f t="shared" si="410"/>
        <v>'USDJPY',</v>
      </c>
      <c r="M2402" s="4" t="str">
        <f t="shared" si="411"/>
        <v>101.98,</v>
      </c>
      <c r="N2402" s="4" t="str">
        <f t="shared" si="412"/>
        <v>102.19,</v>
      </c>
      <c r="O2402" s="4" t="str">
        <f t="shared" si="413"/>
        <v>102.46,</v>
      </c>
      <c r="P2402" s="4" t="str">
        <f t="shared" si="414"/>
        <v>101.35,</v>
      </c>
      <c r="Q2402" s="5" t="s">
        <v>10</v>
      </c>
      <c r="R2402" s="4" t="str">
        <f t="shared" si="415"/>
        <v>-0.34,</v>
      </c>
      <c r="S2402" s="4" t="str">
        <f t="shared" si="416"/>
        <v>-0.00332</v>
      </c>
      <c r="T2402" s="4" t="str">
        <f t="shared" si="417"/>
        <v>insert into FXRATE values ('20160627','USDJPY',101.98,102.19,102.46,101.35,null, -0.34,-0.00332);</v>
      </c>
    </row>
    <row r="2403" spans="1:20" x14ac:dyDescent="0.2">
      <c r="A2403" s="1">
        <v>20160628</v>
      </c>
      <c r="B2403" s="1" t="s">
        <v>5</v>
      </c>
      <c r="C2403" s="2">
        <v>102.74</v>
      </c>
      <c r="D2403" s="2">
        <v>101.91</v>
      </c>
      <c r="E2403" s="2">
        <v>102.81</v>
      </c>
      <c r="F2403" s="2">
        <v>101.57</v>
      </c>
      <c r="G2403" s="1" t="s">
        <v>6</v>
      </c>
      <c r="H2403" s="2">
        <f t="shared" si="407"/>
        <v>0.75999999999999091</v>
      </c>
      <c r="I2403" s="3">
        <f t="shared" si="408"/>
        <v>7.4524416552264258E-3</v>
      </c>
      <c r="K2403" s="4" t="str">
        <f t="shared" si="409"/>
        <v>'20160628',</v>
      </c>
      <c r="L2403" s="4" t="str">
        <f t="shared" si="410"/>
        <v>'USDJPY',</v>
      </c>
      <c r="M2403" s="4" t="str">
        <f t="shared" si="411"/>
        <v>102.74,</v>
      </c>
      <c r="N2403" s="4" t="str">
        <f t="shared" si="412"/>
        <v>101.91,</v>
      </c>
      <c r="O2403" s="4" t="str">
        <f t="shared" si="413"/>
        <v>102.81,</v>
      </c>
      <c r="P2403" s="4" t="str">
        <f t="shared" si="414"/>
        <v>101.57,</v>
      </c>
      <c r="Q2403" s="5" t="s">
        <v>10</v>
      </c>
      <c r="R2403" s="4" t="str">
        <f t="shared" si="415"/>
        <v>0.76,</v>
      </c>
      <c r="S2403" s="4" t="str">
        <f t="shared" si="416"/>
        <v>0.00745</v>
      </c>
      <c r="T2403" s="4" t="str">
        <f t="shared" si="417"/>
        <v>insert into FXRATE values ('20160628','USDJPY',102.74,101.91,102.81,101.57,null, 0.76,0.00745);</v>
      </c>
    </row>
    <row r="2404" spans="1:20" x14ac:dyDescent="0.2">
      <c r="A2404" s="1">
        <v>20160629</v>
      </c>
      <c r="B2404" s="1" t="s">
        <v>5</v>
      </c>
      <c r="C2404" s="2">
        <v>102.8</v>
      </c>
      <c r="D2404" s="2">
        <v>102.75</v>
      </c>
      <c r="E2404" s="2">
        <v>102.91</v>
      </c>
      <c r="F2404" s="2">
        <v>102.17</v>
      </c>
      <c r="G2404" s="1" t="s">
        <v>6</v>
      </c>
      <c r="H2404" s="2">
        <f t="shared" si="407"/>
        <v>6.0000000000002274E-2</v>
      </c>
      <c r="I2404" s="3">
        <f t="shared" si="408"/>
        <v>5.8399844267084168E-4</v>
      </c>
      <c r="K2404" s="4" t="str">
        <f t="shared" si="409"/>
        <v>'20160629',</v>
      </c>
      <c r="L2404" s="4" t="str">
        <f t="shared" si="410"/>
        <v>'USDJPY',</v>
      </c>
      <c r="M2404" s="4" t="str">
        <f t="shared" si="411"/>
        <v>102.8,</v>
      </c>
      <c r="N2404" s="4" t="str">
        <f t="shared" si="412"/>
        <v>102.75,</v>
      </c>
      <c r="O2404" s="4" t="str">
        <f t="shared" si="413"/>
        <v>102.91,</v>
      </c>
      <c r="P2404" s="4" t="str">
        <f t="shared" si="414"/>
        <v>102.17,</v>
      </c>
      <c r="Q2404" s="5" t="s">
        <v>10</v>
      </c>
      <c r="R2404" s="4" t="str">
        <f t="shared" si="415"/>
        <v>0.06,</v>
      </c>
      <c r="S2404" s="4" t="str">
        <f t="shared" si="416"/>
        <v>0.00058</v>
      </c>
      <c r="T2404" s="4" t="str">
        <f t="shared" si="417"/>
        <v>insert into FXRATE values ('20160629','USDJPY',102.8,102.75,102.91,102.17,null, 0.06,0.00058);</v>
      </c>
    </row>
    <row r="2405" spans="1:20" x14ac:dyDescent="0.2">
      <c r="A2405" s="1">
        <v>20160630</v>
      </c>
      <c r="B2405" s="1" t="s">
        <v>5</v>
      </c>
      <c r="C2405" s="2">
        <v>103.23</v>
      </c>
      <c r="D2405" s="2">
        <v>102.96</v>
      </c>
      <c r="E2405" s="2">
        <v>103.27</v>
      </c>
      <c r="F2405" s="2">
        <v>102.36</v>
      </c>
      <c r="G2405" s="1" t="s">
        <v>6</v>
      </c>
      <c r="H2405" s="2">
        <f t="shared" si="407"/>
        <v>0.43000000000000682</v>
      </c>
      <c r="I2405" s="3">
        <f t="shared" si="408"/>
        <v>4.1828793774319733E-3</v>
      </c>
      <c r="K2405" s="4" t="str">
        <f t="shared" si="409"/>
        <v>'20160630',</v>
      </c>
      <c r="L2405" s="4" t="str">
        <f t="shared" si="410"/>
        <v>'USDJPY',</v>
      </c>
      <c r="M2405" s="4" t="str">
        <f t="shared" si="411"/>
        <v>103.23,</v>
      </c>
      <c r="N2405" s="4" t="str">
        <f t="shared" si="412"/>
        <v>102.96,</v>
      </c>
      <c r="O2405" s="4" t="str">
        <f t="shared" si="413"/>
        <v>103.27,</v>
      </c>
      <c r="P2405" s="4" t="str">
        <f t="shared" si="414"/>
        <v>102.36,</v>
      </c>
      <c r="Q2405" s="5" t="s">
        <v>10</v>
      </c>
      <c r="R2405" s="4" t="str">
        <f t="shared" si="415"/>
        <v>0.43,</v>
      </c>
      <c r="S2405" s="4" t="str">
        <f t="shared" si="416"/>
        <v>0.00418</v>
      </c>
      <c r="T2405" s="4" t="str">
        <f t="shared" si="417"/>
        <v>insert into FXRATE values ('20160630','USDJPY',103.23,102.96,103.27,102.36,null, 0.43,0.00418);</v>
      </c>
    </row>
    <row r="2406" spans="1:20" x14ac:dyDescent="0.2">
      <c r="A2406" s="1">
        <v>20160701</v>
      </c>
      <c r="B2406" s="1" t="s">
        <v>5</v>
      </c>
      <c r="C2406" s="2">
        <v>102.53</v>
      </c>
      <c r="D2406" s="2">
        <v>103.25</v>
      </c>
      <c r="E2406" s="2">
        <v>103.38</v>
      </c>
      <c r="F2406" s="2">
        <v>102.42</v>
      </c>
      <c r="G2406" s="1" t="s">
        <v>6</v>
      </c>
      <c r="H2406" s="2">
        <f t="shared" si="407"/>
        <v>-0.70000000000000284</v>
      </c>
      <c r="I2406" s="3">
        <f t="shared" si="408"/>
        <v>-6.7809745229100342E-3</v>
      </c>
      <c r="K2406" s="4" t="str">
        <f t="shared" si="409"/>
        <v>'20160701',</v>
      </c>
      <c r="L2406" s="4" t="str">
        <f t="shared" si="410"/>
        <v>'USDJPY',</v>
      </c>
      <c r="M2406" s="4" t="str">
        <f t="shared" si="411"/>
        <v>102.53,</v>
      </c>
      <c r="N2406" s="4" t="str">
        <f t="shared" si="412"/>
        <v>103.25,</v>
      </c>
      <c r="O2406" s="4" t="str">
        <f t="shared" si="413"/>
        <v>103.38,</v>
      </c>
      <c r="P2406" s="4" t="str">
        <f t="shared" si="414"/>
        <v>102.42,</v>
      </c>
      <c r="Q2406" s="5" t="s">
        <v>10</v>
      </c>
      <c r="R2406" s="4" t="str">
        <f t="shared" si="415"/>
        <v>-0.7,</v>
      </c>
      <c r="S2406" s="4" t="str">
        <f t="shared" si="416"/>
        <v>-0.00678</v>
      </c>
      <c r="T2406" s="4" t="str">
        <f t="shared" si="417"/>
        <v>insert into FXRATE values ('20160701','USDJPY',102.53,103.25,103.38,102.42,null, -0.7,-0.00678);</v>
      </c>
    </row>
    <row r="2407" spans="1:20" x14ac:dyDescent="0.2">
      <c r="A2407" s="1">
        <v>20160704</v>
      </c>
      <c r="B2407" s="1" t="s">
        <v>5</v>
      </c>
      <c r="C2407" s="2">
        <v>102.54</v>
      </c>
      <c r="D2407" s="2">
        <v>102.59</v>
      </c>
      <c r="E2407" s="2">
        <v>102.79</v>
      </c>
      <c r="F2407" s="2">
        <v>102.43</v>
      </c>
      <c r="G2407" s="1" t="s">
        <v>6</v>
      </c>
      <c r="H2407" s="2">
        <f t="shared" si="407"/>
        <v>1.0000000000005116E-2</v>
      </c>
      <c r="I2407" s="3">
        <f t="shared" si="408"/>
        <v>9.753242953286956E-5</v>
      </c>
      <c r="K2407" s="4" t="str">
        <f t="shared" si="409"/>
        <v>'20160704',</v>
      </c>
      <c r="L2407" s="4" t="str">
        <f t="shared" si="410"/>
        <v>'USDJPY',</v>
      </c>
      <c r="M2407" s="4" t="str">
        <f t="shared" si="411"/>
        <v>102.54,</v>
      </c>
      <c r="N2407" s="4" t="str">
        <f t="shared" si="412"/>
        <v>102.59,</v>
      </c>
      <c r="O2407" s="4" t="str">
        <f t="shared" si="413"/>
        <v>102.79,</v>
      </c>
      <c r="P2407" s="4" t="str">
        <f t="shared" si="414"/>
        <v>102.43,</v>
      </c>
      <c r="Q2407" s="5" t="s">
        <v>10</v>
      </c>
      <c r="R2407" s="4" t="str">
        <f t="shared" si="415"/>
        <v>0.01,</v>
      </c>
      <c r="S2407" s="4" t="str">
        <f t="shared" si="416"/>
        <v>0.0001</v>
      </c>
      <c r="T2407" s="4" t="str">
        <f t="shared" si="417"/>
        <v>insert into FXRATE values ('20160704','USDJPY',102.54,102.59,102.79,102.43,null, 0.01,0.0001);</v>
      </c>
    </row>
    <row r="2408" spans="1:20" x14ac:dyDescent="0.2">
      <c r="A2408" s="1">
        <v>20160705</v>
      </c>
      <c r="B2408" s="1" t="s">
        <v>5</v>
      </c>
      <c r="C2408" s="2">
        <v>101.74</v>
      </c>
      <c r="D2408" s="2">
        <v>102.49</v>
      </c>
      <c r="E2408" s="2">
        <v>102.57</v>
      </c>
      <c r="F2408" s="2">
        <v>101.43</v>
      </c>
      <c r="G2408" s="1" t="s">
        <v>6</v>
      </c>
      <c r="H2408" s="2">
        <f t="shared" si="407"/>
        <v>-0.80000000000001137</v>
      </c>
      <c r="I2408" s="3">
        <f t="shared" si="408"/>
        <v>-7.8018334308563612E-3</v>
      </c>
      <c r="K2408" s="4" t="str">
        <f t="shared" si="409"/>
        <v>'20160705',</v>
      </c>
      <c r="L2408" s="4" t="str">
        <f t="shared" si="410"/>
        <v>'USDJPY',</v>
      </c>
      <c r="M2408" s="4" t="str">
        <f t="shared" si="411"/>
        <v>101.74,</v>
      </c>
      <c r="N2408" s="4" t="str">
        <f t="shared" si="412"/>
        <v>102.49,</v>
      </c>
      <c r="O2408" s="4" t="str">
        <f t="shared" si="413"/>
        <v>102.57,</v>
      </c>
      <c r="P2408" s="4" t="str">
        <f t="shared" si="414"/>
        <v>101.43,</v>
      </c>
      <c r="Q2408" s="5" t="s">
        <v>10</v>
      </c>
      <c r="R2408" s="4" t="str">
        <f t="shared" si="415"/>
        <v>-0.8,</v>
      </c>
      <c r="S2408" s="4" t="str">
        <f t="shared" si="416"/>
        <v>-0.0078</v>
      </c>
      <c r="T2408" s="4" t="str">
        <f t="shared" si="417"/>
        <v>insert into FXRATE values ('20160705','USDJPY',101.74,102.49,102.57,101.43,null, -0.8,-0.0078);</v>
      </c>
    </row>
    <row r="2409" spans="1:20" x14ac:dyDescent="0.2">
      <c r="A2409" s="1">
        <v>20160706</v>
      </c>
      <c r="B2409" s="1" t="s">
        <v>5</v>
      </c>
      <c r="C2409" s="2">
        <v>101.29</v>
      </c>
      <c r="D2409" s="2">
        <v>101.73</v>
      </c>
      <c r="E2409" s="2">
        <v>101.73</v>
      </c>
      <c r="F2409" s="2">
        <v>100.18</v>
      </c>
      <c r="G2409" s="1" t="s">
        <v>6</v>
      </c>
      <c r="H2409" s="2">
        <f t="shared" si="407"/>
        <v>-0.44999999999998863</v>
      </c>
      <c r="I2409" s="3">
        <f t="shared" si="408"/>
        <v>-4.4230391193236553E-3</v>
      </c>
      <c r="K2409" s="4" t="str">
        <f t="shared" si="409"/>
        <v>'20160706',</v>
      </c>
      <c r="L2409" s="4" t="str">
        <f t="shared" si="410"/>
        <v>'USDJPY',</v>
      </c>
      <c r="M2409" s="4" t="str">
        <f t="shared" si="411"/>
        <v>101.29,</v>
      </c>
      <c r="N2409" s="4" t="str">
        <f t="shared" si="412"/>
        <v>101.73,</v>
      </c>
      <c r="O2409" s="4" t="str">
        <f t="shared" si="413"/>
        <v>101.73,</v>
      </c>
      <c r="P2409" s="4" t="str">
        <f t="shared" si="414"/>
        <v>100.18,</v>
      </c>
      <c r="Q2409" s="5" t="s">
        <v>10</v>
      </c>
      <c r="R2409" s="4" t="str">
        <f t="shared" si="415"/>
        <v>-0.45,</v>
      </c>
      <c r="S2409" s="4" t="str">
        <f t="shared" si="416"/>
        <v>-0.00442</v>
      </c>
      <c r="T2409" s="4" t="str">
        <f t="shared" si="417"/>
        <v>insert into FXRATE values ('20160706','USDJPY',101.29,101.73,101.73,100.18,null, -0.45,-0.00442);</v>
      </c>
    </row>
    <row r="2410" spans="1:20" x14ac:dyDescent="0.2">
      <c r="A2410" s="1">
        <v>20160707</v>
      </c>
      <c r="B2410" s="1" t="s">
        <v>5</v>
      </c>
      <c r="C2410" s="2">
        <v>100.77</v>
      </c>
      <c r="D2410" s="2">
        <v>101.32</v>
      </c>
      <c r="E2410" s="2">
        <v>101.38</v>
      </c>
      <c r="F2410" s="2">
        <v>100.58</v>
      </c>
      <c r="G2410" s="1" t="s">
        <v>6</v>
      </c>
      <c r="H2410" s="2">
        <f t="shared" si="407"/>
        <v>-0.52000000000001023</v>
      </c>
      <c r="I2410" s="3">
        <f t="shared" si="408"/>
        <v>-5.1337743113832584E-3</v>
      </c>
      <c r="K2410" s="4" t="str">
        <f t="shared" si="409"/>
        <v>'20160707',</v>
      </c>
      <c r="L2410" s="4" t="str">
        <f t="shared" si="410"/>
        <v>'USDJPY',</v>
      </c>
      <c r="M2410" s="4" t="str">
        <f t="shared" si="411"/>
        <v>100.77,</v>
      </c>
      <c r="N2410" s="4" t="str">
        <f t="shared" si="412"/>
        <v>101.32,</v>
      </c>
      <c r="O2410" s="4" t="str">
        <f t="shared" si="413"/>
        <v>101.38,</v>
      </c>
      <c r="P2410" s="4" t="str">
        <f t="shared" si="414"/>
        <v>100.58,</v>
      </c>
      <c r="Q2410" s="5" t="s">
        <v>10</v>
      </c>
      <c r="R2410" s="4" t="str">
        <f t="shared" si="415"/>
        <v>-0.52,</v>
      </c>
      <c r="S2410" s="4" t="str">
        <f t="shared" si="416"/>
        <v>-0.00513</v>
      </c>
      <c r="T2410" s="4" t="str">
        <f t="shared" si="417"/>
        <v>insert into FXRATE values ('20160707','USDJPY',100.77,101.32,101.38,100.58,null, -0.52,-0.00513);</v>
      </c>
    </row>
    <row r="2411" spans="1:20" x14ac:dyDescent="0.2">
      <c r="A2411" s="1">
        <v>20160708</v>
      </c>
      <c r="B2411" s="1" t="s">
        <v>5</v>
      </c>
      <c r="C2411" s="2">
        <v>100.45</v>
      </c>
      <c r="D2411" s="2">
        <v>100.74</v>
      </c>
      <c r="E2411" s="2">
        <v>101.22</v>
      </c>
      <c r="F2411" s="2">
        <v>99.97</v>
      </c>
      <c r="G2411" s="1" t="s">
        <v>6</v>
      </c>
      <c r="H2411" s="2">
        <f t="shared" si="407"/>
        <v>-0.31999999999999318</v>
      </c>
      <c r="I2411" s="3">
        <f t="shared" si="408"/>
        <v>-3.1755482782573501E-3</v>
      </c>
      <c r="K2411" s="4" t="str">
        <f t="shared" si="409"/>
        <v>'20160708',</v>
      </c>
      <c r="L2411" s="4" t="str">
        <f t="shared" si="410"/>
        <v>'USDJPY',</v>
      </c>
      <c r="M2411" s="4" t="str">
        <f t="shared" si="411"/>
        <v>100.45,</v>
      </c>
      <c r="N2411" s="4" t="str">
        <f t="shared" si="412"/>
        <v>100.74,</v>
      </c>
      <c r="O2411" s="4" t="str">
        <f t="shared" si="413"/>
        <v>101.22,</v>
      </c>
      <c r="P2411" s="4" t="str">
        <f t="shared" si="414"/>
        <v>99.97,</v>
      </c>
      <c r="Q2411" s="5" t="s">
        <v>10</v>
      </c>
      <c r="R2411" s="4" t="str">
        <f t="shared" si="415"/>
        <v>-0.32,</v>
      </c>
      <c r="S2411" s="4" t="str">
        <f t="shared" si="416"/>
        <v>-0.00318</v>
      </c>
      <c r="T2411" s="4" t="str">
        <f t="shared" si="417"/>
        <v>insert into FXRATE values ('20160708','USDJPY',100.45,100.74,101.22,99.97,null, -0.32,-0.00318);</v>
      </c>
    </row>
    <row r="2412" spans="1:20" x14ac:dyDescent="0.2">
      <c r="A2412" s="1">
        <v>20160711</v>
      </c>
      <c r="B2412" s="1" t="s">
        <v>5</v>
      </c>
      <c r="C2412" s="2">
        <v>102.79</v>
      </c>
      <c r="D2412" s="2">
        <v>100.69</v>
      </c>
      <c r="E2412" s="2">
        <v>102.87</v>
      </c>
      <c r="F2412" s="2">
        <v>100.57</v>
      </c>
      <c r="G2412" s="1" t="s">
        <v>6</v>
      </c>
      <c r="H2412" s="2">
        <f t="shared" si="407"/>
        <v>2.3400000000000034</v>
      </c>
      <c r="I2412" s="3">
        <f t="shared" si="408"/>
        <v>2.3295171727227511E-2</v>
      </c>
      <c r="K2412" s="4" t="str">
        <f t="shared" si="409"/>
        <v>'20160711',</v>
      </c>
      <c r="L2412" s="4" t="str">
        <f t="shared" si="410"/>
        <v>'USDJPY',</v>
      </c>
      <c r="M2412" s="4" t="str">
        <f t="shared" si="411"/>
        <v>102.79,</v>
      </c>
      <c r="N2412" s="4" t="str">
        <f t="shared" si="412"/>
        <v>100.69,</v>
      </c>
      <c r="O2412" s="4" t="str">
        <f t="shared" si="413"/>
        <v>102.87,</v>
      </c>
      <c r="P2412" s="4" t="str">
        <f t="shared" si="414"/>
        <v>100.57,</v>
      </c>
      <c r="Q2412" s="5" t="s">
        <v>10</v>
      </c>
      <c r="R2412" s="4" t="str">
        <f t="shared" si="415"/>
        <v>2.34,</v>
      </c>
      <c r="S2412" s="4" t="str">
        <f t="shared" si="416"/>
        <v>0.0233</v>
      </c>
      <c r="T2412" s="4" t="str">
        <f t="shared" si="417"/>
        <v>insert into FXRATE values ('20160711','USDJPY',102.79,100.69,102.87,100.57,null, 2.34,0.0233);</v>
      </c>
    </row>
    <row r="2413" spans="1:20" x14ac:dyDescent="0.2">
      <c r="A2413" s="1">
        <v>20160712</v>
      </c>
      <c r="B2413" s="1" t="s">
        <v>5</v>
      </c>
      <c r="C2413" s="2">
        <v>104.66</v>
      </c>
      <c r="D2413" s="2">
        <v>102.78</v>
      </c>
      <c r="E2413" s="2">
        <v>104.96</v>
      </c>
      <c r="F2413" s="2">
        <v>102.47</v>
      </c>
      <c r="G2413" s="1" t="s">
        <v>6</v>
      </c>
      <c r="H2413" s="2">
        <f t="shared" si="407"/>
        <v>1.8699999999999903</v>
      </c>
      <c r="I2413" s="3">
        <f t="shared" si="408"/>
        <v>1.8192431170347214E-2</v>
      </c>
      <c r="K2413" s="4" t="str">
        <f t="shared" si="409"/>
        <v>'20160712',</v>
      </c>
      <c r="L2413" s="4" t="str">
        <f t="shared" si="410"/>
        <v>'USDJPY',</v>
      </c>
      <c r="M2413" s="4" t="str">
        <f t="shared" si="411"/>
        <v>104.66,</v>
      </c>
      <c r="N2413" s="4" t="str">
        <f t="shared" si="412"/>
        <v>102.78,</v>
      </c>
      <c r="O2413" s="4" t="str">
        <f t="shared" si="413"/>
        <v>104.96,</v>
      </c>
      <c r="P2413" s="4" t="str">
        <f t="shared" si="414"/>
        <v>102.47,</v>
      </c>
      <c r="Q2413" s="5" t="s">
        <v>10</v>
      </c>
      <c r="R2413" s="4" t="str">
        <f t="shared" si="415"/>
        <v>1.87,</v>
      </c>
      <c r="S2413" s="4" t="str">
        <f t="shared" si="416"/>
        <v>0.01819</v>
      </c>
      <c r="T2413" s="4" t="str">
        <f t="shared" si="417"/>
        <v>insert into FXRATE values ('20160712','USDJPY',104.66,102.78,104.96,102.47,null, 1.87,0.01819);</v>
      </c>
    </row>
    <row r="2414" spans="1:20" x14ac:dyDescent="0.2">
      <c r="A2414" s="1">
        <v>20160713</v>
      </c>
      <c r="B2414" s="1" t="s">
        <v>5</v>
      </c>
      <c r="C2414" s="2">
        <v>104.49</v>
      </c>
      <c r="D2414" s="2">
        <v>104.76</v>
      </c>
      <c r="E2414" s="2">
        <v>104.88</v>
      </c>
      <c r="F2414" s="2">
        <v>103.91</v>
      </c>
      <c r="G2414" s="1" t="s">
        <v>6</v>
      </c>
      <c r="H2414" s="2">
        <f t="shared" si="407"/>
        <v>-0.17000000000000171</v>
      </c>
      <c r="I2414" s="3">
        <f t="shared" si="408"/>
        <v>-1.6243072807185335E-3</v>
      </c>
      <c r="K2414" s="4" t="str">
        <f t="shared" si="409"/>
        <v>'20160713',</v>
      </c>
      <c r="L2414" s="4" t="str">
        <f t="shared" si="410"/>
        <v>'USDJPY',</v>
      </c>
      <c r="M2414" s="4" t="str">
        <f t="shared" si="411"/>
        <v>104.49,</v>
      </c>
      <c r="N2414" s="4" t="str">
        <f t="shared" si="412"/>
        <v>104.76,</v>
      </c>
      <c r="O2414" s="4" t="str">
        <f t="shared" si="413"/>
        <v>104.88,</v>
      </c>
      <c r="P2414" s="4" t="str">
        <f t="shared" si="414"/>
        <v>103.91,</v>
      </c>
      <c r="Q2414" s="5" t="s">
        <v>10</v>
      </c>
      <c r="R2414" s="4" t="str">
        <f t="shared" si="415"/>
        <v>-0.17,</v>
      </c>
      <c r="S2414" s="4" t="str">
        <f t="shared" si="416"/>
        <v>-0.00162</v>
      </c>
      <c r="T2414" s="4" t="str">
        <f t="shared" si="417"/>
        <v>insert into FXRATE values ('20160713','USDJPY',104.49,104.76,104.88,103.91,null, -0.17,-0.00162);</v>
      </c>
    </row>
    <row r="2415" spans="1:20" x14ac:dyDescent="0.2">
      <c r="A2415" s="1">
        <v>20160714</v>
      </c>
      <c r="B2415" s="1" t="s">
        <v>5</v>
      </c>
      <c r="C2415" s="2">
        <v>105.35</v>
      </c>
      <c r="D2415" s="2">
        <v>104.44</v>
      </c>
      <c r="E2415" s="2">
        <v>105.91</v>
      </c>
      <c r="F2415" s="2">
        <v>103.95</v>
      </c>
      <c r="G2415" s="1" t="s">
        <v>6</v>
      </c>
      <c r="H2415" s="2">
        <f t="shared" si="407"/>
        <v>0.85999999999999943</v>
      </c>
      <c r="I2415" s="3">
        <f t="shared" si="408"/>
        <v>8.2304526748971148E-3</v>
      </c>
      <c r="K2415" s="4" t="str">
        <f t="shared" si="409"/>
        <v>'20160714',</v>
      </c>
      <c r="L2415" s="4" t="str">
        <f t="shared" si="410"/>
        <v>'USDJPY',</v>
      </c>
      <c r="M2415" s="4" t="str">
        <f t="shared" si="411"/>
        <v>105.35,</v>
      </c>
      <c r="N2415" s="4" t="str">
        <f t="shared" si="412"/>
        <v>104.44,</v>
      </c>
      <c r="O2415" s="4" t="str">
        <f t="shared" si="413"/>
        <v>105.91,</v>
      </c>
      <c r="P2415" s="4" t="str">
        <f t="shared" si="414"/>
        <v>103.95,</v>
      </c>
      <c r="Q2415" s="5" t="s">
        <v>10</v>
      </c>
      <c r="R2415" s="4" t="str">
        <f t="shared" si="415"/>
        <v>0.86,</v>
      </c>
      <c r="S2415" s="4" t="str">
        <f t="shared" si="416"/>
        <v>0.00823</v>
      </c>
      <c r="T2415" s="4" t="str">
        <f t="shared" si="417"/>
        <v>insert into FXRATE values ('20160714','USDJPY',105.35,104.44,105.91,103.95,null, 0.86,0.00823);</v>
      </c>
    </row>
    <row r="2416" spans="1:20" x14ac:dyDescent="0.2">
      <c r="A2416" s="1">
        <v>20160715</v>
      </c>
      <c r="B2416" s="1" t="s">
        <v>5</v>
      </c>
      <c r="C2416" s="2">
        <v>104.79</v>
      </c>
      <c r="D2416" s="2">
        <v>105.36</v>
      </c>
      <c r="E2416" s="2">
        <v>106.29</v>
      </c>
      <c r="F2416" s="2">
        <v>104.63</v>
      </c>
      <c r="G2416" s="1" t="s">
        <v>6</v>
      </c>
      <c r="H2416" s="2">
        <f t="shared" si="407"/>
        <v>-0.55999999999998806</v>
      </c>
      <c r="I2416" s="3">
        <f t="shared" si="408"/>
        <v>-5.315614617940086E-3</v>
      </c>
      <c r="K2416" s="4" t="str">
        <f t="shared" si="409"/>
        <v>'20160715',</v>
      </c>
      <c r="L2416" s="4" t="str">
        <f t="shared" si="410"/>
        <v>'USDJPY',</v>
      </c>
      <c r="M2416" s="4" t="str">
        <f t="shared" si="411"/>
        <v>104.79,</v>
      </c>
      <c r="N2416" s="4" t="str">
        <f t="shared" si="412"/>
        <v>105.36,</v>
      </c>
      <c r="O2416" s="4" t="str">
        <f t="shared" si="413"/>
        <v>106.29,</v>
      </c>
      <c r="P2416" s="4" t="str">
        <f t="shared" si="414"/>
        <v>104.63,</v>
      </c>
      <c r="Q2416" s="5" t="s">
        <v>10</v>
      </c>
      <c r="R2416" s="4" t="str">
        <f t="shared" si="415"/>
        <v>-0.56,</v>
      </c>
      <c r="S2416" s="4" t="str">
        <f t="shared" si="416"/>
        <v>-0.00532</v>
      </c>
      <c r="T2416" s="4" t="str">
        <f t="shared" si="417"/>
        <v>insert into FXRATE values ('20160715','USDJPY',104.79,105.36,106.29,104.63,null, -0.56,-0.00532);</v>
      </c>
    </row>
    <row r="2417" spans="1:20" x14ac:dyDescent="0.2">
      <c r="A2417" s="1">
        <v>20160718</v>
      </c>
      <c r="B2417" s="1" t="s">
        <v>5</v>
      </c>
      <c r="C2417" s="2">
        <v>106.14</v>
      </c>
      <c r="D2417" s="2">
        <v>105.38</v>
      </c>
      <c r="E2417" s="2">
        <v>106.24</v>
      </c>
      <c r="F2417" s="2">
        <v>105.27</v>
      </c>
      <c r="G2417" s="1" t="s">
        <v>6</v>
      </c>
      <c r="H2417" s="2">
        <f t="shared" si="407"/>
        <v>1.3499999999999943</v>
      </c>
      <c r="I2417" s="3">
        <f t="shared" si="408"/>
        <v>1.2882908674491786E-2</v>
      </c>
      <c r="K2417" s="4" t="str">
        <f t="shared" si="409"/>
        <v>'20160718',</v>
      </c>
      <c r="L2417" s="4" t="str">
        <f t="shared" si="410"/>
        <v>'USDJPY',</v>
      </c>
      <c r="M2417" s="4" t="str">
        <f t="shared" si="411"/>
        <v>106.14,</v>
      </c>
      <c r="N2417" s="4" t="str">
        <f t="shared" si="412"/>
        <v>105.38,</v>
      </c>
      <c r="O2417" s="4" t="str">
        <f t="shared" si="413"/>
        <v>106.24,</v>
      </c>
      <c r="P2417" s="4" t="str">
        <f t="shared" si="414"/>
        <v>105.27,</v>
      </c>
      <c r="Q2417" s="5" t="s">
        <v>10</v>
      </c>
      <c r="R2417" s="4" t="str">
        <f t="shared" si="415"/>
        <v>1.35,</v>
      </c>
      <c r="S2417" s="4" t="str">
        <f t="shared" si="416"/>
        <v>0.01288</v>
      </c>
      <c r="T2417" s="4" t="str">
        <f t="shared" si="417"/>
        <v>insert into FXRATE values ('20160718','USDJPY',106.14,105.38,106.24,105.27,null, 1.35,0.01288);</v>
      </c>
    </row>
    <row r="2418" spans="1:20" x14ac:dyDescent="0.2">
      <c r="A2418" s="1">
        <v>20160719</v>
      </c>
      <c r="B2418" s="1" t="s">
        <v>5</v>
      </c>
      <c r="C2418" s="2">
        <v>106.13</v>
      </c>
      <c r="D2418" s="2">
        <v>106.17</v>
      </c>
      <c r="E2418" s="2">
        <v>106.49</v>
      </c>
      <c r="F2418" s="2">
        <v>105.66</v>
      </c>
      <c r="G2418" s="1" t="s">
        <v>6</v>
      </c>
      <c r="H2418" s="2">
        <f t="shared" si="407"/>
        <v>-1.0000000000005116E-2</v>
      </c>
      <c r="I2418" s="3">
        <f t="shared" si="408"/>
        <v>-9.4215187488271305E-5</v>
      </c>
      <c r="K2418" s="4" t="str">
        <f t="shared" si="409"/>
        <v>'20160719',</v>
      </c>
      <c r="L2418" s="4" t="str">
        <f t="shared" si="410"/>
        <v>'USDJPY',</v>
      </c>
      <c r="M2418" s="4" t="str">
        <f t="shared" si="411"/>
        <v>106.13,</v>
      </c>
      <c r="N2418" s="4" t="str">
        <f t="shared" si="412"/>
        <v>106.17,</v>
      </c>
      <c r="O2418" s="4" t="str">
        <f t="shared" si="413"/>
        <v>106.49,</v>
      </c>
      <c r="P2418" s="4" t="str">
        <f t="shared" si="414"/>
        <v>105.66,</v>
      </c>
      <c r="Q2418" s="5" t="s">
        <v>10</v>
      </c>
      <c r="R2418" s="4" t="str">
        <f t="shared" si="415"/>
        <v>-0.01,</v>
      </c>
      <c r="S2418" s="4" t="str">
        <f t="shared" si="416"/>
        <v>-0.00009</v>
      </c>
      <c r="T2418" s="4" t="str">
        <f t="shared" si="417"/>
        <v>insert into FXRATE values ('20160719','USDJPY',106.13,106.17,106.49,105.66,null, -0.01,-0.00009);</v>
      </c>
    </row>
    <row r="2419" spans="1:20" x14ac:dyDescent="0.2">
      <c r="A2419" s="1">
        <v>20160720</v>
      </c>
      <c r="B2419" s="1" t="s">
        <v>5</v>
      </c>
      <c r="C2419" s="2">
        <v>106.88</v>
      </c>
      <c r="D2419" s="2">
        <v>106.08</v>
      </c>
      <c r="E2419" s="2">
        <v>106.99</v>
      </c>
      <c r="F2419" s="2">
        <v>105.83</v>
      </c>
      <c r="G2419" s="1" t="s">
        <v>6</v>
      </c>
      <c r="H2419" s="2">
        <f t="shared" si="407"/>
        <v>0.75</v>
      </c>
      <c r="I2419" s="3">
        <f t="shared" si="408"/>
        <v>7.0668048619617454E-3</v>
      </c>
      <c r="K2419" s="4" t="str">
        <f t="shared" si="409"/>
        <v>'20160720',</v>
      </c>
      <c r="L2419" s="4" t="str">
        <f t="shared" si="410"/>
        <v>'USDJPY',</v>
      </c>
      <c r="M2419" s="4" t="str">
        <f t="shared" si="411"/>
        <v>106.88,</v>
      </c>
      <c r="N2419" s="4" t="str">
        <f t="shared" si="412"/>
        <v>106.08,</v>
      </c>
      <c r="O2419" s="4" t="str">
        <f t="shared" si="413"/>
        <v>106.99,</v>
      </c>
      <c r="P2419" s="4" t="str">
        <f t="shared" si="414"/>
        <v>105.83,</v>
      </c>
      <c r="Q2419" s="5" t="s">
        <v>10</v>
      </c>
      <c r="R2419" s="4" t="str">
        <f t="shared" si="415"/>
        <v>0.75,</v>
      </c>
      <c r="S2419" s="4" t="str">
        <f t="shared" si="416"/>
        <v>0.00707</v>
      </c>
      <c r="T2419" s="4" t="str">
        <f t="shared" si="417"/>
        <v>insert into FXRATE values ('20160720','USDJPY',106.88,106.08,106.99,105.83,null, 0.75,0.00707);</v>
      </c>
    </row>
    <row r="2420" spans="1:20" x14ac:dyDescent="0.2">
      <c r="A2420" s="1">
        <v>20160721</v>
      </c>
      <c r="B2420" s="1" t="s">
        <v>5</v>
      </c>
      <c r="C2420" s="2">
        <v>105.8</v>
      </c>
      <c r="D2420" s="2">
        <v>107.09</v>
      </c>
      <c r="E2420" s="2">
        <v>107.48</v>
      </c>
      <c r="F2420" s="2">
        <v>105.4</v>
      </c>
      <c r="G2420" s="1" t="s">
        <v>6</v>
      </c>
      <c r="H2420" s="2">
        <f t="shared" si="407"/>
        <v>-1.0799999999999983</v>
      </c>
      <c r="I2420" s="3">
        <f t="shared" si="408"/>
        <v>-1.0104790419161661E-2</v>
      </c>
      <c r="K2420" s="4" t="str">
        <f t="shared" si="409"/>
        <v>'20160721',</v>
      </c>
      <c r="L2420" s="4" t="str">
        <f t="shared" si="410"/>
        <v>'USDJPY',</v>
      </c>
      <c r="M2420" s="4" t="str">
        <f t="shared" si="411"/>
        <v>105.8,</v>
      </c>
      <c r="N2420" s="4" t="str">
        <f t="shared" si="412"/>
        <v>107.09,</v>
      </c>
      <c r="O2420" s="4" t="str">
        <f t="shared" si="413"/>
        <v>107.48,</v>
      </c>
      <c r="P2420" s="4" t="str">
        <f t="shared" si="414"/>
        <v>105.4,</v>
      </c>
      <c r="Q2420" s="5" t="s">
        <v>10</v>
      </c>
      <c r="R2420" s="4" t="str">
        <f t="shared" si="415"/>
        <v>-1.08,</v>
      </c>
      <c r="S2420" s="4" t="str">
        <f t="shared" si="416"/>
        <v>-0.0101</v>
      </c>
      <c r="T2420" s="4" t="str">
        <f t="shared" si="417"/>
        <v>insert into FXRATE values ('20160721','USDJPY',105.8,107.09,107.48,105.4,null, -1.08,-0.0101);</v>
      </c>
    </row>
    <row r="2421" spans="1:20" x14ac:dyDescent="0.2">
      <c r="A2421" s="1">
        <v>20160722</v>
      </c>
      <c r="B2421" s="1" t="s">
        <v>5</v>
      </c>
      <c r="C2421" s="2">
        <v>106.17</v>
      </c>
      <c r="D2421" s="2">
        <v>105.77</v>
      </c>
      <c r="E2421" s="2">
        <v>106.39</v>
      </c>
      <c r="F2421" s="2">
        <v>105.58</v>
      </c>
      <c r="G2421" s="1" t="s">
        <v>6</v>
      </c>
      <c r="H2421" s="2">
        <f t="shared" si="407"/>
        <v>0.37000000000000455</v>
      </c>
      <c r="I2421" s="3">
        <f t="shared" si="408"/>
        <v>3.4971644612476803E-3</v>
      </c>
      <c r="K2421" s="4" t="str">
        <f t="shared" si="409"/>
        <v>'20160722',</v>
      </c>
      <c r="L2421" s="4" t="str">
        <f t="shared" si="410"/>
        <v>'USDJPY',</v>
      </c>
      <c r="M2421" s="4" t="str">
        <f t="shared" si="411"/>
        <v>106.17,</v>
      </c>
      <c r="N2421" s="4" t="str">
        <f t="shared" si="412"/>
        <v>105.77,</v>
      </c>
      <c r="O2421" s="4" t="str">
        <f t="shared" si="413"/>
        <v>106.39,</v>
      </c>
      <c r="P2421" s="4" t="str">
        <f t="shared" si="414"/>
        <v>105.58,</v>
      </c>
      <c r="Q2421" s="5" t="s">
        <v>10</v>
      </c>
      <c r="R2421" s="4" t="str">
        <f t="shared" si="415"/>
        <v>0.37,</v>
      </c>
      <c r="S2421" s="4" t="str">
        <f t="shared" si="416"/>
        <v>0.0035</v>
      </c>
      <c r="T2421" s="4" t="str">
        <f t="shared" si="417"/>
        <v>insert into FXRATE values ('20160722','USDJPY',106.17,105.77,106.39,105.58,null, 0.37,0.0035);</v>
      </c>
    </row>
    <row r="2422" spans="1:20" x14ac:dyDescent="0.2">
      <c r="A2422" s="1">
        <v>20160725</v>
      </c>
      <c r="B2422" s="1" t="s">
        <v>5</v>
      </c>
      <c r="C2422" s="2">
        <v>105.8</v>
      </c>
      <c r="D2422" s="2">
        <v>106.21</v>
      </c>
      <c r="E2422" s="2">
        <v>106.69</v>
      </c>
      <c r="F2422" s="2">
        <v>105.74</v>
      </c>
      <c r="G2422" s="1" t="s">
        <v>6</v>
      </c>
      <c r="H2422" s="2">
        <f t="shared" si="407"/>
        <v>-0.37000000000000455</v>
      </c>
      <c r="I2422" s="3">
        <f t="shared" si="408"/>
        <v>-3.4849769238014931E-3</v>
      </c>
      <c r="K2422" s="4" t="str">
        <f t="shared" si="409"/>
        <v>'20160725',</v>
      </c>
      <c r="L2422" s="4" t="str">
        <f t="shared" si="410"/>
        <v>'USDJPY',</v>
      </c>
      <c r="M2422" s="4" t="str">
        <f t="shared" si="411"/>
        <v>105.8,</v>
      </c>
      <c r="N2422" s="4" t="str">
        <f t="shared" si="412"/>
        <v>106.21,</v>
      </c>
      <c r="O2422" s="4" t="str">
        <f t="shared" si="413"/>
        <v>106.69,</v>
      </c>
      <c r="P2422" s="4" t="str">
        <f t="shared" si="414"/>
        <v>105.74,</v>
      </c>
      <c r="Q2422" s="5" t="s">
        <v>10</v>
      </c>
      <c r="R2422" s="4" t="str">
        <f t="shared" si="415"/>
        <v>-0.37,</v>
      </c>
      <c r="S2422" s="4" t="str">
        <f t="shared" si="416"/>
        <v>-0.00348</v>
      </c>
      <c r="T2422" s="4" t="str">
        <f t="shared" si="417"/>
        <v>insert into FXRATE values ('20160725','USDJPY',105.8,106.21,106.69,105.74,null, -0.37,-0.00348);</v>
      </c>
    </row>
    <row r="2423" spans="1:20" x14ac:dyDescent="0.2">
      <c r="A2423" s="1">
        <v>20160726</v>
      </c>
      <c r="B2423" s="1" t="s">
        <v>5</v>
      </c>
      <c r="C2423" s="2">
        <v>104.62</v>
      </c>
      <c r="D2423" s="2">
        <v>105.86</v>
      </c>
      <c r="E2423" s="2">
        <v>105.88</v>
      </c>
      <c r="F2423" s="2">
        <v>103.98</v>
      </c>
      <c r="G2423" s="1" t="s">
        <v>6</v>
      </c>
      <c r="H2423" s="2">
        <f t="shared" si="407"/>
        <v>-1.1799999999999926</v>
      </c>
      <c r="I2423" s="3">
        <f t="shared" si="408"/>
        <v>-1.115311909262753E-2</v>
      </c>
      <c r="K2423" s="4" t="str">
        <f t="shared" si="409"/>
        <v>'20160726',</v>
      </c>
      <c r="L2423" s="4" t="str">
        <f t="shared" si="410"/>
        <v>'USDJPY',</v>
      </c>
      <c r="M2423" s="4" t="str">
        <f t="shared" si="411"/>
        <v>104.62,</v>
      </c>
      <c r="N2423" s="4" t="str">
        <f t="shared" si="412"/>
        <v>105.86,</v>
      </c>
      <c r="O2423" s="4" t="str">
        <f t="shared" si="413"/>
        <v>105.88,</v>
      </c>
      <c r="P2423" s="4" t="str">
        <f t="shared" si="414"/>
        <v>103.98,</v>
      </c>
      <c r="Q2423" s="5" t="s">
        <v>10</v>
      </c>
      <c r="R2423" s="4" t="str">
        <f t="shared" si="415"/>
        <v>-1.18,</v>
      </c>
      <c r="S2423" s="4" t="str">
        <f t="shared" si="416"/>
        <v>-0.01115</v>
      </c>
      <c r="T2423" s="4" t="str">
        <f t="shared" si="417"/>
        <v>insert into FXRATE values ('20160726','USDJPY',104.62,105.86,105.88,103.98,null, -1.18,-0.01115);</v>
      </c>
    </row>
    <row r="2424" spans="1:20" x14ac:dyDescent="0.2">
      <c r="A2424" s="1">
        <v>20160727</v>
      </c>
      <c r="B2424" s="1" t="s">
        <v>5</v>
      </c>
      <c r="C2424" s="2">
        <v>105.39</v>
      </c>
      <c r="D2424" s="2">
        <v>104.66</v>
      </c>
      <c r="E2424" s="2">
        <v>106.5</v>
      </c>
      <c r="F2424" s="2">
        <v>104.64</v>
      </c>
      <c r="G2424" s="1" t="s">
        <v>6</v>
      </c>
      <c r="H2424" s="2">
        <f t="shared" si="407"/>
        <v>0.76999999999999602</v>
      </c>
      <c r="I2424" s="3">
        <f t="shared" si="408"/>
        <v>7.359969413114089E-3</v>
      </c>
      <c r="K2424" s="4" t="str">
        <f t="shared" si="409"/>
        <v>'20160727',</v>
      </c>
      <c r="L2424" s="4" t="str">
        <f t="shared" si="410"/>
        <v>'USDJPY',</v>
      </c>
      <c r="M2424" s="4" t="str">
        <f t="shared" si="411"/>
        <v>105.39,</v>
      </c>
      <c r="N2424" s="4" t="str">
        <f t="shared" si="412"/>
        <v>104.66,</v>
      </c>
      <c r="O2424" s="4" t="str">
        <f t="shared" si="413"/>
        <v>106.5,</v>
      </c>
      <c r="P2424" s="4" t="str">
        <f t="shared" si="414"/>
        <v>104.64,</v>
      </c>
      <c r="Q2424" s="5" t="s">
        <v>10</v>
      </c>
      <c r="R2424" s="4" t="str">
        <f t="shared" si="415"/>
        <v>0.77,</v>
      </c>
      <c r="S2424" s="4" t="str">
        <f t="shared" si="416"/>
        <v>0.00736</v>
      </c>
      <c r="T2424" s="4" t="str">
        <f t="shared" si="417"/>
        <v>insert into FXRATE values ('20160727','USDJPY',105.39,104.66,106.5,104.64,null, 0.77,0.00736);</v>
      </c>
    </row>
    <row r="2425" spans="1:20" x14ac:dyDescent="0.2">
      <c r="A2425" s="1">
        <v>20160728</v>
      </c>
      <c r="B2425" s="1" t="s">
        <v>5</v>
      </c>
      <c r="C2425" s="2">
        <v>105.26</v>
      </c>
      <c r="D2425" s="2">
        <v>105.35</v>
      </c>
      <c r="E2425" s="2">
        <v>105.49</v>
      </c>
      <c r="F2425" s="2">
        <v>104.46</v>
      </c>
      <c r="G2425" s="1" t="s">
        <v>6</v>
      </c>
      <c r="H2425" s="2">
        <f t="shared" si="407"/>
        <v>-0.12999999999999545</v>
      </c>
      <c r="I2425" s="3">
        <f t="shared" si="408"/>
        <v>-1.2335136160925653E-3</v>
      </c>
      <c r="K2425" s="4" t="str">
        <f t="shared" si="409"/>
        <v>'20160728',</v>
      </c>
      <c r="L2425" s="4" t="str">
        <f t="shared" si="410"/>
        <v>'USDJPY',</v>
      </c>
      <c r="M2425" s="4" t="str">
        <f t="shared" si="411"/>
        <v>105.26,</v>
      </c>
      <c r="N2425" s="4" t="str">
        <f t="shared" si="412"/>
        <v>105.35,</v>
      </c>
      <c r="O2425" s="4" t="str">
        <f t="shared" si="413"/>
        <v>105.49,</v>
      </c>
      <c r="P2425" s="4" t="str">
        <f t="shared" si="414"/>
        <v>104.46,</v>
      </c>
      <c r="Q2425" s="5" t="s">
        <v>10</v>
      </c>
      <c r="R2425" s="4" t="str">
        <f t="shared" si="415"/>
        <v>-0.13,</v>
      </c>
      <c r="S2425" s="4" t="str">
        <f t="shared" si="416"/>
        <v>-0.00123</v>
      </c>
      <c r="T2425" s="4" t="str">
        <f t="shared" si="417"/>
        <v>insert into FXRATE values ('20160728','USDJPY',105.26,105.35,105.49,104.46,null, -0.13,-0.00123);</v>
      </c>
    </row>
    <row r="2426" spans="1:20" x14ac:dyDescent="0.2">
      <c r="A2426" s="1">
        <v>20160729</v>
      </c>
      <c r="B2426" s="1" t="s">
        <v>5</v>
      </c>
      <c r="C2426" s="2">
        <v>102.1</v>
      </c>
      <c r="D2426" s="2">
        <v>105.22</v>
      </c>
      <c r="E2426" s="2">
        <v>105.39</v>
      </c>
      <c r="F2426" s="2">
        <v>101.97</v>
      </c>
      <c r="G2426" s="1" t="s">
        <v>6</v>
      </c>
      <c r="H2426" s="2">
        <f t="shared" si="407"/>
        <v>-3.1600000000000108</v>
      </c>
      <c r="I2426" s="3">
        <f t="shared" si="408"/>
        <v>-3.0020900627018912E-2</v>
      </c>
      <c r="K2426" s="4" t="str">
        <f t="shared" si="409"/>
        <v>'20160729',</v>
      </c>
      <c r="L2426" s="4" t="str">
        <f t="shared" si="410"/>
        <v>'USDJPY',</v>
      </c>
      <c r="M2426" s="4" t="str">
        <f t="shared" si="411"/>
        <v>102.1,</v>
      </c>
      <c r="N2426" s="4" t="str">
        <f t="shared" si="412"/>
        <v>105.22,</v>
      </c>
      <c r="O2426" s="4" t="str">
        <f t="shared" si="413"/>
        <v>105.39,</v>
      </c>
      <c r="P2426" s="4" t="str">
        <f t="shared" si="414"/>
        <v>101.97,</v>
      </c>
      <c r="Q2426" s="5" t="s">
        <v>10</v>
      </c>
      <c r="R2426" s="4" t="str">
        <f t="shared" si="415"/>
        <v>-3.16,</v>
      </c>
      <c r="S2426" s="4" t="str">
        <f t="shared" si="416"/>
        <v>-0.03002</v>
      </c>
      <c r="T2426" s="4" t="str">
        <f t="shared" si="417"/>
        <v>insert into FXRATE values ('20160729','USDJPY',102.1,105.22,105.39,101.97,null, -3.16,-0.03002);</v>
      </c>
    </row>
    <row r="2427" spans="1:20" x14ac:dyDescent="0.2">
      <c r="A2427" s="1">
        <v>20160801</v>
      </c>
      <c r="B2427" s="1" t="s">
        <v>5</v>
      </c>
      <c r="C2427" s="2">
        <v>102.39</v>
      </c>
      <c r="D2427" s="2">
        <v>102.39</v>
      </c>
      <c r="E2427" s="2">
        <v>102.68</v>
      </c>
      <c r="F2427" s="2">
        <v>102.09</v>
      </c>
      <c r="G2427" s="1" t="s">
        <v>6</v>
      </c>
      <c r="H2427" s="2">
        <f t="shared" si="407"/>
        <v>0.29000000000000625</v>
      </c>
      <c r="I2427" s="3">
        <f t="shared" si="408"/>
        <v>2.8403525954946744E-3</v>
      </c>
      <c r="K2427" s="4" t="str">
        <f t="shared" si="409"/>
        <v>'20160801',</v>
      </c>
      <c r="L2427" s="4" t="str">
        <f t="shared" si="410"/>
        <v>'USDJPY',</v>
      </c>
      <c r="M2427" s="4" t="str">
        <f t="shared" si="411"/>
        <v>102.39,</v>
      </c>
      <c r="N2427" s="4" t="str">
        <f t="shared" si="412"/>
        <v>102.39,</v>
      </c>
      <c r="O2427" s="4" t="str">
        <f t="shared" si="413"/>
        <v>102.68,</v>
      </c>
      <c r="P2427" s="4" t="str">
        <f t="shared" si="414"/>
        <v>102.09,</v>
      </c>
      <c r="Q2427" s="5" t="s">
        <v>10</v>
      </c>
      <c r="R2427" s="4" t="str">
        <f t="shared" si="415"/>
        <v>0.29,</v>
      </c>
      <c r="S2427" s="4" t="str">
        <f t="shared" si="416"/>
        <v>0.00284</v>
      </c>
      <c r="T2427" s="4" t="str">
        <f t="shared" si="417"/>
        <v>insert into FXRATE values ('20160801','USDJPY',102.39,102.39,102.68,102.09,null, 0.29,0.00284);</v>
      </c>
    </row>
    <row r="2428" spans="1:20" x14ac:dyDescent="0.2">
      <c r="A2428" s="1">
        <v>20160802</v>
      </c>
      <c r="B2428" s="1" t="s">
        <v>5</v>
      </c>
      <c r="C2428" s="2">
        <v>100.88</v>
      </c>
      <c r="D2428" s="2">
        <v>102.38</v>
      </c>
      <c r="E2428" s="2">
        <v>102.79</v>
      </c>
      <c r="F2428" s="2">
        <v>100.67</v>
      </c>
      <c r="G2428" s="1" t="s">
        <v>6</v>
      </c>
      <c r="H2428" s="2">
        <f t="shared" si="407"/>
        <v>-1.5100000000000051</v>
      </c>
      <c r="I2428" s="3">
        <f t="shared" si="408"/>
        <v>-1.4747533938861267E-2</v>
      </c>
      <c r="K2428" s="4" t="str">
        <f t="shared" si="409"/>
        <v>'20160802',</v>
      </c>
      <c r="L2428" s="4" t="str">
        <f t="shared" si="410"/>
        <v>'USDJPY',</v>
      </c>
      <c r="M2428" s="4" t="str">
        <f t="shared" si="411"/>
        <v>100.88,</v>
      </c>
      <c r="N2428" s="4" t="str">
        <f t="shared" si="412"/>
        <v>102.38,</v>
      </c>
      <c r="O2428" s="4" t="str">
        <f t="shared" si="413"/>
        <v>102.79,</v>
      </c>
      <c r="P2428" s="4" t="str">
        <f t="shared" si="414"/>
        <v>100.67,</v>
      </c>
      <c r="Q2428" s="5" t="s">
        <v>10</v>
      </c>
      <c r="R2428" s="4" t="str">
        <f t="shared" si="415"/>
        <v>-1.51,</v>
      </c>
      <c r="S2428" s="4" t="str">
        <f t="shared" si="416"/>
        <v>-0.01475</v>
      </c>
      <c r="T2428" s="4" t="str">
        <f t="shared" si="417"/>
        <v>insert into FXRATE values ('20160802','USDJPY',100.88,102.38,102.79,100.67,null, -1.51,-0.01475);</v>
      </c>
    </row>
    <row r="2429" spans="1:20" x14ac:dyDescent="0.2">
      <c r="A2429" s="1">
        <v>20160803</v>
      </c>
      <c r="B2429" s="1" t="s">
        <v>5</v>
      </c>
      <c r="C2429" s="2">
        <v>101.23</v>
      </c>
      <c r="D2429" s="2">
        <v>100.86</v>
      </c>
      <c r="E2429" s="2">
        <v>101.58</v>
      </c>
      <c r="F2429" s="2">
        <v>100.76</v>
      </c>
      <c r="G2429" s="1" t="s">
        <v>6</v>
      </c>
      <c r="H2429" s="2">
        <f t="shared" si="407"/>
        <v>0.35000000000000853</v>
      </c>
      <c r="I2429" s="3">
        <f t="shared" si="408"/>
        <v>3.4694686756543275E-3</v>
      </c>
      <c r="K2429" s="4" t="str">
        <f t="shared" si="409"/>
        <v>'20160803',</v>
      </c>
      <c r="L2429" s="4" t="str">
        <f t="shared" si="410"/>
        <v>'USDJPY',</v>
      </c>
      <c r="M2429" s="4" t="str">
        <f t="shared" si="411"/>
        <v>101.23,</v>
      </c>
      <c r="N2429" s="4" t="str">
        <f t="shared" si="412"/>
        <v>100.86,</v>
      </c>
      <c r="O2429" s="4" t="str">
        <f t="shared" si="413"/>
        <v>101.58,</v>
      </c>
      <c r="P2429" s="4" t="str">
        <f t="shared" si="414"/>
        <v>100.76,</v>
      </c>
      <c r="Q2429" s="5" t="s">
        <v>10</v>
      </c>
      <c r="R2429" s="4" t="str">
        <f t="shared" si="415"/>
        <v>0.35,</v>
      </c>
      <c r="S2429" s="4" t="str">
        <f t="shared" si="416"/>
        <v>0.00347</v>
      </c>
      <c r="T2429" s="4" t="str">
        <f t="shared" si="417"/>
        <v>insert into FXRATE values ('20160803','USDJPY',101.23,100.86,101.58,100.76,null, 0.35,0.00347);</v>
      </c>
    </row>
    <row r="2430" spans="1:20" x14ac:dyDescent="0.2">
      <c r="A2430" s="1">
        <v>20160804</v>
      </c>
      <c r="B2430" s="1" t="s">
        <v>5</v>
      </c>
      <c r="C2430" s="2">
        <v>101.2</v>
      </c>
      <c r="D2430" s="2">
        <v>101.25</v>
      </c>
      <c r="E2430" s="2">
        <v>101.64</v>
      </c>
      <c r="F2430" s="2">
        <v>100.88</v>
      </c>
      <c r="G2430" s="1" t="s">
        <v>6</v>
      </c>
      <c r="H2430" s="2">
        <f t="shared" si="407"/>
        <v>-3.0000000000001137E-2</v>
      </c>
      <c r="I2430" s="3">
        <f t="shared" si="408"/>
        <v>-2.9635483552307751E-4</v>
      </c>
      <c r="K2430" s="4" t="str">
        <f t="shared" si="409"/>
        <v>'20160804',</v>
      </c>
      <c r="L2430" s="4" t="str">
        <f t="shared" si="410"/>
        <v>'USDJPY',</v>
      </c>
      <c r="M2430" s="4" t="str">
        <f t="shared" si="411"/>
        <v>101.2,</v>
      </c>
      <c r="N2430" s="4" t="str">
        <f t="shared" si="412"/>
        <v>101.25,</v>
      </c>
      <c r="O2430" s="4" t="str">
        <f t="shared" si="413"/>
        <v>101.64,</v>
      </c>
      <c r="P2430" s="4" t="str">
        <f t="shared" si="414"/>
        <v>100.88,</v>
      </c>
      <c r="Q2430" s="5" t="s">
        <v>10</v>
      </c>
      <c r="R2430" s="4" t="str">
        <f t="shared" si="415"/>
        <v>-0.03,</v>
      </c>
      <c r="S2430" s="4" t="str">
        <f t="shared" si="416"/>
        <v>-0.0003</v>
      </c>
      <c r="T2430" s="4" t="str">
        <f t="shared" si="417"/>
        <v>insert into FXRATE values ('20160804','USDJPY',101.2,101.25,101.64,100.88,null, -0.03,-0.0003);</v>
      </c>
    </row>
    <row r="2431" spans="1:20" x14ac:dyDescent="0.2">
      <c r="A2431" s="1">
        <v>20160805</v>
      </c>
      <c r="B2431" s="1" t="s">
        <v>5</v>
      </c>
      <c r="C2431" s="2">
        <v>101.77</v>
      </c>
      <c r="D2431" s="2">
        <v>101.19</v>
      </c>
      <c r="E2431" s="2">
        <v>102.08</v>
      </c>
      <c r="F2431" s="2">
        <v>100.86</v>
      </c>
      <c r="G2431" s="1" t="s">
        <v>6</v>
      </c>
      <c r="H2431" s="2">
        <f t="shared" si="407"/>
        <v>0.56999999999999318</v>
      </c>
      <c r="I2431" s="3">
        <f t="shared" si="408"/>
        <v>5.6324110671936087E-3</v>
      </c>
      <c r="K2431" s="4" t="str">
        <f t="shared" si="409"/>
        <v>'20160805',</v>
      </c>
      <c r="L2431" s="4" t="str">
        <f t="shared" si="410"/>
        <v>'USDJPY',</v>
      </c>
      <c r="M2431" s="4" t="str">
        <f t="shared" si="411"/>
        <v>101.77,</v>
      </c>
      <c r="N2431" s="4" t="str">
        <f t="shared" si="412"/>
        <v>101.19,</v>
      </c>
      <c r="O2431" s="4" t="str">
        <f t="shared" si="413"/>
        <v>102.08,</v>
      </c>
      <c r="P2431" s="4" t="str">
        <f t="shared" si="414"/>
        <v>100.86,</v>
      </c>
      <c r="Q2431" s="5" t="s">
        <v>10</v>
      </c>
      <c r="R2431" s="4" t="str">
        <f t="shared" si="415"/>
        <v>0.57,</v>
      </c>
      <c r="S2431" s="4" t="str">
        <f t="shared" si="416"/>
        <v>0.00563</v>
      </c>
      <c r="T2431" s="4" t="str">
        <f t="shared" si="417"/>
        <v>insert into FXRATE values ('20160805','USDJPY',101.77,101.19,102.08,100.86,null, 0.57,0.00563);</v>
      </c>
    </row>
    <row r="2432" spans="1:20" x14ac:dyDescent="0.2">
      <c r="A2432" s="1">
        <v>20160808</v>
      </c>
      <c r="B2432" s="1" t="s">
        <v>5</v>
      </c>
      <c r="C2432" s="2">
        <v>102.44</v>
      </c>
      <c r="D2432" s="2">
        <v>101.89</v>
      </c>
      <c r="E2432" s="2">
        <v>102.65</v>
      </c>
      <c r="F2432" s="2">
        <v>101.88</v>
      </c>
      <c r="G2432" s="1" t="s">
        <v>6</v>
      </c>
      <c r="H2432" s="2">
        <f t="shared" si="407"/>
        <v>0.67000000000000171</v>
      </c>
      <c r="I2432" s="3">
        <f t="shared" si="408"/>
        <v>6.5834725361108553E-3</v>
      </c>
      <c r="K2432" s="4" t="str">
        <f t="shared" si="409"/>
        <v>'20160808',</v>
      </c>
      <c r="L2432" s="4" t="str">
        <f t="shared" si="410"/>
        <v>'USDJPY',</v>
      </c>
      <c r="M2432" s="4" t="str">
        <f t="shared" si="411"/>
        <v>102.44,</v>
      </c>
      <c r="N2432" s="4" t="str">
        <f t="shared" si="412"/>
        <v>101.89,</v>
      </c>
      <c r="O2432" s="4" t="str">
        <f t="shared" si="413"/>
        <v>102.65,</v>
      </c>
      <c r="P2432" s="4" t="str">
        <f t="shared" si="414"/>
        <v>101.88,</v>
      </c>
      <c r="Q2432" s="5" t="s">
        <v>10</v>
      </c>
      <c r="R2432" s="4" t="str">
        <f t="shared" si="415"/>
        <v>0.67,</v>
      </c>
      <c r="S2432" s="4" t="str">
        <f t="shared" si="416"/>
        <v>0.00658</v>
      </c>
      <c r="T2432" s="4" t="str">
        <f t="shared" si="417"/>
        <v>insert into FXRATE values ('20160808','USDJPY',102.44,101.89,102.65,101.88,null, 0.67,0.00658);</v>
      </c>
    </row>
    <row r="2433" spans="1:20" x14ac:dyDescent="0.2">
      <c r="A2433" s="1">
        <v>20160809</v>
      </c>
      <c r="B2433" s="1" t="s">
        <v>5</v>
      </c>
      <c r="C2433" s="2">
        <v>101.88</v>
      </c>
      <c r="D2433" s="2">
        <v>102.47</v>
      </c>
      <c r="E2433" s="2">
        <v>102.52</v>
      </c>
      <c r="F2433" s="2">
        <v>101.77</v>
      </c>
      <c r="G2433" s="1" t="s">
        <v>6</v>
      </c>
      <c r="H2433" s="2">
        <f t="shared" si="407"/>
        <v>-0.56000000000000227</v>
      </c>
      <c r="I2433" s="3">
        <f t="shared" si="408"/>
        <v>-5.4666146036704633E-3</v>
      </c>
      <c r="K2433" s="4" t="str">
        <f t="shared" si="409"/>
        <v>'20160809',</v>
      </c>
      <c r="L2433" s="4" t="str">
        <f t="shared" si="410"/>
        <v>'USDJPY',</v>
      </c>
      <c r="M2433" s="4" t="str">
        <f t="shared" si="411"/>
        <v>101.88,</v>
      </c>
      <c r="N2433" s="4" t="str">
        <f t="shared" si="412"/>
        <v>102.47,</v>
      </c>
      <c r="O2433" s="4" t="str">
        <f t="shared" si="413"/>
        <v>102.52,</v>
      </c>
      <c r="P2433" s="4" t="str">
        <f t="shared" si="414"/>
        <v>101.77,</v>
      </c>
      <c r="Q2433" s="5" t="s">
        <v>10</v>
      </c>
      <c r="R2433" s="4" t="str">
        <f t="shared" si="415"/>
        <v>-0.56,</v>
      </c>
      <c r="S2433" s="4" t="str">
        <f t="shared" si="416"/>
        <v>-0.00547</v>
      </c>
      <c r="T2433" s="4" t="str">
        <f t="shared" si="417"/>
        <v>insert into FXRATE values ('20160809','USDJPY',101.88,102.47,102.52,101.77,null, -0.56,-0.00547);</v>
      </c>
    </row>
    <row r="2434" spans="1:20" x14ac:dyDescent="0.2">
      <c r="A2434" s="1">
        <v>20160810</v>
      </c>
      <c r="B2434" s="1" t="s">
        <v>5</v>
      </c>
      <c r="C2434" s="2">
        <v>101.26</v>
      </c>
      <c r="D2434" s="2">
        <v>101.8</v>
      </c>
      <c r="E2434" s="2">
        <v>101.94</v>
      </c>
      <c r="F2434" s="2">
        <v>100.98</v>
      </c>
      <c r="G2434" s="1" t="s">
        <v>6</v>
      </c>
      <c r="H2434" s="2">
        <f t="shared" si="407"/>
        <v>-0.61999999999999034</v>
      </c>
      <c r="I2434" s="3">
        <f t="shared" si="408"/>
        <v>-6.0855908912445071E-3</v>
      </c>
      <c r="K2434" s="4" t="str">
        <f t="shared" si="409"/>
        <v>'20160810',</v>
      </c>
      <c r="L2434" s="4" t="str">
        <f t="shared" si="410"/>
        <v>'USDJPY',</v>
      </c>
      <c r="M2434" s="4" t="str">
        <f t="shared" si="411"/>
        <v>101.26,</v>
      </c>
      <c r="N2434" s="4" t="str">
        <f t="shared" si="412"/>
        <v>101.8,</v>
      </c>
      <c r="O2434" s="4" t="str">
        <f t="shared" si="413"/>
        <v>101.94,</v>
      </c>
      <c r="P2434" s="4" t="str">
        <f t="shared" si="414"/>
        <v>100.98,</v>
      </c>
      <c r="Q2434" s="5" t="s">
        <v>10</v>
      </c>
      <c r="R2434" s="4" t="str">
        <f t="shared" si="415"/>
        <v>-0.62,</v>
      </c>
      <c r="S2434" s="4" t="str">
        <f t="shared" si="416"/>
        <v>-0.00609</v>
      </c>
      <c r="T2434" s="4" t="str">
        <f t="shared" si="417"/>
        <v>insert into FXRATE values ('20160810','USDJPY',101.26,101.8,101.94,100.98,null, -0.62,-0.00609);</v>
      </c>
    </row>
    <row r="2435" spans="1:20" x14ac:dyDescent="0.2">
      <c r="A2435" s="1">
        <v>20160811</v>
      </c>
      <c r="B2435" s="1" t="s">
        <v>5</v>
      </c>
      <c r="C2435" s="2">
        <v>101.95</v>
      </c>
      <c r="D2435" s="2">
        <v>101.19</v>
      </c>
      <c r="E2435" s="2">
        <v>102.04</v>
      </c>
      <c r="F2435" s="2">
        <v>101.04</v>
      </c>
      <c r="G2435" s="1" t="s">
        <v>6</v>
      </c>
      <c r="H2435" s="2">
        <f t="shared" si="407"/>
        <v>0.68999999999999773</v>
      </c>
      <c r="I2435" s="3">
        <f t="shared" si="408"/>
        <v>6.8141418131542333E-3</v>
      </c>
      <c r="K2435" s="4" t="str">
        <f t="shared" si="409"/>
        <v>'20160811',</v>
      </c>
      <c r="L2435" s="4" t="str">
        <f t="shared" si="410"/>
        <v>'USDJPY',</v>
      </c>
      <c r="M2435" s="4" t="str">
        <f t="shared" si="411"/>
        <v>101.95,</v>
      </c>
      <c r="N2435" s="4" t="str">
        <f t="shared" si="412"/>
        <v>101.19,</v>
      </c>
      <c r="O2435" s="4" t="str">
        <f t="shared" si="413"/>
        <v>102.04,</v>
      </c>
      <c r="P2435" s="4" t="str">
        <f t="shared" si="414"/>
        <v>101.04,</v>
      </c>
      <c r="Q2435" s="5" t="s">
        <v>10</v>
      </c>
      <c r="R2435" s="4" t="str">
        <f t="shared" si="415"/>
        <v>0.69,</v>
      </c>
      <c r="S2435" s="4" t="str">
        <f t="shared" si="416"/>
        <v>0.00681</v>
      </c>
      <c r="T2435" s="4" t="str">
        <f t="shared" si="417"/>
        <v>insert into FXRATE values ('20160811','USDJPY',101.95,101.19,102.04,101.04,null, 0.69,0.00681);</v>
      </c>
    </row>
    <row r="2436" spans="1:20" x14ac:dyDescent="0.2">
      <c r="A2436" s="1">
        <v>20160812</v>
      </c>
      <c r="B2436" s="1" t="s">
        <v>5</v>
      </c>
      <c r="C2436" s="2">
        <v>101.25</v>
      </c>
      <c r="D2436" s="2">
        <v>101.87</v>
      </c>
      <c r="E2436" s="2">
        <v>102.24</v>
      </c>
      <c r="F2436" s="2">
        <v>100.83</v>
      </c>
      <c r="G2436" s="1" t="s">
        <v>6</v>
      </c>
      <c r="H2436" s="2">
        <f t="shared" ref="H2436:H2499" si="418">C2436-C2435</f>
        <v>-0.70000000000000284</v>
      </c>
      <c r="I2436" s="3">
        <f t="shared" ref="I2436:I2499" si="419">(C2436-C2435)/C2435</f>
        <v>-6.8661108386464231E-3</v>
      </c>
      <c r="K2436" s="4" t="str">
        <f t="shared" ref="K2436:K2499" si="420">"'"&amp;A2436&amp;"',"</f>
        <v>'20160812',</v>
      </c>
      <c r="L2436" s="4" t="str">
        <f t="shared" ref="L2436:L2499" si="421">"'"&amp;B2436&amp;"',"</f>
        <v>'USDJPY',</v>
      </c>
      <c r="M2436" s="4" t="str">
        <f t="shared" ref="M2436:M2499" si="422">""&amp;C2436&amp;","</f>
        <v>101.25,</v>
      </c>
      <c r="N2436" s="4" t="str">
        <f t="shared" ref="N2436:N2499" si="423">""&amp;D2436&amp;","</f>
        <v>101.87,</v>
      </c>
      <c r="O2436" s="4" t="str">
        <f t="shared" ref="O2436:O2499" si="424">""&amp;E2436&amp;","</f>
        <v>102.24,</v>
      </c>
      <c r="P2436" s="4" t="str">
        <f t="shared" ref="P2436:P2499" si="425">""&amp;F2436&amp;","</f>
        <v>100.83,</v>
      </c>
      <c r="Q2436" s="5" t="s">
        <v>10</v>
      </c>
      <c r="R2436" s="4" t="str">
        <f t="shared" ref="R2436:R2499" si="426">""&amp;ROUND(H2436, 5)&amp;","</f>
        <v>-0.7,</v>
      </c>
      <c r="S2436" s="4" t="str">
        <f t="shared" ref="S2436:S2499" si="427">""&amp;ROUND(I2436,5)&amp;""</f>
        <v>-0.00687</v>
      </c>
      <c r="T2436" s="4" t="str">
        <f t="shared" ref="T2436:T2499" si="428">"insert into FXRATE values ("&amp;K2436&amp;L2436&amp;M2436&amp;N2436&amp;O2436&amp;P2436&amp;Q2436&amp;R2436&amp;S2436&amp;");"</f>
        <v>insert into FXRATE values ('20160812','USDJPY',101.25,101.87,102.24,100.83,null, -0.7,-0.00687);</v>
      </c>
    </row>
    <row r="2437" spans="1:20" x14ac:dyDescent="0.2">
      <c r="A2437" s="1">
        <v>20160815</v>
      </c>
      <c r="B2437" s="1" t="s">
        <v>5</v>
      </c>
      <c r="C2437" s="2">
        <v>101.24</v>
      </c>
      <c r="D2437" s="2">
        <v>101.24</v>
      </c>
      <c r="E2437" s="2">
        <v>101.41</v>
      </c>
      <c r="F2437" s="2">
        <v>100.88</v>
      </c>
      <c r="G2437" s="1" t="s">
        <v>6</v>
      </c>
      <c r="H2437" s="2">
        <f t="shared" si="418"/>
        <v>-1.0000000000005116E-2</v>
      </c>
      <c r="I2437" s="3">
        <f t="shared" si="419"/>
        <v>-9.8765432098815964E-5</v>
      </c>
      <c r="K2437" s="4" t="str">
        <f t="shared" si="420"/>
        <v>'20160815',</v>
      </c>
      <c r="L2437" s="4" t="str">
        <f t="shared" si="421"/>
        <v>'USDJPY',</v>
      </c>
      <c r="M2437" s="4" t="str">
        <f t="shared" si="422"/>
        <v>101.24,</v>
      </c>
      <c r="N2437" s="4" t="str">
        <f t="shared" si="423"/>
        <v>101.24,</v>
      </c>
      <c r="O2437" s="4" t="str">
        <f t="shared" si="424"/>
        <v>101.41,</v>
      </c>
      <c r="P2437" s="4" t="str">
        <f t="shared" si="425"/>
        <v>100.88,</v>
      </c>
      <c r="Q2437" s="5" t="s">
        <v>10</v>
      </c>
      <c r="R2437" s="4" t="str">
        <f t="shared" si="426"/>
        <v>-0.01,</v>
      </c>
      <c r="S2437" s="4" t="str">
        <f t="shared" si="427"/>
        <v>-0.0001</v>
      </c>
      <c r="T2437" s="4" t="str">
        <f t="shared" si="428"/>
        <v>insert into FXRATE values ('20160815','USDJPY',101.24,101.24,101.41,100.88,null, -0.01,-0.0001);</v>
      </c>
    </row>
    <row r="2438" spans="1:20" x14ac:dyDescent="0.2">
      <c r="A2438" s="1">
        <v>20160816</v>
      </c>
      <c r="B2438" s="1" t="s">
        <v>5</v>
      </c>
      <c r="C2438" s="2">
        <v>100.29</v>
      </c>
      <c r="D2438" s="2">
        <v>101.24</v>
      </c>
      <c r="E2438" s="2">
        <v>101.28</v>
      </c>
      <c r="F2438" s="2">
        <v>99.41</v>
      </c>
      <c r="G2438" s="1" t="s">
        <v>6</v>
      </c>
      <c r="H2438" s="2">
        <f t="shared" si="418"/>
        <v>-0.94999999999998863</v>
      </c>
      <c r="I2438" s="3">
        <f t="shared" si="419"/>
        <v>-9.3836428289212626E-3</v>
      </c>
      <c r="K2438" s="4" t="str">
        <f t="shared" si="420"/>
        <v>'20160816',</v>
      </c>
      <c r="L2438" s="4" t="str">
        <f t="shared" si="421"/>
        <v>'USDJPY',</v>
      </c>
      <c r="M2438" s="4" t="str">
        <f t="shared" si="422"/>
        <v>100.29,</v>
      </c>
      <c r="N2438" s="4" t="str">
        <f t="shared" si="423"/>
        <v>101.24,</v>
      </c>
      <c r="O2438" s="4" t="str">
        <f t="shared" si="424"/>
        <v>101.28,</v>
      </c>
      <c r="P2438" s="4" t="str">
        <f t="shared" si="425"/>
        <v>99.41,</v>
      </c>
      <c r="Q2438" s="5" t="s">
        <v>10</v>
      </c>
      <c r="R2438" s="4" t="str">
        <f t="shared" si="426"/>
        <v>-0.95,</v>
      </c>
      <c r="S2438" s="4" t="str">
        <f t="shared" si="427"/>
        <v>-0.00938</v>
      </c>
      <c r="T2438" s="4" t="str">
        <f t="shared" si="428"/>
        <v>insert into FXRATE values ('20160816','USDJPY',100.29,101.24,101.28,99.41,null, -0.95,-0.00938);</v>
      </c>
    </row>
    <row r="2439" spans="1:20" x14ac:dyDescent="0.2">
      <c r="A2439" s="1">
        <v>20160817</v>
      </c>
      <c r="B2439" s="1" t="s">
        <v>5</v>
      </c>
      <c r="C2439" s="2">
        <v>100.26</v>
      </c>
      <c r="D2439" s="2">
        <v>100.2</v>
      </c>
      <c r="E2439" s="2">
        <v>101.14</v>
      </c>
      <c r="F2439" s="2">
        <v>100.05</v>
      </c>
      <c r="G2439" s="1" t="s">
        <v>6</v>
      </c>
      <c r="H2439" s="2">
        <f t="shared" si="418"/>
        <v>-3.0000000000001137E-2</v>
      </c>
      <c r="I2439" s="3">
        <f t="shared" si="419"/>
        <v>-2.9913251570446841E-4</v>
      </c>
      <c r="K2439" s="4" t="str">
        <f t="shared" si="420"/>
        <v>'20160817',</v>
      </c>
      <c r="L2439" s="4" t="str">
        <f t="shared" si="421"/>
        <v>'USDJPY',</v>
      </c>
      <c r="M2439" s="4" t="str">
        <f t="shared" si="422"/>
        <v>100.26,</v>
      </c>
      <c r="N2439" s="4" t="str">
        <f t="shared" si="423"/>
        <v>100.2,</v>
      </c>
      <c r="O2439" s="4" t="str">
        <f t="shared" si="424"/>
        <v>101.14,</v>
      </c>
      <c r="P2439" s="4" t="str">
        <f t="shared" si="425"/>
        <v>100.05,</v>
      </c>
      <c r="Q2439" s="5" t="s">
        <v>10</v>
      </c>
      <c r="R2439" s="4" t="str">
        <f t="shared" si="426"/>
        <v>-0.03,</v>
      </c>
      <c r="S2439" s="4" t="str">
        <f t="shared" si="427"/>
        <v>-0.0003</v>
      </c>
      <c r="T2439" s="4" t="str">
        <f t="shared" si="428"/>
        <v>insert into FXRATE values ('20160817','USDJPY',100.26,100.2,101.14,100.05,null, -0.03,-0.0003);</v>
      </c>
    </row>
    <row r="2440" spans="1:20" x14ac:dyDescent="0.2">
      <c r="A2440" s="1">
        <v>20160818</v>
      </c>
      <c r="B2440" s="1" t="s">
        <v>5</v>
      </c>
      <c r="C2440" s="2">
        <v>99.87</v>
      </c>
      <c r="D2440" s="2">
        <v>100.23</v>
      </c>
      <c r="E2440" s="2">
        <v>100.47</v>
      </c>
      <c r="F2440" s="2">
        <v>99.65</v>
      </c>
      <c r="G2440" s="1" t="s">
        <v>6</v>
      </c>
      <c r="H2440" s="2">
        <f t="shared" si="418"/>
        <v>-0.39000000000000057</v>
      </c>
      <c r="I2440" s="3">
        <f t="shared" si="419"/>
        <v>-3.889886295631364E-3</v>
      </c>
      <c r="K2440" s="4" t="str">
        <f t="shared" si="420"/>
        <v>'20160818',</v>
      </c>
      <c r="L2440" s="4" t="str">
        <f t="shared" si="421"/>
        <v>'USDJPY',</v>
      </c>
      <c r="M2440" s="4" t="str">
        <f t="shared" si="422"/>
        <v>99.87,</v>
      </c>
      <c r="N2440" s="4" t="str">
        <f t="shared" si="423"/>
        <v>100.23,</v>
      </c>
      <c r="O2440" s="4" t="str">
        <f t="shared" si="424"/>
        <v>100.47,</v>
      </c>
      <c r="P2440" s="4" t="str">
        <f t="shared" si="425"/>
        <v>99.65,</v>
      </c>
      <c r="Q2440" s="5" t="s">
        <v>10</v>
      </c>
      <c r="R2440" s="4" t="str">
        <f t="shared" si="426"/>
        <v>-0.39,</v>
      </c>
      <c r="S2440" s="4" t="str">
        <f t="shared" si="427"/>
        <v>-0.00389</v>
      </c>
      <c r="T2440" s="4" t="str">
        <f t="shared" si="428"/>
        <v>insert into FXRATE values ('20160818','USDJPY',99.87,100.23,100.47,99.65,null, -0.39,-0.00389);</v>
      </c>
    </row>
    <row r="2441" spans="1:20" x14ac:dyDescent="0.2">
      <c r="A2441" s="1">
        <v>20160819</v>
      </c>
      <c r="B2441" s="1" t="s">
        <v>5</v>
      </c>
      <c r="C2441" s="2">
        <v>100.19</v>
      </c>
      <c r="D2441" s="2">
        <v>99.93</v>
      </c>
      <c r="E2441" s="2">
        <v>100.43</v>
      </c>
      <c r="F2441" s="2">
        <v>99.88</v>
      </c>
      <c r="G2441" s="1" t="s">
        <v>6</v>
      </c>
      <c r="H2441" s="2">
        <f t="shared" si="418"/>
        <v>0.31999999999999318</v>
      </c>
      <c r="I2441" s="3">
        <f t="shared" si="419"/>
        <v>3.204165415039483E-3</v>
      </c>
      <c r="K2441" s="4" t="str">
        <f t="shared" si="420"/>
        <v>'20160819',</v>
      </c>
      <c r="L2441" s="4" t="str">
        <f t="shared" si="421"/>
        <v>'USDJPY',</v>
      </c>
      <c r="M2441" s="4" t="str">
        <f t="shared" si="422"/>
        <v>100.19,</v>
      </c>
      <c r="N2441" s="4" t="str">
        <f t="shared" si="423"/>
        <v>99.93,</v>
      </c>
      <c r="O2441" s="4" t="str">
        <f t="shared" si="424"/>
        <v>100.43,</v>
      </c>
      <c r="P2441" s="4" t="str">
        <f t="shared" si="425"/>
        <v>99.88,</v>
      </c>
      <c r="Q2441" s="5" t="s">
        <v>10</v>
      </c>
      <c r="R2441" s="4" t="str">
        <f t="shared" si="426"/>
        <v>0.32,</v>
      </c>
      <c r="S2441" s="4" t="str">
        <f t="shared" si="427"/>
        <v>0.0032</v>
      </c>
      <c r="T2441" s="4" t="str">
        <f t="shared" si="428"/>
        <v>insert into FXRATE values ('20160819','USDJPY',100.19,99.93,100.43,99.88,null, 0.32,0.0032);</v>
      </c>
    </row>
    <row r="2442" spans="1:20" x14ac:dyDescent="0.2">
      <c r="A2442" s="1">
        <v>20160822</v>
      </c>
      <c r="B2442" s="1" t="s">
        <v>5</v>
      </c>
      <c r="C2442" s="2">
        <v>100.31</v>
      </c>
      <c r="D2442" s="2">
        <v>100.33</v>
      </c>
      <c r="E2442" s="2">
        <v>100.89</v>
      </c>
      <c r="F2442" s="2">
        <v>100.21</v>
      </c>
      <c r="G2442" s="1" t="s">
        <v>6</v>
      </c>
      <c r="H2442" s="2">
        <f t="shared" si="418"/>
        <v>0.12000000000000455</v>
      </c>
      <c r="I2442" s="3">
        <f t="shared" si="419"/>
        <v>1.1977243237848542E-3</v>
      </c>
      <c r="K2442" s="4" t="str">
        <f t="shared" si="420"/>
        <v>'20160822',</v>
      </c>
      <c r="L2442" s="4" t="str">
        <f t="shared" si="421"/>
        <v>'USDJPY',</v>
      </c>
      <c r="M2442" s="4" t="str">
        <f t="shared" si="422"/>
        <v>100.31,</v>
      </c>
      <c r="N2442" s="4" t="str">
        <f t="shared" si="423"/>
        <v>100.33,</v>
      </c>
      <c r="O2442" s="4" t="str">
        <f t="shared" si="424"/>
        <v>100.89,</v>
      </c>
      <c r="P2442" s="4" t="str">
        <f t="shared" si="425"/>
        <v>100.21,</v>
      </c>
      <c r="Q2442" s="5" t="s">
        <v>10</v>
      </c>
      <c r="R2442" s="4" t="str">
        <f t="shared" si="426"/>
        <v>0.12,</v>
      </c>
      <c r="S2442" s="4" t="str">
        <f t="shared" si="427"/>
        <v>0.0012</v>
      </c>
      <c r="T2442" s="4" t="str">
        <f t="shared" si="428"/>
        <v>insert into FXRATE values ('20160822','USDJPY',100.31,100.33,100.89,100.21,null, 0.12,0.0012);</v>
      </c>
    </row>
    <row r="2443" spans="1:20" x14ac:dyDescent="0.2">
      <c r="A2443" s="1">
        <v>20160823</v>
      </c>
      <c r="B2443" s="1" t="s">
        <v>5</v>
      </c>
      <c r="C2443" s="2">
        <v>100.24</v>
      </c>
      <c r="D2443" s="2">
        <v>100.27</v>
      </c>
      <c r="E2443" s="2">
        <v>100.39</v>
      </c>
      <c r="F2443" s="2">
        <v>99.95</v>
      </c>
      <c r="G2443" s="1" t="s">
        <v>6</v>
      </c>
      <c r="H2443" s="2">
        <f t="shared" si="418"/>
        <v>-7.000000000000739E-2</v>
      </c>
      <c r="I2443" s="3">
        <f t="shared" si="419"/>
        <v>-6.9783670621082036E-4</v>
      </c>
      <c r="K2443" s="4" t="str">
        <f t="shared" si="420"/>
        <v>'20160823',</v>
      </c>
      <c r="L2443" s="4" t="str">
        <f t="shared" si="421"/>
        <v>'USDJPY',</v>
      </c>
      <c r="M2443" s="4" t="str">
        <f t="shared" si="422"/>
        <v>100.24,</v>
      </c>
      <c r="N2443" s="4" t="str">
        <f t="shared" si="423"/>
        <v>100.27,</v>
      </c>
      <c r="O2443" s="4" t="str">
        <f t="shared" si="424"/>
        <v>100.39,</v>
      </c>
      <c r="P2443" s="4" t="str">
        <f t="shared" si="425"/>
        <v>99.95,</v>
      </c>
      <c r="Q2443" s="5" t="s">
        <v>10</v>
      </c>
      <c r="R2443" s="4" t="str">
        <f t="shared" si="426"/>
        <v>-0.07,</v>
      </c>
      <c r="S2443" s="4" t="str">
        <f t="shared" si="427"/>
        <v>-0.0007</v>
      </c>
      <c r="T2443" s="4" t="str">
        <f t="shared" si="428"/>
        <v>insert into FXRATE values ('20160823','USDJPY',100.24,100.27,100.39,99.95,null, -0.07,-0.0007);</v>
      </c>
    </row>
    <row r="2444" spans="1:20" x14ac:dyDescent="0.2">
      <c r="A2444" s="1">
        <v>20160824</v>
      </c>
      <c r="B2444" s="1" t="s">
        <v>5</v>
      </c>
      <c r="C2444" s="2">
        <v>100.44</v>
      </c>
      <c r="D2444" s="2">
        <v>100.28</v>
      </c>
      <c r="E2444" s="2">
        <v>100.59</v>
      </c>
      <c r="F2444" s="2">
        <v>100.09</v>
      </c>
      <c r="G2444" s="1" t="s">
        <v>6</v>
      </c>
      <c r="H2444" s="2">
        <f t="shared" si="418"/>
        <v>0.20000000000000284</v>
      </c>
      <c r="I2444" s="3">
        <f t="shared" si="419"/>
        <v>1.9952114924182249E-3</v>
      </c>
      <c r="K2444" s="4" t="str">
        <f t="shared" si="420"/>
        <v>'20160824',</v>
      </c>
      <c r="L2444" s="4" t="str">
        <f t="shared" si="421"/>
        <v>'USDJPY',</v>
      </c>
      <c r="M2444" s="4" t="str">
        <f t="shared" si="422"/>
        <v>100.44,</v>
      </c>
      <c r="N2444" s="4" t="str">
        <f t="shared" si="423"/>
        <v>100.28,</v>
      </c>
      <c r="O2444" s="4" t="str">
        <f t="shared" si="424"/>
        <v>100.59,</v>
      </c>
      <c r="P2444" s="4" t="str">
        <f t="shared" si="425"/>
        <v>100.09,</v>
      </c>
      <c r="Q2444" s="5" t="s">
        <v>10</v>
      </c>
      <c r="R2444" s="4" t="str">
        <f t="shared" si="426"/>
        <v>0.2,</v>
      </c>
      <c r="S2444" s="4" t="str">
        <f t="shared" si="427"/>
        <v>0.002</v>
      </c>
      <c r="T2444" s="4" t="str">
        <f t="shared" si="428"/>
        <v>insert into FXRATE values ('20160824','USDJPY',100.44,100.28,100.59,100.09,null, 0.2,0.002);</v>
      </c>
    </row>
    <row r="2445" spans="1:20" x14ac:dyDescent="0.2">
      <c r="A2445" s="1">
        <v>20160825</v>
      </c>
      <c r="B2445" s="1" t="s">
        <v>5</v>
      </c>
      <c r="C2445" s="2">
        <v>100.52</v>
      </c>
      <c r="D2445" s="2">
        <v>100.44</v>
      </c>
      <c r="E2445" s="2">
        <v>100.59</v>
      </c>
      <c r="F2445" s="2">
        <v>100.29</v>
      </c>
      <c r="G2445" s="1" t="s">
        <v>6</v>
      </c>
      <c r="H2445" s="2">
        <f t="shared" si="418"/>
        <v>7.9999999999998295E-2</v>
      </c>
      <c r="I2445" s="3">
        <f t="shared" si="419"/>
        <v>7.964954201513172E-4</v>
      </c>
      <c r="K2445" s="4" t="str">
        <f t="shared" si="420"/>
        <v>'20160825',</v>
      </c>
      <c r="L2445" s="4" t="str">
        <f t="shared" si="421"/>
        <v>'USDJPY',</v>
      </c>
      <c r="M2445" s="4" t="str">
        <f t="shared" si="422"/>
        <v>100.52,</v>
      </c>
      <c r="N2445" s="4" t="str">
        <f t="shared" si="423"/>
        <v>100.44,</v>
      </c>
      <c r="O2445" s="4" t="str">
        <f t="shared" si="424"/>
        <v>100.59,</v>
      </c>
      <c r="P2445" s="4" t="str">
        <f t="shared" si="425"/>
        <v>100.29,</v>
      </c>
      <c r="Q2445" s="5" t="s">
        <v>10</v>
      </c>
      <c r="R2445" s="4" t="str">
        <f t="shared" si="426"/>
        <v>0.08,</v>
      </c>
      <c r="S2445" s="4" t="str">
        <f t="shared" si="427"/>
        <v>0.0008</v>
      </c>
      <c r="T2445" s="4" t="str">
        <f t="shared" si="428"/>
        <v>insert into FXRATE values ('20160825','USDJPY',100.52,100.44,100.59,100.29,null, 0.08,0.0008);</v>
      </c>
    </row>
    <row r="2446" spans="1:20" x14ac:dyDescent="0.2">
      <c r="A2446" s="1">
        <v>20160826</v>
      </c>
      <c r="B2446" s="1" t="s">
        <v>5</v>
      </c>
      <c r="C2446" s="2">
        <v>101.77</v>
      </c>
      <c r="D2446" s="2">
        <v>100.53</v>
      </c>
      <c r="E2446" s="2">
        <v>101.91</v>
      </c>
      <c r="F2446" s="2">
        <v>100.07</v>
      </c>
      <c r="G2446" s="1" t="s">
        <v>6</v>
      </c>
      <c r="H2446" s="2">
        <f t="shared" si="418"/>
        <v>1.25</v>
      </c>
      <c r="I2446" s="3">
        <f t="shared" si="419"/>
        <v>1.243533625149224E-2</v>
      </c>
      <c r="K2446" s="4" t="str">
        <f t="shared" si="420"/>
        <v>'20160826',</v>
      </c>
      <c r="L2446" s="4" t="str">
        <f t="shared" si="421"/>
        <v>'USDJPY',</v>
      </c>
      <c r="M2446" s="4" t="str">
        <f t="shared" si="422"/>
        <v>101.77,</v>
      </c>
      <c r="N2446" s="4" t="str">
        <f t="shared" si="423"/>
        <v>100.53,</v>
      </c>
      <c r="O2446" s="4" t="str">
        <f t="shared" si="424"/>
        <v>101.91,</v>
      </c>
      <c r="P2446" s="4" t="str">
        <f t="shared" si="425"/>
        <v>100.07,</v>
      </c>
      <c r="Q2446" s="5" t="s">
        <v>10</v>
      </c>
      <c r="R2446" s="4" t="str">
        <f t="shared" si="426"/>
        <v>1.25,</v>
      </c>
      <c r="S2446" s="4" t="str">
        <f t="shared" si="427"/>
        <v>0.01244</v>
      </c>
      <c r="T2446" s="4" t="str">
        <f t="shared" si="428"/>
        <v>insert into FXRATE values ('20160826','USDJPY',101.77,100.53,101.91,100.07,null, 1.25,0.01244);</v>
      </c>
    </row>
    <row r="2447" spans="1:20" x14ac:dyDescent="0.2">
      <c r="A2447" s="1">
        <v>20160829</v>
      </c>
      <c r="B2447" s="1" t="s">
        <v>5</v>
      </c>
      <c r="C2447" s="2">
        <v>101.9</v>
      </c>
      <c r="D2447" s="2">
        <v>101.79</v>
      </c>
      <c r="E2447" s="2">
        <v>102.38</v>
      </c>
      <c r="F2447" s="2">
        <v>101.75</v>
      </c>
      <c r="G2447" s="1" t="s">
        <v>6</v>
      </c>
      <c r="H2447" s="2">
        <f t="shared" si="418"/>
        <v>0.13000000000000966</v>
      </c>
      <c r="I2447" s="3">
        <f t="shared" si="419"/>
        <v>1.2773901935738397E-3</v>
      </c>
      <c r="K2447" s="4" t="str">
        <f t="shared" si="420"/>
        <v>'20160829',</v>
      </c>
      <c r="L2447" s="4" t="str">
        <f t="shared" si="421"/>
        <v>'USDJPY',</v>
      </c>
      <c r="M2447" s="4" t="str">
        <f t="shared" si="422"/>
        <v>101.9,</v>
      </c>
      <c r="N2447" s="4" t="str">
        <f t="shared" si="423"/>
        <v>101.79,</v>
      </c>
      <c r="O2447" s="4" t="str">
        <f t="shared" si="424"/>
        <v>102.38,</v>
      </c>
      <c r="P2447" s="4" t="str">
        <f t="shared" si="425"/>
        <v>101.75,</v>
      </c>
      <c r="Q2447" s="5" t="s">
        <v>10</v>
      </c>
      <c r="R2447" s="4" t="str">
        <f t="shared" si="426"/>
        <v>0.13,</v>
      </c>
      <c r="S2447" s="4" t="str">
        <f t="shared" si="427"/>
        <v>0.00128</v>
      </c>
      <c r="T2447" s="4" t="str">
        <f t="shared" si="428"/>
        <v>insert into FXRATE values ('20160829','USDJPY',101.9,101.79,102.38,101.75,null, 0.13,0.00128);</v>
      </c>
    </row>
    <row r="2448" spans="1:20" x14ac:dyDescent="0.2">
      <c r="A2448" s="1">
        <v>20160830</v>
      </c>
      <c r="B2448" s="1" t="s">
        <v>5</v>
      </c>
      <c r="C2448" s="2">
        <v>102.95</v>
      </c>
      <c r="D2448" s="2">
        <v>101.91</v>
      </c>
      <c r="E2448" s="2">
        <v>103.11</v>
      </c>
      <c r="F2448" s="2">
        <v>101.75</v>
      </c>
      <c r="G2448" s="1" t="s">
        <v>6</v>
      </c>
      <c r="H2448" s="2">
        <f t="shared" si="418"/>
        <v>1.0499999999999972</v>
      </c>
      <c r="I2448" s="3">
        <f t="shared" si="419"/>
        <v>1.0304219823356203E-2</v>
      </c>
      <c r="K2448" s="4" t="str">
        <f t="shared" si="420"/>
        <v>'20160830',</v>
      </c>
      <c r="L2448" s="4" t="str">
        <f t="shared" si="421"/>
        <v>'USDJPY',</v>
      </c>
      <c r="M2448" s="4" t="str">
        <f t="shared" si="422"/>
        <v>102.95,</v>
      </c>
      <c r="N2448" s="4" t="str">
        <f t="shared" si="423"/>
        <v>101.91,</v>
      </c>
      <c r="O2448" s="4" t="str">
        <f t="shared" si="424"/>
        <v>103.11,</v>
      </c>
      <c r="P2448" s="4" t="str">
        <f t="shared" si="425"/>
        <v>101.75,</v>
      </c>
      <c r="Q2448" s="5" t="s">
        <v>10</v>
      </c>
      <c r="R2448" s="4" t="str">
        <f t="shared" si="426"/>
        <v>1.05,</v>
      </c>
      <c r="S2448" s="4" t="str">
        <f t="shared" si="427"/>
        <v>0.0103</v>
      </c>
      <c r="T2448" s="4" t="str">
        <f t="shared" si="428"/>
        <v>insert into FXRATE values ('20160830','USDJPY',102.95,101.91,103.11,101.75,null, 1.05,0.0103);</v>
      </c>
    </row>
    <row r="2449" spans="1:20" x14ac:dyDescent="0.2">
      <c r="A2449" s="1">
        <v>20160831</v>
      </c>
      <c r="B2449" s="1" t="s">
        <v>5</v>
      </c>
      <c r="C2449" s="2">
        <v>103.45</v>
      </c>
      <c r="D2449" s="2">
        <v>103</v>
      </c>
      <c r="E2449" s="2">
        <v>103.49</v>
      </c>
      <c r="F2449" s="2">
        <v>102.84</v>
      </c>
      <c r="G2449" s="1" t="s">
        <v>6</v>
      </c>
      <c r="H2449" s="2">
        <f t="shared" si="418"/>
        <v>0.5</v>
      </c>
      <c r="I2449" s="3">
        <f t="shared" si="419"/>
        <v>4.8567265662943174E-3</v>
      </c>
      <c r="K2449" s="4" t="str">
        <f t="shared" si="420"/>
        <v>'20160831',</v>
      </c>
      <c r="L2449" s="4" t="str">
        <f t="shared" si="421"/>
        <v>'USDJPY',</v>
      </c>
      <c r="M2449" s="4" t="str">
        <f t="shared" si="422"/>
        <v>103.45,</v>
      </c>
      <c r="N2449" s="4" t="str">
        <f t="shared" si="423"/>
        <v>103,</v>
      </c>
      <c r="O2449" s="4" t="str">
        <f t="shared" si="424"/>
        <v>103.49,</v>
      </c>
      <c r="P2449" s="4" t="str">
        <f t="shared" si="425"/>
        <v>102.84,</v>
      </c>
      <c r="Q2449" s="5" t="s">
        <v>10</v>
      </c>
      <c r="R2449" s="4" t="str">
        <f t="shared" si="426"/>
        <v>0.5,</v>
      </c>
      <c r="S2449" s="4" t="str">
        <f t="shared" si="427"/>
        <v>0.00486</v>
      </c>
      <c r="T2449" s="4" t="str">
        <f t="shared" si="428"/>
        <v>insert into FXRATE values ('20160831','USDJPY',103.45,103,103.49,102.84,null, 0.5,0.00486);</v>
      </c>
    </row>
    <row r="2450" spans="1:20" x14ac:dyDescent="0.2">
      <c r="A2450" s="1">
        <v>20160901</v>
      </c>
      <c r="B2450" s="1" t="s">
        <v>5</v>
      </c>
      <c r="C2450" s="2">
        <v>103.22</v>
      </c>
      <c r="D2450" s="2">
        <v>103.4</v>
      </c>
      <c r="E2450" s="2">
        <v>103.99</v>
      </c>
      <c r="F2450" s="2">
        <v>103.06</v>
      </c>
      <c r="G2450" s="1" t="s">
        <v>6</v>
      </c>
      <c r="H2450" s="2">
        <f t="shared" si="418"/>
        <v>-0.23000000000000398</v>
      </c>
      <c r="I2450" s="3">
        <f t="shared" si="419"/>
        <v>-2.2232962783953984E-3</v>
      </c>
      <c r="K2450" s="4" t="str">
        <f t="shared" si="420"/>
        <v>'20160901',</v>
      </c>
      <c r="L2450" s="4" t="str">
        <f t="shared" si="421"/>
        <v>'USDJPY',</v>
      </c>
      <c r="M2450" s="4" t="str">
        <f t="shared" si="422"/>
        <v>103.22,</v>
      </c>
      <c r="N2450" s="4" t="str">
        <f t="shared" si="423"/>
        <v>103.4,</v>
      </c>
      <c r="O2450" s="4" t="str">
        <f t="shared" si="424"/>
        <v>103.99,</v>
      </c>
      <c r="P2450" s="4" t="str">
        <f t="shared" si="425"/>
        <v>103.06,</v>
      </c>
      <c r="Q2450" s="5" t="s">
        <v>10</v>
      </c>
      <c r="R2450" s="4" t="str">
        <f t="shared" si="426"/>
        <v>-0.23,</v>
      </c>
      <c r="S2450" s="4" t="str">
        <f t="shared" si="427"/>
        <v>-0.00222</v>
      </c>
      <c r="T2450" s="4" t="str">
        <f t="shared" si="428"/>
        <v>insert into FXRATE values ('20160901','USDJPY',103.22,103.4,103.99,103.06,null, -0.23,-0.00222);</v>
      </c>
    </row>
    <row r="2451" spans="1:20" x14ac:dyDescent="0.2">
      <c r="A2451" s="1">
        <v>20160902</v>
      </c>
      <c r="B2451" s="1" t="s">
        <v>5</v>
      </c>
      <c r="C2451" s="2">
        <v>103.98</v>
      </c>
      <c r="D2451" s="2">
        <v>103.25</v>
      </c>
      <c r="E2451" s="2">
        <v>104.29</v>
      </c>
      <c r="F2451" s="2">
        <v>102.78</v>
      </c>
      <c r="G2451" s="1" t="s">
        <v>6</v>
      </c>
      <c r="H2451" s="2">
        <f t="shared" si="418"/>
        <v>0.76000000000000512</v>
      </c>
      <c r="I2451" s="3">
        <f t="shared" si="419"/>
        <v>7.3629141639217702E-3</v>
      </c>
      <c r="K2451" s="4" t="str">
        <f t="shared" si="420"/>
        <v>'20160902',</v>
      </c>
      <c r="L2451" s="4" t="str">
        <f t="shared" si="421"/>
        <v>'USDJPY',</v>
      </c>
      <c r="M2451" s="4" t="str">
        <f t="shared" si="422"/>
        <v>103.98,</v>
      </c>
      <c r="N2451" s="4" t="str">
        <f t="shared" si="423"/>
        <v>103.25,</v>
      </c>
      <c r="O2451" s="4" t="str">
        <f t="shared" si="424"/>
        <v>104.29,</v>
      </c>
      <c r="P2451" s="4" t="str">
        <f t="shared" si="425"/>
        <v>102.78,</v>
      </c>
      <c r="Q2451" s="5" t="s">
        <v>10</v>
      </c>
      <c r="R2451" s="4" t="str">
        <f t="shared" si="426"/>
        <v>0.76,</v>
      </c>
      <c r="S2451" s="4" t="str">
        <f t="shared" si="427"/>
        <v>0.00736</v>
      </c>
      <c r="T2451" s="4" t="str">
        <f t="shared" si="428"/>
        <v>insert into FXRATE values ('20160902','USDJPY',103.98,103.25,104.29,102.78,null, 0.76,0.00736);</v>
      </c>
    </row>
    <row r="2452" spans="1:20" x14ac:dyDescent="0.2">
      <c r="A2452" s="1">
        <v>20160905</v>
      </c>
      <c r="B2452" s="1" t="s">
        <v>5</v>
      </c>
      <c r="C2452" s="2">
        <v>103.43</v>
      </c>
      <c r="D2452" s="2">
        <v>104.02</v>
      </c>
      <c r="E2452" s="2">
        <v>104.11</v>
      </c>
      <c r="F2452" s="2">
        <v>103.17</v>
      </c>
      <c r="G2452" s="1" t="s">
        <v>6</v>
      </c>
      <c r="H2452" s="2">
        <f t="shared" si="418"/>
        <v>-0.54999999999999716</v>
      </c>
      <c r="I2452" s="3">
        <f t="shared" si="419"/>
        <v>-5.2894787459126479E-3</v>
      </c>
      <c r="K2452" s="4" t="str">
        <f t="shared" si="420"/>
        <v>'20160905',</v>
      </c>
      <c r="L2452" s="4" t="str">
        <f t="shared" si="421"/>
        <v>'USDJPY',</v>
      </c>
      <c r="M2452" s="4" t="str">
        <f t="shared" si="422"/>
        <v>103.43,</v>
      </c>
      <c r="N2452" s="4" t="str">
        <f t="shared" si="423"/>
        <v>104.02,</v>
      </c>
      <c r="O2452" s="4" t="str">
        <f t="shared" si="424"/>
        <v>104.11,</v>
      </c>
      <c r="P2452" s="4" t="str">
        <f t="shared" si="425"/>
        <v>103.17,</v>
      </c>
      <c r="Q2452" s="5" t="s">
        <v>10</v>
      </c>
      <c r="R2452" s="4" t="str">
        <f t="shared" si="426"/>
        <v>-0.55,</v>
      </c>
      <c r="S2452" s="4" t="str">
        <f t="shared" si="427"/>
        <v>-0.00529</v>
      </c>
      <c r="T2452" s="4" t="str">
        <f t="shared" si="428"/>
        <v>insert into FXRATE values ('20160905','USDJPY',103.43,104.02,104.11,103.17,null, -0.55,-0.00529);</v>
      </c>
    </row>
    <row r="2453" spans="1:20" x14ac:dyDescent="0.2">
      <c r="A2453" s="1">
        <v>20160906</v>
      </c>
      <c r="B2453" s="1" t="s">
        <v>5</v>
      </c>
      <c r="C2453" s="2">
        <v>102.01</v>
      </c>
      <c r="D2453" s="2">
        <v>103.41</v>
      </c>
      <c r="E2453" s="2">
        <v>103.79</v>
      </c>
      <c r="F2453" s="2">
        <v>101.9</v>
      </c>
      <c r="G2453" s="1" t="s">
        <v>6</v>
      </c>
      <c r="H2453" s="2">
        <f t="shared" si="418"/>
        <v>-1.4200000000000017</v>
      </c>
      <c r="I2453" s="3">
        <f t="shared" si="419"/>
        <v>-1.3729092139611347E-2</v>
      </c>
      <c r="K2453" s="4" t="str">
        <f t="shared" si="420"/>
        <v>'20160906',</v>
      </c>
      <c r="L2453" s="4" t="str">
        <f t="shared" si="421"/>
        <v>'USDJPY',</v>
      </c>
      <c r="M2453" s="4" t="str">
        <f t="shared" si="422"/>
        <v>102.01,</v>
      </c>
      <c r="N2453" s="4" t="str">
        <f t="shared" si="423"/>
        <v>103.41,</v>
      </c>
      <c r="O2453" s="4" t="str">
        <f t="shared" si="424"/>
        <v>103.79,</v>
      </c>
      <c r="P2453" s="4" t="str">
        <f t="shared" si="425"/>
        <v>101.9,</v>
      </c>
      <c r="Q2453" s="5" t="s">
        <v>10</v>
      </c>
      <c r="R2453" s="4" t="str">
        <f t="shared" si="426"/>
        <v>-1.42,</v>
      </c>
      <c r="S2453" s="4" t="str">
        <f t="shared" si="427"/>
        <v>-0.01373</v>
      </c>
      <c r="T2453" s="4" t="str">
        <f t="shared" si="428"/>
        <v>insert into FXRATE values ('20160906','USDJPY',102.01,103.41,103.79,101.9,null, -1.42,-0.01373);</v>
      </c>
    </row>
    <row r="2454" spans="1:20" x14ac:dyDescent="0.2">
      <c r="A2454" s="1">
        <v>20160907</v>
      </c>
      <c r="B2454" s="1" t="s">
        <v>5</v>
      </c>
      <c r="C2454" s="2">
        <v>101.74</v>
      </c>
      <c r="D2454" s="2">
        <v>102.08</v>
      </c>
      <c r="E2454" s="2">
        <v>102.13</v>
      </c>
      <c r="F2454" s="2">
        <v>101.17</v>
      </c>
      <c r="G2454" s="1" t="s">
        <v>6</v>
      </c>
      <c r="H2454" s="2">
        <f t="shared" si="418"/>
        <v>-0.27000000000001023</v>
      </c>
      <c r="I2454" s="3">
        <f t="shared" si="419"/>
        <v>-2.6467993333987865E-3</v>
      </c>
      <c r="K2454" s="4" t="str">
        <f t="shared" si="420"/>
        <v>'20160907',</v>
      </c>
      <c r="L2454" s="4" t="str">
        <f t="shared" si="421"/>
        <v>'USDJPY',</v>
      </c>
      <c r="M2454" s="4" t="str">
        <f t="shared" si="422"/>
        <v>101.74,</v>
      </c>
      <c r="N2454" s="4" t="str">
        <f t="shared" si="423"/>
        <v>102.08,</v>
      </c>
      <c r="O2454" s="4" t="str">
        <f t="shared" si="424"/>
        <v>102.13,</v>
      </c>
      <c r="P2454" s="4" t="str">
        <f t="shared" si="425"/>
        <v>101.17,</v>
      </c>
      <c r="Q2454" s="5" t="s">
        <v>10</v>
      </c>
      <c r="R2454" s="4" t="str">
        <f t="shared" si="426"/>
        <v>-0.27,</v>
      </c>
      <c r="S2454" s="4" t="str">
        <f t="shared" si="427"/>
        <v>-0.00265</v>
      </c>
      <c r="T2454" s="4" t="str">
        <f t="shared" si="428"/>
        <v>insert into FXRATE values ('20160907','USDJPY',101.74,102.08,102.13,101.17,null, -0.27,-0.00265);</v>
      </c>
    </row>
    <row r="2455" spans="1:20" x14ac:dyDescent="0.2">
      <c r="A2455" s="1">
        <v>20160908</v>
      </c>
      <c r="B2455" s="1" t="s">
        <v>5</v>
      </c>
      <c r="C2455" s="2">
        <v>102.48</v>
      </c>
      <c r="D2455" s="2">
        <v>101.69</v>
      </c>
      <c r="E2455" s="2">
        <v>102.58</v>
      </c>
      <c r="F2455" s="2">
        <v>101.4</v>
      </c>
      <c r="G2455" s="1" t="s">
        <v>6</v>
      </c>
      <c r="H2455" s="2">
        <f t="shared" si="418"/>
        <v>0.74000000000000909</v>
      </c>
      <c r="I2455" s="3">
        <f t="shared" si="419"/>
        <v>7.2734421073325055E-3</v>
      </c>
      <c r="K2455" s="4" t="str">
        <f t="shared" si="420"/>
        <v>'20160908',</v>
      </c>
      <c r="L2455" s="4" t="str">
        <f t="shared" si="421"/>
        <v>'USDJPY',</v>
      </c>
      <c r="M2455" s="4" t="str">
        <f t="shared" si="422"/>
        <v>102.48,</v>
      </c>
      <c r="N2455" s="4" t="str">
        <f t="shared" si="423"/>
        <v>101.69,</v>
      </c>
      <c r="O2455" s="4" t="str">
        <f t="shared" si="424"/>
        <v>102.58,</v>
      </c>
      <c r="P2455" s="4" t="str">
        <f t="shared" si="425"/>
        <v>101.4,</v>
      </c>
      <c r="Q2455" s="5" t="s">
        <v>10</v>
      </c>
      <c r="R2455" s="4" t="str">
        <f t="shared" si="426"/>
        <v>0.74,</v>
      </c>
      <c r="S2455" s="4" t="str">
        <f t="shared" si="427"/>
        <v>0.00727</v>
      </c>
      <c r="T2455" s="4" t="str">
        <f t="shared" si="428"/>
        <v>insert into FXRATE values ('20160908','USDJPY',102.48,101.69,102.58,101.4,null, 0.74,0.00727);</v>
      </c>
    </row>
    <row r="2456" spans="1:20" x14ac:dyDescent="0.2">
      <c r="A2456" s="1">
        <v>20160909</v>
      </c>
      <c r="B2456" s="1" t="s">
        <v>5</v>
      </c>
      <c r="C2456" s="2">
        <v>102.69</v>
      </c>
      <c r="D2456" s="2">
        <v>102.37</v>
      </c>
      <c r="E2456" s="2">
        <v>103.08</v>
      </c>
      <c r="F2456" s="2">
        <v>101.98</v>
      </c>
      <c r="G2456" s="1" t="s">
        <v>6</v>
      </c>
      <c r="H2456" s="2">
        <f t="shared" si="418"/>
        <v>0.20999999999999375</v>
      </c>
      <c r="I2456" s="3">
        <f t="shared" si="419"/>
        <v>2.0491803278687914E-3</v>
      </c>
      <c r="K2456" s="4" t="str">
        <f t="shared" si="420"/>
        <v>'20160909',</v>
      </c>
      <c r="L2456" s="4" t="str">
        <f t="shared" si="421"/>
        <v>'USDJPY',</v>
      </c>
      <c r="M2456" s="4" t="str">
        <f t="shared" si="422"/>
        <v>102.69,</v>
      </c>
      <c r="N2456" s="4" t="str">
        <f t="shared" si="423"/>
        <v>102.37,</v>
      </c>
      <c r="O2456" s="4" t="str">
        <f t="shared" si="424"/>
        <v>103.08,</v>
      </c>
      <c r="P2456" s="4" t="str">
        <f t="shared" si="425"/>
        <v>101.98,</v>
      </c>
      <c r="Q2456" s="5" t="s">
        <v>10</v>
      </c>
      <c r="R2456" s="4" t="str">
        <f t="shared" si="426"/>
        <v>0.21,</v>
      </c>
      <c r="S2456" s="4" t="str">
        <f t="shared" si="427"/>
        <v>0.00205</v>
      </c>
      <c r="T2456" s="4" t="str">
        <f t="shared" si="428"/>
        <v>insert into FXRATE values ('20160909','USDJPY',102.69,102.37,103.08,101.98,null, 0.21,0.00205);</v>
      </c>
    </row>
    <row r="2457" spans="1:20" x14ac:dyDescent="0.2">
      <c r="A2457" s="1">
        <v>20160912</v>
      </c>
      <c r="B2457" s="1" t="s">
        <v>5</v>
      </c>
      <c r="C2457" s="2">
        <v>101.83</v>
      </c>
      <c r="D2457" s="2">
        <v>102.62</v>
      </c>
      <c r="E2457" s="2">
        <v>102.65</v>
      </c>
      <c r="F2457" s="2">
        <v>101.55</v>
      </c>
      <c r="G2457" s="1" t="s">
        <v>6</v>
      </c>
      <c r="H2457" s="2">
        <f t="shared" si="418"/>
        <v>-0.85999999999999943</v>
      </c>
      <c r="I2457" s="3">
        <f t="shared" si="419"/>
        <v>-8.3747200311617438E-3</v>
      </c>
      <c r="K2457" s="4" t="str">
        <f t="shared" si="420"/>
        <v>'20160912',</v>
      </c>
      <c r="L2457" s="4" t="str">
        <f t="shared" si="421"/>
        <v>'USDJPY',</v>
      </c>
      <c r="M2457" s="4" t="str">
        <f t="shared" si="422"/>
        <v>101.83,</v>
      </c>
      <c r="N2457" s="4" t="str">
        <f t="shared" si="423"/>
        <v>102.62,</v>
      </c>
      <c r="O2457" s="4" t="str">
        <f t="shared" si="424"/>
        <v>102.65,</v>
      </c>
      <c r="P2457" s="4" t="str">
        <f t="shared" si="425"/>
        <v>101.55,</v>
      </c>
      <c r="Q2457" s="5" t="s">
        <v>10</v>
      </c>
      <c r="R2457" s="4" t="str">
        <f t="shared" si="426"/>
        <v>-0.86,</v>
      </c>
      <c r="S2457" s="4" t="str">
        <f t="shared" si="427"/>
        <v>-0.00837</v>
      </c>
      <c r="T2457" s="4" t="str">
        <f t="shared" si="428"/>
        <v>insert into FXRATE values ('20160912','USDJPY',101.83,102.62,102.65,101.55,null, -0.86,-0.00837);</v>
      </c>
    </row>
    <row r="2458" spans="1:20" x14ac:dyDescent="0.2">
      <c r="A2458" s="1">
        <v>20160913</v>
      </c>
      <c r="B2458" s="1" t="s">
        <v>5</v>
      </c>
      <c r="C2458" s="2">
        <v>102.55</v>
      </c>
      <c r="D2458" s="2">
        <v>101.82</v>
      </c>
      <c r="E2458" s="2">
        <v>102.71</v>
      </c>
      <c r="F2458" s="2">
        <v>101.44</v>
      </c>
      <c r="G2458" s="1" t="s">
        <v>6</v>
      </c>
      <c r="H2458" s="2">
        <f t="shared" si="418"/>
        <v>0.71999999999999886</v>
      </c>
      <c r="I2458" s="3">
        <f t="shared" si="419"/>
        <v>7.0706078758715398E-3</v>
      </c>
      <c r="K2458" s="4" t="str">
        <f t="shared" si="420"/>
        <v>'20160913',</v>
      </c>
      <c r="L2458" s="4" t="str">
        <f t="shared" si="421"/>
        <v>'USDJPY',</v>
      </c>
      <c r="M2458" s="4" t="str">
        <f t="shared" si="422"/>
        <v>102.55,</v>
      </c>
      <c r="N2458" s="4" t="str">
        <f t="shared" si="423"/>
        <v>101.82,</v>
      </c>
      <c r="O2458" s="4" t="str">
        <f t="shared" si="424"/>
        <v>102.71,</v>
      </c>
      <c r="P2458" s="4" t="str">
        <f t="shared" si="425"/>
        <v>101.44,</v>
      </c>
      <c r="Q2458" s="5" t="s">
        <v>10</v>
      </c>
      <c r="R2458" s="4" t="str">
        <f t="shared" si="426"/>
        <v>0.72,</v>
      </c>
      <c r="S2458" s="4" t="str">
        <f t="shared" si="427"/>
        <v>0.00707</v>
      </c>
      <c r="T2458" s="4" t="str">
        <f t="shared" si="428"/>
        <v>insert into FXRATE values ('20160913','USDJPY',102.55,101.82,102.71,101.44,null, 0.72,0.00707);</v>
      </c>
    </row>
    <row r="2459" spans="1:20" x14ac:dyDescent="0.2">
      <c r="A2459" s="1">
        <v>20160914</v>
      </c>
      <c r="B2459" s="1" t="s">
        <v>5</v>
      </c>
      <c r="C2459" s="2">
        <v>102.42</v>
      </c>
      <c r="D2459" s="2">
        <v>102.54</v>
      </c>
      <c r="E2459" s="2">
        <v>103.33</v>
      </c>
      <c r="F2459" s="2">
        <v>102.25</v>
      </c>
      <c r="G2459" s="1" t="s">
        <v>6</v>
      </c>
      <c r="H2459" s="2">
        <f t="shared" si="418"/>
        <v>-0.12999999999999545</v>
      </c>
      <c r="I2459" s="3">
        <f t="shared" si="419"/>
        <v>-1.267674305216923E-3</v>
      </c>
      <c r="K2459" s="4" t="str">
        <f t="shared" si="420"/>
        <v>'20160914',</v>
      </c>
      <c r="L2459" s="4" t="str">
        <f t="shared" si="421"/>
        <v>'USDJPY',</v>
      </c>
      <c r="M2459" s="4" t="str">
        <f t="shared" si="422"/>
        <v>102.42,</v>
      </c>
      <c r="N2459" s="4" t="str">
        <f t="shared" si="423"/>
        <v>102.54,</v>
      </c>
      <c r="O2459" s="4" t="str">
        <f t="shared" si="424"/>
        <v>103.33,</v>
      </c>
      <c r="P2459" s="4" t="str">
        <f t="shared" si="425"/>
        <v>102.25,</v>
      </c>
      <c r="Q2459" s="5" t="s">
        <v>10</v>
      </c>
      <c r="R2459" s="4" t="str">
        <f t="shared" si="426"/>
        <v>-0.13,</v>
      </c>
      <c r="S2459" s="4" t="str">
        <f t="shared" si="427"/>
        <v>-0.00127</v>
      </c>
      <c r="T2459" s="4" t="str">
        <f t="shared" si="428"/>
        <v>insert into FXRATE values ('20160914','USDJPY',102.42,102.54,103.33,102.25,null, -0.13,-0.00127);</v>
      </c>
    </row>
    <row r="2460" spans="1:20" x14ac:dyDescent="0.2">
      <c r="A2460" s="1">
        <v>20160915</v>
      </c>
      <c r="B2460" s="1" t="s">
        <v>5</v>
      </c>
      <c r="C2460" s="2">
        <v>102.08</v>
      </c>
      <c r="D2460" s="2">
        <v>102.39</v>
      </c>
      <c r="E2460" s="2">
        <v>102.71</v>
      </c>
      <c r="F2460" s="2">
        <v>101.72</v>
      </c>
      <c r="G2460" s="1" t="s">
        <v>6</v>
      </c>
      <c r="H2460" s="2">
        <f t="shared" si="418"/>
        <v>-0.34000000000000341</v>
      </c>
      <c r="I2460" s="3">
        <f t="shared" si="419"/>
        <v>-3.3196641281000136E-3</v>
      </c>
      <c r="K2460" s="4" t="str">
        <f t="shared" si="420"/>
        <v>'20160915',</v>
      </c>
      <c r="L2460" s="4" t="str">
        <f t="shared" si="421"/>
        <v>'USDJPY',</v>
      </c>
      <c r="M2460" s="4" t="str">
        <f t="shared" si="422"/>
        <v>102.08,</v>
      </c>
      <c r="N2460" s="4" t="str">
        <f t="shared" si="423"/>
        <v>102.39,</v>
      </c>
      <c r="O2460" s="4" t="str">
        <f t="shared" si="424"/>
        <v>102.71,</v>
      </c>
      <c r="P2460" s="4" t="str">
        <f t="shared" si="425"/>
        <v>101.72,</v>
      </c>
      <c r="Q2460" s="5" t="s">
        <v>10</v>
      </c>
      <c r="R2460" s="4" t="str">
        <f t="shared" si="426"/>
        <v>-0.34,</v>
      </c>
      <c r="S2460" s="4" t="str">
        <f t="shared" si="427"/>
        <v>-0.00332</v>
      </c>
      <c r="T2460" s="4" t="str">
        <f t="shared" si="428"/>
        <v>insert into FXRATE values ('20160915','USDJPY',102.08,102.39,102.71,101.72,null, -0.34,-0.00332);</v>
      </c>
    </row>
    <row r="2461" spans="1:20" x14ac:dyDescent="0.2">
      <c r="A2461" s="1">
        <v>20160916</v>
      </c>
      <c r="B2461" s="1" t="s">
        <v>5</v>
      </c>
      <c r="C2461" s="2">
        <v>102.26</v>
      </c>
      <c r="D2461" s="2">
        <v>102.07</v>
      </c>
      <c r="E2461" s="2">
        <v>102.44</v>
      </c>
      <c r="F2461" s="2">
        <v>101.73</v>
      </c>
      <c r="G2461" s="1" t="s">
        <v>6</v>
      </c>
      <c r="H2461" s="2">
        <f t="shared" si="418"/>
        <v>0.18000000000000682</v>
      </c>
      <c r="I2461" s="3">
        <f t="shared" si="419"/>
        <v>1.7633228840126061E-3</v>
      </c>
      <c r="K2461" s="4" t="str">
        <f t="shared" si="420"/>
        <v>'20160916',</v>
      </c>
      <c r="L2461" s="4" t="str">
        <f t="shared" si="421"/>
        <v>'USDJPY',</v>
      </c>
      <c r="M2461" s="4" t="str">
        <f t="shared" si="422"/>
        <v>102.26,</v>
      </c>
      <c r="N2461" s="4" t="str">
        <f t="shared" si="423"/>
        <v>102.07,</v>
      </c>
      <c r="O2461" s="4" t="str">
        <f t="shared" si="424"/>
        <v>102.44,</v>
      </c>
      <c r="P2461" s="4" t="str">
        <f t="shared" si="425"/>
        <v>101.73,</v>
      </c>
      <c r="Q2461" s="5" t="s">
        <v>10</v>
      </c>
      <c r="R2461" s="4" t="str">
        <f t="shared" si="426"/>
        <v>0.18,</v>
      </c>
      <c r="S2461" s="4" t="str">
        <f t="shared" si="427"/>
        <v>0.00176</v>
      </c>
      <c r="T2461" s="4" t="str">
        <f t="shared" si="428"/>
        <v>insert into FXRATE values ('20160916','USDJPY',102.26,102.07,102.44,101.73,null, 0.18,0.00176);</v>
      </c>
    </row>
    <row r="2462" spans="1:20" x14ac:dyDescent="0.2">
      <c r="A2462" s="1">
        <v>20160919</v>
      </c>
      <c r="B2462" s="1" t="s">
        <v>5</v>
      </c>
      <c r="C2462" s="2">
        <v>101.92</v>
      </c>
      <c r="D2462" s="2">
        <v>102.18</v>
      </c>
      <c r="E2462" s="2">
        <v>102.41</v>
      </c>
      <c r="F2462" s="2">
        <v>101.59</v>
      </c>
      <c r="G2462" s="1" t="s">
        <v>6</v>
      </c>
      <c r="H2462" s="2">
        <f t="shared" si="418"/>
        <v>-0.34000000000000341</v>
      </c>
      <c r="I2462" s="3">
        <f t="shared" si="419"/>
        <v>-3.3248582045766026E-3</v>
      </c>
      <c r="K2462" s="4" t="str">
        <f t="shared" si="420"/>
        <v>'20160919',</v>
      </c>
      <c r="L2462" s="4" t="str">
        <f t="shared" si="421"/>
        <v>'USDJPY',</v>
      </c>
      <c r="M2462" s="4" t="str">
        <f t="shared" si="422"/>
        <v>101.92,</v>
      </c>
      <c r="N2462" s="4" t="str">
        <f t="shared" si="423"/>
        <v>102.18,</v>
      </c>
      <c r="O2462" s="4" t="str">
        <f t="shared" si="424"/>
        <v>102.41,</v>
      </c>
      <c r="P2462" s="4" t="str">
        <f t="shared" si="425"/>
        <v>101.59,</v>
      </c>
      <c r="Q2462" s="5" t="s">
        <v>10</v>
      </c>
      <c r="R2462" s="4" t="str">
        <f t="shared" si="426"/>
        <v>-0.34,</v>
      </c>
      <c r="S2462" s="4" t="str">
        <f t="shared" si="427"/>
        <v>-0.00332</v>
      </c>
      <c r="T2462" s="4" t="str">
        <f t="shared" si="428"/>
        <v>insert into FXRATE values ('20160919','USDJPY',101.92,102.18,102.41,101.59,null, -0.34,-0.00332);</v>
      </c>
    </row>
    <row r="2463" spans="1:20" x14ac:dyDescent="0.2">
      <c r="A2463" s="1">
        <v>20160920</v>
      </c>
      <c r="B2463" s="1" t="s">
        <v>5</v>
      </c>
      <c r="C2463" s="2">
        <v>101.71</v>
      </c>
      <c r="D2463" s="2">
        <v>101.89</v>
      </c>
      <c r="E2463" s="2">
        <v>102.05</v>
      </c>
      <c r="F2463" s="2">
        <v>101.56</v>
      </c>
      <c r="G2463" s="1" t="s">
        <v>6</v>
      </c>
      <c r="H2463" s="2">
        <f t="shared" si="418"/>
        <v>-0.21000000000000796</v>
      </c>
      <c r="I2463" s="3">
        <f t="shared" si="419"/>
        <v>-2.0604395604396386E-3</v>
      </c>
      <c r="K2463" s="4" t="str">
        <f t="shared" si="420"/>
        <v>'20160920',</v>
      </c>
      <c r="L2463" s="4" t="str">
        <f t="shared" si="421"/>
        <v>'USDJPY',</v>
      </c>
      <c r="M2463" s="4" t="str">
        <f t="shared" si="422"/>
        <v>101.71,</v>
      </c>
      <c r="N2463" s="4" t="str">
        <f t="shared" si="423"/>
        <v>101.89,</v>
      </c>
      <c r="O2463" s="4" t="str">
        <f t="shared" si="424"/>
        <v>102.05,</v>
      </c>
      <c r="P2463" s="4" t="str">
        <f t="shared" si="425"/>
        <v>101.56,</v>
      </c>
      <c r="Q2463" s="5" t="s">
        <v>10</v>
      </c>
      <c r="R2463" s="4" t="str">
        <f t="shared" si="426"/>
        <v>-0.21,</v>
      </c>
      <c r="S2463" s="4" t="str">
        <f t="shared" si="427"/>
        <v>-0.00206</v>
      </c>
      <c r="T2463" s="4" t="str">
        <f t="shared" si="428"/>
        <v>insert into FXRATE values ('20160920','USDJPY',101.71,101.89,102.05,101.56,null, -0.21,-0.00206);</v>
      </c>
    </row>
    <row r="2464" spans="1:20" x14ac:dyDescent="0.2">
      <c r="A2464" s="1">
        <v>20160921</v>
      </c>
      <c r="B2464" s="1" t="s">
        <v>5</v>
      </c>
      <c r="C2464" s="2">
        <v>100.32</v>
      </c>
      <c r="D2464" s="2">
        <v>101.7</v>
      </c>
      <c r="E2464" s="2">
        <v>102.74</v>
      </c>
      <c r="F2464" s="2">
        <v>100.32</v>
      </c>
      <c r="G2464" s="1" t="s">
        <v>6</v>
      </c>
      <c r="H2464" s="2">
        <f t="shared" si="418"/>
        <v>-1.3900000000000006</v>
      </c>
      <c r="I2464" s="3">
        <f t="shared" si="419"/>
        <v>-1.3666306164585593E-2</v>
      </c>
      <c r="K2464" s="4" t="str">
        <f t="shared" si="420"/>
        <v>'20160921',</v>
      </c>
      <c r="L2464" s="4" t="str">
        <f t="shared" si="421"/>
        <v>'USDJPY',</v>
      </c>
      <c r="M2464" s="4" t="str">
        <f t="shared" si="422"/>
        <v>100.32,</v>
      </c>
      <c r="N2464" s="4" t="str">
        <f t="shared" si="423"/>
        <v>101.7,</v>
      </c>
      <c r="O2464" s="4" t="str">
        <f t="shared" si="424"/>
        <v>102.74,</v>
      </c>
      <c r="P2464" s="4" t="str">
        <f t="shared" si="425"/>
        <v>100.32,</v>
      </c>
      <c r="Q2464" s="5" t="s">
        <v>10</v>
      </c>
      <c r="R2464" s="4" t="str">
        <f t="shared" si="426"/>
        <v>-1.39,</v>
      </c>
      <c r="S2464" s="4" t="str">
        <f t="shared" si="427"/>
        <v>-0.01367</v>
      </c>
      <c r="T2464" s="4" t="str">
        <f t="shared" si="428"/>
        <v>insert into FXRATE values ('20160921','USDJPY',100.32,101.7,102.74,100.32,null, -1.39,-0.01367);</v>
      </c>
    </row>
    <row r="2465" spans="1:20" x14ac:dyDescent="0.2">
      <c r="A2465" s="1">
        <v>20160922</v>
      </c>
      <c r="B2465" s="1" t="s">
        <v>5</v>
      </c>
      <c r="C2465" s="2">
        <v>100.76</v>
      </c>
      <c r="D2465" s="2">
        <v>100.4</v>
      </c>
      <c r="E2465" s="2">
        <v>100.89</v>
      </c>
      <c r="F2465" s="2">
        <v>100.12</v>
      </c>
      <c r="G2465" s="1" t="s">
        <v>6</v>
      </c>
      <c r="H2465" s="2">
        <f t="shared" si="418"/>
        <v>0.44000000000001194</v>
      </c>
      <c r="I2465" s="3">
        <f t="shared" si="419"/>
        <v>4.3859649122808212E-3</v>
      </c>
      <c r="K2465" s="4" t="str">
        <f t="shared" si="420"/>
        <v>'20160922',</v>
      </c>
      <c r="L2465" s="4" t="str">
        <f t="shared" si="421"/>
        <v>'USDJPY',</v>
      </c>
      <c r="M2465" s="4" t="str">
        <f t="shared" si="422"/>
        <v>100.76,</v>
      </c>
      <c r="N2465" s="4" t="str">
        <f t="shared" si="423"/>
        <v>100.4,</v>
      </c>
      <c r="O2465" s="4" t="str">
        <f t="shared" si="424"/>
        <v>100.89,</v>
      </c>
      <c r="P2465" s="4" t="str">
        <f t="shared" si="425"/>
        <v>100.12,</v>
      </c>
      <c r="Q2465" s="5" t="s">
        <v>10</v>
      </c>
      <c r="R2465" s="4" t="str">
        <f t="shared" si="426"/>
        <v>0.44,</v>
      </c>
      <c r="S2465" s="4" t="str">
        <f t="shared" si="427"/>
        <v>0.00439</v>
      </c>
      <c r="T2465" s="4" t="str">
        <f t="shared" si="428"/>
        <v>insert into FXRATE values ('20160922','USDJPY',100.76,100.4,100.89,100.12,null, 0.44,0.00439);</v>
      </c>
    </row>
    <row r="2466" spans="1:20" x14ac:dyDescent="0.2">
      <c r="A2466" s="1">
        <v>20160923</v>
      </c>
      <c r="B2466" s="1" t="s">
        <v>5</v>
      </c>
      <c r="C2466" s="2">
        <v>101.02</v>
      </c>
      <c r="D2466" s="2">
        <v>100.77</v>
      </c>
      <c r="E2466" s="2">
        <v>101.21</v>
      </c>
      <c r="F2466" s="2">
        <v>100.68</v>
      </c>
      <c r="G2466" s="1" t="s">
        <v>6</v>
      </c>
      <c r="H2466" s="2">
        <f t="shared" si="418"/>
        <v>0.25999999999999091</v>
      </c>
      <c r="I2466" s="3">
        <f t="shared" si="419"/>
        <v>2.5803890432710488E-3</v>
      </c>
      <c r="K2466" s="4" t="str">
        <f t="shared" si="420"/>
        <v>'20160923',</v>
      </c>
      <c r="L2466" s="4" t="str">
        <f t="shared" si="421"/>
        <v>'USDJPY',</v>
      </c>
      <c r="M2466" s="4" t="str">
        <f t="shared" si="422"/>
        <v>101.02,</v>
      </c>
      <c r="N2466" s="4" t="str">
        <f t="shared" si="423"/>
        <v>100.77,</v>
      </c>
      <c r="O2466" s="4" t="str">
        <f t="shared" si="424"/>
        <v>101.21,</v>
      </c>
      <c r="P2466" s="4" t="str">
        <f t="shared" si="425"/>
        <v>100.68,</v>
      </c>
      <c r="Q2466" s="5" t="s">
        <v>10</v>
      </c>
      <c r="R2466" s="4" t="str">
        <f t="shared" si="426"/>
        <v>0.26,</v>
      </c>
      <c r="S2466" s="4" t="str">
        <f t="shared" si="427"/>
        <v>0.00258</v>
      </c>
      <c r="T2466" s="4" t="str">
        <f t="shared" si="428"/>
        <v>insert into FXRATE values ('20160923','USDJPY',101.02,100.77,101.21,100.68,null, 0.26,0.00258);</v>
      </c>
    </row>
    <row r="2467" spans="1:20" x14ac:dyDescent="0.2">
      <c r="A2467" s="1">
        <v>20160926</v>
      </c>
      <c r="B2467" s="1" t="s">
        <v>5</v>
      </c>
      <c r="C2467" s="2">
        <v>100.3</v>
      </c>
      <c r="D2467" s="2">
        <v>100.99</v>
      </c>
      <c r="E2467" s="2">
        <v>101.07</v>
      </c>
      <c r="F2467" s="2">
        <v>100.25</v>
      </c>
      <c r="G2467" s="1" t="s">
        <v>6</v>
      </c>
      <c r="H2467" s="2">
        <f t="shared" si="418"/>
        <v>-0.71999999999999886</v>
      </c>
      <c r="I2467" s="3">
        <f t="shared" si="419"/>
        <v>-7.1273015244505931E-3</v>
      </c>
      <c r="K2467" s="4" t="str">
        <f t="shared" si="420"/>
        <v>'20160926',</v>
      </c>
      <c r="L2467" s="4" t="str">
        <f t="shared" si="421"/>
        <v>'USDJPY',</v>
      </c>
      <c r="M2467" s="4" t="str">
        <f t="shared" si="422"/>
        <v>100.3,</v>
      </c>
      <c r="N2467" s="4" t="str">
        <f t="shared" si="423"/>
        <v>100.99,</v>
      </c>
      <c r="O2467" s="4" t="str">
        <f t="shared" si="424"/>
        <v>101.07,</v>
      </c>
      <c r="P2467" s="4" t="str">
        <f t="shared" si="425"/>
        <v>100.25,</v>
      </c>
      <c r="Q2467" s="5" t="s">
        <v>10</v>
      </c>
      <c r="R2467" s="4" t="str">
        <f t="shared" si="426"/>
        <v>-0.72,</v>
      </c>
      <c r="S2467" s="4" t="str">
        <f t="shared" si="427"/>
        <v>-0.00713</v>
      </c>
      <c r="T2467" s="4" t="str">
        <f t="shared" si="428"/>
        <v>insert into FXRATE values ('20160926','USDJPY',100.3,100.99,101.07,100.25,null, -0.72,-0.00713);</v>
      </c>
    </row>
    <row r="2468" spans="1:20" x14ac:dyDescent="0.2">
      <c r="A2468" s="1">
        <v>20160927</v>
      </c>
      <c r="B2468" s="1" t="s">
        <v>5</v>
      </c>
      <c r="C2468" s="2">
        <v>100.41</v>
      </c>
      <c r="D2468" s="2">
        <v>100.28</v>
      </c>
      <c r="E2468" s="2">
        <v>100.95</v>
      </c>
      <c r="F2468" s="2">
        <v>100.11</v>
      </c>
      <c r="G2468" s="1" t="s">
        <v>6</v>
      </c>
      <c r="H2468" s="2">
        <f t="shared" si="418"/>
        <v>0.10999999999999943</v>
      </c>
      <c r="I2468" s="3">
        <f t="shared" si="419"/>
        <v>1.0967098703888278E-3</v>
      </c>
      <c r="K2468" s="4" t="str">
        <f t="shared" si="420"/>
        <v>'20160927',</v>
      </c>
      <c r="L2468" s="4" t="str">
        <f t="shared" si="421"/>
        <v>'USDJPY',</v>
      </c>
      <c r="M2468" s="4" t="str">
        <f t="shared" si="422"/>
        <v>100.41,</v>
      </c>
      <c r="N2468" s="4" t="str">
        <f t="shared" si="423"/>
        <v>100.28,</v>
      </c>
      <c r="O2468" s="4" t="str">
        <f t="shared" si="424"/>
        <v>100.95,</v>
      </c>
      <c r="P2468" s="4" t="str">
        <f t="shared" si="425"/>
        <v>100.11,</v>
      </c>
      <c r="Q2468" s="5" t="s">
        <v>10</v>
      </c>
      <c r="R2468" s="4" t="str">
        <f t="shared" si="426"/>
        <v>0.11,</v>
      </c>
      <c r="S2468" s="4" t="str">
        <f t="shared" si="427"/>
        <v>0.0011</v>
      </c>
      <c r="T2468" s="4" t="str">
        <f t="shared" si="428"/>
        <v>insert into FXRATE values ('20160927','USDJPY',100.41,100.28,100.95,100.11,null, 0.11,0.0011);</v>
      </c>
    </row>
    <row r="2469" spans="1:20" x14ac:dyDescent="0.2">
      <c r="A2469" s="1">
        <v>20160928</v>
      </c>
      <c r="B2469" s="1" t="s">
        <v>5</v>
      </c>
      <c r="C2469" s="2">
        <v>100.71</v>
      </c>
      <c r="D2469" s="2">
        <v>100.4</v>
      </c>
      <c r="E2469" s="2">
        <v>100.79</v>
      </c>
      <c r="F2469" s="2">
        <v>100.27</v>
      </c>
      <c r="G2469" s="1" t="s">
        <v>6</v>
      </c>
      <c r="H2469" s="2">
        <f t="shared" si="418"/>
        <v>0.29999999999999716</v>
      </c>
      <c r="I2469" s="3">
        <f t="shared" si="419"/>
        <v>2.9877502240812388E-3</v>
      </c>
      <c r="K2469" s="4" t="str">
        <f t="shared" si="420"/>
        <v>'20160928',</v>
      </c>
      <c r="L2469" s="4" t="str">
        <f t="shared" si="421"/>
        <v>'USDJPY',</v>
      </c>
      <c r="M2469" s="4" t="str">
        <f t="shared" si="422"/>
        <v>100.71,</v>
      </c>
      <c r="N2469" s="4" t="str">
        <f t="shared" si="423"/>
        <v>100.4,</v>
      </c>
      <c r="O2469" s="4" t="str">
        <f t="shared" si="424"/>
        <v>100.79,</v>
      </c>
      <c r="P2469" s="4" t="str">
        <f t="shared" si="425"/>
        <v>100.27,</v>
      </c>
      <c r="Q2469" s="5" t="s">
        <v>10</v>
      </c>
      <c r="R2469" s="4" t="str">
        <f t="shared" si="426"/>
        <v>0.3,</v>
      </c>
      <c r="S2469" s="4" t="str">
        <f t="shared" si="427"/>
        <v>0.00299</v>
      </c>
      <c r="T2469" s="4" t="str">
        <f t="shared" si="428"/>
        <v>insert into FXRATE values ('20160928','USDJPY',100.71,100.4,100.79,100.27,null, 0.3,0.00299);</v>
      </c>
    </row>
    <row r="2470" spans="1:20" x14ac:dyDescent="0.2">
      <c r="A2470" s="1">
        <v>20160929</v>
      </c>
      <c r="B2470" s="1" t="s">
        <v>5</v>
      </c>
      <c r="C2470" s="2">
        <v>101.03</v>
      </c>
      <c r="D2470" s="2">
        <v>100.67</v>
      </c>
      <c r="E2470" s="2">
        <v>101.8</v>
      </c>
      <c r="F2470" s="2">
        <v>100.65</v>
      </c>
      <c r="G2470" s="1" t="s">
        <v>6</v>
      </c>
      <c r="H2470" s="2">
        <f t="shared" si="418"/>
        <v>0.32000000000000739</v>
      </c>
      <c r="I2470" s="3">
        <f t="shared" si="419"/>
        <v>3.1774401747592831E-3</v>
      </c>
      <c r="K2470" s="4" t="str">
        <f t="shared" si="420"/>
        <v>'20160929',</v>
      </c>
      <c r="L2470" s="4" t="str">
        <f t="shared" si="421"/>
        <v>'USDJPY',</v>
      </c>
      <c r="M2470" s="4" t="str">
        <f t="shared" si="422"/>
        <v>101.03,</v>
      </c>
      <c r="N2470" s="4" t="str">
        <f t="shared" si="423"/>
        <v>100.67,</v>
      </c>
      <c r="O2470" s="4" t="str">
        <f t="shared" si="424"/>
        <v>101.8,</v>
      </c>
      <c r="P2470" s="4" t="str">
        <f t="shared" si="425"/>
        <v>100.65,</v>
      </c>
      <c r="Q2470" s="5" t="s">
        <v>10</v>
      </c>
      <c r="R2470" s="4" t="str">
        <f t="shared" si="426"/>
        <v>0.32,</v>
      </c>
      <c r="S2470" s="4" t="str">
        <f t="shared" si="427"/>
        <v>0.00318</v>
      </c>
      <c r="T2470" s="4" t="str">
        <f t="shared" si="428"/>
        <v>insert into FXRATE values ('20160929','USDJPY',101.03,100.67,101.8,100.65,null, 0.32,0.00318);</v>
      </c>
    </row>
    <row r="2471" spans="1:20" x14ac:dyDescent="0.2">
      <c r="A2471" s="1">
        <v>20160930</v>
      </c>
      <c r="B2471" s="1" t="s">
        <v>5</v>
      </c>
      <c r="C2471" s="2">
        <v>101.44</v>
      </c>
      <c r="D2471" s="2">
        <v>101.04</v>
      </c>
      <c r="E2471" s="2">
        <v>101.72</v>
      </c>
      <c r="F2471" s="2">
        <v>100.75</v>
      </c>
      <c r="G2471" s="1" t="s">
        <v>6</v>
      </c>
      <c r="H2471" s="2">
        <f t="shared" si="418"/>
        <v>0.40999999999999659</v>
      </c>
      <c r="I2471" s="3">
        <f t="shared" si="419"/>
        <v>4.0582005344946704E-3</v>
      </c>
      <c r="K2471" s="4" t="str">
        <f t="shared" si="420"/>
        <v>'20160930',</v>
      </c>
      <c r="L2471" s="4" t="str">
        <f t="shared" si="421"/>
        <v>'USDJPY',</v>
      </c>
      <c r="M2471" s="4" t="str">
        <f t="shared" si="422"/>
        <v>101.44,</v>
      </c>
      <c r="N2471" s="4" t="str">
        <f t="shared" si="423"/>
        <v>101.04,</v>
      </c>
      <c r="O2471" s="4" t="str">
        <f t="shared" si="424"/>
        <v>101.72,</v>
      </c>
      <c r="P2471" s="4" t="str">
        <f t="shared" si="425"/>
        <v>100.75,</v>
      </c>
      <c r="Q2471" s="5" t="s">
        <v>10</v>
      </c>
      <c r="R2471" s="4" t="str">
        <f t="shared" si="426"/>
        <v>0.41,</v>
      </c>
      <c r="S2471" s="4" t="str">
        <f t="shared" si="427"/>
        <v>0.00406</v>
      </c>
      <c r="T2471" s="4" t="str">
        <f t="shared" si="428"/>
        <v>insert into FXRATE values ('20160930','USDJPY',101.44,101.04,101.72,100.75,null, 0.41,0.00406);</v>
      </c>
    </row>
    <row r="2472" spans="1:20" x14ac:dyDescent="0.2">
      <c r="A2472" s="1">
        <v>20161003</v>
      </c>
      <c r="B2472" s="1" t="s">
        <v>5</v>
      </c>
      <c r="C2472" s="2">
        <v>101.61</v>
      </c>
      <c r="D2472" s="2">
        <v>101.35</v>
      </c>
      <c r="E2472" s="2">
        <v>101.61</v>
      </c>
      <c r="F2472" s="2">
        <v>101.19</v>
      </c>
      <c r="G2472" s="1" t="s">
        <v>6</v>
      </c>
      <c r="H2472" s="2">
        <f t="shared" si="418"/>
        <v>0.17000000000000171</v>
      </c>
      <c r="I2472" s="3">
        <f t="shared" si="419"/>
        <v>1.6758675078864522E-3</v>
      </c>
      <c r="K2472" s="4" t="str">
        <f t="shared" si="420"/>
        <v>'20161003',</v>
      </c>
      <c r="L2472" s="4" t="str">
        <f t="shared" si="421"/>
        <v>'USDJPY',</v>
      </c>
      <c r="M2472" s="4" t="str">
        <f t="shared" si="422"/>
        <v>101.61,</v>
      </c>
      <c r="N2472" s="4" t="str">
        <f t="shared" si="423"/>
        <v>101.35,</v>
      </c>
      <c r="O2472" s="4" t="str">
        <f t="shared" si="424"/>
        <v>101.61,</v>
      </c>
      <c r="P2472" s="4" t="str">
        <f t="shared" si="425"/>
        <v>101.19,</v>
      </c>
      <c r="Q2472" s="5" t="s">
        <v>10</v>
      </c>
      <c r="R2472" s="4" t="str">
        <f t="shared" si="426"/>
        <v>0.17,</v>
      </c>
      <c r="S2472" s="4" t="str">
        <f t="shared" si="427"/>
        <v>0.00168</v>
      </c>
      <c r="T2472" s="4" t="str">
        <f t="shared" si="428"/>
        <v>insert into FXRATE values ('20161003','USDJPY',101.61,101.35,101.61,101.19,null, 0.17,0.00168);</v>
      </c>
    </row>
    <row r="2473" spans="1:20" x14ac:dyDescent="0.2">
      <c r="A2473" s="1">
        <v>20161004</v>
      </c>
      <c r="B2473" s="1" t="s">
        <v>5</v>
      </c>
      <c r="C2473" s="2">
        <v>102.89</v>
      </c>
      <c r="D2473" s="2">
        <v>101.57</v>
      </c>
      <c r="E2473" s="2">
        <v>102.96</v>
      </c>
      <c r="F2473" s="2">
        <v>101.56</v>
      </c>
      <c r="G2473" s="1" t="s">
        <v>6</v>
      </c>
      <c r="H2473" s="2">
        <f t="shared" si="418"/>
        <v>1.2800000000000011</v>
      </c>
      <c r="I2473" s="3">
        <f t="shared" si="419"/>
        <v>1.2597185316405878E-2</v>
      </c>
      <c r="K2473" s="4" t="str">
        <f t="shared" si="420"/>
        <v>'20161004',</v>
      </c>
      <c r="L2473" s="4" t="str">
        <f t="shared" si="421"/>
        <v>'USDJPY',</v>
      </c>
      <c r="M2473" s="4" t="str">
        <f t="shared" si="422"/>
        <v>102.89,</v>
      </c>
      <c r="N2473" s="4" t="str">
        <f t="shared" si="423"/>
        <v>101.57,</v>
      </c>
      <c r="O2473" s="4" t="str">
        <f t="shared" si="424"/>
        <v>102.96,</v>
      </c>
      <c r="P2473" s="4" t="str">
        <f t="shared" si="425"/>
        <v>101.56,</v>
      </c>
      <c r="Q2473" s="5" t="s">
        <v>10</v>
      </c>
      <c r="R2473" s="4" t="str">
        <f t="shared" si="426"/>
        <v>1.28,</v>
      </c>
      <c r="S2473" s="4" t="str">
        <f t="shared" si="427"/>
        <v>0.0126</v>
      </c>
      <c r="T2473" s="4" t="str">
        <f t="shared" si="428"/>
        <v>insert into FXRATE values ('20161004','USDJPY',102.89,101.57,102.96,101.56,null, 1.28,0.0126);</v>
      </c>
    </row>
    <row r="2474" spans="1:20" x14ac:dyDescent="0.2">
      <c r="A2474" s="1">
        <v>20161005</v>
      </c>
      <c r="B2474" s="1" t="s">
        <v>5</v>
      </c>
      <c r="C2474" s="2">
        <v>103.5</v>
      </c>
      <c r="D2474" s="2">
        <v>102.86</v>
      </c>
      <c r="E2474" s="2">
        <v>103.64</v>
      </c>
      <c r="F2474" s="2">
        <v>102.65</v>
      </c>
      <c r="G2474" s="1" t="s">
        <v>6</v>
      </c>
      <c r="H2474" s="2">
        <f t="shared" si="418"/>
        <v>0.60999999999999943</v>
      </c>
      <c r="I2474" s="3">
        <f t="shared" si="419"/>
        <v>5.9286616775196758E-3</v>
      </c>
      <c r="K2474" s="4" t="str">
        <f t="shared" si="420"/>
        <v>'20161005',</v>
      </c>
      <c r="L2474" s="4" t="str">
        <f t="shared" si="421"/>
        <v>'USDJPY',</v>
      </c>
      <c r="M2474" s="4" t="str">
        <f t="shared" si="422"/>
        <v>103.5,</v>
      </c>
      <c r="N2474" s="4" t="str">
        <f t="shared" si="423"/>
        <v>102.86,</v>
      </c>
      <c r="O2474" s="4" t="str">
        <f t="shared" si="424"/>
        <v>103.64,</v>
      </c>
      <c r="P2474" s="4" t="str">
        <f t="shared" si="425"/>
        <v>102.65,</v>
      </c>
      <c r="Q2474" s="5" t="s">
        <v>10</v>
      </c>
      <c r="R2474" s="4" t="str">
        <f t="shared" si="426"/>
        <v>0.61,</v>
      </c>
      <c r="S2474" s="4" t="str">
        <f t="shared" si="427"/>
        <v>0.00593</v>
      </c>
      <c r="T2474" s="4" t="str">
        <f t="shared" si="428"/>
        <v>insert into FXRATE values ('20161005','USDJPY',103.5,102.86,103.64,102.65,null, 0.61,0.00593);</v>
      </c>
    </row>
    <row r="2475" spans="1:20" x14ac:dyDescent="0.2">
      <c r="A2475" s="1">
        <v>20161006</v>
      </c>
      <c r="B2475" s="1" t="s">
        <v>5</v>
      </c>
      <c r="C2475" s="2">
        <v>103.94</v>
      </c>
      <c r="D2475" s="2">
        <v>103.47</v>
      </c>
      <c r="E2475" s="2">
        <v>104.12</v>
      </c>
      <c r="F2475" s="2">
        <v>103.3</v>
      </c>
      <c r="G2475" s="1" t="s">
        <v>6</v>
      </c>
      <c r="H2475" s="2">
        <f t="shared" si="418"/>
        <v>0.43999999999999773</v>
      </c>
      <c r="I2475" s="3">
        <f t="shared" si="419"/>
        <v>4.2512077294685775E-3</v>
      </c>
      <c r="K2475" s="4" t="str">
        <f t="shared" si="420"/>
        <v>'20161006',</v>
      </c>
      <c r="L2475" s="4" t="str">
        <f t="shared" si="421"/>
        <v>'USDJPY',</v>
      </c>
      <c r="M2475" s="4" t="str">
        <f t="shared" si="422"/>
        <v>103.94,</v>
      </c>
      <c r="N2475" s="4" t="str">
        <f t="shared" si="423"/>
        <v>103.47,</v>
      </c>
      <c r="O2475" s="4" t="str">
        <f t="shared" si="424"/>
        <v>104.12,</v>
      </c>
      <c r="P2475" s="4" t="str">
        <f t="shared" si="425"/>
        <v>103.3,</v>
      </c>
      <c r="Q2475" s="5" t="s">
        <v>10</v>
      </c>
      <c r="R2475" s="4" t="str">
        <f t="shared" si="426"/>
        <v>0.44,</v>
      </c>
      <c r="S2475" s="4" t="str">
        <f t="shared" si="427"/>
        <v>0.00425</v>
      </c>
      <c r="T2475" s="4" t="str">
        <f t="shared" si="428"/>
        <v>insert into FXRATE values ('20161006','USDJPY',103.94,103.47,104.12,103.3,null, 0.44,0.00425);</v>
      </c>
    </row>
    <row r="2476" spans="1:20" x14ac:dyDescent="0.2">
      <c r="A2476" s="1">
        <v>20161007</v>
      </c>
      <c r="B2476" s="1" t="s">
        <v>5</v>
      </c>
      <c r="C2476" s="2">
        <v>102.95</v>
      </c>
      <c r="D2476" s="2">
        <v>103.98</v>
      </c>
      <c r="E2476" s="2">
        <v>104.01</v>
      </c>
      <c r="F2476" s="2">
        <v>102.86</v>
      </c>
      <c r="G2476" s="1" t="s">
        <v>6</v>
      </c>
      <c r="H2476" s="2">
        <f t="shared" si="418"/>
        <v>-0.98999999999999488</v>
      </c>
      <c r="I2476" s="3">
        <f t="shared" si="419"/>
        <v>-9.5247258033480369E-3</v>
      </c>
      <c r="K2476" s="4" t="str">
        <f t="shared" si="420"/>
        <v>'20161007',</v>
      </c>
      <c r="L2476" s="4" t="str">
        <f t="shared" si="421"/>
        <v>'USDJPY',</v>
      </c>
      <c r="M2476" s="4" t="str">
        <f t="shared" si="422"/>
        <v>102.95,</v>
      </c>
      <c r="N2476" s="4" t="str">
        <f t="shared" si="423"/>
        <v>103.98,</v>
      </c>
      <c r="O2476" s="4" t="str">
        <f t="shared" si="424"/>
        <v>104.01,</v>
      </c>
      <c r="P2476" s="4" t="str">
        <f t="shared" si="425"/>
        <v>102.86,</v>
      </c>
      <c r="Q2476" s="5" t="s">
        <v>10</v>
      </c>
      <c r="R2476" s="4" t="str">
        <f t="shared" si="426"/>
        <v>-0.99,</v>
      </c>
      <c r="S2476" s="4" t="str">
        <f t="shared" si="427"/>
        <v>-0.00952</v>
      </c>
      <c r="T2476" s="4" t="str">
        <f t="shared" si="428"/>
        <v>insert into FXRATE values ('20161007','USDJPY',102.95,103.98,104.01,102.86,null, -0.99,-0.00952);</v>
      </c>
    </row>
    <row r="2477" spans="1:20" x14ac:dyDescent="0.2">
      <c r="A2477" s="1">
        <v>20161010</v>
      </c>
      <c r="B2477" s="1" t="s">
        <v>5</v>
      </c>
      <c r="C2477" s="2">
        <v>103.6</v>
      </c>
      <c r="D2477" s="2">
        <v>103.04</v>
      </c>
      <c r="E2477" s="2">
        <v>103.76</v>
      </c>
      <c r="F2477" s="2">
        <v>102.79</v>
      </c>
      <c r="G2477" s="1" t="s">
        <v>6</v>
      </c>
      <c r="H2477" s="2">
        <f t="shared" si="418"/>
        <v>0.64999999999999147</v>
      </c>
      <c r="I2477" s="3">
        <f t="shared" si="419"/>
        <v>6.3137445361825303E-3</v>
      </c>
      <c r="K2477" s="4" t="str">
        <f t="shared" si="420"/>
        <v>'20161010',</v>
      </c>
      <c r="L2477" s="4" t="str">
        <f t="shared" si="421"/>
        <v>'USDJPY',</v>
      </c>
      <c r="M2477" s="4" t="str">
        <f t="shared" si="422"/>
        <v>103.6,</v>
      </c>
      <c r="N2477" s="4" t="str">
        <f t="shared" si="423"/>
        <v>103.04,</v>
      </c>
      <c r="O2477" s="4" t="str">
        <f t="shared" si="424"/>
        <v>103.76,</v>
      </c>
      <c r="P2477" s="4" t="str">
        <f t="shared" si="425"/>
        <v>102.79,</v>
      </c>
      <c r="Q2477" s="5" t="s">
        <v>10</v>
      </c>
      <c r="R2477" s="4" t="str">
        <f t="shared" si="426"/>
        <v>0.65,</v>
      </c>
      <c r="S2477" s="4" t="str">
        <f t="shared" si="427"/>
        <v>0.00631</v>
      </c>
      <c r="T2477" s="4" t="str">
        <f t="shared" si="428"/>
        <v>insert into FXRATE values ('20161010','USDJPY',103.6,103.04,103.76,102.79,null, 0.65,0.00631);</v>
      </c>
    </row>
    <row r="2478" spans="1:20" x14ac:dyDescent="0.2">
      <c r="A2478" s="1">
        <v>20161011</v>
      </c>
      <c r="B2478" s="1" t="s">
        <v>5</v>
      </c>
      <c r="C2478" s="2">
        <v>103.49</v>
      </c>
      <c r="D2478" s="2">
        <v>103.6</v>
      </c>
      <c r="E2478" s="2">
        <v>104.04</v>
      </c>
      <c r="F2478" s="2">
        <v>103.17</v>
      </c>
      <c r="G2478" s="1" t="s">
        <v>6</v>
      </c>
      <c r="H2478" s="2">
        <f t="shared" si="418"/>
        <v>-0.10999999999999943</v>
      </c>
      <c r="I2478" s="3">
        <f t="shared" si="419"/>
        <v>-1.0617760617760564E-3</v>
      </c>
      <c r="K2478" s="4" t="str">
        <f t="shared" si="420"/>
        <v>'20161011',</v>
      </c>
      <c r="L2478" s="4" t="str">
        <f t="shared" si="421"/>
        <v>'USDJPY',</v>
      </c>
      <c r="M2478" s="4" t="str">
        <f t="shared" si="422"/>
        <v>103.49,</v>
      </c>
      <c r="N2478" s="4" t="str">
        <f t="shared" si="423"/>
        <v>103.6,</v>
      </c>
      <c r="O2478" s="4" t="str">
        <f t="shared" si="424"/>
        <v>104.04,</v>
      </c>
      <c r="P2478" s="4" t="str">
        <f t="shared" si="425"/>
        <v>103.17,</v>
      </c>
      <c r="Q2478" s="5" t="s">
        <v>10</v>
      </c>
      <c r="R2478" s="4" t="str">
        <f t="shared" si="426"/>
        <v>-0.11,</v>
      </c>
      <c r="S2478" s="4" t="str">
        <f t="shared" si="427"/>
        <v>-0.00106</v>
      </c>
      <c r="T2478" s="4" t="str">
        <f t="shared" si="428"/>
        <v>insert into FXRATE values ('20161011','USDJPY',103.49,103.6,104.04,103.17,null, -0.11,-0.00106);</v>
      </c>
    </row>
    <row r="2479" spans="1:20" x14ac:dyDescent="0.2">
      <c r="A2479" s="1">
        <v>20161012</v>
      </c>
      <c r="B2479" s="1" t="s">
        <v>5</v>
      </c>
      <c r="C2479" s="2">
        <v>104.21</v>
      </c>
      <c r="D2479" s="2">
        <v>103.49</v>
      </c>
      <c r="E2479" s="2">
        <v>104.49</v>
      </c>
      <c r="F2479" s="2">
        <v>103.28</v>
      </c>
      <c r="G2479" s="1" t="s">
        <v>6</v>
      </c>
      <c r="H2479" s="2">
        <f t="shared" si="418"/>
        <v>0.71999999999999886</v>
      </c>
      <c r="I2479" s="3">
        <f t="shared" si="419"/>
        <v>6.9571939317808378E-3</v>
      </c>
      <c r="K2479" s="4" t="str">
        <f t="shared" si="420"/>
        <v>'20161012',</v>
      </c>
      <c r="L2479" s="4" t="str">
        <f t="shared" si="421"/>
        <v>'USDJPY',</v>
      </c>
      <c r="M2479" s="4" t="str">
        <f t="shared" si="422"/>
        <v>104.21,</v>
      </c>
      <c r="N2479" s="4" t="str">
        <f t="shared" si="423"/>
        <v>103.49,</v>
      </c>
      <c r="O2479" s="4" t="str">
        <f t="shared" si="424"/>
        <v>104.49,</v>
      </c>
      <c r="P2479" s="4" t="str">
        <f t="shared" si="425"/>
        <v>103.28,</v>
      </c>
      <c r="Q2479" s="5" t="s">
        <v>10</v>
      </c>
      <c r="R2479" s="4" t="str">
        <f t="shared" si="426"/>
        <v>0.72,</v>
      </c>
      <c r="S2479" s="4" t="str">
        <f t="shared" si="427"/>
        <v>0.00696</v>
      </c>
      <c r="T2479" s="4" t="str">
        <f t="shared" si="428"/>
        <v>insert into FXRATE values ('20161012','USDJPY',104.21,103.49,104.49,103.28,null, 0.72,0.00696);</v>
      </c>
    </row>
    <row r="2480" spans="1:20" x14ac:dyDescent="0.2">
      <c r="A2480" s="1">
        <v>20161013</v>
      </c>
      <c r="B2480" s="1" t="s">
        <v>5</v>
      </c>
      <c r="C2480" s="2">
        <v>103.69</v>
      </c>
      <c r="D2480" s="2">
        <v>104.23</v>
      </c>
      <c r="E2480" s="2">
        <v>104.59</v>
      </c>
      <c r="F2480" s="2">
        <v>103.35</v>
      </c>
      <c r="G2480" s="1" t="s">
        <v>6</v>
      </c>
      <c r="H2480" s="2">
        <f t="shared" si="418"/>
        <v>-0.51999999999999602</v>
      </c>
      <c r="I2480" s="3">
        <f t="shared" si="419"/>
        <v>-4.9899241915362831E-3</v>
      </c>
      <c r="K2480" s="4" t="str">
        <f t="shared" si="420"/>
        <v>'20161013',</v>
      </c>
      <c r="L2480" s="4" t="str">
        <f t="shared" si="421"/>
        <v>'USDJPY',</v>
      </c>
      <c r="M2480" s="4" t="str">
        <f t="shared" si="422"/>
        <v>103.69,</v>
      </c>
      <c r="N2480" s="4" t="str">
        <f t="shared" si="423"/>
        <v>104.23,</v>
      </c>
      <c r="O2480" s="4" t="str">
        <f t="shared" si="424"/>
        <v>104.59,</v>
      </c>
      <c r="P2480" s="4" t="str">
        <f t="shared" si="425"/>
        <v>103.35,</v>
      </c>
      <c r="Q2480" s="5" t="s">
        <v>10</v>
      </c>
      <c r="R2480" s="4" t="str">
        <f t="shared" si="426"/>
        <v>-0.52,</v>
      </c>
      <c r="S2480" s="4" t="str">
        <f t="shared" si="427"/>
        <v>-0.00499</v>
      </c>
      <c r="T2480" s="4" t="str">
        <f t="shared" si="428"/>
        <v>insert into FXRATE values ('20161013','USDJPY',103.69,104.23,104.59,103.35,null, -0.52,-0.00499);</v>
      </c>
    </row>
    <row r="2481" spans="1:20" x14ac:dyDescent="0.2">
      <c r="A2481" s="1">
        <v>20161014</v>
      </c>
      <c r="B2481" s="1" t="s">
        <v>5</v>
      </c>
      <c r="C2481" s="2">
        <v>104.16</v>
      </c>
      <c r="D2481" s="2">
        <v>103.69</v>
      </c>
      <c r="E2481" s="2">
        <v>104.44</v>
      </c>
      <c r="F2481" s="2">
        <v>103.6</v>
      </c>
      <c r="G2481" s="1" t="s">
        <v>6</v>
      </c>
      <c r="H2481" s="2">
        <f t="shared" si="418"/>
        <v>0.46999999999999886</v>
      </c>
      <c r="I2481" s="3">
        <f t="shared" si="419"/>
        <v>4.5327418265985039E-3</v>
      </c>
      <c r="K2481" s="4" t="str">
        <f t="shared" si="420"/>
        <v>'20161014',</v>
      </c>
      <c r="L2481" s="4" t="str">
        <f t="shared" si="421"/>
        <v>'USDJPY',</v>
      </c>
      <c r="M2481" s="4" t="str">
        <f t="shared" si="422"/>
        <v>104.16,</v>
      </c>
      <c r="N2481" s="4" t="str">
        <f t="shared" si="423"/>
        <v>103.69,</v>
      </c>
      <c r="O2481" s="4" t="str">
        <f t="shared" si="424"/>
        <v>104.44,</v>
      </c>
      <c r="P2481" s="4" t="str">
        <f t="shared" si="425"/>
        <v>103.6,</v>
      </c>
      <c r="Q2481" s="5" t="s">
        <v>10</v>
      </c>
      <c r="R2481" s="4" t="str">
        <f t="shared" si="426"/>
        <v>0.47,</v>
      </c>
      <c r="S2481" s="4" t="str">
        <f t="shared" si="427"/>
        <v>0.00453</v>
      </c>
      <c r="T2481" s="4" t="str">
        <f t="shared" si="428"/>
        <v>insert into FXRATE values ('20161014','USDJPY',104.16,103.69,104.44,103.6,null, 0.47,0.00453);</v>
      </c>
    </row>
    <row r="2482" spans="1:20" x14ac:dyDescent="0.2">
      <c r="A2482" s="1">
        <v>20161017</v>
      </c>
      <c r="B2482" s="1" t="s">
        <v>5</v>
      </c>
      <c r="C2482" s="2">
        <v>103.89</v>
      </c>
      <c r="D2482" s="2">
        <v>104.24</v>
      </c>
      <c r="E2482" s="2">
        <v>104.36</v>
      </c>
      <c r="F2482" s="2">
        <v>103.77</v>
      </c>
      <c r="G2482" s="1" t="s">
        <v>6</v>
      </c>
      <c r="H2482" s="2">
        <f t="shared" si="418"/>
        <v>-0.26999999999999602</v>
      </c>
      <c r="I2482" s="3">
        <f t="shared" si="419"/>
        <v>-2.5921658986174734E-3</v>
      </c>
      <c r="K2482" s="4" t="str">
        <f t="shared" si="420"/>
        <v>'20161017',</v>
      </c>
      <c r="L2482" s="4" t="str">
        <f t="shared" si="421"/>
        <v>'USDJPY',</v>
      </c>
      <c r="M2482" s="4" t="str">
        <f t="shared" si="422"/>
        <v>103.89,</v>
      </c>
      <c r="N2482" s="4" t="str">
        <f t="shared" si="423"/>
        <v>104.24,</v>
      </c>
      <c r="O2482" s="4" t="str">
        <f t="shared" si="424"/>
        <v>104.36,</v>
      </c>
      <c r="P2482" s="4" t="str">
        <f t="shared" si="425"/>
        <v>103.77,</v>
      </c>
      <c r="Q2482" s="5" t="s">
        <v>10</v>
      </c>
      <c r="R2482" s="4" t="str">
        <f t="shared" si="426"/>
        <v>-0.27,</v>
      </c>
      <c r="S2482" s="4" t="str">
        <f t="shared" si="427"/>
        <v>-0.00259</v>
      </c>
      <c r="T2482" s="4" t="str">
        <f t="shared" si="428"/>
        <v>insert into FXRATE values ('20161017','USDJPY',103.89,104.24,104.36,103.77,null, -0.27,-0.00259);</v>
      </c>
    </row>
    <row r="2483" spans="1:20" x14ac:dyDescent="0.2">
      <c r="A2483" s="1">
        <v>20161018</v>
      </c>
      <c r="B2483" s="1" t="s">
        <v>5</v>
      </c>
      <c r="C2483" s="2">
        <v>103.86</v>
      </c>
      <c r="D2483" s="2">
        <v>103.86</v>
      </c>
      <c r="E2483" s="2">
        <v>104.16</v>
      </c>
      <c r="F2483" s="2">
        <v>103.69</v>
      </c>
      <c r="G2483" s="1" t="s">
        <v>6</v>
      </c>
      <c r="H2483" s="2">
        <f t="shared" si="418"/>
        <v>-3.0000000000001137E-2</v>
      </c>
      <c r="I2483" s="3">
        <f t="shared" si="419"/>
        <v>-2.8876696505920814E-4</v>
      </c>
      <c r="K2483" s="4" t="str">
        <f t="shared" si="420"/>
        <v>'20161018',</v>
      </c>
      <c r="L2483" s="4" t="str">
        <f t="shared" si="421"/>
        <v>'USDJPY',</v>
      </c>
      <c r="M2483" s="4" t="str">
        <f t="shared" si="422"/>
        <v>103.86,</v>
      </c>
      <c r="N2483" s="4" t="str">
        <f t="shared" si="423"/>
        <v>103.86,</v>
      </c>
      <c r="O2483" s="4" t="str">
        <f t="shared" si="424"/>
        <v>104.16,</v>
      </c>
      <c r="P2483" s="4" t="str">
        <f t="shared" si="425"/>
        <v>103.69,</v>
      </c>
      <c r="Q2483" s="5" t="s">
        <v>10</v>
      </c>
      <c r="R2483" s="4" t="str">
        <f t="shared" si="426"/>
        <v>-0.03,</v>
      </c>
      <c r="S2483" s="4" t="str">
        <f t="shared" si="427"/>
        <v>-0.00029</v>
      </c>
      <c r="T2483" s="4" t="str">
        <f t="shared" si="428"/>
        <v>insert into FXRATE values ('20161018','USDJPY',103.86,103.86,104.16,103.69,null, -0.03,-0.00029);</v>
      </c>
    </row>
    <row r="2484" spans="1:20" x14ac:dyDescent="0.2">
      <c r="A2484" s="1">
        <v>20161019</v>
      </c>
      <c r="B2484" s="1" t="s">
        <v>5</v>
      </c>
      <c r="C2484" s="2">
        <v>103.44</v>
      </c>
      <c r="D2484" s="2">
        <v>103.86</v>
      </c>
      <c r="E2484" s="2">
        <v>103.94</v>
      </c>
      <c r="F2484" s="2">
        <v>103.19</v>
      </c>
      <c r="G2484" s="1" t="s">
        <v>6</v>
      </c>
      <c r="H2484" s="2">
        <f t="shared" si="418"/>
        <v>-0.42000000000000171</v>
      </c>
      <c r="I2484" s="3">
        <f t="shared" si="419"/>
        <v>-4.0439052570768507E-3</v>
      </c>
      <c r="K2484" s="4" t="str">
        <f t="shared" si="420"/>
        <v>'20161019',</v>
      </c>
      <c r="L2484" s="4" t="str">
        <f t="shared" si="421"/>
        <v>'USDJPY',</v>
      </c>
      <c r="M2484" s="4" t="str">
        <f t="shared" si="422"/>
        <v>103.44,</v>
      </c>
      <c r="N2484" s="4" t="str">
        <f t="shared" si="423"/>
        <v>103.86,</v>
      </c>
      <c r="O2484" s="4" t="str">
        <f t="shared" si="424"/>
        <v>103.94,</v>
      </c>
      <c r="P2484" s="4" t="str">
        <f t="shared" si="425"/>
        <v>103.19,</v>
      </c>
      <c r="Q2484" s="5" t="s">
        <v>10</v>
      </c>
      <c r="R2484" s="4" t="str">
        <f t="shared" si="426"/>
        <v>-0.42,</v>
      </c>
      <c r="S2484" s="4" t="str">
        <f t="shared" si="427"/>
        <v>-0.00404</v>
      </c>
      <c r="T2484" s="4" t="str">
        <f t="shared" si="428"/>
        <v>insert into FXRATE values ('20161019','USDJPY',103.44,103.86,103.94,103.19,null, -0.42,-0.00404);</v>
      </c>
    </row>
    <row r="2485" spans="1:20" x14ac:dyDescent="0.2">
      <c r="A2485" s="1">
        <v>20161020</v>
      </c>
      <c r="B2485" s="1" t="s">
        <v>5</v>
      </c>
      <c r="C2485" s="2">
        <v>103.94</v>
      </c>
      <c r="D2485" s="2">
        <v>103.38</v>
      </c>
      <c r="E2485" s="2">
        <v>104.06</v>
      </c>
      <c r="F2485" s="2">
        <v>103.32</v>
      </c>
      <c r="G2485" s="1" t="s">
        <v>6</v>
      </c>
      <c r="H2485" s="2">
        <f t="shared" si="418"/>
        <v>0.5</v>
      </c>
      <c r="I2485" s="3">
        <f t="shared" si="419"/>
        <v>4.8337200309358083E-3</v>
      </c>
      <c r="K2485" s="4" t="str">
        <f t="shared" si="420"/>
        <v>'20161020',</v>
      </c>
      <c r="L2485" s="4" t="str">
        <f t="shared" si="421"/>
        <v>'USDJPY',</v>
      </c>
      <c r="M2485" s="4" t="str">
        <f t="shared" si="422"/>
        <v>103.94,</v>
      </c>
      <c r="N2485" s="4" t="str">
        <f t="shared" si="423"/>
        <v>103.38,</v>
      </c>
      <c r="O2485" s="4" t="str">
        <f t="shared" si="424"/>
        <v>104.06,</v>
      </c>
      <c r="P2485" s="4" t="str">
        <f t="shared" si="425"/>
        <v>103.32,</v>
      </c>
      <c r="Q2485" s="5" t="s">
        <v>10</v>
      </c>
      <c r="R2485" s="4" t="str">
        <f t="shared" si="426"/>
        <v>0.5,</v>
      </c>
      <c r="S2485" s="4" t="str">
        <f t="shared" si="427"/>
        <v>0.00483</v>
      </c>
      <c r="T2485" s="4" t="str">
        <f t="shared" si="428"/>
        <v>insert into FXRATE values ('20161020','USDJPY',103.94,103.38,104.06,103.32,null, 0.5,0.00483);</v>
      </c>
    </row>
    <row r="2486" spans="1:20" x14ac:dyDescent="0.2">
      <c r="A2486" s="1">
        <v>20161021</v>
      </c>
      <c r="B2486" s="1" t="s">
        <v>5</v>
      </c>
      <c r="C2486" s="2">
        <v>103.81</v>
      </c>
      <c r="D2486" s="2">
        <v>103.9</v>
      </c>
      <c r="E2486" s="2">
        <v>104.16</v>
      </c>
      <c r="F2486" s="2">
        <v>103.5</v>
      </c>
      <c r="G2486" s="1" t="s">
        <v>6</v>
      </c>
      <c r="H2486" s="2">
        <f t="shared" si="418"/>
        <v>-0.12999999999999545</v>
      </c>
      <c r="I2486" s="3">
        <f t="shared" si="419"/>
        <v>-1.2507215701365736E-3</v>
      </c>
      <c r="K2486" s="4" t="str">
        <f t="shared" si="420"/>
        <v>'20161021',</v>
      </c>
      <c r="L2486" s="4" t="str">
        <f t="shared" si="421"/>
        <v>'USDJPY',</v>
      </c>
      <c r="M2486" s="4" t="str">
        <f t="shared" si="422"/>
        <v>103.81,</v>
      </c>
      <c r="N2486" s="4" t="str">
        <f t="shared" si="423"/>
        <v>103.9,</v>
      </c>
      <c r="O2486" s="4" t="str">
        <f t="shared" si="424"/>
        <v>104.16,</v>
      </c>
      <c r="P2486" s="4" t="str">
        <f t="shared" si="425"/>
        <v>103.5,</v>
      </c>
      <c r="Q2486" s="5" t="s">
        <v>10</v>
      </c>
      <c r="R2486" s="4" t="str">
        <f t="shared" si="426"/>
        <v>-0.13,</v>
      </c>
      <c r="S2486" s="4" t="str">
        <f t="shared" si="427"/>
        <v>-0.00125</v>
      </c>
      <c r="T2486" s="4" t="str">
        <f t="shared" si="428"/>
        <v>insert into FXRATE values ('20161021','USDJPY',103.81,103.9,104.16,103.5,null, -0.13,-0.00125);</v>
      </c>
    </row>
    <row r="2487" spans="1:20" x14ac:dyDescent="0.2">
      <c r="A2487" s="1">
        <v>20161024</v>
      </c>
      <c r="B2487" s="1" t="s">
        <v>5</v>
      </c>
      <c r="C2487" s="2">
        <v>104.18</v>
      </c>
      <c r="D2487" s="2">
        <v>103.87</v>
      </c>
      <c r="E2487" s="2">
        <v>104.29</v>
      </c>
      <c r="F2487" s="2">
        <v>103.74</v>
      </c>
      <c r="G2487" s="1" t="s">
        <v>6</v>
      </c>
      <c r="H2487" s="2">
        <f t="shared" si="418"/>
        <v>0.37000000000000455</v>
      </c>
      <c r="I2487" s="3">
        <f t="shared" si="419"/>
        <v>3.5642038339274112E-3</v>
      </c>
      <c r="K2487" s="4" t="str">
        <f t="shared" si="420"/>
        <v>'20161024',</v>
      </c>
      <c r="L2487" s="4" t="str">
        <f t="shared" si="421"/>
        <v>'USDJPY',</v>
      </c>
      <c r="M2487" s="4" t="str">
        <f t="shared" si="422"/>
        <v>104.18,</v>
      </c>
      <c r="N2487" s="4" t="str">
        <f t="shared" si="423"/>
        <v>103.87,</v>
      </c>
      <c r="O2487" s="4" t="str">
        <f t="shared" si="424"/>
        <v>104.29,</v>
      </c>
      <c r="P2487" s="4" t="str">
        <f t="shared" si="425"/>
        <v>103.74,</v>
      </c>
      <c r="Q2487" s="5" t="s">
        <v>10</v>
      </c>
      <c r="R2487" s="4" t="str">
        <f t="shared" si="426"/>
        <v>0.37,</v>
      </c>
      <c r="S2487" s="4" t="str">
        <f t="shared" si="427"/>
        <v>0.00356</v>
      </c>
      <c r="T2487" s="4" t="str">
        <f t="shared" si="428"/>
        <v>insert into FXRATE values ('20161024','USDJPY',104.18,103.87,104.29,103.74,null, 0.37,0.00356);</v>
      </c>
    </row>
    <row r="2488" spans="1:20" x14ac:dyDescent="0.2">
      <c r="A2488" s="1">
        <v>20161025</v>
      </c>
      <c r="B2488" s="1" t="s">
        <v>5</v>
      </c>
      <c r="C2488" s="2">
        <v>104.21</v>
      </c>
      <c r="D2488" s="2">
        <v>104.2</v>
      </c>
      <c r="E2488" s="2">
        <v>104.83</v>
      </c>
      <c r="F2488" s="2">
        <v>104.12</v>
      </c>
      <c r="G2488" s="1" t="s">
        <v>6</v>
      </c>
      <c r="H2488" s="2">
        <f t="shared" si="418"/>
        <v>2.9999999999986926E-2</v>
      </c>
      <c r="I2488" s="3">
        <f t="shared" si="419"/>
        <v>2.8796314071786257E-4</v>
      </c>
      <c r="K2488" s="4" t="str">
        <f t="shared" si="420"/>
        <v>'20161025',</v>
      </c>
      <c r="L2488" s="4" t="str">
        <f t="shared" si="421"/>
        <v>'USDJPY',</v>
      </c>
      <c r="M2488" s="4" t="str">
        <f t="shared" si="422"/>
        <v>104.21,</v>
      </c>
      <c r="N2488" s="4" t="str">
        <f t="shared" si="423"/>
        <v>104.2,</v>
      </c>
      <c r="O2488" s="4" t="str">
        <f t="shared" si="424"/>
        <v>104.83,</v>
      </c>
      <c r="P2488" s="4" t="str">
        <f t="shared" si="425"/>
        <v>104.12,</v>
      </c>
      <c r="Q2488" s="5" t="s">
        <v>10</v>
      </c>
      <c r="R2488" s="4" t="str">
        <f t="shared" si="426"/>
        <v>0.03,</v>
      </c>
      <c r="S2488" s="4" t="str">
        <f t="shared" si="427"/>
        <v>0.00029</v>
      </c>
      <c r="T2488" s="4" t="str">
        <f t="shared" si="428"/>
        <v>insert into FXRATE values ('20161025','USDJPY',104.21,104.2,104.83,104.12,null, 0.03,0.00029);</v>
      </c>
    </row>
    <row r="2489" spans="1:20" x14ac:dyDescent="0.2">
      <c r="A2489" s="1">
        <v>20161026</v>
      </c>
      <c r="B2489" s="1" t="s">
        <v>5</v>
      </c>
      <c r="C2489" s="2">
        <v>104.47</v>
      </c>
      <c r="D2489" s="2">
        <v>104.21</v>
      </c>
      <c r="E2489" s="2">
        <v>104.59</v>
      </c>
      <c r="F2489" s="2">
        <v>104.03</v>
      </c>
      <c r="G2489" s="1" t="s">
        <v>6</v>
      </c>
      <c r="H2489" s="2">
        <f t="shared" si="418"/>
        <v>0.26000000000000512</v>
      </c>
      <c r="I2489" s="3">
        <f t="shared" si="419"/>
        <v>2.4949620957682096E-3</v>
      </c>
      <c r="K2489" s="4" t="str">
        <f t="shared" si="420"/>
        <v>'20161026',</v>
      </c>
      <c r="L2489" s="4" t="str">
        <f t="shared" si="421"/>
        <v>'USDJPY',</v>
      </c>
      <c r="M2489" s="4" t="str">
        <f t="shared" si="422"/>
        <v>104.47,</v>
      </c>
      <c r="N2489" s="4" t="str">
        <f t="shared" si="423"/>
        <v>104.21,</v>
      </c>
      <c r="O2489" s="4" t="str">
        <f t="shared" si="424"/>
        <v>104.59,</v>
      </c>
      <c r="P2489" s="4" t="str">
        <f t="shared" si="425"/>
        <v>104.03,</v>
      </c>
      <c r="Q2489" s="5" t="s">
        <v>10</v>
      </c>
      <c r="R2489" s="4" t="str">
        <f t="shared" si="426"/>
        <v>0.26,</v>
      </c>
      <c r="S2489" s="4" t="str">
        <f t="shared" si="427"/>
        <v>0.00249</v>
      </c>
      <c r="T2489" s="4" t="str">
        <f t="shared" si="428"/>
        <v>insert into FXRATE values ('20161026','USDJPY',104.47,104.21,104.59,104.03,null, 0.26,0.00249);</v>
      </c>
    </row>
    <row r="2490" spans="1:20" x14ac:dyDescent="0.2">
      <c r="A2490" s="1">
        <v>20161027</v>
      </c>
      <c r="B2490" s="1" t="s">
        <v>5</v>
      </c>
      <c r="C2490" s="2">
        <v>105.28</v>
      </c>
      <c r="D2490" s="2">
        <v>104.48</v>
      </c>
      <c r="E2490" s="2">
        <v>105.31</v>
      </c>
      <c r="F2490" s="2">
        <v>104.28</v>
      </c>
      <c r="G2490" s="1" t="s">
        <v>6</v>
      </c>
      <c r="H2490" s="2">
        <f t="shared" si="418"/>
        <v>0.81000000000000227</v>
      </c>
      <c r="I2490" s="3">
        <f t="shared" si="419"/>
        <v>7.7534220350340029E-3</v>
      </c>
      <c r="K2490" s="4" t="str">
        <f t="shared" si="420"/>
        <v>'20161027',</v>
      </c>
      <c r="L2490" s="4" t="str">
        <f t="shared" si="421"/>
        <v>'USDJPY',</v>
      </c>
      <c r="M2490" s="4" t="str">
        <f t="shared" si="422"/>
        <v>105.28,</v>
      </c>
      <c r="N2490" s="4" t="str">
        <f t="shared" si="423"/>
        <v>104.48,</v>
      </c>
      <c r="O2490" s="4" t="str">
        <f t="shared" si="424"/>
        <v>105.31,</v>
      </c>
      <c r="P2490" s="4" t="str">
        <f t="shared" si="425"/>
        <v>104.28,</v>
      </c>
      <c r="Q2490" s="5" t="s">
        <v>10</v>
      </c>
      <c r="R2490" s="4" t="str">
        <f t="shared" si="426"/>
        <v>0.81,</v>
      </c>
      <c r="S2490" s="4" t="str">
        <f t="shared" si="427"/>
        <v>0.00775</v>
      </c>
      <c r="T2490" s="4" t="str">
        <f t="shared" si="428"/>
        <v>insert into FXRATE values ('20161027','USDJPY',105.28,104.48,105.31,104.28,null, 0.81,0.00775);</v>
      </c>
    </row>
    <row r="2491" spans="1:20" x14ac:dyDescent="0.2">
      <c r="A2491" s="1">
        <v>20161028</v>
      </c>
      <c r="B2491" s="1" t="s">
        <v>5</v>
      </c>
      <c r="C2491" s="2">
        <v>104.75</v>
      </c>
      <c r="D2491" s="2">
        <v>105.2</v>
      </c>
      <c r="E2491" s="2">
        <v>105.49</v>
      </c>
      <c r="F2491" s="2">
        <v>104.45</v>
      </c>
      <c r="G2491" s="1" t="s">
        <v>6</v>
      </c>
      <c r="H2491" s="2">
        <f t="shared" si="418"/>
        <v>-0.53000000000000114</v>
      </c>
      <c r="I2491" s="3">
        <f t="shared" si="419"/>
        <v>-5.034194528875391E-3</v>
      </c>
      <c r="K2491" s="4" t="str">
        <f t="shared" si="420"/>
        <v>'20161028',</v>
      </c>
      <c r="L2491" s="4" t="str">
        <f t="shared" si="421"/>
        <v>'USDJPY',</v>
      </c>
      <c r="M2491" s="4" t="str">
        <f t="shared" si="422"/>
        <v>104.75,</v>
      </c>
      <c r="N2491" s="4" t="str">
        <f t="shared" si="423"/>
        <v>105.2,</v>
      </c>
      <c r="O2491" s="4" t="str">
        <f t="shared" si="424"/>
        <v>105.49,</v>
      </c>
      <c r="P2491" s="4" t="str">
        <f t="shared" si="425"/>
        <v>104.45,</v>
      </c>
      <c r="Q2491" s="5" t="s">
        <v>10</v>
      </c>
      <c r="R2491" s="4" t="str">
        <f t="shared" si="426"/>
        <v>-0.53,</v>
      </c>
      <c r="S2491" s="4" t="str">
        <f t="shared" si="427"/>
        <v>-0.00503</v>
      </c>
      <c r="T2491" s="4" t="str">
        <f t="shared" si="428"/>
        <v>insert into FXRATE values ('20161028','USDJPY',104.75,105.2,105.49,104.45,null, -0.53,-0.00503);</v>
      </c>
    </row>
    <row r="2492" spans="1:20" x14ac:dyDescent="0.2">
      <c r="A2492" s="1">
        <v>20161031</v>
      </c>
      <c r="B2492" s="1" t="s">
        <v>5</v>
      </c>
      <c r="C2492" s="2">
        <v>104.85</v>
      </c>
      <c r="D2492" s="2">
        <v>104.7</v>
      </c>
      <c r="E2492" s="2">
        <v>105.19</v>
      </c>
      <c r="F2492" s="2">
        <v>104.52</v>
      </c>
      <c r="G2492" s="1" t="s">
        <v>6</v>
      </c>
      <c r="H2492" s="2">
        <f t="shared" si="418"/>
        <v>9.9999999999994316E-2</v>
      </c>
      <c r="I2492" s="3">
        <f t="shared" si="419"/>
        <v>9.5465393794743974E-4</v>
      </c>
      <c r="K2492" s="4" t="str">
        <f t="shared" si="420"/>
        <v>'20161031',</v>
      </c>
      <c r="L2492" s="4" t="str">
        <f t="shared" si="421"/>
        <v>'USDJPY',</v>
      </c>
      <c r="M2492" s="4" t="str">
        <f t="shared" si="422"/>
        <v>104.85,</v>
      </c>
      <c r="N2492" s="4" t="str">
        <f t="shared" si="423"/>
        <v>104.7,</v>
      </c>
      <c r="O2492" s="4" t="str">
        <f t="shared" si="424"/>
        <v>105.19,</v>
      </c>
      <c r="P2492" s="4" t="str">
        <f t="shared" si="425"/>
        <v>104.52,</v>
      </c>
      <c r="Q2492" s="5" t="s">
        <v>10</v>
      </c>
      <c r="R2492" s="4" t="str">
        <f t="shared" si="426"/>
        <v>0.1,</v>
      </c>
      <c r="S2492" s="4" t="str">
        <f t="shared" si="427"/>
        <v>0.00095</v>
      </c>
      <c r="T2492" s="4" t="str">
        <f t="shared" si="428"/>
        <v>insert into FXRATE values ('20161031','USDJPY',104.85,104.7,105.19,104.52,null, 0.1,0.00095);</v>
      </c>
    </row>
    <row r="2493" spans="1:20" x14ac:dyDescent="0.2">
      <c r="A2493" s="1">
        <v>20161101</v>
      </c>
      <c r="B2493" s="1" t="s">
        <v>5</v>
      </c>
      <c r="C2493" s="2">
        <v>104.15</v>
      </c>
      <c r="D2493" s="2">
        <v>104.8</v>
      </c>
      <c r="E2493" s="2">
        <v>105.09</v>
      </c>
      <c r="F2493" s="2">
        <v>103.78</v>
      </c>
      <c r="G2493" s="1" t="s">
        <v>6</v>
      </c>
      <c r="H2493" s="2">
        <f t="shared" si="418"/>
        <v>-0.69999999999998863</v>
      </c>
      <c r="I2493" s="3">
        <f t="shared" si="419"/>
        <v>-6.6762041010966968E-3</v>
      </c>
      <c r="K2493" s="4" t="str">
        <f t="shared" si="420"/>
        <v>'20161101',</v>
      </c>
      <c r="L2493" s="4" t="str">
        <f t="shared" si="421"/>
        <v>'USDJPY',</v>
      </c>
      <c r="M2493" s="4" t="str">
        <f t="shared" si="422"/>
        <v>104.15,</v>
      </c>
      <c r="N2493" s="4" t="str">
        <f t="shared" si="423"/>
        <v>104.8,</v>
      </c>
      <c r="O2493" s="4" t="str">
        <f t="shared" si="424"/>
        <v>105.09,</v>
      </c>
      <c r="P2493" s="4" t="str">
        <f t="shared" si="425"/>
        <v>103.78,</v>
      </c>
      <c r="Q2493" s="5" t="s">
        <v>10</v>
      </c>
      <c r="R2493" s="4" t="str">
        <f t="shared" si="426"/>
        <v>-0.7,</v>
      </c>
      <c r="S2493" s="4" t="str">
        <f t="shared" si="427"/>
        <v>-0.00668</v>
      </c>
      <c r="T2493" s="4" t="str">
        <f t="shared" si="428"/>
        <v>insert into FXRATE values ('20161101','USDJPY',104.15,104.8,105.09,103.78,null, -0.7,-0.00668);</v>
      </c>
    </row>
    <row r="2494" spans="1:20" x14ac:dyDescent="0.2">
      <c r="A2494" s="1">
        <v>20161102</v>
      </c>
      <c r="B2494" s="1" t="s">
        <v>5</v>
      </c>
      <c r="C2494" s="2">
        <v>103.3</v>
      </c>
      <c r="D2494" s="2">
        <v>104.06</v>
      </c>
      <c r="E2494" s="2">
        <v>104.18</v>
      </c>
      <c r="F2494" s="2">
        <v>102.99</v>
      </c>
      <c r="G2494" s="1" t="s">
        <v>6</v>
      </c>
      <c r="H2494" s="2">
        <f t="shared" si="418"/>
        <v>-0.85000000000000853</v>
      </c>
      <c r="I2494" s="3">
        <f t="shared" si="419"/>
        <v>-8.1613058089295108E-3</v>
      </c>
      <c r="K2494" s="4" t="str">
        <f t="shared" si="420"/>
        <v>'20161102',</v>
      </c>
      <c r="L2494" s="4" t="str">
        <f t="shared" si="421"/>
        <v>'USDJPY',</v>
      </c>
      <c r="M2494" s="4" t="str">
        <f t="shared" si="422"/>
        <v>103.3,</v>
      </c>
      <c r="N2494" s="4" t="str">
        <f t="shared" si="423"/>
        <v>104.06,</v>
      </c>
      <c r="O2494" s="4" t="str">
        <f t="shared" si="424"/>
        <v>104.18,</v>
      </c>
      <c r="P2494" s="4" t="str">
        <f t="shared" si="425"/>
        <v>102.99,</v>
      </c>
      <c r="Q2494" s="5" t="s">
        <v>10</v>
      </c>
      <c r="R2494" s="4" t="str">
        <f t="shared" si="426"/>
        <v>-0.85,</v>
      </c>
      <c r="S2494" s="4" t="str">
        <f t="shared" si="427"/>
        <v>-0.00816</v>
      </c>
      <c r="T2494" s="4" t="str">
        <f t="shared" si="428"/>
        <v>insert into FXRATE values ('20161102','USDJPY',103.3,104.06,104.18,102.99,null, -0.85,-0.00816);</v>
      </c>
    </row>
    <row r="2495" spans="1:20" x14ac:dyDescent="0.2">
      <c r="A2495" s="1">
        <v>20161103</v>
      </c>
      <c r="B2495" s="1" t="s">
        <v>5</v>
      </c>
      <c r="C2495" s="2">
        <v>102.97</v>
      </c>
      <c r="D2495" s="2">
        <v>103.3</v>
      </c>
      <c r="E2495" s="2">
        <v>103.43</v>
      </c>
      <c r="F2495" s="2">
        <v>102.55</v>
      </c>
      <c r="G2495" s="1" t="s">
        <v>6</v>
      </c>
      <c r="H2495" s="2">
        <f t="shared" si="418"/>
        <v>-0.32999999999999829</v>
      </c>
      <c r="I2495" s="3">
        <f t="shared" si="419"/>
        <v>-3.1945788964181832E-3</v>
      </c>
      <c r="K2495" s="4" t="str">
        <f t="shared" si="420"/>
        <v>'20161103',</v>
      </c>
      <c r="L2495" s="4" t="str">
        <f t="shared" si="421"/>
        <v>'USDJPY',</v>
      </c>
      <c r="M2495" s="4" t="str">
        <f t="shared" si="422"/>
        <v>102.97,</v>
      </c>
      <c r="N2495" s="4" t="str">
        <f t="shared" si="423"/>
        <v>103.3,</v>
      </c>
      <c r="O2495" s="4" t="str">
        <f t="shared" si="424"/>
        <v>103.43,</v>
      </c>
      <c r="P2495" s="4" t="str">
        <f t="shared" si="425"/>
        <v>102.55,</v>
      </c>
      <c r="Q2495" s="5" t="s">
        <v>10</v>
      </c>
      <c r="R2495" s="4" t="str">
        <f t="shared" si="426"/>
        <v>-0.33,</v>
      </c>
      <c r="S2495" s="4" t="str">
        <f t="shared" si="427"/>
        <v>-0.00319</v>
      </c>
      <c r="T2495" s="4" t="str">
        <f t="shared" si="428"/>
        <v>insert into FXRATE values ('20161103','USDJPY',102.97,103.3,103.43,102.55,null, -0.33,-0.00319);</v>
      </c>
    </row>
    <row r="2496" spans="1:20" x14ac:dyDescent="0.2">
      <c r="A2496" s="1">
        <v>20161104</v>
      </c>
      <c r="B2496" s="1" t="s">
        <v>5</v>
      </c>
      <c r="C2496" s="2">
        <v>103.06</v>
      </c>
      <c r="D2496" s="2">
        <v>102.96</v>
      </c>
      <c r="E2496" s="2">
        <v>103.35</v>
      </c>
      <c r="F2496" s="2">
        <v>102.82</v>
      </c>
      <c r="G2496" s="1" t="s">
        <v>6</v>
      </c>
      <c r="H2496" s="2">
        <f t="shared" si="418"/>
        <v>9.0000000000003411E-2</v>
      </c>
      <c r="I2496" s="3">
        <f t="shared" si="419"/>
        <v>8.7404098281056045E-4</v>
      </c>
      <c r="K2496" s="4" t="str">
        <f t="shared" si="420"/>
        <v>'20161104',</v>
      </c>
      <c r="L2496" s="4" t="str">
        <f t="shared" si="421"/>
        <v>'USDJPY',</v>
      </c>
      <c r="M2496" s="4" t="str">
        <f t="shared" si="422"/>
        <v>103.06,</v>
      </c>
      <c r="N2496" s="4" t="str">
        <f t="shared" si="423"/>
        <v>102.96,</v>
      </c>
      <c r="O2496" s="4" t="str">
        <f t="shared" si="424"/>
        <v>103.35,</v>
      </c>
      <c r="P2496" s="4" t="str">
        <f t="shared" si="425"/>
        <v>102.82,</v>
      </c>
      <c r="Q2496" s="5" t="s">
        <v>10</v>
      </c>
      <c r="R2496" s="4" t="str">
        <f t="shared" si="426"/>
        <v>0.09,</v>
      </c>
      <c r="S2496" s="4" t="str">
        <f t="shared" si="427"/>
        <v>0.00087</v>
      </c>
      <c r="T2496" s="4" t="str">
        <f t="shared" si="428"/>
        <v>insert into FXRATE values ('20161104','USDJPY',103.06,102.96,103.35,102.82,null, 0.09,0.00087);</v>
      </c>
    </row>
    <row r="2497" spans="1:20" x14ac:dyDescent="0.2">
      <c r="A2497" s="1">
        <v>20161107</v>
      </c>
      <c r="B2497" s="1" t="s">
        <v>5</v>
      </c>
      <c r="C2497" s="2">
        <v>104.48</v>
      </c>
      <c r="D2497" s="2">
        <v>103.72</v>
      </c>
      <c r="E2497" s="2">
        <v>104.59</v>
      </c>
      <c r="F2497" s="2">
        <v>103.72</v>
      </c>
      <c r="G2497" s="1" t="s">
        <v>6</v>
      </c>
      <c r="H2497" s="2">
        <f t="shared" si="418"/>
        <v>1.4200000000000017</v>
      </c>
      <c r="I2497" s="3">
        <f t="shared" si="419"/>
        <v>1.3778381525325069E-2</v>
      </c>
      <c r="K2497" s="4" t="str">
        <f t="shared" si="420"/>
        <v>'20161107',</v>
      </c>
      <c r="L2497" s="4" t="str">
        <f t="shared" si="421"/>
        <v>'USDJPY',</v>
      </c>
      <c r="M2497" s="4" t="str">
        <f t="shared" si="422"/>
        <v>104.48,</v>
      </c>
      <c r="N2497" s="4" t="str">
        <f t="shared" si="423"/>
        <v>103.72,</v>
      </c>
      <c r="O2497" s="4" t="str">
        <f t="shared" si="424"/>
        <v>104.59,</v>
      </c>
      <c r="P2497" s="4" t="str">
        <f t="shared" si="425"/>
        <v>103.72,</v>
      </c>
      <c r="Q2497" s="5" t="s">
        <v>10</v>
      </c>
      <c r="R2497" s="4" t="str">
        <f t="shared" si="426"/>
        <v>1.42,</v>
      </c>
      <c r="S2497" s="4" t="str">
        <f t="shared" si="427"/>
        <v>0.01378</v>
      </c>
      <c r="T2497" s="4" t="str">
        <f t="shared" si="428"/>
        <v>insert into FXRATE values ('20161107','USDJPY',104.48,103.72,104.59,103.72,null, 1.42,0.01378);</v>
      </c>
    </row>
    <row r="2498" spans="1:20" x14ac:dyDescent="0.2">
      <c r="A2498" s="1">
        <v>20161108</v>
      </c>
      <c r="B2498" s="1" t="s">
        <v>5</v>
      </c>
      <c r="C2498" s="2">
        <v>105.14</v>
      </c>
      <c r="D2498" s="2">
        <v>104.47</v>
      </c>
      <c r="E2498" s="2">
        <v>105.16</v>
      </c>
      <c r="F2498" s="2">
        <v>104.29</v>
      </c>
      <c r="G2498" s="1" t="s">
        <v>6</v>
      </c>
      <c r="H2498" s="2">
        <f t="shared" si="418"/>
        <v>0.65999999999999659</v>
      </c>
      <c r="I2498" s="3">
        <f t="shared" si="419"/>
        <v>6.3169984686063992E-3</v>
      </c>
      <c r="K2498" s="4" t="str">
        <f t="shared" si="420"/>
        <v>'20161108',</v>
      </c>
      <c r="L2498" s="4" t="str">
        <f t="shared" si="421"/>
        <v>'USDJPY',</v>
      </c>
      <c r="M2498" s="4" t="str">
        <f t="shared" si="422"/>
        <v>105.14,</v>
      </c>
      <c r="N2498" s="4" t="str">
        <f t="shared" si="423"/>
        <v>104.47,</v>
      </c>
      <c r="O2498" s="4" t="str">
        <f t="shared" si="424"/>
        <v>105.16,</v>
      </c>
      <c r="P2498" s="4" t="str">
        <f t="shared" si="425"/>
        <v>104.29,</v>
      </c>
      <c r="Q2498" s="5" t="s">
        <v>10</v>
      </c>
      <c r="R2498" s="4" t="str">
        <f t="shared" si="426"/>
        <v>0.66,</v>
      </c>
      <c r="S2498" s="4" t="str">
        <f t="shared" si="427"/>
        <v>0.00632</v>
      </c>
      <c r="T2498" s="4" t="str">
        <f t="shared" si="428"/>
        <v>insert into FXRATE values ('20161108','USDJPY',105.14,104.47,105.16,104.29,null, 0.66,0.00632);</v>
      </c>
    </row>
    <row r="2499" spans="1:20" x14ac:dyDescent="0.2">
      <c r="A2499" s="1">
        <v>20161109</v>
      </c>
      <c r="B2499" s="1" t="s">
        <v>5</v>
      </c>
      <c r="C2499" s="2">
        <v>105.65</v>
      </c>
      <c r="D2499" s="2">
        <v>105.16</v>
      </c>
      <c r="E2499" s="2">
        <v>105.87</v>
      </c>
      <c r="F2499" s="2">
        <v>101.18</v>
      </c>
      <c r="G2499" s="1" t="s">
        <v>6</v>
      </c>
      <c r="H2499" s="2">
        <f t="shared" si="418"/>
        <v>0.51000000000000512</v>
      </c>
      <c r="I2499" s="3">
        <f t="shared" si="419"/>
        <v>4.8506752900894529E-3</v>
      </c>
      <c r="K2499" s="4" t="str">
        <f t="shared" si="420"/>
        <v>'20161109',</v>
      </c>
      <c r="L2499" s="4" t="str">
        <f t="shared" si="421"/>
        <v>'USDJPY',</v>
      </c>
      <c r="M2499" s="4" t="str">
        <f t="shared" si="422"/>
        <v>105.65,</v>
      </c>
      <c r="N2499" s="4" t="str">
        <f t="shared" si="423"/>
        <v>105.16,</v>
      </c>
      <c r="O2499" s="4" t="str">
        <f t="shared" si="424"/>
        <v>105.87,</v>
      </c>
      <c r="P2499" s="4" t="str">
        <f t="shared" si="425"/>
        <v>101.18,</v>
      </c>
      <c r="Q2499" s="5" t="s">
        <v>10</v>
      </c>
      <c r="R2499" s="4" t="str">
        <f t="shared" si="426"/>
        <v>0.51,</v>
      </c>
      <c r="S2499" s="4" t="str">
        <f t="shared" si="427"/>
        <v>0.00485</v>
      </c>
      <c r="T2499" s="4" t="str">
        <f t="shared" si="428"/>
        <v>insert into FXRATE values ('20161109','USDJPY',105.65,105.16,105.87,101.18,null, 0.51,0.00485);</v>
      </c>
    </row>
    <row r="2500" spans="1:20" x14ac:dyDescent="0.2">
      <c r="A2500" s="1">
        <v>20161110</v>
      </c>
      <c r="B2500" s="1" t="s">
        <v>5</v>
      </c>
      <c r="C2500" s="2">
        <v>106.79</v>
      </c>
      <c r="D2500" s="2">
        <v>105.68</v>
      </c>
      <c r="E2500" s="2">
        <v>106.91</v>
      </c>
      <c r="F2500" s="2">
        <v>104.95</v>
      </c>
      <c r="G2500" s="1" t="s">
        <v>6</v>
      </c>
      <c r="H2500" s="2">
        <f t="shared" ref="H2500:H2563" si="429">C2500-C2499</f>
        <v>1.1400000000000006</v>
      </c>
      <c r="I2500" s="3">
        <f t="shared" ref="I2500:I2563" si="430">(C2500-C2499)/C2499</f>
        <v>1.0790345480359682E-2</v>
      </c>
      <c r="K2500" s="4" t="str">
        <f t="shared" ref="K2500:K2563" si="431">"'"&amp;A2500&amp;"',"</f>
        <v>'20161110',</v>
      </c>
      <c r="L2500" s="4" t="str">
        <f t="shared" ref="L2500:L2563" si="432">"'"&amp;B2500&amp;"',"</f>
        <v>'USDJPY',</v>
      </c>
      <c r="M2500" s="4" t="str">
        <f t="shared" ref="M2500:M2563" si="433">""&amp;C2500&amp;","</f>
        <v>106.79,</v>
      </c>
      <c r="N2500" s="4" t="str">
        <f t="shared" ref="N2500:N2563" si="434">""&amp;D2500&amp;","</f>
        <v>105.68,</v>
      </c>
      <c r="O2500" s="4" t="str">
        <f t="shared" ref="O2500:O2563" si="435">""&amp;E2500&amp;","</f>
        <v>106.91,</v>
      </c>
      <c r="P2500" s="4" t="str">
        <f t="shared" ref="P2500:P2563" si="436">""&amp;F2500&amp;","</f>
        <v>104.95,</v>
      </c>
      <c r="Q2500" s="5" t="s">
        <v>10</v>
      </c>
      <c r="R2500" s="4" t="str">
        <f t="shared" ref="R2500:R2563" si="437">""&amp;ROUND(H2500, 5)&amp;","</f>
        <v>1.14,</v>
      </c>
      <c r="S2500" s="4" t="str">
        <f t="shared" ref="S2500:S2563" si="438">""&amp;ROUND(I2500,5)&amp;""</f>
        <v>0.01079</v>
      </c>
      <c r="T2500" s="4" t="str">
        <f t="shared" ref="T2500:T2563" si="439">"insert into FXRATE values ("&amp;K2500&amp;L2500&amp;M2500&amp;N2500&amp;O2500&amp;P2500&amp;Q2500&amp;R2500&amp;S2500&amp;");"</f>
        <v>insert into FXRATE values ('20161110','USDJPY',106.79,105.68,106.91,104.95,null, 1.14,0.01079);</v>
      </c>
    </row>
    <row r="2501" spans="1:20" x14ac:dyDescent="0.2">
      <c r="A2501" s="1">
        <v>20161111</v>
      </c>
      <c r="B2501" s="1" t="s">
        <v>5</v>
      </c>
      <c r="C2501" s="2">
        <v>106.67</v>
      </c>
      <c r="D2501" s="2">
        <v>106.68</v>
      </c>
      <c r="E2501" s="2">
        <v>106.91</v>
      </c>
      <c r="F2501" s="2">
        <v>106.03</v>
      </c>
      <c r="G2501" s="1" t="s">
        <v>6</v>
      </c>
      <c r="H2501" s="2">
        <f t="shared" si="429"/>
        <v>-0.12000000000000455</v>
      </c>
      <c r="I2501" s="3">
        <f t="shared" si="430"/>
        <v>-1.1237007210413384E-3</v>
      </c>
      <c r="K2501" s="4" t="str">
        <f t="shared" si="431"/>
        <v>'20161111',</v>
      </c>
      <c r="L2501" s="4" t="str">
        <f t="shared" si="432"/>
        <v>'USDJPY',</v>
      </c>
      <c r="M2501" s="4" t="str">
        <f t="shared" si="433"/>
        <v>106.67,</v>
      </c>
      <c r="N2501" s="4" t="str">
        <f t="shared" si="434"/>
        <v>106.68,</v>
      </c>
      <c r="O2501" s="4" t="str">
        <f t="shared" si="435"/>
        <v>106.91,</v>
      </c>
      <c r="P2501" s="4" t="str">
        <f t="shared" si="436"/>
        <v>106.03,</v>
      </c>
      <c r="Q2501" s="5" t="s">
        <v>10</v>
      </c>
      <c r="R2501" s="4" t="str">
        <f t="shared" si="437"/>
        <v>-0.12,</v>
      </c>
      <c r="S2501" s="4" t="str">
        <f t="shared" si="438"/>
        <v>-0.00112</v>
      </c>
      <c r="T2501" s="4" t="str">
        <f t="shared" si="439"/>
        <v>insert into FXRATE values ('20161111','USDJPY',106.67,106.68,106.91,106.03,null, -0.12,-0.00112);</v>
      </c>
    </row>
    <row r="2502" spans="1:20" x14ac:dyDescent="0.2">
      <c r="A2502" s="1">
        <v>20161114</v>
      </c>
      <c r="B2502" s="1" t="s">
        <v>5</v>
      </c>
      <c r="C2502" s="2">
        <v>108.42</v>
      </c>
      <c r="D2502" s="2">
        <v>106.79</v>
      </c>
      <c r="E2502" s="2">
        <v>108.51</v>
      </c>
      <c r="F2502" s="2">
        <v>106.72</v>
      </c>
      <c r="G2502" s="1" t="s">
        <v>6</v>
      </c>
      <c r="H2502" s="2">
        <f t="shared" si="429"/>
        <v>1.75</v>
      </c>
      <c r="I2502" s="3">
        <f t="shared" si="430"/>
        <v>1.6405737320708727E-2</v>
      </c>
      <c r="K2502" s="4" t="str">
        <f t="shared" si="431"/>
        <v>'20161114',</v>
      </c>
      <c r="L2502" s="4" t="str">
        <f t="shared" si="432"/>
        <v>'USDJPY',</v>
      </c>
      <c r="M2502" s="4" t="str">
        <f t="shared" si="433"/>
        <v>108.42,</v>
      </c>
      <c r="N2502" s="4" t="str">
        <f t="shared" si="434"/>
        <v>106.79,</v>
      </c>
      <c r="O2502" s="4" t="str">
        <f t="shared" si="435"/>
        <v>108.51,</v>
      </c>
      <c r="P2502" s="4" t="str">
        <f t="shared" si="436"/>
        <v>106.72,</v>
      </c>
      <c r="Q2502" s="5" t="s">
        <v>10</v>
      </c>
      <c r="R2502" s="4" t="str">
        <f t="shared" si="437"/>
        <v>1.75,</v>
      </c>
      <c r="S2502" s="4" t="str">
        <f t="shared" si="438"/>
        <v>0.01641</v>
      </c>
      <c r="T2502" s="4" t="str">
        <f t="shared" si="439"/>
        <v>insert into FXRATE values ('20161114','USDJPY',108.42,106.79,108.51,106.72,null, 1.75,0.01641);</v>
      </c>
    </row>
    <row r="2503" spans="1:20" x14ac:dyDescent="0.2">
      <c r="A2503" s="1">
        <v>20161115</v>
      </c>
      <c r="B2503" s="1" t="s">
        <v>5</v>
      </c>
      <c r="C2503" s="2">
        <v>109.19</v>
      </c>
      <c r="D2503" s="2">
        <v>108.38</v>
      </c>
      <c r="E2503" s="2">
        <v>109.29</v>
      </c>
      <c r="F2503" s="2">
        <v>107.78</v>
      </c>
      <c r="G2503" s="1" t="s">
        <v>6</v>
      </c>
      <c r="H2503" s="2">
        <f t="shared" si="429"/>
        <v>0.76999999999999602</v>
      </c>
      <c r="I2503" s="3">
        <f t="shared" si="430"/>
        <v>7.1020106991329648E-3</v>
      </c>
      <c r="K2503" s="4" t="str">
        <f t="shared" si="431"/>
        <v>'20161115',</v>
      </c>
      <c r="L2503" s="4" t="str">
        <f t="shared" si="432"/>
        <v>'USDJPY',</v>
      </c>
      <c r="M2503" s="4" t="str">
        <f t="shared" si="433"/>
        <v>109.19,</v>
      </c>
      <c r="N2503" s="4" t="str">
        <f t="shared" si="434"/>
        <v>108.38,</v>
      </c>
      <c r="O2503" s="4" t="str">
        <f t="shared" si="435"/>
        <v>109.29,</v>
      </c>
      <c r="P2503" s="4" t="str">
        <f t="shared" si="436"/>
        <v>107.78,</v>
      </c>
      <c r="Q2503" s="5" t="s">
        <v>10</v>
      </c>
      <c r="R2503" s="4" t="str">
        <f t="shared" si="437"/>
        <v>0.77,</v>
      </c>
      <c r="S2503" s="4" t="str">
        <f t="shared" si="438"/>
        <v>0.0071</v>
      </c>
      <c r="T2503" s="4" t="str">
        <f t="shared" si="439"/>
        <v>insert into FXRATE values ('20161115','USDJPY',109.19,108.38,109.29,107.78,null, 0.77,0.0071);</v>
      </c>
    </row>
    <row r="2504" spans="1:20" x14ac:dyDescent="0.2">
      <c r="A2504" s="1">
        <v>20161116</v>
      </c>
      <c r="B2504" s="1" t="s">
        <v>5</v>
      </c>
      <c r="C2504" s="2">
        <v>109.09</v>
      </c>
      <c r="D2504" s="2">
        <v>109.11</v>
      </c>
      <c r="E2504" s="2">
        <v>109.74</v>
      </c>
      <c r="F2504" s="2">
        <v>108.79</v>
      </c>
      <c r="G2504" s="1" t="s">
        <v>6</v>
      </c>
      <c r="H2504" s="2">
        <f t="shared" si="429"/>
        <v>-9.9999999999994316E-2</v>
      </c>
      <c r="I2504" s="3">
        <f t="shared" si="430"/>
        <v>-9.1583478340502165E-4</v>
      </c>
      <c r="K2504" s="4" t="str">
        <f t="shared" si="431"/>
        <v>'20161116',</v>
      </c>
      <c r="L2504" s="4" t="str">
        <f t="shared" si="432"/>
        <v>'USDJPY',</v>
      </c>
      <c r="M2504" s="4" t="str">
        <f t="shared" si="433"/>
        <v>109.09,</v>
      </c>
      <c r="N2504" s="4" t="str">
        <f t="shared" si="434"/>
        <v>109.11,</v>
      </c>
      <c r="O2504" s="4" t="str">
        <f t="shared" si="435"/>
        <v>109.74,</v>
      </c>
      <c r="P2504" s="4" t="str">
        <f t="shared" si="436"/>
        <v>108.79,</v>
      </c>
      <c r="Q2504" s="5" t="s">
        <v>10</v>
      </c>
      <c r="R2504" s="4" t="str">
        <f t="shared" si="437"/>
        <v>-0.1,</v>
      </c>
      <c r="S2504" s="4" t="str">
        <f t="shared" si="438"/>
        <v>-0.00092</v>
      </c>
      <c r="T2504" s="4" t="str">
        <f t="shared" si="439"/>
        <v>insert into FXRATE values ('20161116','USDJPY',109.09,109.11,109.74,108.79,null, -0.1,-0.00092);</v>
      </c>
    </row>
    <row r="2505" spans="1:20" x14ac:dyDescent="0.2">
      <c r="A2505" s="1">
        <v>20161117</v>
      </c>
      <c r="B2505" s="1" t="s">
        <v>5</v>
      </c>
      <c r="C2505" s="2">
        <v>110.13</v>
      </c>
      <c r="D2505" s="2">
        <v>109</v>
      </c>
      <c r="E2505" s="2">
        <v>110.15</v>
      </c>
      <c r="F2505" s="2">
        <v>108.54</v>
      </c>
      <c r="G2505" s="1" t="s">
        <v>6</v>
      </c>
      <c r="H2505" s="2">
        <f t="shared" si="429"/>
        <v>1.039999999999992</v>
      </c>
      <c r="I2505" s="3">
        <f t="shared" si="430"/>
        <v>9.5334127784397465E-3</v>
      </c>
      <c r="K2505" s="4" t="str">
        <f t="shared" si="431"/>
        <v>'20161117',</v>
      </c>
      <c r="L2505" s="4" t="str">
        <f t="shared" si="432"/>
        <v>'USDJPY',</v>
      </c>
      <c r="M2505" s="4" t="str">
        <f t="shared" si="433"/>
        <v>110.13,</v>
      </c>
      <c r="N2505" s="4" t="str">
        <f t="shared" si="434"/>
        <v>109,</v>
      </c>
      <c r="O2505" s="4" t="str">
        <f t="shared" si="435"/>
        <v>110.15,</v>
      </c>
      <c r="P2505" s="4" t="str">
        <f t="shared" si="436"/>
        <v>108.54,</v>
      </c>
      <c r="Q2505" s="5" t="s">
        <v>10</v>
      </c>
      <c r="R2505" s="4" t="str">
        <f t="shared" si="437"/>
        <v>1.04,</v>
      </c>
      <c r="S2505" s="4" t="str">
        <f t="shared" si="438"/>
        <v>0.00953</v>
      </c>
      <c r="T2505" s="4" t="str">
        <f t="shared" si="439"/>
        <v>insert into FXRATE values ('20161117','USDJPY',110.13,109,110.15,108.54,null, 1.04,0.00953);</v>
      </c>
    </row>
    <row r="2506" spans="1:20" x14ac:dyDescent="0.2">
      <c r="A2506" s="1">
        <v>20161118</v>
      </c>
      <c r="B2506" s="1" t="s">
        <v>5</v>
      </c>
      <c r="C2506" s="2">
        <v>110.89</v>
      </c>
      <c r="D2506" s="2">
        <v>110.15</v>
      </c>
      <c r="E2506" s="2">
        <v>110.91</v>
      </c>
      <c r="F2506" s="2">
        <v>109.79</v>
      </c>
      <c r="G2506" s="1" t="s">
        <v>6</v>
      </c>
      <c r="H2506" s="2">
        <f t="shared" si="429"/>
        <v>0.76000000000000512</v>
      </c>
      <c r="I2506" s="3">
        <f t="shared" si="430"/>
        <v>6.9009352583311104E-3</v>
      </c>
      <c r="K2506" s="4" t="str">
        <f t="shared" si="431"/>
        <v>'20161118',</v>
      </c>
      <c r="L2506" s="4" t="str">
        <f t="shared" si="432"/>
        <v>'USDJPY',</v>
      </c>
      <c r="M2506" s="4" t="str">
        <f t="shared" si="433"/>
        <v>110.89,</v>
      </c>
      <c r="N2506" s="4" t="str">
        <f t="shared" si="434"/>
        <v>110.15,</v>
      </c>
      <c r="O2506" s="4" t="str">
        <f t="shared" si="435"/>
        <v>110.91,</v>
      </c>
      <c r="P2506" s="4" t="str">
        <f t="shared" si="436"/>
        <v>109.79,</v>
      </c>
      <c r="Q2506" s="5" t="s">
        <v>10</v>
      </c>
      <c r="R2506" s="4" t="str">
        <f t="shared" si="437"/>
        <v>0.76,</v>
      </c>
      <c r="S2506" s="4" t="str">
        <f t="shared" si="438"/>
        <v>0.0069</v>
      </c>
      <c r="T2506" s="4" t="str">
        <f t="shared" si="439"/>
        <v>insert into FXRATE values ('20161118','USDJPY',110.89,110.15,110.91,109.79,null, 0.76,0.0069);</v>
      </c>
    </row>
    <row r="2507" spans="1:20" x14ac:dyDescent="0.2">
      <c r="A2507" s="1">
        <v>20161121</v>
      </c>
      <c r="B2507" s="1" t="s">
        <v>5</v>
      </c>
      <c r="C2507" s="2">
        <v>110.84</v>
      </c>
      <c r="D2507" s="2">
        <v>110.91</v>
      </c>
      <c r="E2507" s="2">
        <v>111.34</v>
      </c>
      <c r="F2507" s="2">
        <v>110.46</v>
      </c>
      <c r="G2507" s="1" t="s">
        <v>6</v>
      </c>
      <c r="H2507" s="2">
        <f t="shared" si="429"/>
        <v>-4.9999999999997158E-2</v>
      </c>
      <c r="I2507" s="3">
        <f t="shared" si="430"/>
        <v>-4.5089728559831509E-4</v>
      </c>
      <c r="K2507" s="4" t="str">
        <f t="shared" si="431"/>
        <v>'20161121',</v>
      </c>
      <c r="L2507" s="4" t="str">
        <f t="shared" si="432"/>
        <v>'USDJPY',</v>
      </c>
      <c r="M2507" s="4" t="str">
        <f t="shared" si="433"/>
        <v>110.84,</v>
      </c>
      <c r="N2507" s="4" t="str">
        <f t="shared" si="434"/>
        <v>110.91,</v>
      </c>
      <c r="O2507" s="4" t="str">
        <f t="shared" si="435"/>
        <v>111.34,</v>
      </c>
      <c r="P2507" s="4" t="str">
        <f t="shared" si="436"/>
        <v>110.46,</v>
      </c>
      <c r="Q2507" s="5" t="s">
        <v>10</v>
      </c>
      <c r="R2507" s="4" t="str">
        <f t="shared" si="437"/>
        <v>-0.05,</v>
      </c>
      <c r="S2507" s="4" t="str">
        <f t="shared" si="438"/>
        <v>-0.00045</v>
      </c>
      <c r="T2507" s="4" t="str">
        <f t="shared" si="439"/>
        <v>insert into FXRATE values ('20161121','USDJPY',110.84,110.91,111.34,110.46,null, -0.05,-0.00045);</v>
      </c>
    </row>
    <row r="2508" spans="1:20" x14ac:dyDescent="0.2">
      <c r="A2508" s="1">
        <v>20161122</v>
      </c>
      <c r="B2508" s="1" t="s">
        <v>5</v>
      </c>
      <c r="C2508" s="2">
        <v>111.13</v>
      </c>
      <c r="D2508" s="2">
        <v>110.67</v>
      </c>
      <c r="E2508" s="2">
        <v>111.32</v>
      </c>
      <c r="F2508" s="2">
        <v>110.27</v>
      </c>
      <c r="G2508" s="1" t="s">
        <v>6</v>
      </c>
      <c r="H2508" s="2">
        <f t="shared" si="429"/>
        <v>0.28999999999999204</v>
      </c>
      <c r="I2508" s="3">
        <f t="shared" si="430"/>
        <v>2.6163839769035731E-3</v>
      </c>
      <c r="K2508" s="4" t="str">
        <f t="shared" si="431"/>
        <v>'20161122',</v>
      </c>
      <c r="L2508" s="4" t="str">
        <f t="shared" si="432"/>
        <v>'USDJPY',</v>
      </c>
      <c r="M2508" s="4" t="str">
        <f t="shared" si="433"/>
        <v>111.13,</v>
      </c>
      <c r="N2508" s="4" t="str">
        <f t="shared" si="434"/>
        <v>110.67,</v>
      </c>
      <c r="O2508" s="4" t="str">
        <f t="shared" si="435"/>
        <v>111.32,</v>
      </c>
      <c r="P2508" s="4" t="str">
        <f t="shared" si="436"/>
        <v>110.27,</v>
      </c>
      <c r="Q2508" s="5" t="s">
        <v>10</v>
      </c>
      <c r="R2508" s="4" t="str">
        <f t="shared" si="437"/>
        <v>0.29,</v>
      </c>
      <c r="S2508" s="4" t="str">
        <f t="shared" si="438"/>
        <v>0.00262</v>
      </c>
      <c r="T2508" s="4" t="str">
        <f t="shared" si="439"/>
        <v>insert into FXRATE values ('20161122','USDJPY',111.13,110.67,111.32,110.27,null, 0.29,0.00262);</v>
      </c>
    </row>
    <row r="2509" spans="1:20" x14ac:dyDescent="0.2">
      <c r="A2509" s="1">
        <v>20161123</v>
      </c>
      <c r="B2509" s="1" t="s">
        <v>5</v>
      </c>
      <c r="C2509" s="2">
        <v>112.52</v>
      </c>
      <c r="D2509" s="2">
        <v>111.09</v>
      </c>
      <c r="E2509" s="2">
        <v>112.98</v>
      </c>
      <c r="F2509" s="2">
        <v>110.87</v>
      </c>
      <c r="G2509" s="1" t="s">
        <v>6</v>
      </c>
      <c r="H2509" s="2">
        <f t="shared" si="429"/>
        <v>1.3900000000000006</v>
      </c>
      <c r="I2509" s="3">
        <f t="shared" si="430"/>
        <v>1.2507873661477554E-2</v>
      </c>
      <c r="K2509" s="4" t="str">
        <f t="shared" si="431"/>
        <v>'20161123',</v>
      </c>
      <c r="L2509" s="4" t="str">
        <f t="shared" si="432"/>
        <v>'USDJPY',</v>
      </c>
      <c r="M2509" s="4" t="str">
        <f t="shared" si="433"/>
        <v>112.52,</v>
      </c>
      <c r="N2509" s="4" t="str">
        <f t="shared" si="434"/>
        <v>111.09,</v>
      </c>
      <c r="O2509" s="4" t="str">
        <f t="shared" si="435"/>
        <v>112.98,</v>
      </c>
      <c r="P2509" s="4" t="str">
        <f t="shared" si="436"/>
        <v>110.87,</v>
      </c>
      <c r="Q2509" s="5" t="s">
        <v>10</v>
      </c>
      <c r="R2509" s="4" t="str">
        <f t="shared" si="437"/>
        <v>1.39,</v>
      </c>
      <c r="S2509" s="4" t="str">
        <f t="shared" si="438"/>
        <v>0.01251</v>
      </c>
      <c r="T2509" s="4" t="str">
        <f t="shared" si="439"/>
        <v>insert into FXRATE values ('20161123','USDJPY',112.52,111.09,112.98,110.87,null, 1.39,0.01251);</v>
      </c>
    </row>
    <row r="2510" spans="1:20" x14ac:dyDescent="0.2">
      <c r="A2510" s="1">
        <v>20161124</v>
      </c>
      <c r="B2510" s="1" t="s">
        <v>5</v>
      </c>
      <c r="C2510" s="2">
        <v>113.33</v>
      </c>
      <c r="D2510" s="2">
        <v>112.47</v>
      </c>
      <c r="E2510" s="2">
        <v>113.49</v>
      </c>
      <c r="F2510" s="2">
        <v>112.35</v>
      </c>
      <c r="G2510" s="1" t="s">
        <v>6</v>
      </c>
      <c r="H2510" s="2">
        <f t="shared" si="429"/>
        <v>0.81000000000000227</v>
      </c>
      <c r="I2510" s="3">
        <f t="shared" si="430"/>
        <v>7.1987202275151287E-3</v>
      </c>
      <c r="K2510" s="4" t="str">
        <f t="shared" si="431"/>
        <v>'20161124',</v>
      </c>
      <c r="L2510" s="4" t="str">
        <f t="shared" si="432"/>
        <v>'USDJPY',</v>
      </c>
      <c r="M2510" s="4" t="str">
        <f t="shared" si="433"/>
        <v>113.33,</v>
      </c>
      <c r="N2510" s="4" t="str">
        <f t="shared" si="434"/>
        <v>112.47,</v>
      </c>
      <c r="O2510" s="4" t="str">
        <f t="shared" si="435"/>
        <v>113.49,</v>
      </c>
      <c r="P2510" s="4" t="str">
        <f t="shared" si="436"/>
        <v>112.35,</v>
      </c>
      <c r="Q2510" s="5" t="s">
        <v>10</v>
      </c>
      <c r="R2510" s="4" t="str">
        <f t="shared" si="437"/>
        <v>0.81,</v>
      </c>
      <c r="S2510" s="4" t="str">
        <f t="shared" si="438"/>
        <v>0.0072</v>
      </c>
      <c r="T2510" s="4" t="str">
        <f t="shared" si="439"/>
        <v>insert into FXRATE values ('20161124','USDJPY',113.33,112.47,113.49,112.35,null, 0.81,0.0072);</v>
      </c>
    </row>
    <row r="2511" spans="1:20" x14ac:dyDescent="0.2">
      <c r="A2511" s="1">
        <v>20161125</v>
      </c>
      <c r="B2511" s="1" t="s">
        <v>5</v>
      </c>
      <c r="C2511" s="2">
        <v>113.07</v>
      </c>
      <c r="D2511" s="2">
        <v>113.28</v>
      </c>
      <c r="E2511" s="2">
        <v>113.88</v>
      </c>
      <c r="F2511" s="2">
        <v>112.57</v>
      </c>
      <c r="G2511" s="1" t="s">
        <v>6</v>
      </c>
      <c r="H2511" s="2">
        <f t="shared" si="429"/>
        <v>-0.26000000000000512</v>
      </c>
      <c r="I2511" s="3">
        <f t="shared" si="430"/>
        <v>-2.2941851230919006E-3</v>
      </c>
      <c r="K2511" s="4" t="str">
        <f t="shared" si="431"/>
        <v>'20161125',</v>
      </c>
      <c r="L2511" s="4" t="str">
        <f t="shared" si="432"/>
        <v>'USDJPY',</v>
      </c>
      <c r="M2511" s="4" t="str">
        <f t="shared" si="433"/>
        <v>113.07,</v>
      </c>
      <c r="N2511" s="4" t="str">
        <f t="shared" si="434"/>
        <v>113.28,</v>
      </c>
      <c r="O2511" s="4" t="str">
        <f t="shared" si="435"/>
        <v>113.88,</v>
      </c>
      <c r="P2511" s="4" t="str">
        <f t="shared" si="436"/>
        <v>112.57,</v>
      </c>
      <c r="Q2511" s="5" t="s">
        <v>10</v>
      </c>
      <c r="R2511" s="4" t="str">
        <f t="shared" si="437"/>
        <v>-0.26,</v>
      </c>
      <c r="S2511" s="4" t="str">
        <f t="shared" si="438"/>
        <v>-0.00229</v>
      </c>
      <c r="T2511" s="4" t="str">
        <f t="shared" si="439"/>
        <v>insert into FXRATE values ('20161125','USDJPY',113.07,113.28,113.88,112.57,null, -0.26,-0.00229);</v>
      </c>
    </row>
    <row r="2512" spans="1:20" x14ac:dyDescent="0.2">
      <c r="A2512" s="1">
        <v>20161128</v>
      </c>
      <c r="B2512" s="1" t="s">
        <v>5</v>
      </c>
      <c r="C2512" s="2">
        <v>111.91</v>
      </c>
      <c r="D2512" s="2">
        <v>112.97</v>
      </c>
      <c r="E2512" s="2">
        <v>112.97</v>
      </c>
      <c r="F2512" s="2">
        <v>111.34</v>
      </c>
      <c r="G2512" s="1" t="s">
        <v>6</v>
      </c>
      <c r="H2512" s="2">
        <f t="shared" si="429"/>
        <v>-1.1599999999999966</v>
      </c>
      <c r="I2512" s="3">
        <f t="shared" si="430"/>
        <v>-1.0259131511453053E-2</v>
      </c>
      <c r="K2512" s="4" t="str">
        <f t="shared" si="431"/>
        <v>'20161128',</v>
      </c>
      <c r="L2512" s="4" t="str">
        <f t="shared" si="432"/>
        <v>'USDJPY',</v>
      </c>
      <c r="M2512" s="4" t="str">
        <f t="shared" si="433"/>
        <v>111.91,</v>
      </c>
      <c r="N2512" s="4" t="str">
        <f t="shared" si="434"/>
        <v>112.97,</v>
      </c>
      <c r="O2512" s="4" t="str">
        <f t="shared" si="435"/>
        <v>112.97,</v>
      </c>
      <c r="P2512" s="4" t="str">
        <f t="shared" si="436"/>
        <v>111.34,</v>
      </c>
      <c r="Q2512" s="5" t="s">
        <v>10</v>
      </c>
      <c r="R2512" s="4" t="str">
        <f t="shared" si="437"/>
        <v>-1.16,</v>
      </c>
      <c r="S2512" s="4" t="str">
        <f t="shared" si="438"/>
        <v>-0.01026</v>
      </c>
      <c r="T2512" s="4" t="str">
        <f t="shared" si="439"/>
        <v>insert into FXRATE values ('20161128','USDJPY',111.91,112.97,112.97,111.34,null, -1.16,-0.01026);</v>
      </c>
    </row>
    <row r="2513" spans="1:20" x14ac:dyDescent="0.2">
      <c r="A2513" s="1">
        <v>20161129</v>
      </c>
      <c r="B2513" s="1" t="s">
        <v>5</v>
      </c>
      <c r="C2513" s="2">
        <v>112.39</v>
      </c>
      <c r="D2513" s="2">
        <v>111.87</v>
      </c>
      <c r="E2513" s="2">
        <v>113.29</v>
      </c>
      <c r="F2513" s="2">
        <v>111.6</v>
      </c>
      <c r="G2513" s="1" t="s">
        <v>6</v>
      </c>
      <c r="H2513" s="2">
        <f t="shared" si="429"/>
        <v>0.48000000000000398</v>
      </c>
      <c r="I2513" s="3">
        <f t="shared" si="430"/>
        <v>4.2891609328925386E-3</v>
      </c>
      <c r="K2513" s="4" t="str">
        <f t="shared" si="431"/>
        <v>'20161129',</v>
      </c>
      <c r="L2513" s="4" t="str">
        <f t="shared" si="432"/>
        <v>'USDJPY',</v>
      </c>
      <c r="M2513" s="4" t="str">
        <f t="shared" si="433"/>
        <v>112.39,</v>
      </c>
      <c r="N2513" s="4" t="str">
        <f t="shared" si="434"/>
        <v>111.87,</v>
      </c>
      <c r="O2513" s="4" t="str">
        <f t="shared" si="435"/>
        <v>113.29,</v>
      </c>
      <c r="P2513" s="4" t="str">
        <f t="shared" si="436"/>
        <v>111.6,</v>
      </c>
      <c r="Q2513" s="5" t="s">
        <v>10</v>
      </c>
      <c r="R2513" s="4" t="str">
        <f t="shared" si="437"/>
        <v>0.48,</v>
      </c>
      <c r="S2513" s="4" t="str">
        <f t="shared" si="438"/>
        <v>0.00429</v>
      </c>
      <c r="T2513" s="4" t="str">
        <f t="shared" si="439"/>
        <v>insert into FXRATE values ('20161129','USDJPY',112.39,111.87,113.29,111.6,null, 0.48,0.00429);</v>
      </c>
    </row>
    <row r="2514" spans="1:20" x14ac:dyDescent="0.2">
      <c r="A2514" s="1">
        <v>20161130</v>
      </c>
      <c r="B2514" s="1" t="s">
        <v>5</v>
      </c>
      <c r="C2514" s="2">
        <v>114.49</v>
      </c>
      <c r="D2514" s="2">
        <v>112.41</v>
      </c>
      <c r="E2514" s="2">
        <v>114.51</v>
      </c>
      <c r="F2514" s="2">
        <v>112.08</v>
      </c>
      <c r="G2514" s="1" t="s">
        <v>6</v>
      </c>
      <c r="H2514" s="2">
        <f t="shared" si="429"/>
        <v>2.0999999999999943</v>
      </c>
      <c r="I2514" s="3">
        <f t="shared" si="430"/>
        <v>1.8684936382240364E-2</v>
      </c>
      <c r="K2514" s="4" t="str">
        <f t="shared" si="431"/>
        <v>'20161130',</v>
      </c>
      <c r="L2514" s="4" t="str">
        <f t="shared" si="432"/>
        <v>'USDJPY',</v>
      </c>
      <c r="M2514" s="4" t="str">
        <f t="shared" si="433"/>
        <v>114.49,</v>
      </c>
      <c r="N2514" s="4" t="str">
        <f t="shared" si="434"/>
        <v>112.41,</v>
      </c>
      <c r="O2514" s="4" t="str">
        <f t="shared" si="435"/>
        <v>114.51,</v>
      </c>
      <c r="P2514" s="4" t="str">
        <f t="shared" si="436"/>
        <v>112.08,</v>
      </c>
      <c r="Q2514" s="5" t="s">
        <v>10</v>
      </c>
      <c r="R2514" s="4" t="str">
        <f t="shared" si="437"/>
        <v>2.1,</v>
      </c>
      <c r="S2514" s="4" t="str">
        <f t="shared" si="438"/>
        <v>0.01868</v>
      </c>
      <c r="T2514" s="4" t="str">
        <f t="shared" si="439"/>
        <v>insert into FXRATE values ('20161130','USDJPY',114.49,112.41,114.51,112.08,null, 2.1,0.01868);</v>
      </c>
    </row>
    <row r="2515" spans="1:20" x14ac:dyDescent="0.2">
      <c r="A2515" s="1">
        <v>20161201</v>
      </c>
      <c r="B2515" s="1" t="s">
        <v>5</v>
      </c>
      <c r="C2515" s="2">
        <v>114.11</v>
      </c>
      <c r="D2515" s="2">
        <v>114.4</v>
      </c>
      <c r="E2515" s="2">
        <v>114.79</v>
      </c>
      <c r="F2515" s="2">
        <v>113.83</v>
      </c>
      <c r="G2515" s="1" t="s">
        <v>6</v>
      </c>
      <c r="H2515" s="2">
        <f t="shared" si="429"/>
        <v>-0.37999999999999545</v>
      </c>
      <c r="I2515" s="3">
        <f t="shared" si="430"/>
        <v>-3.3190671674381647E-3</v>
      </c>
      <c r="K2515" s="4" t="str">
        <f t="shared" si="431"/>
        <v>'20161201',</v>
      </c>
      <c r="L2515" s="4" t="str">
        <f t="shared" si="432"/>
        <v>'USDJPY',</v>
      </c>
      <c r="M2515" s="4" t="str">
        <f t="shared" si="433"/>
        <v>114.11,</v>
      </c>
      <c r="N2515" s="4" t="str">
        <f t="shared" si="434"/>
        <v>114.4,</v>
      </c>
      <c r="O2515" s="4" t="str">
        <f t="shared" si="435"/>
        <v>114.79,</v>
      </c>
      <c r="P2515" s="4" t="str">
        <f t="shared" si="436"/>
        <v>113.83,</v>
      </c>
      <c r="Q2515" s="5" t="s">
        <v>10</v>
      </c>
      <c r="R2515" s="4" t="str">
        <f t="shared" si="437"/>
        <v>-0.38,</v>
      </c>
      <c r="S2515" s="4" t="str">
        <f t="shared" si="438"/>
        <v>-0.00332</v>
      </c>
      <c r="T2515" s="4" t="str">
        <f t="shared" si="439"/>
        <v>insert into FXRATE values ('20161201','USDJPY',114.11,114.4,114.79,113.83,null, -0.38,-0.00332);</v>
      </c>
    </row>
    <row r="2516" spans="1:20" x14ac:dyDescent="0.2">
      <c r="A2516" s="1">
        <v>20161202</v>
      </c>
      <c r="B2516" s="1" t="s">
        <v>5</v>
      </c>
      <c r="C2516" s="2">
        <v>113.52</v>
      </c>
      <c r="D2516" s="2">
        <v>114.08</v>
      </c>
      <c r="E2516" s="2">
        <v>114.19</v>
      </c>
      <c r="F2516" s="2">
        <v>113.34</v>
      </c>
      <c r="G2516" s="1" t="s">
        <v>6</v>
      </c>
      <c r="H2516" s="2">
        <f t="shared" si="429"/>
        <v>-0.59000000000000341</v>
      </c>
      <c r="I2516" s="3">
        <f t="shared" si="430"/>
        <v>-5.1704495662080749E-3</v>
      </c>
      <c r="K2516" s="4" t="str">
        <f t="shared" si="431"/>
        <v>'20161202',</v>
      </c>
      <c r="L2516" s="4" t="str">
        <f t="shared" si="432"/>
        <v>'USDJPY',</v>
      </c>
      <c r="M2516" s="4" t="str">
        <f t="shared" si="433"/>
        <v>113.52,</v>
      </c>
      <c r="N2516" s="4" t="str">
        <f t="shared" si="434"/>
        <v>114.08,</v>
      </c>
      <c r="O2516" s="4" t="str">
        <f t="shared" si="435"/>
        <v>114.19,</v>
      </c>
      <c r="P2516" s="4" t="str">
        <f t="shared" si="436"/>
        <v>113.34,</v>
      </c>
      <c r="Q2516" s="5" t="s">
        <v>10</v>
      </c>
      <c r="R2516" s="4" t="str">
        <f t="shared" si="437"/>
        <v>-0.59,</v>
      </c>
      <c r="S2516" s="4" t="str">
        <f t="shared" si="438"/>
        <v>-0.00517</v>
      </c>
      <c r="T2516" s="4" t="str">
        <f t="shared" si="439"/>
        <v>insert into FXRATE values ('20161202','USDJPY',113.52,114.08,114.19,113.34,null, -0.59,-0.00517);</v>
      </c>
    </row>
    <row r="2517" spans="1:20" x14ac:dyDescent="0.2">
      <c r="A2517" s="1">
        <v>20161205</v>
      </c>
      <c r="B2517" s="1" t="s">
        <v>5</v>
      </c>
      <c r="C2517" s="2">
        <v>113.86</v>
      </c>
      <c r="D2517" s="2">
        <v>113.34</v>
      </c>
      <c r="E2517" s="2">
        <v>114.78</v>
      </c>
      <c r="F2517" s="2">
        <v>112.87</v>
      </c>
      <c r="G2517" s="1" t="s">
        <v>6</v>
      </c>
      <c r="H2517" s="2">
        <f t="shared" si="429"/>
        <v>0.34000000000000341</v>
      </c>
      <c r="I2517" s="3">
        <f t="shared" si="430"/>
        <v>2.9950669485553508E-3</v>
      </c>
      <c r="K2517" s="4" t="str">
        <f t="shared" si="431"/>
        <v>'20161205',</v>
      </c>
      <c r="L2517" s="4" t="str">
        <f t="shared" si="432"/>
        <v>'USDJPY',</v>
      </c>
      <c r="M2517" s="4" t="str">
        <f t="shared" si="433"/>
        <v>113.86,</v>
      </c>
      <c r="N2517" s="4" t="str">
        <f t="shared" si="434"/>
        <v>113.34,</v>
      </c>
      <c r="O2517" s="4" t="str">
        <f t="shared" si="435"/>
        <v>114.78,</v>
      </c>
      <c r="P2517" s="4" t="str">
        <f t="shared" si="436"/>
        <v>112.87,</v>
      </c>
      <c r="Q2517" s="5" t="s">
        <v>10</v>
      </c>
      <c r="R2517" s="4" t="str">
        <f t="shared" si="437"/>
        <v>0.34,</v>
      </c>
      <c r="S2517" s="4" t="str">
        <f t="shared" si="438"/>
        <v>0.003</v>
      </c>
      <c r="T2517" s="4" t="str">
        <f t="shared" si="439"/>
        <v>insert into FXRATE values ('20161205','USDJPY',113.86,113.34,114.78,112.87,null, 0.34,0.003);</v>
      </c>
    </row>
    <row r="2518" spans="1:20" x14ac:dyDescent="0.2">
      <c r="A2518" s="1">
        <v>20161206</v>
      </c>
      <c r="B2518" s="1" t="s">
        <v>5</v>
      </c>
      <c r="C2518" s="2">
        <v>114.03</v>
      </c>
      <c r="D2518" s="2">
        <v>113.83</v>
      </c>
      <c r="E2518" s="2">
        <v>114.18</v>
      </c>
      <c r="F2518" s="2">
        <v>113.49</v>
      </c>
      <c r="G2518" s="1" t="s">
        <v>6</v>
      </c>
      <c r="H2518" s="2">
        <f t="shared" si="429"/>
        <v>0.17000000000000171</v>
      </c>
      <c r="I2518" s="3">
        <f t="shared" si="430"/>
        <v>1.4930616546636371E-3</v>
      </c>
      <c r="K2518" s="4" t="str">
        <f t="shared" si="431"/>
        <v>'20161206',</v>
      </c>
      <c r="L2518" s="4" t="str">
        <f t="shared" si="432"/>
        <v>'USDJPY',</v>
      </c>
      <c r="M2518" s="4" t="str">
        <f t="shared" si="433"/>
        <v>114.03,</v>
      </c>
      <c r="N2518" s="4" t="str">
        <f t="shared" si="434"/>
        <v>113.83,</v>
      </c>
      <c r="O2518" s="4" t="str">
        <f t="shared" si="435"/>
        <v>114.18,</v>
      </c>
      <c r="P2518" s="4" t="str">
        <f t="shared" si="436"/>
        <v>113.49,</v>
      </c>
      <c r="Q2518" s="5" t="s">
        <v>10</v>
      </c>
      <c r="R2518" s="4" t="str">
        <f t="shared" si="437"/>
        <v>0.17,</v>
      </c>
      <c r="S2518" s="4" t="str">
        <f t="shared" si="438"/>
        <v>0.00149</v>
      </c>
      <c r="T2518" s="4" t="str">
        <f t="shared" si="439"/>
        <v>insert into FXRATE values ('20161206','USDJPY',114.03,113.83,114.18,113.49,null, 0.17,0.00149);</v>
      </c>
    </row>
    <row r="2519" spans="1:20" x14ac:dyDescent="0.2">
      <c r="A2519" s="1">
        <v>20161207</v>
      </c>
      <c r="B2519" s="1" t="s">
        <v>5</v>
      </c>
      <c r="C2519" s="2">
        <v>113.75</v>
      </c>
      <c r="D2519" s="2">
        <v>114</v>
      </c>
      <c r="E2519" s="2">
        <v>114.38</v>
      </c>
      <c r="F2519" s="2">
        <v>113.42</v>
      </c>
      <c r="G2519" s="1" t="s">
        <v>6</v>
      </c>
      <c r="H2519" s="2">
        <f t="shared" si="429"/>
        <v>-0.28000000000000114</v>
      </c>
      <c r="I2519" s="3">
        <f t="shared" si="430"/>
        <v>-2.4554941682013603E-3</v>
      </c>
      <c r="K2519" s="4" t="str">
        <f t="shared" si="431"/>
        <v>'20161207',</v>
      </c>
      <c r="L2519" s="4" t="str">
        <f t="shared" si="432"/>
        <v>'USDJPY',</v>
      </c>
      <c r="M2519" s="4" t="str">
        <f t="shared" si="433"/>
        <v>113.75,</v>
      </c>
      <c r="N2519" s="4" t="str">
        <f t="shared" si="434"/>
        <v>114,</v>
      </c>
      <c r="O2519" s="4" t="str">
        <f t="shared" si="435"/>
        <v>114.38,</v>
      </c>
      <c r="P2519" s="4" t="str">
        <f t="shared" si="436"/>
        <v>113.42,</v>
      </c>
      <c r="Q2519" s="5" t="s">
        <v>10</v>
      </c>
      <c r="R2519" s="4" t="str">
        <f t="shared" si="437"/>
        <v>-0.28,</v>
      </c>
      <c r="S2519" s="4" t="str">
        <f t="shared" si="438"/>
        <v>-0.00246</v>
      </c>
      <c r="T2519" s="4" t="str">
        <f t="shared" si="439"/>
        <v>insert into FXRATE values ('20161207','USDJPY',113.75,114,114.38,113.42,null, -0.28,-0.00246);</v>
      </c>
    </row>
    <row r="2520" spans="1:20" x14ac:dyDescent="0.2">
      <c r="A2520" s="1">
        <v>20161208</v>
      </c>
      <c r="B2520" s="1" t="s">
        <v>5</v>
      </c>
      <c r="C2520" s="2">
        <v>114.02</v>
      </c>
      <c r="D2520" s="2">
        <v>113.67</v>
      </c>
      <c r="E2520" s="2">
        <v>114.34</v>
      </c>
      <c r="F2520" s="2">
        <v>113.14</v>
      </c>
      <c r="G2520" s="1" t="s">
        <v>6</v>
      </c>
      <c r="H2520" s="2">
        <f t="shared" si="429"/>
        <v>0.26999999999999602</v>
      </c>
      <c r="I2520" s="3">
        <f t="shared" si="430"/>
        <v>2.3736263736263388E-3</v>
      </c>
      <c r="K2520" s="4" t="str">
        <f t="shared" si="431"/>
        <v>'20161208',</v>
      </c>
      <c r="L2520" s="4" t="str">
        <f t="shared" si="432"/>
        <v>'USDJPY',</v>
      </c>
      <c r="M2520" s="4" t="str">
        <f t="shared" si="433"/>
        <v>114.02,</v>
      </c>
      <c r="N2520" s="4" t="str">
        <f t="shared" si="434"/>
        <v>113.67,</v>
      </c>
      <c r="O2520" s="4" t="str">
        <f t="shared" si="435"/>
        <v>114.34,</v>
      </c>
      <c r="P2520" s="4" t="str">
        <f t="shared" si="436"/>
        <v>113.14,</v>
      </c>
      <c r="Q2520" s="5" t="s">
        <v>10</v>
      </c>
      <c r="R2520" s="4" t="str">
        <f t="shared" si="437"/>
        <v>0.27,</v>
      </c>
      <c r="S2520" s="4" t="str">
        <f t="shared" si="438"/>
        <v>0.00237</v>
      </c>
      <c r="T2520" s="4" t="str">
        <f t="shared" si="439"/>
        <v>insert into FXRATE values ('20161208','USDJPY',114.02,113.67,114.34,113.14,null, 0.27,0.00237);</v>
      </c>
    </row>
    <row r="2521" spans="1:20" x14ac:dyDescent="0.2">
      <c r="A2521" s="1">
        <v>20161209</v>
      </c>
      <c r="B2521" s="1" t="s">
        <v>5</v>
      </c>
      <c r="C2521" s="2">
        <v>115.28</v>
      </c>
      <c r="D2521" s="2">
        <v>114</v>
      </c>
      <c r="E2521" s="2">
        <v>115.36</v>
      </c>
      <c r="F2521" s="2">
        <v>114</v>
      </c>
      <c r="G2521" s="1" t="s">
        <v>6</v>
      </c>
      <c r="H2521" s="2">
        <f t="shared" si="429"/>
        <v>1.2600000000000051</v>
      </c>
      <c r="I2521" s="3">
        <f t="shared" si="430"/>
        <v>1.1050692860901641E-2</v>
      </c>
      <c r="K2521" s="4" t="str">
        <f t="shared" si="431"/>
        <v>'20161209',</v>
      </c>
      <c r="L2521" s="4" t="str">
        <f t="shared" si="432"/>
        <v>'USDJPY',</v>
      </c>
      <c r="M2521" s="4" t="str">
        <f t="shared" si="433"/>
        <v>115.28,</v>
      </c>
      <c r="N2521" s="4" t="str">
        <f t="shared" si="434"/>
        <v>114,</v>
      </c>
      <c r="O2521" s="4" t="str">
        <f t="shared" si="435"/>
        <v>115.36,</v>
      </c>
      <c r="P2521" s="4" t="str">
        <f t="shared" si="436"/>
        <v>114,</v>
      </c>
      <c r="Q2521" s="5" t="s">
        <v>10</v>
      </c>
      <c r="R2521" s="4" t="str">
        <f t="shared" si="437"/>
        <v>1.26,</v>
      </c>
      <c r="S2521" s="4" t="str">
        <f t="shared" si="438"/>
        <v>0.01105</v>
      </c>
      <c r="T2521" s="4" t="str">
        <f t="shared" si="439"/>
        <v>insert into FXRATE values ('20161209','USDJPY',115.28,114,115.36,114,null, 1.26,0.01105);</v>
      </c>
    </row>
    <row r="2522" spans="1:20" x14ac:dyDescent="0.2">
      <c r="A2522" s="1">
        <v>20161212</v>
      </c>
      <c r="B2522" s="1" t="s">
        <v>5</v>
      </c>
      <c r="C2522" s="2">
        <v>115.02</v>
      </c>
      <c r="D2522" s="2">
        <v>115.46</v>
      </c>
      <c r="E2522" s="2">
        <v>116.09</v>
      </c>
      <c r="F2522" s="2">
        <v>114.85</v>
      </c>
      <c r="G2522" s="1" t="s">
        <v>6</v>
      </c>
      <c r="H2522" s="2">
        <f t="shared" si="429"/>
        <v>-0.26000000000000512</v>
      </c>
      <c r="I2522" s="3">
        <f t="shared" si="430"/>
        <v>-2.2553782095767272E-3</v>
      </c>
      <c r="K2522" s="4" t="str">
        <f t="shared" si="431"/>
        <v>'20161212',</v>
      </c>
      <c r="L2522" s="4" t="str">
        <f t="shared" si="432"/>
        <v>'USDJPY',</v>
      </c>
      <c r="M2522" s="4" t="str">
        <f t="shared" si="433"/>
        <v>115.02,</v>
      </c>
      <c r="N2522" s="4" t="str">
        <f t="shared" si="434"/>
        <v>115.46,</v>
      </c>
      <c r="O2522" s="4" t="str">
        <f t="shared" si="435"/>
        <v>116.09,</v>
      </c>
      <c r="P2522" s="4" t="str">
        <f t="shared" si="436"/>
        <v>114.85,</v>
      </c>
      <c r="Q2522" s="5" t="s">
        <v>10</v>
      </c>
      <c r="R2522" s="4" t="str">
        <f t="shared" si="437"/>
        <v>-0.26,</v>
      </c>
      <c r="S2522" s="4" t="str">
        <f t="shared" si="438"/>
        <v>-0.00226</v>
      </c>
      <c r="T2522" s="4" t="str">
        <f t="shared" si="439"/>
        <v>insert into FXRATE values ('20161212','USDJPY',115.02,115.46,116.09,114.85,null, -0.26,-0.00226);</v>
      </c>
    </row>
    <row r="2523" spans="1:20" x14ac:dyDescent="0.2">
      <c r="A2523" s="1">
        <v>20161213</v>
      </c>
      <c r="B2523" s="1" t="s">
        <v>5</v>
      </c>
      <c r="C2523" s="2">
        <v>115.18</v>
      </c>
      <c r="D2523" s="2">
        <v>114.92</v>
      </c>
      <c r="E2523" s="2">
        <v>115.48</v>
      </c>
      <c r="F2523" s="2">
        <v>114.71</v>
      </c>
      <c r="G2523" s="1" t="s">
        <v>6</v>
      </c>
      <c r="H2523" s="2">
        <f t="shared" si="429"/>
        <v>0.1600000000000108</v>
      </c>
      <c r="I2523" s="3">
        <f t="shared" si="430"/>
        <v>1.3910624239263677E-3</v>
      </c>
      <c r="K2523" s="4" t="str">
        <f t="shared" si="431"/>
        <v>'20161213',</v>
      </c>
      <c r="L2523" s="4" t="str">
        <f t="shared" si="432"/>
        <v>'USDJPY',</v>
      </c>
      <c r="M2523" s="4" t="str">
        <f t="shared" si="433"/>
        <v>115.18,</v>
      </c>
      <c r="N2523" s="4" t="str">
        <f t="shared" si="434"/>
        <v>114.92,</v>
      </c>
      <c r="O2523" s="4" t="str">
        <f t="shared" si="435"/>
        <v>115.48,</v>
      </c>
      <c r="P2523" s="4" t="str">
        <f t="shared" si="436"/>
        <v>114.71,</v>
      </c>
      <c r="Q2523" s="5" t="s">
        <v>10</v>
      </c>
      <c r="R2523" s="4" t="str">
        <f t="shared" si="437"/>
        <v>0.16,</v>
      </c>
      <c r="S2523" s="4" t="str">
        <f t="shared" si="438"/>
        <v>0.00139</v>
      </c>
      <c r="T2523" s="4" t="str">
        <f t="shared" si="439"/>
        <v>insert into FXRATE values ('20161213','USDJPY',115.18,114.92,115.48,114.71,null, 0.16,0.00139);</v>
      </c>
    </row>
    <row r="2524" spans="1:20" x14ac:dyDescent="0.2">
      <c r="A2524" s="1">
        <v>20161214</v>
      </c>
      <c r="B2524" s="1" t="s">
        <v>5</v>
      </c>
      <c r="C2524" s="2">
        <v>117.03</v>
      </c>
      <c r="D2524" s="2">
        <v>115.16</v>
      </c>
      <c r="E2524" s="2">
        <v>117.38</v>
      </c>
      <c r="F2524" s="2">
        <v>114.63</v>
      </c>
      <c r="G2524" s="1" t="s">
        <v>6</v>
      </c>
      <c r="H2524" s="2">
        <f t="shared" si="429"/>
        <v>1.8499999999999943</v>
      </c>
      <c r="I2524" s="3">
        <f t="shared" si="430"/>
        <v>1.6061816287549872E-2</v>
      </c>
      <c r="K2524" s="4" t="str">
        <f t="shared" si="431"/>
        <v>'20161214',</v>
      </c>
      <c r="L2524" s="4" t="str">
        <f t="shared" si="432"/>
        <v>'USDJPY',</v>
      </c>
      <c r="M2524" s="4" t="str">
        <f t="shared" si="433"/>
        <v>117.03,</v>
      </c>
      <c r="N2524" s="4" t="str">
        <f t="shared" si="434"/>
        <v>115.16,</v>
      </c>
      <c r="O2524" s="4" t="str">
        <f t="shared" si="435"/>
        <v>117.38,</v>
      </c>
      <c r="P2524" s="4" t="str">
        <f t="shared" si="436"/>
        <v>114.63,</v>
      </c>
      <c r="Q2524" s="5" t="s">
        <v>10</v>
      </c>
      <c r="R2524" s="4" t="str">
        <f t="shared" si="437"/>
        <v>1.85,</v>
      </c>
      <c r="S2524" s="4" t="str">
        <f t="shared" si="438"/>
        <v>0.01606</v>
      </c>
      <c r="T2524" s="4" t="str">
        <f t="shared" si="439"/>
        <v>insert into FXRATE values ('20161214','USDJPY',117.03,115.16,117.38,114.63,null, 1.85,0.01606);</v>
      </c>
    </row>
    <row r="2525" spans="1:20" x14ac:dyDescent="0.2">
      <c r="A2525" s="1">
        <v>20161215</v>
      </c>
      <c r="B2525" s="1" t="s">
        <v>5</v>
      </c>
      <c r="C2525" s="2">
        <v>118.18</v>
      </c>
      <c r="D2525" s="2">
        <v>117.02</v>
      </c>
      <c r="E2525" s="2">
        <v>118.65</v>
      </c>
      <c r="F2525" s="2">
        <v>117.01</v>
      </c>
      <c r="G2525" s="1" t="s">
        <v>6</v>
      </c>
      <c r="H2525" s="2">
        <f t="shared" si="429"/>
        <v>1.1500000000000057</v>
      </c>
      <c r="I2525" s="3">
        <f t="shared" si="430"/>
        <v>9.8265402033667071E-3</v>
      </c>
      <c r="K2525" s="4" t="str">
        <f t="shared" si="431"/>
        <v>'20161215',</v>
      </c>
      <c r="L2525" s="4" t="str">
        <f t="shared" si="432"/>
        <v>'USDJPY',</v>
      </c>
      <c r="M2525" s="4" t="str">
        <f t="shared" si="433"/>
        <v>118.18,</v>
      </c>
      <c r="N2525" s="4" t="str">
        <f t="shared" si="434"/>
        <v>117.02,</v>
      </c>
      <c r="O2525" s="4" t="str">
        <f t="shared" si="435"/>
        <v>118.65,</v>
      </c>
      <c r="P2525" s="4" t="str">
        <f t="shared" si="436"/>
        <v>117.01,</v>
      </c>
      <c r="Q2525" s="5" t="s">
        <v>10</v>
      </c>
      <c r="R2525" s="4" t="str">
        <f t="shared" si="437"/>
        <v>1.15,</v>
      </c>
      <c r="S2525" s="4" t="str">
        <f t="shared" si="438"/>
        <v>0.00983</v>
      </c>
      <c r="T2525" s="4" t="str">
        <f t="shared" si="439"/>
        <v>insert into FXRATE values ('20161215','USDJPY',118.18,117.02,118.65,117.01,null, 1.15,0.00983);</v>
      </c>
    </row>
    <row r="2526" spans="1:20" x14ac:dyDescent="0.2">
      <c r="A2526" s="1">
        <v>20161216</v>
      </c>
      <c r="B2526" s="1" t="s">
        <v>5</v>
      </c>
      <c r="C2526" s="2">
        <v>117.97</v>
      </c>
      <c r="D2526" s="2">
        <v>118.21</v>
      </c>
      <c r="E2526" s="2">
        <v>118.39</v>
      </c>
      <c r="F2526" s="2">
        <v>117.47</v>
      </c>
      <c r="G2526" s="1" t="s">
        <v>6</v>
      </c>
      <c r="H2526" s="2">
        <f t="shared" si="429"/>
        <v>-0.21000000000000796</v>
      </c>
      <c r="I2526" s="3">
        <f t="shared" si="430"/>
        <v>-1.7769504146218306E-3</v>
      </c>
      <c r="K2526" s="4" t="str">
        <f t="shared" si="431"/>
        <v>'20161216',</v>
      </c>
      <c r="L2526" s="4" t="str">
        <f t="shared" si="432"/>
        <v>'USDJPY',</v>
      </c>
      <c r="M2526" s="4" t="str">
        <f t="shared" si="433"/>
        <v>117.97,</v>
      </c>
      <c r="N2526" s="4" t="str">
        <f t="shared" si="434"/>
        <v>118.21,</v>
      </c>
      <c r="O2526" s="4" t="str">
        <f t="shared" si="435"/>
        <v>118.39,</v>
      </c>
      <c r="P2526" s="4" t="str">
        <f t="shared" si="436"/>
        <v>117.47,</v>
      </c>
      <c r="Q2526" s="5" t="s">
        <v>10</v>
      </c>
      <c r="R2526" s="4" t="str">
        <f t="shared" si="437"/>
        <v>-0.21,</v>
      </c>
      <c r="S2526" s="4" t="str">
        <f t="shared" si="438"/>
        <v>-0.00178</v>
      </c>
      <c r="T2526" s="4" t="str">
        <f t="shared" si="439"/>
        <v>insert into FXRATE values ('20161216','USDJPY',117.97,118.21,118.39,117.47,null, -0.21,-0.00178);</v>
      </c>
    </row>
    <row r="2527" spans="1:20" x14ac:dyDescent="0.2">
      <c r="A2527" s="1">
        <v>20161219</v>
      </c>
      <c r="B2527" s="1" t="s">
        <v>5</v>
      </c>
      <c r="C2527" s="2">
        <v>117.09</v>
      </c>
      <c r="D2527" s="2">
        <v>117.87</v>
      </c>
      <c r="E2527" s="2">
        <v>117.91</v>
      </c>
      <c r="F2527" s="2">
        <v>116.55</v>
      </c>
      <c r="G2527" s="1" t="s">
        <v>6</v>
      </c>
      <c r="H2527" s="2">
        <f t="shared" si="429"/>
        <v>-0.87999999999999545</v>
      </c>
      <c r="I2527" s="3">
        <f t="shared" si="430"/>
        <v>-7.4595236076968338E-3</v>
      </c>
      <c r="K2527" s="4" t="str">
        <f t="shared" si="431"/>
        <v>'20161219',</v>
      </c>
      <c r="L2527" s="4" t="str">
        <f t="shared" si="432"/>
        <v>'USDJPY',</v>
      </c>
      <c r="M2527" s="4" t="str">
        <f t="shared" si="433"/>
        <v>117.09,</v>
      </c>
      <c r="N2527" s="4" t="str">
        <f t="shared" si="434"/>
        <v>117.87,</v>
      </c>
      <c r="O2527" s="4" t="str">
        <f t="shared" si="435"/>
        <v>117.91,</v>
      </c>
      <c r="P2527" s="4" t="str">
        <f t="shared" si="436"/>
        <v>116.55,</v>
      </c>
      <c r="Q2527" s="5" t="s">
        <v>10</v>
      </c>
      <c r="R2527" s="4" t="str">
        <f t="shared" si="437"/>
        <v>-0.88,</v>
      </c>
      <c r="S2527" s="4" t="str">
        <f t="shared" si="438"/>
        <v>-0.00746</v>
      </c>
      <c r="T2527" s="4" t="str">
        <f t="shared" si="439"/>
        <v>insert into FXRATE values ('20161219','USDJPY',117.09,117.87,117.91,116.55,null, -0.88,-0.00746);</v>
      </c>
    </row>
    <row r="2528" spans="1:20" x14ac:dyDescent="0.2">
      <c r="A2528" s="1">
        <v>20161220</v>
      </c>
      <c r="B2528" s="1" t="s">
        <v>5</v>
      </c>
      <c r="C2528" s="2">
        <v>117.84</v>
      </c>
      <c r="D2528" s="2">
        <v>117.15</v>
      </c>
      <c r="E2528" s="2">
        <v>118.21</v>
      </c>
      <c r="F2528" s="2">
        <v>116.98</v>
      </c>
      <c r="G2528" s="1" t="s">
        <v>6</v>
      </c>
      <c r="H2528" s="2">
        <f t="shared" si="429"/>
        <v>0.75</v>
      </c>
      <c r="I2528" s="3">
        <f t="shared" si="430"/>
        <v>6.4053292339226239E-3</v>
      </c>
      <c r="K2528" s="4" t="str">
        <f t="shared" si="431"/>
        <v>'20161220',</v>
      </c>
      <c r="L2528" s="4" t="str">
        <f t="shared" si="432"/>
        <v>'USDJPY',</v>
      </c>
      <c r="M2528" s="4" t="str">
        <f t="shared" si="433"/>
        <v>117.84,</v>
      </c>
      <c r="N2528" s="4" t="str">
        <f t="shared" si="434"/>
        <v>117.15,</v>
      </c>
      <c r="O2528" s="4" t="str">
        <f t="shared" si="435"/>
        <v>118.21,</v>
      </c>
      <c r="P2528" s="4" t="str">
        <f t="shared" si="436"/>
        <v>116.98,</v>
      </c>
      <c r="Q2528" s="5" t="s">
        <v>10</v>
      </c>
      <c r="R2528" s="4" t="str">
        <f t="shared" si="437"/>
        <v>0.75,</v>
      </c>
      <c r="S2528" s="4" t="str">
        <f t="shared" si="438"/>
        <v>0.00641</v>
      </c>
      <c r="T2528" s="4" t="str">
        <f t="shared" si="439"/>
        <v>insert into FXRATE values ('20161220','USDJPY',117.84,117.15,118.21,116.98,null, 0.75,0.00641);</v>
      </c>
    </row>
    <row r="2529" spans="1:20" x14ac:dyDescent="0.2">
      <c r="A2529" s="1">
        <v>20161221</v>
      </c>
      <c r="B2529" s="1" t="s">
        <v>5</v>
      </c>
      <c r="C2529" s="2">
        <v>117.54</v>
      </c>
      <c r="D2529" s="2">
        <v>117.91</v>
      </c>
      <c r="E2529" s="2">
        <v>118.04</v>
      </c>
      <c r="F2529" s="2">
        <v>117.1</v>
      </c>
      <c r="G2529" s="1" t="s">
        <v>6</v>
      </c>
      <c r="H2529" s="2">
        <f t="shared" si="429"/>
        <v>-0.29999999999999716</v>
      </c>
      <c r="I2529" s="3">
        <f t="shared" si="430"/>
        <v>-2.545824847250485E-3</v>
      </c>
      <c r="K2529" s="4" t="str">
        <f t="shared" si="431"/>
        <v>'20161221',</v>
      </c>
      <c r="L2529" s="4" t="str">
        <f t="shared" si="432"/>
        <v>'USDJPY',</v>
      </c>
      <c r="M2529" s="4" t="str">
        <f t="shared" si="433"/>
        <v>117.54,</v>
      </c>
      <c r="N2529" s="4" t="str">
        <f t="shared" si="434"/>
        <v>117.91,</v>
      </c>
      <c r="O2529" s="4" t="str">
        <f t="shared" si="435"/>
        <v>118.04,</v>
      </c>
      <c r="P2529" s="4" t="str">
        <f t="shared" si="436"/>
        <v>117.1,</v>
      </c>
      <c r="Q2529" s="5" t="s">
        <v>10</v>
      </c>
      <c r="R2529" s="4" t="str">
        <f t="shared" si="437"/>
        <v>-0.3,</v>
      </c>
      <c r="S2529" s="4" t="str">
        <f t="shared" si="438"/>
        <v>-0.00255</v>
      </c>
      <c r="T2529" s="4" t="str">
        <f t="shared" si="439"/>
        <v>insert into FXRATE values ('20161221','USDJPY',117.54,117.91,118.04,117.1,null, -0.3,-0.00255);</v>
      </c>
    </row>
    <row r="2530" spans="1:20" x14ac:dyDescent="0.2">
      <c r="A2530" s="1">
        <v>20161222</v>
      </c>
      <c r="B2530" s="1" t="s">
        <v>5</v>
      </c>
      <c r="C2530" s="2">
        <v>117.54</v>
      </c>
      <c r="D2530" s="2">
        <v>117.47</v>
      </c>
      <c r="E2530" s="2">
        <v>117.84</v>
      </c>
      <c r="F2530" s="2">
        <v>117.28</v>
      </c>
      <c r="G2530" s="1" t="s">
        <v>6</v>
      </c>
      <c r="H2530" s="2">
        <f t="shared" si="429"/>
        <v>0</v>
      </c>
      <c r="I2530" s="3">
        <f t="shared" si="430"/>
        <v>0</v>
      </c>
      <c r="K2530" s="4" t="str">
        <f t="shared" si="431"/>
        <v>'20161222',</v>
      </c>
      <c r="L2530" s="4" t="str">
        <f t="shared" si="432"/>
        <v>'USDJPY',</v>
      </c>
      <c r="M2530" s="4" t="str">
        <f t="shared" si="433"/>
        <v>117.54,</v>
      </c>
      <c r="N2530" s="4" t="str">
        <f t="shared" si="434"/>
        <v>117.47,</v>
      </c>
      <c r="O2530" s="4" t="str">
        <f t="shared" si="435"/>
        <v>117.84,</v>
      </c>
      <c r="P2530" s="4" t="str">
        <f t="shared" si="436"/>
        <v>117.28,</v>
      </c>
      <c r="Q2530" s="5" t="s">
        <v>10</v>
      </c>
      <c r="R2530" s="4" t="str">
        <f t="shared" si="437"/>
        <v>0,</v>
      </c>
      <c r="S2530" s="4" t="str">
        <f t="shared" si="438"/>
        <v>0</v>
      </c>
      <c r="T2530" s="4" t="str">
        <f t="shared" si="439"/>
        <v>insert into FXRATE values ('20161222','USDJPY',117.54,117.47,117.84,117.28,null, 0,0);</v>
      </c>
    </row>
    <row r="2531" spans="1:20" x14ac:dyDescent="0.2">
      <c r="A2531" s="1">
        <v>20161223</v>
      </c>
      <c r="B2531" s="1" t="s">
        <v>5</v>
      </c>
      <c r="C2531" s="2">
        <v>117.27</v>
      </c>
      <c r="D2531" s="2">
        <v>117.51</v>
      </c>
      <c r="E2531" s="2">
        <v>117.64</v>
      </c>
      <c r="F2531" s="2">
        <v>117.17</v>
      </c>
      <c r="G2531" s="1" t="s">
        <v>6</v>
      </c>
      <c r="H2531" s="2">
        <f t="shared" si="429"/>
        <v>-0.27000000000001023</v>
      </c>
      <c r="I2531" s="3">
        <f t="shared" si="430"/>
        <v>-2.2970903522206076E-3</v>
      </c>
      <c r="K2531" s="4" t="str">
        <f t="shared" si="431"/>
        <v>'20161223',</v>
      </c>
      <c r="L2531" s="4" t="str">
        <f t="shared" si="432"/>
        <v>'USDJPY',</v>
      </c>
      <c r="M2531" s="4" t="str">
        <f t="shared" si="433"/>
        <v>117.27,</v>
      </c>
      <c r="N2531" s="4" t="str">
        <f t="shared" si="434"/>
        <v>117.51,</v>
      </c>
      <c r="O2531" s="4" t="str">
        <f t="shared" si="435"/>
        <v>117.64,</v>
      </c>
      <c r="P2531" s="4" t="str">
        <f t="shared" si="436"/>
        <v>117.17,</v>
      </c>
      <c r="Q2531" s="5" t="s">
        <v>10</v>
      </c>
      <c r="R2531" s="4" t="str">
        <f t="shared" si="437"/>
        <v>-0.27,</v>
      </c>
      <c r="S2531" s="4" t="str">
        <f t="shared" si="438"/>
        <v>-0.0023</v>
      </c>
      <c r="T2531" s="4" t="str">
        <f t="shared" si="439"/>
        <v>insert into FXRATE values ('20161223','USDJPY',117.27,117.51,117.64,117.17,null, -0.27,-0.0023);</v>
      </c>
    </row>
    <row r="2532" spans="1:20" x14ac:dyDescent="0.2">
      <c r="A2532" s="1">
        <v>20161226</v>
      </c>
      <c r="B2532" s="1" t="s">
        <v>5</v>
      </c>
      <c r="C2532" s="2">
        <v>117.11</v>
      </c>
      <c r="D2532" s="2">
        <v>117.19</v>
      </c>
      <c r="E2532" s="2">
        <v>117.36</v>
      </c>
      <c r="F2532" s="2">
        <v>116.98</v>
      </c>
      <c r="G2532" s="1" t="s">
        <v>6</v>
      </c>
      <c r="H2532" s="2">
        <f t="shared" si="429"/>
        <v>-0.15999999999999659</v>
      </c>
      <c r="I2532" s="3">
        <f t="shared" si="430"/>
        <v>-1.3643728148716346E-3</v>
      </c>
      <c r="K2532" s="4" t="str">
        <f t="shared" si="431"/>
        <v>'20161226',</v>
      </c>
      <c r="L2532" s="4" t="str">
        <f t="shared" si="432"/>
        <v>'USDJPY',</v>
      </c>
      <c r="M2532" s="4" t="str">
        <f t="shared" si="433"/>
        <v>117.11,</v>
      </c>
      <c r="N2532" s="4" t="str">
        <f t="shared" si="434"/>
        <v>117.19,</v>
      </c>
      <c r="O2532" s="4" t="str">
        <f t="shared" si="435"/>
        <v>117.36,</v>
      </c>
      <c r="P2532" s="4" t="str">
        <f t="shared" si="436"/>
        <v>116.98,</v>
      </c>
      <c r="Q2532" s="5" t="s">
        <v>10</v>
      </c>
      <c r="R2532" s="4" t="str">
        <f t="shared" si="437"/>
        <v>-0.16,</v>
      </c>
      <c r="S2532" s="4" t="str">
        <f t="shared" si="438"/>
        <v>-0.00136</v>
      </c>
      <c r="T2532" s="4" t="str">
        <f t="shared" si="439"/>
        <v>insert into FXRATE values ('20161226','USDJPY',117.11,117.19,117.36,116.98,null, -0.16,-0.00136);</v>
      </c>
    </row>
    <row r="2533" spans="1:20" x14ac:dyDescent="0.2">
      <c r="A2533" s="1">
        <v>20161227</v>
      </c>
      <c r="B2533" s="1" t="s">
        <v>5</v>
      </c>
      <c r="C2533" s="2">
        <v>117.42</v>
      </c>
      <c r="D2533" s="2">
        <v>117.1</v>
      </c>
      <c r="E2533" s="2">
        <v>117.59</v>
      </c>
      <c r="F2533" s="2">
        <v>117.03</v>
      </c>
      <c r="G2533" s="1" t="s">
        <v>6</v>
      </c>
      <c r="H2533" s="2">
        <f t="shared" si="429"/>
        <v>0.31000000000000227</v>
      </c>
      <c r="I2533" s="3">
        <f t="shared" si="430"/>
        <v>2.6470839381778008E-3</v>
      </c>
      <c r="K2533" s="4" t="str">
        <f t="shared" si="431"/>
        <v>'20161227',</v>
      </c>
      <c r="L2533" s="4" t="str">
        <f t="shared" si="432"/>
        <v>'USDJPY',</v>
      </c>
      <c r="M2533" s="4" t="str">
        <f t="shared" si="433"/>
        <v>117.42,</v>
      </c>
      <c r="N2533" s="4" t="str">
        <f t="shared" si="434"/>
        <v>117.1,</v>
      </c>
      <c r="O2533" s="4" t="str">
        <f t="shared" si="435"/>
        <v>117.59,</v>
      </c>
      <c r="P2533" s="4" t="str">
        <f t="shared" si="436"/>
        <v>117.03,</v>
      </c>
      <c r="Q2533" s="5" t="s">
        <v>10</v>
      </c>
      <c r="R2533" s="4" t="str">
        <f t="shared" si="437"/>
        <v>0.31,</v>
      </c>
      <c r="S2533" s="4" t="str">
        <f t="shared" si="438"/>
        <v>0.00265</v>
      </c>
      <c r="T2533" s="4" t="str">
        <f t="shared" si="439"/>
        <v>insert into FXRATE values ('20161227','USDJPY',117.42,117.1,117.59,117.03,null, 0.31,0.00265);</v>
      </c>
    </row>
    <row r="2534" spans="1:20" x14ac:dyDescent="0.2">
      <c r="A2534" s="1">
        <v>20161228</v>
      </c>
      <c r="B2534" s="1" t="s">
        <v>5</v>
      </c>
      <c r="C2534" s="2">
        <v>117.25</v>
      </c>
      <c r="D2534" s="2">
        <v>117.4</v>
      </c>
      <c r="E2534" s="2">
        <v>117.77</v>
      </c>
      <c r="F2534" s="2">
        <v>117.05</v>
      </c>
      <c r="G2534" s="1" t="s">
        <v>6</v>
      </c>
      <c r="H2534" s="2">
        <f t="shared" si="429"/>
        <v>-0.17000000000000171</v>
      </c>
      <c r="I2534" s="3">
        <f t="shared" si="430"/>
        <v>-1.4477942428887899E-3</v>
      </c>
      <c r="K2534" s="4" t="str">
        <f t="shared" si="431"/>
        <v>'20161228',</v>
      </c>
      <c r="L2534" s="4" t="str">
        <f t="shared" si="432"/>
        <v>'USDJPY',</v>
      </c>
      <c r="M2534" s="4" t="str">
        <f t="shared" si="433"/>
        <v>117.25,</v>
      </c>
      <c r="N2534" s="4" t="str">
        <f t="shared" si="434"/>
        <v>117.4,</v>
      </c>
      <c r="O2534" s="4" t="str">
        <f t="shared" si="435"/>
        <v>117.77,</v>
      </c>
      <c r="P2534" s="4" t="str">
        <f t="shared" si="436"/>
        <v>117.05,</v>
      </c>
      <c r="Q2534" s="5" t="s">
        <v>10</v>
      </c>
      <c r="R2534" s="4" t="str">
        <f t="shared" si="437"/>
        <v>-0.17,</v>
      </c>
      <c r="S2534" s="4" t="str">
        <f t="shared" si="438"/>
        <v>-0.00145</v>
      </c>
      <c r="T2534" s="4" t="str">
        <f t="shared" si="439"/>
        <v>insert into FXRATE values ('20161228','USDJPY',117.25,117.4,117.77,117.05,null, -0.17,-0.00145);</v>
      </c>
    </row>
    <row r="2535" spans="1:20" x14ac:dyDescent="0.2">
      <c r="A2535" s="1">
        <v>20161229</v>
      </c>
      <c r="B2535" s="1" t="s">
        <v>5</v>
      </c>
      <c r="C2535" s="2">
        <v>116.54</v>
      </c>
      <c r="D2535" s="2">
        <v>116.98</v>
      </c>
      <c r="E2535" s="2">
        <v>117.15</v>
      </c>
      <c r="F2535" s="2">
        <v>116.22</v>
      </c>
      <c r="G2535" s="1" t="s">
        <v>6</v>
      </c>
      <c r="H2535" s="2">
        <f t="shared" si="429"/>
        <v>-0.70999999999999375</v>
      </c>
      <c r="I2535" s="3">
        <f t="shared" si="430"/>
        <v>-6.0554371002131662E-3</v>
      </c>
      <c r="K2535" s="4" t="str">
        <f t="shared" si="431"/>
        <v>'20161229',</v>
      </c>
      <c r="L2535" s="4" t="str">
        <f t="shared" si="432"/>
        <v>'USDJPY',</v>
      </c>
      <c r="M2535" s="4" t="str">
        <f t="shared" si="433"/>
        <v>116.54,</v>
      </c>
      <c r="N2535" s="4" t="str">
        <f t="shared" si="434"/>
        <v>116.98,</v>
      </c>
      <c r="O2535" s="4" t="str">
        <f t="shared" si="435"/>
        <v>117.15,</v>
      </c>
      <c r="P2535" s="4" t="str">
        <f t="shared" si="436"/>
        <v>116.22,</v>
      </c>
      <c r="Q2535" s="5" t="s">
        <v>10</v>
      </c>
      <c r="R2535" s="4" t="str">
        <f t="shared" si="437"/>
        <v>-0.71,</v>
      </c>
      <c r="S2535" s="4" t="str">
        <f t="shared" si="438"/>
        <v>-0.00606</v>
      </c>
      <c r="T2535" s="4" t="str">
        <f t="shared" si="439"/>
        <v>insert into FXRATE values ('20161229','USDJPY',116.54,116.98,117.15,116.22,null, -0.71,-0.00606);</v>
      </c>
    </row>
    <row r="2536" spans="1:20" x14ac:dyDescent="0.2">
      <c r="A2536" s="1">
        <v>20161230</v>
      </c>
      <c r="B2536" s="1" t="s">
        <v>5</v>
      </c>
      <c r="C2536" s="2">
        <v>116.99</v>
      </c>
      <c r="D2536" s="2">
        <v>116.55</v>
      </c>
      <c r="E2536" s="2">
        <v>117.16</v>
      </c>
      <c r="F2536" s="2">
        <v>116</v>
      </c>
      <c r="G2536" s="1" t="s">
        <v>6</v>
      </c>
      <c r="H2536" s="2">
        <f t="shared" si="429"/>
        <v>0.44999999999998863</v>
      </c>
      <c r="I2536" s="3">
        <f t="shared" si="430"/>
        <v>3.8613351638921282E-3</v>
      </c>
      <c r="K2536" s="4" t="str">
        <f t="shared" si="431"/>
        <v>'20161230',</v>
      </c>
      <c r="L2536" s="4" t="str">
        <f t="shared" si="432"/>
        <v>'USDJPY',</v>
      </c>
      <c r="M2536" s="4" t="str">
        <f t="shared" si="433"/>
        <v>116.99,</v>
      </c>
      <c r="N2536" s="4" t="str">
        <f t="shared" si="434"/>
        <v>116.55,</v>
      </c>
      <c r="O2536" s="4" t="str">
        <f t="shared" si="435"/>
        <v>117.16,</v>
      </c>
      <c r="P2536" s="4" t="str">
        <f t="shared" si="436"/>
        <v>116,</v>
      </c>
      <c r="Q2536" s="5" t="s">
        <v>10</v>
      </c>
      <c r="R2536" s="4" t="str">
        <f t="shared" si="437"/>
        <v>0.45,</v>
      </c>
      <c r="S2536" s="4" t="str">
        <f t="shared" si="438"/>
        <v>0.00386</v>
      </c>
      <c r="T2536" s="4" t="str">
        <f t="shared" si="439"/>
        <v>insert into FXRATE values ('20161230','USDJPY',116.99,116.55,117.16,116,null, 0.45,0.00386);</v>
      </c>
    </row>
    <row r="2537" spans="1:20" x14ac:dyDescent="0.2">
      <c r="A2537" s="1">
        <v>20170103</v>
      </c>
      <c r="B2537" s="1" t="s">
        <v>5</v>
      </c>
      <c r="C2537" s="2">
        <v>117.75</v>
      </c>
      <c r="D2537" s="2">
        <v>117.33</v>
      </c>
      <c r="E2537" s="2">
        <v>118.59</v>
      </c>
      <c r="F2537" s="2">
        <v>117.17</v>
      </c>
      <c r="G2537" s="1" t="s">
        <v>6</v>
      </c>
      <c r="H2537" s="2">
        <f t="shared" si="429"/>
        <v>0.76000000000000512</v>
      </c>
      <c r="I2537" s="3">
        <f t="shared" si="430"/>
        <v>6.4962817334815381E-3</v>
      </c>
      <c r="K2537" s="4" t="str">
        <f t="shared" si="431"/>
        <v>'20170103',</v>
      </c>
      <c r="L2537" s="4" t="str">
        <f t="shared" si="432"/>
        <v>'USDJPY',</v>
      </c>
      <c r="M2537" s="4" t="str">
        <f t="shared" si="433"/>
        <v>117.75,</v>
      </c>
      <c r="N2537" s="4" t="str">
        <f t="shared" si="434"/>
        <v>117.33,</v>
      </c>
      <c r="O2537" s="4" t="str">
        <f t="shared" si="435"/>
        <v>118.59,</v>
      </c>
      <c r="P2537" s="4" t="str">
        <f t="shared" si="436"/>
        <v>117.17,</v>
      </c>
      <c r="Q2537" s="5" t="s">
        <v>10</v>
      </c>
      <c r="R2537" s="4" t="str">
        <f t="shared" si="437"/>
        <v>0.76,</v>
      </c>
      <c r="S2537" s="4" t="str">
        <f t="shared" si="438"/>
        <v>0.0065</v>
      </c>
      <c r="T2537" s="4" t="str">
        <f t="shared" si="439"/>
        <v>insert into FXRATE values ('20170103','USDJPY',117.75,117.33,118.59,117.17,null, 0.76,0.0065);</v>
      </c>
    </row>
    <row r="2538" spans="1:20" x14ac:dyDescent="0.2">
      <c r="A2538" s="1">
        <v>20170104</v>
      </c>
      <c r="B2538" s="1" t="s">
        <v>5</v>
      </c>
      <c r="C2538" s="2">
        <v>117.24</v>
      </c>
      <c r="D2538" s="2">
        <v>117.71</v>
      </c>
      <c r="E2538" s="2">
        <v>118.18</v>
      </c>
      <c r="F2538" s="2">
        <v>117.06</v>
      </c>
      <c r="G2538" s="1" t="s">
        <v>6</v>
      </c>
      <c r="H2538" s="2">
        <f t="shared" si="429"/>
        <v>-0.51000000000000512</v>
      </c>
      <c r="I2538" s="3">
        <f t="shared" si="430"/>
        <v>-4.331210191082846E-3</v>
      </c>
      <c r="K2538" s="4" t="str">
        <f t="shared" si="431"/>
        <v>'20170104',</v>
      </c>
      <c r="L2538" s="4" t="str">
        <f t="shared" si="432"/>
        <v>'USDJPY',</v>
      </c>
      <c r="M2538" s="4" t="str">
        <f t="shared" si="433"/>
        <v>117.24,</v>
      </c>
      <c r="N2538" s="4" t="str">
        <f t="shared" si="434"/>
        <v>117.71,</v>
      </c>
      <c r="O2538" s="4" t="str">
        <f t="shared" si="435"/>
        <v>118.18,</v>
      </c>
      <c r="P2538" s="4" t="str">
        <f t="shared" si="436"/>
        <v>117.06,</v>
      </c>
      <c r="Q2538" s="5" t="s">
        <v>10</v>
      </c>
      <c r="R2538" s="4" t="str">
        <f t="shared" si="437"/>
        <v>-0.51,</v>
      </c>
      <c r="S2538" s="4" t="str">
        <f t="shared" si="438"/>
        <v>-0.00433</v>
      </c>
      <c r="T2538" s="4" t="str">
        <f t="shared" si="439"/>
        <v>insert into FXRATE values ('20170104','USDJPY',117.24,117.71,118.18,117.06,null, -0.51,-0.00433);</v>
      </c>
    </row>
    <row r="2539" spans="1:20" x14ac:dyDescent="0.2">
      <c r="A2539" s="1">
        <v>20170105</v>
      </c>
      <c r="B2539" s="1" t="s">
        <v>5</v>
      </c>
      <c r="C2539" s="2">
        <v>115.35</v>
      </c>
      <c r="D2539" s="2">
        <v>117.22</v>
      </c>
      <c r="E2539" s="2">
        <v>117.43</v>
      </c>
      <c r="F2539" s="2">
        <v>115.22</v>
      </c>
      <c r="G2539" s="1" t="s">
        <v>6</v>
      </c>
      <c r="H2539" s="2">
        <f t="shared" si="429"/>
        <v>-1.8900000000000006</v>
      </c>
      <c r="I2539" s="3">
        <f t="shared" si="430"/>
        <v>-1.6120777891504613E-2</v>
      </c>
      <c r="K2539" s="4" t="str">
        <f t="shared" si="431"/>
        <v>'20170105',</v>
      </c>
      <c r="L2539" s="4" t="str">
        <f t="shared" si="432"/>
        <v>'USDJPY',</v>
      </c>
      <c r="M2539" s="4" t="str">
        <f t="shared" si="433"/>
        <v>115.35,</v>
      </c>
      <c r="N2539" s="4" t="str">
        <f t="shared" si="434"/>
        <v>117.22,</v>
      </c>
      <c r="O2539" s="4" t="str">
        <f t="shared" si="435"/>
        <v>117.43,</v>
      </c>
      <c r="P2539" s="4" t="str">
        <f t="shared" si="436"/>
        <v>115.22,</v>
      </c>
      <c r="Q2539" s="5" t="s">
        <v>10</v>
      </c>
      <c r="R2539" s="4" t="str">
        <f t="shared" si="437"/>
        <v>-1.89,</v>
      </c>
      <c r="S2539" s="4" t="str">
        <f t="shared" si="438"/>
        <v>-0.01612</v>
      </c>
      <c r="T2539" s="4" t="str">
        <f t="shared" si="439"/>
        <v>insert into FXRATE values ('20170105','USDJPY',115.35,117.22,117.43,115.22,null, -1.89,-0.01612);</v>
      </c>
    </row>
    <row r="2540" spans="1:20" x14ac:dyDescent="0.2">
      <c r="A2540" s="1">
        <v>20170106</v>
      </c>
      <c r="B2540" s="1" t="s">
        <v>5</v>
      </c>
      <c r="C2540" s="2">
        <v>117</v>
      </c>
      <c r="D2540" s="2">
        <v>115.37</v>
      </c>
      <c r="E2540" s="2">
        <v>117.16</v>
      </c>
      <c r="F2540" s="2">
        <v>115.08</v>
      </c>
      <c r="G2540" s="1" t="s">
        <v>6</v>
      </c>
      <c r="H2540" s="2">
        <f t="shared" si="429"/>
        <v>1.6500000000000057</v>
      </c>
      <c r="I2540" s="3">
        <f t="shared" si="430"/>
        <v>1.4304291287386266E-2</v>
      </c>
      <c r="K2540" s="4" t="str">
        <f t="shared" si="431"/>
        <v>'20170106',</v>
      </c>
      <c r="L2540" s="4" t="str">
        <f t="shared" si="432"/>
        <v>'USDJPY',</v>
      </c>
      <c r="M2540" s="4" t="str">
        <f t="shared" si="433"/>
        <v>117,</v>
      </c>
      <c r="N2540" s="4" t="str">
        <f t="shared" si="434"/>
        <v>115.37,</v>
      </c>
      <c r="O2540" s="4" t="str">
        <f t="shared" si="435"/>
        <v>117.16,</v>
      </c>
      <c r="P2540" s="4" t="str">
        <f t="shared" si="436"/>
        <v>115.08,</v>
      </c>
      <c r="Q2540" s="5" t="s">
        <v>10</v>
      </c>
      <c r="R2540" s="4" t="str">
        <f t="shared" si="437"/>
        <v>1.65,</v>
      </c>
      <c r="S2540" s="4" t="str">
        <f t="shared" si="438"/>
        <v>0.0143</v>
      </c>
      <c r="T2540" s="4" t="str">
        <f t="shared" si="439"/>
        <v>insert into FXRATE values ('20170106','USDJPY',117,115.37,117.16,115.08,null, 1.65,0.0143);</v>
      </c>
    </row>
    <row r="2541" spans="1:20" x14ac:dyDescent="0.2">
      <c r="A2541" s="1">
        <v>20170109</v>
      </c>
      <c r="B2541" s="1" t="s">
        <v>5</v>
      </c>
      <c r="C2541" s="2">
        <v>116.06</v>
      </c>
      <c r="D2541" s="2">
        <v>117</v>
      </c>
      <c r="E2541" s="2">
        <v>117.49</v>
      </c>
      <c r="F2541" s="2">
        <v>115.97</v>
      </c>
      <c r="G2541" s="1" t="s">
        <v>6</v>
      </c>
      <c r="H2541" s="2">
        <f t="shared" si="429"/>
        <v>-0.93999999999999773</v>
      </c>
      <c r="I2541" s="3">
        <f t="shared" si="430"/>
        <v>-8.0341880341880147E-3</v>
      </c>
      <c r="K2541" s="4" t="str">
        <f t="shared" si="431"/>
        <v>'20170109',</v>
      </c>
      <c r="L2541" s="4" t="str">
        <f t="shared" si="432"/>
        <v>'USDJPY',</v>
      </c>
      <c r="M2541" s="4" t="str">
        <f t="shared" si="433"/>
        <v>116.06,</v>
      </c>
      <c r="N2541" s="4" t="str">
        <f t="shared" si="434"/>
        <v>117,</v>
      </c>
      <c r="O2541" s="4" t="str">
        <f t="shared" si="435"/>
        <v>117.49,</v>
      </c>
      <c r="P2541" s="4" t="str">
        <f t="shared" si="436"/>
        <v>115.97,</v>
      </c>
      <c r="Q2541" s="5" t="s">
        <v>10</v>
      </c>
      <c r="R2541" s="4" t="str">
        <f t="shared" si="437"/>
        <v>-0.94,</v>
      </c>
      <c r="S2541" s="4" t="str">
        <f t="shared" si="438"/>
        <v>-0.00803</v>
      </c>
      <c r="T2541" s="4" t="str">
        <f t="shared" si="439"/>
        <v>insert into FXRATE values ('20170109','USDJPY',116.06,117,117.49,115.97,null, -0.94,-0.00803);</v>
      </c>
    </row>
    <row r="2542" spans="1:20" x14ac:dyDescent="0.2">
      <c r="A2542" s="1">
        <v>20170110</v>
      </c>
      <c r="B2542" s="1" t="s">
        <v>5</v>
      </c>
      <c r="C2542" s="2">
        <v>115.75</v>
      </c>
      <c r="D2542" s="2">
        <v>115.84</v>
      </c>
      <c r="E2542" s="2">
        <v>116.31</v>
      </c>
      <c r="F2542" s="2">
        <v>115.18</v>
      </c>
      <c r="G2542" s="1" t="s">
        <v>6</v>
      </c>
      <c r="H2542" s="2">
        <f t="shared" si="429"/>
        <v>-0.31000000000000227</v>
      </c>
      <c r="I2542" s="3">
        <f t="shared" si="430"/>
        <v>-2.6710322247113756E-3</v>
      </c>
      <c r="K2542" s="4" t="str">
        <f t="shared" si="431"/>
        <v>'20170110',</v>
      </c>
      <c r="L2542" s="4" t="str">
        <f t="shared" si="432"/>
        <v>'USDJPY',</v>
      </c>
      <c r="M2542" s="4" t="str">
        <f t="shared" si="433"/>
        <v>115.75,</v>
      </c>
      <c r="N2542" s="4" t="str">
        <f t="shared" si="434"/>
        <v>115.84,</v>
      </c>
      <c r="O2542" s="4" t="str">
        <f t="shared" si="435"/>
        <v>116.31,</v>
      </c>
      <c r="P2542" s="4" t="str">
        <f t="shared" si="436"/>
        <v>115.18,</v>
      </c>
      <c r="Q2542" s="5" t="s">
        <v>10</v>
      </c>
      <c r="R2542" s="4" t="str">
        <f t="shared" si="437"/>
        <v>-0.31,</v>
      </c>
      <c r="S2542" s="4" t="str">
        <f t="shared" si="438"/>
        <v>-0.00267</v>
      </c>
      <c r="T2542" s="4" t="str">
        <f t="shared" si="439"/>
        <v>insert into FXRATE values ('20170110','USDJPY',115.75,115.84,116.31,115.18,null, -0.31,-0.00267);</v>
      </c>
    </row>
    <row r="2543" spans="1:20" x14ac:dyDescent="0.2">
      <c r="A2543" s="1">
        <v>20170111</v>
      </c>
      <c r="B2543" s="1" t="s">
        <v>5</v>
      </c>
      <c r="C2543" s="2">
        <v>115.39</v>
      </c>
      <c r="D2543" s="2">
        <v>115.73</v>
      </c>
      <c r="E2543" s="2">
        <v>116.82</v>
      </c>
      <c r="F2543" s="2">
        <v>114.23</v>
      </c>
      <c r="G2543" s="1" t="s">
        <v>6</v>
      </c>
      <c r="H2543" s="2">
        <f t="shared" si="429"/>
        <v>-0.35999999999999943</v>
      </c>
      <c r="I2543" s="3">
        <f t="shared" si="430"/>
        <v>-3.1101511879049627E-3</v>
      </c>
      <c r="K2543" s="4" t="str">
        <f t="shared" si="431"/>
        <v>'20170111',</v>
      </c>
      <c r="L2543" s="4" t="str">
        <f t="shared" si="432"/>
        <v>'USDJPY',</v>
      </c>
      <c r="M2543" s="4" t="str">
        <f t="shared" si="433"/>
        <v>115.39,</v>
      </c>
      <c r="N2543" s="4" t="str">
        <f t="shared" si="434"/>
        <v>115.73,</v>
      </c>
      <c r="O2543" s="4" t="str">
        <f t="shared" si="435"/>
        <v>116.82,</v>
      </c>
      <c r="P2543" s="4" t="str">
        <f t="shared" si="436"/>
        <v>114.23,</v>
      </c>
      <c r="Q2543" s="5" t="s">
        <v>10</v>
      </c>
      <c r="R2543" s="4" t="str">
        <f t="shared" si="437"/>
        <v>-0.36,</v>
      </c>
      <c r="S2543" s="4" t="str">
        <f t="shared" si="438"/>
        <v>-0.00311</v>
      </c>
      <c r="T2543" s="4" t="str">
        <f t="shared" si="439"/>
        <v>insert into FXRATE values ('20170111','USDJPY',115.39,115.73,116.82,114.23,null, -0.36,-0.00311);</v>
      </c>
    </row>
    <row r="2544" spans="1:20" x14ac:dyDescent="0.2">
      <c r="A2544" s="1">
        <v>20170112</v>
      </c>
      <c r="B2544" s="1" t="s">
        <v>5</v>
      </c>
      <c r="C2544" s="2">
        <v>114.72</v>
      </c>
      <c r="D2544" s="2">
        <v>115.46</v>
      </c>
      <c r="E2544" s="2">
        <v>115.49</v>
      </c>
      <c r="F2544" s="2">
        <v>113.75</v>
      </c>
      <c r="G2544" s="1" t="s">
        <v>6</v>
      </c>
      <c r="H2544" s="2">
        <f t="shared" si="429"/>
        <v>-0.67000000000000171</v>
      </c>
      <c r="I2544" s="3">
        <f t="shared" si="430"/>
        <v>-5.8063957015339436E-3</v>
      </c>
      <c r="K2544" s="4" t="str">
        <f t="shared" si="431"/>
        <v>'20170112',</v>
      </c>
      <c r="L2544" s="4" t="str">
        <f t="shared" si="432"/>
        <v>'USDJPY',</v>
      </c>
      <c r="M2544" s="4" t="str">
        <f t="shared" si="433"/>
        <v>114.72,</v>
      </c>
      <c r="N2544" s="4" t="str">
        <f t="shared" si="434"/>
        <v>115.46,</v>
      </c>
      <c r="O2544" s="4" t="str">
        <f t="shared" si="435"/>
        <v>115.49,</v>
      </c>
      <c r="P2544" s="4" t="str">
        <f t="shared" si="436"/>
        <v>113.75,</v>
      </c>
      <c r="Q2544" s="5" t="s">
        <v>10</v>
      </c>
      <c r="R2544" s="4" t="str">
        <f t="shared" si="437"/>
        <v>-0.67,</v>
      </c>
      <c r="S2544" s="4" t="str">
        <f t="shared" si="438"/>
        <v>-0.00581</v>
      </c>
      <c r="T2544" s="4" t="str">
        <f t="shared" si="439"/>
        <v>insert into FXRATE values ('20170112','USDJPY',114.72,115.46,115.49,113.75,null, -0.67,-0.00581);</v>
      </c>
    </row>
    <row r="2545" spans="1:20" x14ac:dyDescent="0.2">
      <c r="A2545" s="1">
        <v>20170113</v>
      </c>
      <c r="B2545" s="1" t="s">
        <v>5</v>
      </c>
      <c r="C2545" s="2">
        <v>114.52</v>
      </c>
      <c r="D2545" s="2">
        <v>114.62</v>
      </c>
      <c r="E2545" s="2">
        <v>115.4</v>
      </c>
      <c r="F2545" s="2">
        <v>113.98</v>
      </c>
      <c r="G2545" s="1" t="s">
        <v>6</v>
      </c>
      <c r="H2545" s="2">
        <f t="shared" si="429"/>
        <v>-0.20000000000000284</v>
      </c>
      <c r="I2545" s="3">
        <f t="shared" si="430"/>
        <v>-1.7433751743375421E-3</v>
      </c>
      <c r="K2545" s="4" t="str">
        <f t="shared" si="431"/>
        <v>'20170113',</v>
      </c>
      <c r="L2545" s="4" t="str">
        <f t="shared" si="432"/>
        <v>'USDJPY',</v>
      </c>
      <c r="M2545" s="4" t="str">
        <f t="shared" si="433"/>
        <v>114.52,</v>
      </c>
      <c r="N2545" s="4" t="str">
        <f t="shared" si="434"/>
        <v>114.62,</v>
      </c>
      <c r="O2545" s="4" t="str">
        <f t="shared" si="435"/>
        <v>115.4,</v>
      </c>
      <c r="P2545" s="4" t="str">
        <f t="shared" si="436"/>
        <v>113.98,</v>
      </c>
      <c r="Q2545" s="5" t="s">
        <v>10</v>
      </c>
      <c r="R2545" s="4" t="str">
        <f t="shared" si="437"/>
        <v>-0.2,</v>
      </c>
      <c r="S2545" s="4" t="str">
        <f t="shared" si="438"/>
        <v>-0.00174</v>
      </c>
      <c r="T2545" s="4" t="str">
        <f t="shared" si="439"/>
        <v>insert into FXRATE values ('20170113','USDJPY',114.52,114.62,115.4,113.98,null, -0.2,-0.00174);</v>
      </c>
    </row>
    <row r="2546" spans="1:20" x14ac:dyDescent="0.2">
      <c r="A2546" s="1">
        <v>20170116</v>
      </c>
      <c r="B2546" s="1" t="s">
        <v>5</v>
      </c>
      <c r="C2546" s="2">
        <v>114.18</v>
      </c>
      <c r="D2546" s="2">
        <v>114.41</v>
      </c>
      <c r="E2546" s="2">
        <v>114.46</v>
      </c>
      <c r="F2546" s="2">
        <v>113.63</v>
      </c>
      <c r="G2546" s="1" t="s">
        <v>6</v>
      </c>
      <c r="H2546" s="2">
        <f t="shared" si="429"/>
        <v>-0.3399999999999892</v>
      </c>
      <c r="I2546" s="3">
        <f t="shared" si="430"/>
        <v>-2.9689137268598428E-3</v>
      </c>
      <c r="K2546" s="4" t="str">
        <f t="shared" si="431"/>
        <v>'20170116',</v>
      </c>
      <c r="L2546" s="4" t="str">
        <f t="shared" si="432"/>
        <v>'USDJPY',</v>
      </c>
      <c r="M2546" s="4" t="str">
        <f t="shared" si="433"/>
        <v>114.18,</v>
      </c>
      <c r="N2546" s="4" t="str">
        <f t="shared" si="434"/>
        <v>114.41,</v>
      </c>
      <c r="O2546" s="4" t="str">
        <f t="shared" si="435"/>
        <v>114.46,</v>
      </c>
      <c r="P2546" s="4" t="str">
        <f t="shared" si="436"/>
        <v>113.63,</v>
      </c>
      <c r="Q2546" s="5" t="s">
        <v>10</v>
      </c>
      <c r="R2546" s="4" t="str">
        <f t="shared" si="437"/>
        <v>-0.34,</v>
      </c>
      <c r="S2546" s="4" t="str">
        <f t="shared" si="438"/>
        <v>-0.00297</v>
      </c>
      <c r="T2546" s="4" t="str">
        <f t="shared" si="439"/>
        <v>insert into FXRATE values ('20170116','USDJPY',114.18,114.41,114.46,113.63,null, -0.34,-0.00297);</v>
      </c>
    </row>
    <row r="2547" spans="1:20" x14ac:dyDescent="0.2">
      <c r="A2547" s="1">
        <v>20170117</v>
      </c>
      <c r="B2547" s="1" t="s">
        <v>5</v>
      </c>
      <c r="C2547" s="2">
        <v>112.61</v>
      </c>
      <c r="D2547" s="2">
        <v>114.16</v>
      </c>
      <c r="E2547" s="2">
        <v>114.27</v>
      </c>
      <c r="F2547" s="2">
        <v>112.6</v>
      </c>
      <c r="G2547" s="1" t="s">
        <v>6</v>
      </c>
      <c r="H2547" s="2">
        <f t="shared" si="429"/>
        <v>-1.5700000000000074</v>
      </c>
      <c r="I2547" s="3">
        <f t="shared" si="430"/>
        <v>-1.3750218952531154E-2</v>
      </c>
      <c r="K2547" s="4" t="str">
        <f t="shared" si="431"/>
        <v>'20170117',</v>
      </c>
      <c r="L2547" s="4" t="str">
        <f t="shared" si="432"/>
        <v>'USDJPY',</v>
      </c>
      <c r="M2547" s="4" t="str">
        <f t="shared" si="433"/>
        <v>112.61,</v>
      </c>
      <c r="N2547" s="4" t="str">
        <f t="shared" si="434"/>
        <v>114.16,</v>
      </c>
      <c r="O2547" s="4" t="str">
        <f t="shared" si="435"/>
        <v>114.27,</v>
      </c>
      <c r="P2547" s="4" t="str">
        <f t="shared" si="436"/>
        <v>112.6,</v>
      </c>
      <c r="Q2547" s="5" t="s">
        <v>10</v>
      </c>
      <c r="R2547" s="4" t="str">
        <f t="shared" si="437"/>
        <v>-1.57,</v>
      </c>
      <c r="S2547" s="4" t="str">
        <f t="shared" si="438"/>
        <v>-0.01375</v>
      </c>
      <c r="T2547" s="4" t="str">
        <f t="shared" si="439"/>
        <v>insert into FXRATE values ('20170117','USDJPY',112.61,114.16,114.27,112.6,null, -1.57,-0.01375);</v>
      </c>
    </row>
    <row r="2548" spans="1:20" x14ac:dyDescent="0.2">
      <c r="A2548" s="1">
        <v>20170118</v>
      </c>
      <c r="B2548" s="1" t="s">
        <v>5</v>
      </c>
      <c r="C2548" s="2">
        <v>114.64</v>
      </c>
      <c r="D2548" s="2">
        <v>112.68</v>
      </c>
      <c r="E2548" s="2">
        <v>114.74</v>
      </c>
      <c r="F2548" s="2">
        <v>112.63</v>
      </c>
      <c r="G2548" s="1" t="s">
        <v>6</v>
      </c>
      <c r="H2548" s="2">
        <f t="shared" si="429"/>
        <v>2.0300000000000011</v>
      </c>
      <c r="I2548" s="3">
        <f t="shared" si="430"/>
        <v>1.8026818222182765E-2</v>
      </c>
      <c r="K2548" s="4" t="str">
        <f t="shared" si="431"/>
        <v>'20170118',</v>
      </c>
      <c r="L2548" s="4" t="str">
        <f t="shared" si="432"/>
        <v>'USDJPY',</v>
      </c>
      <c r="M2548" s="4" t="str">
        <f t="shared" si="433"/>
        <v>114.64,</v>
      </c>
      <c r="N2548" s="4" t="str">
        <f t="shared" si="434"/>
        <v>112.68,</v>
      </c>
      <c r="O2548" s="4" t="str">
        <f t="shared" si="435"/>
        <v>114.74,</v>
      </c>
      <c r="P2548" s="4" t="str">
        <f t="shared" si="436"/>
        <v>112.63,</v>
      </c>
      <c r="Q2548" s="5" t="s">
        <v>10</v>
      </c>
      <c r="R2548" s="4" t="str">
        <f t="shared" si="437"/>
        <v>2.03,</v>
      </c>
      <c r="S2548" s="4" t="str">
        <f t="shared" si="438"/>
        <v>0.01803</v>
      </c>
      <c r="T2548" s="4" t="str">
        <f t="shared" si="439"/>
        <v>insert into FXRATE values ('20170118','USDJPY',114.64,112.68,114.74,112.63,null, 2.03,0.01803);</v>
      </c>
    </row>
    <row r="2549" spans="1:20" x14ac:dyDescent="0.2">
      <c r="A2549" s="1">
        <v>20170119</v>
      </c>
      <c r="B2549" s="1" t="s">
        <v>5</v>
      </c>
      <c r="C2549" s="2">
        <v>114.84</v>
      </c>
      <c r="D2549" s="2">
        <v>114.52</v>
      </c>
      <c r="E2549" s="2">
        <v>115.58</v>
      </c>
      <c r="F2549" s="2">
        <v>114.39</v>
      </c>
      <c r="G2549" s="1" t="s">
        <v>6</v>
      </c>
      <c r="H2549" s="2">
        <f t="shared" si="429"/>
        <v>0.20000000000000284</v>
      </c>
      <c r="I2549" s="3">
        <f t="shared" si="430"/>
        <v>1.7445917655268914E-3</v>
      </c>
      <c r="K2549" s="4" t="str">
        <f t="shared" si="431"/>
        <v>'20170119',</v>
      </c>
      <c r="L2549" s="4" t="str">
        <f t="shared" si="432"/>
        <v>'USDJPY',</v>
      </c>
      <c r="M2549" s="4" t="str">
        <f t="shared" si="433"/>
        <v>114.84,</v>
      </c>
      <c r="N2549" s="4" t="str">
        <f t="shared" si="434"/>
        <v>114.52,</v>
      </c>
      <c r="O2549" s="4" t="str">
        <f t="shared" si="435"/>
        <v>115.58,</v>
      </c>
      <c r="P2549" s="4" t="str">
        <f t="shared" si="436"/>
        <v>114.39,</v>
      </c>
      <c r="Q2549" s="5" t="s">
        <v>10</v>
      </c>
      <c r="R2549" s="4" t="str">
        <f t="shared" si="437"/>
        <v>0.2,</v>
      </c>
      <c r="S2549" s="4" t="str">
        <f t="shared" si="438"/>
        <v>0.00174</v>
      </c>
      <c r="T2549" s="4" t="str">
        <f t="shared" si="439"/>
        <v>insert into FXRATE values ('20170119','USDJPY',114.84,114.52,115.58,114.39,null, 0.2,0.00174);</v>
      </c>
    </row>
    <row r="2550" spans="1:20" x14ac:dyDescent="0.2">
      <c r="A2550" s="1">
        <v>20170120</v>
      </c>
      <c r="B2550" s="1" t="s">
        <v>5</v>
      </c>
      <c r="C2550" s="2">
        <v>114.54</v>
      </c>
      <c r="D2550" s="2">
        <v>114.97</v>
      </c>
      <c r="E2550" s="2">
        <v>115.38</v>
      </c>
      <c r="F2550" s="2">
        <v>114.22</v>
      </c>
      <c r="G2550" s="1" t="s">
        <v>6</v>
      </c>
      <c r="H2550" s="2">
        <f t="shared" si="429"/>
        <v>-0.29999999999999716</v>
      </c>
      <c r="I2550" s="3">
        <f t="shared" si="430"/>
        <v>-2.6123301985370704E-3</v>
      </c>
      <c r="K2550" s="4" t="str">
        <f t="shared" si="431"/>
        <v>'20170120',</v>
      </c>
      <c r="L2550" s="4" t="str">
        <f t="shared" si="432"/>
        <v>'USDJPY',</v>
      </c>
      <c r="M2550" s="4" t="str">
        <f t="shared" si="433"/>
        <v>114.54,</v>
      </c>
      <c r="N2550" s="4" t="str">
        <f t="shared" si="434"/>
        <v>114.97,</v>
      </c>
      <c r="O2550" s="4" t="str">
        <f t="shared" si="435"/>
        <v>115.38,</v>
      </c>
      <c r="P2550" s="4" t="str">
        <f t="shared" si="436"/>
        <v>114.22,</v>
      </c>
      <c r="Q2550" s="5" t="s">
        <v>10</v>
      </c>
      <c r="R2550" s="4" t="str">
        <f t="shared" si="437"/>
        <v>-0.3,</v>
      </c>
      <c r="S2550" s="4" t="str">
        <f t="shared" si="438"/>
        <v>-0.00261</v>
      </c>
      <c r="T2550" s="4" t="str">
        <f t="shared" si="439"/>
        <v>insert into FXRATE values ('20170120','USDJPY',114.54,114.97,115.38,114.22,null, -0.3,-0.00261);</v>
      </c>
    </row>
    <row r="2551" spans="1:20" x14ac:dyDescent="0.2">
      <c r="A2551" s="1">
        <v>20170123</v>
      </c>
      <c r="B2551" s="1" t="s">
        <v>5</v>
      </c>
      <c r="C2551" s="2">
        <v>112.7</v>
      </c>
      <c r="D2551" s="2">
        <v>114.39</v>
      </c>
      <c r="E2551" s="2">
        <v>114.41</v>
      </c>
      <c r="F2551" s="2">
        <v>112.68</v>
      </c>
      <c r="G2551" s="1" t="s">
        <v>6</v>
      </c>
      <c r="H2551" s="2">
        <f t="shared" si="429"/>
        <v>-1.8400000000000034</v>
      </c>
      <c r="I2551" s="3">
        <f t="shared" si="430"/>
        <v>-1.606425702811248E-2</v>
      </c>
      <c r="K2551" s="4" t="str">
        <f t="shared" si="431"/>
        <v>'20170123',</v>
      </c>
      <c r="L2551" s="4" t="str">
        <f t="shared" si="432"/>
        <v>'USDJPY',</v>
      </c>
      <c r="M2551" s="4" t="str">
        <f t="shared" si="433"/>
        <v>112.7,</v>
      </c>
      <c r="N2551" s="4" t="str">
        <f t="shared" si="434"/>
        <v>114.39,</v>
      </c>
      <c r="O2551" s="4" t="str">
        <f t="shared" si="435"/>
        <v>114.41,</v>
      </c>
      <c r="P2551" s="4" t="str">
        <f t="shared" si="436"/>
        <v>112.68,</v>
      </c>
      <c r="Q2551" s="5" t="s">
        <v>10</v>
      </c>
      <c r="R2551" s="4" t="str">
        <f t="shared" si="437"/>
        <v>-1.84,</v>
      </c>
      <c r="S2551" s="4" t="str">
        <f t="shared" si="438"/>
        <v>-0.01606</v>
      </c>
      <c r="T2551" s="4" t="str">
        <f t="shared" si="439"/>
        <v>insert into FXRATE values ('20170123','USDJPY',112.7,114.39,114.41,112.68,null, -1.84,-0.01606);</v>
      </c>
    </row>
    <row r="2552" spans="1:20" x14ac:dyDescent="0.2">
      <c r="A2552" s="1">
        <v>20170124</v>
      </c>
      <c r="B2552" s="1" t="s">
        <v>5</v>
      </c>
      <c r="C2552" s="2">
        <v>113.79</v>
      </c>
      <c r="D2552" s="2">
        <v>112.73</v>
      </c>
      <c r="E2552" s="2">
        <v>113.88</v>
      </c>
      <c r="F2552" s="2">
        <v>112.5</v>
      </c>
      <c r="G2552" s="1" t="s">
        <v>6</v>
      </c>
      <c r="H2552" s="2">
        <f t="shared" si="429"/>
        <v>1.0900000000000034</v>
      </c>
      <c r="I2552" s="3">
        <f t="shared" si="430"/>
        <v>9.671694764862496E-3</v>
      </c>
      <c r="K2552" s="4" t="str">
        <f t="shared" si="431"/>
        <v>'20170124',</v>
      </c>
      <c r="L2552" s="4" t="str">
        <f t="shared" si="432"/>
        <v>'USDJPY',</v>
      </c>
      <c r="M2552" s="4" t="str">
        <f t="shared" si="433"/>
        <v>113.79,</v>
      </c>
      <c r="N2552" s="4" t="str">
        <f t="shared" si="434"/>
        <v>112.73,</v>
      </c>
      <c r="O2552" s="4" t="str">
        <f t="shared" si="435"/>
        <v>113.88,</v>
      </c>
      <c r="P2552" s="4" t="str">
        <f t="shared" si="436"/>
        <v>112.5,</v>
      </c>
      <c r="Q2552" s="5" t="s">
        <v>10</v>
      </c>
      <c r="R2552" s="4" t="str">
        <f t="shared" si="437"/>
        <v>1.09,</v>
      </c>
      <c r="S2552" s="4" t="str">
        <f t="shared" si="438"/>
        <v>0.00967</v>
      </c>
      <c r="T2552" s="4" t="str">
        <f t="shared" si="439"/>
        <v>insert into FXRATE values ('20170124','USDJPY',113.79,112.73,113.88,112.5,null, 1.09,0.00967);</v>
      </c>
    </row>
    <row r="2553" spans="1:20" x14ac:dyDescent="0.2">
      <c r="A2553" s="1">
        <v>20170125</v>
      </c>
      <c r="B2553" s="1" t="s">
        <v>5</v>
      </c>
      <c r="C2553" s="2">
        <v>113.27</v>
      </c>
      <c r="D2553" s="2">
        <v>113.82</v>
      </c>
      <c r="E2553" s="2">
        <v>113.97</v>
      </c>
      <c r="F2553" s="2">
        <v>113.03</v>
      </c>
      <c r="G2553" s="1" t="s">
        <v>6</v>
      </c>
      <c r="H2553" s="2">
        <f t="shared" si="429"/>
        <v>-0.52000000000001023</v>
      </c>
      <c r="I2553" s="3">
        <f t="shared" si="430"/>
        <v>-4.5698216011952741E-3</v>
      </c>
      <c r="K2553" s="4" t="str">
        <f t="shared" si="431"/>
        <v>'20170125',</v>
      </c>
      <c r="L2553" s="4" t="str">
        <f t="shared" si="432"/>
        <v>'USDJPY',</v>
      </c>
      <c r="M2553" s="4" t="str">
        <f t="shared" si="433"/>
        <v>113.27,</v>
      </c>
      <c r="N2553" s="4" t="str">
        <f t="shared" si="434"/>
        <v>113.82,</v>
      </c>
      <c r="O2553" s="4" t="str">
        <f t="shared" si="435"/>
        <v>113.97,</v>
      </c>
      <c r="P2553" s="4" t="str">
        <f t="shared" si="436"/>
        <v>113.03,</v>
      </c>
      <c r="Q2553" s="5" t="s">
        <v>10</v>
      </c>
      <c r="R2553" s="4" t="str">
        <f t="shared" si="437"/>
        <v>-0.52,</v>
      </c>
      <c r="S2553" s="4" t="str">
        <f t="shared" si="438"/>
        <v>-0.00457</v>
      </c>
      <c r="T2553" s="4" t="str">
        <f t="shared" si="439"/>
        <v>insert into FXRATE values ('20170125','USDJPY',113.27,113.82,113.97,113.03,null, -0.52,-0.00457);</v>
      </c>
    </row>
    <row r="2554" spans="1:20" x14ac:dyDescent="0.2">
      <c r="A2554" s="1">
        <v>20170126</v>
      </c>
      <c r="B2554" s="1" t="s">
        <v>5</v>
      </c>
      <c r="C2554" s="2">
        <v>114.54</v>
      </c>
      <c r="D2554" s="2">
        <v>113.27</v>
      </c>
      <c r="E2554" s="2">
        <v>114.84</v>
      </c>
      <c r="F2554" s="2">
        <v>113.06</v>
      </c>
      <c r="G2554" s="1" t="s">
        <v>6</v>
      </c>
      <c r="H2554" s="2">
        <f t="shared" si="429"/>
        <v>1.2700000000000102</v>
      </c>
      <c r="I2554" s="3">
        <f t="shared" si="430"/>
        <v>1.1212147965039377E-2</v>
      </c>
      <c r="K2554" s="4" t="str">
        <f t="shared" si="431"/>
        <v>'20170126',</v>
      </c>
      <c r="L2554" s="4" t="str">
        <f t="shared" si="432"/>
        <v>'USDJPY',</v>
      </c>
      <c r="M2554" s="4" t="str">
        <f t="shared" si="433"/>
        <v>114.54,</v>
      </c>
      <c r="N2554" s="4" t="str">
        <f t="shared" si="434"/>
        <v>113.27,</v>
      </c>
      <c r="O2554" s="4" t="str">
        <f t="shared" si="435"/>
        <v>114.84,</v>
      </c>
      <c r="P2554" s="4" t="str">
        <f t="shared" si="436"/>
        <v>113.06,</v>
      </c>
      <c r="Q2554" s="5" t="s">
        <v>10</v>
      </c>
      <c r="R2554" s="4" t="str">
        <f t="shared" si="437"/>
        <v>1.27,</v>
      </c>
      <c r="S2554" s="4" t="str">
        <f t="shared" si="438"/>
        <v>0.01121</v>
      </c>
      <c r="T2554" s="4" t="str">
        <f t="shared" si="439"/>
        <v>insert into FXRATE values ('20170126','USDJPY',114.54,113.27,114.84,113.06,null, 1.27,0.01121);</v>
      </c>
    </row>
    <row r="2555" spans="1:20" x14ac:dyDescent="0.2">
      <c r="A2555" s="1">
        <v>20170127</v>
      </c>
      <c r="B2555" s="1" t="s">
        <v>5</v>
      </c>
      <c r="C2555" s="2">
        <v>115.07</v>
      </c>
      <c r="D2555" s="2">
        <v>114.55</v>
      </c>
      <c r="E2555" s="2">
        <v>115.34</v>
      </c>
      <c r="F2555" s="2">
        <v>114.39</v>
      </c>
      <c r="G2555" s="1" t="s">
        <v>6</v>
      </c>
      <c r="H2555" s="2">
        <f t="shared" si="429"/>
        <v>0.52999999999998693</v>
      </c>
      <c r="I2555" s="3">
        <f t="shared" si="430"/>
        <v>4.627204470054015E-3</v>
      </c>
      <c r="K2555" s="4" t="str">
        <f t="shared" si="431"/>
        <v>'20170127',</v>
      </c>
      <c r="L2555" s="4" t="str">
        <f t="shared" si="432"/>
        <v>'USDJPY',</v>
      </c>
      <c r="M2555" s="4" t="str">
        <f t="shared" si="433"/>
        <v>115.07,</v>
      </c>
      <c r="N2555" s="4" t="str">
        <f t="shared" si="434"/>
        <v>114.55,</v>
      </c>
      <c r="O2555" s="4" t="str">
        <f t="shared" si="435"/>
        <v>115.34,</v>
      </c>
      <c r="P2555" s="4" t="str">
        <f t="shared" si="436"/>
        <v>114.39,</v>
      </c>
      <c r="Q2555" s="5" t="s">
        <v>10</v>
      </c>
      <c r="R2555" s="4" t="str">
        <f t="shared" si="437"/>
        <v>0.53,</v>
      </c>
      <c r="S2555" s="4" t="str">
        <f t="shared" si="438"/>
        <v>0.00463</v>
      </c>
      <c r="T2555" s="4" t="str">
        <f t="shared" si="439"/>
        <v>insert into FXRATE values ('20170127','USDJPY',115.07,114.55,115.34,114.39,null, 0.53,0.00463);</v>
      </c>
    </row>
    <row r="2556" spans="1:20" x14ac:dyDescent="0.2">
      <c r="A2556" s="1">
        <v>20170130</v>
      </c>
      <c r="B2556" s="1" t="s">
        <v>5</v>
      </c>
      <c r="C2556" s="2">
        <v>113.78</v>
      </c>
      <c r="D2556" s="2">
        <v>114.97</v>
      </c>
      <c r="E2556" s="2">
        <v>114.97</v>
      </c>
      <c r="F2556" s="2">
        <v>113.45</v>
      </c>
      <c r="G2556" s="1" t="s">
        <v>6</v>
      </c>
      <c r="H2556" s="2">
        <f t="shared" si="429"/>
        <v>-1.289999999999992</v>
      </c>
      <c r="I2556" s="3">
        <f t="shared" si="430"/>
        <v>-1.1210567480663874E-2</v>
      </c>
      <c r="K2556" s="4" t="str">
        <f t="shared" si="431"/>
        <v>'20170130',</v>
      </c>
      <c r="L2556" s="4" t="str">
        <f t="shared" si="432"/>
        <v>'USDJPY',</v>
      </c>
      <c r="M2556" s="4" t="str">
        <f t="shared" si="433"/>
        <v>113.78,</v>
      </c>
      <c r="N2556" s="4" t="str">
        <f t="shared" si="434"/>
        <v>114.97,</v>
      </c>
      <c r="O2556" s="4" t="str">
        <f t="shared" si="435"/>
        <v>114.97,</v>
      </c>
      <c r="P2556" s="4" t="str">
        <f t="shared" si="436"/>
        <v>113.45,</v>
      </c>
      <c r="Q2556" s="5" t="s">
        <v>10</v>
      </c>
      <c r="R2556" s="4" t="str">
        <f t="shared" si="437"/>
        <v>-1.29,</v>
      </c>
      <c r="S2556" s="4" t="str">
        <f t="shared" si="438"/>
        <v>-0.01121</v>
      </c>
      <c r="T2556" s="4" t="str">
        <f t="shared" si="439"/>
        <v>insert into FXRATE values ('20170130','USDJPY',113.78,114.97,114.97,113.45,null, -1.29,-0.01121);</v>
      </c>
    </row>
    <row r="2557" spans="1:20" x14ac:dyDescent="0.2">
      <c r="A2557" s="1">
        <v>20170131</v>
      </c>
      <c r="B2557" s="1" t="s">
        <v>5</v>
      </c>
      <c r="C2557" s="2">
        <v>112.82</v>
      </c>
      <c r="D2557" s="2">
        <v>113.72</v>
      </c>
      <c r="E2557" s="2">
        <v>113.94</v>
      </c>
      <c r="F2557" s="2">
        <v>112.08</v>
      </c>
      <c r="G2557" s="1" t="s">
        <v>6</v>
      </c>
      <c r="H2557" s="2">
        <f t="shared" si="429"/>
        <v>-0.96000000000000796</v>
      </c>
      <c r="I2557" s="3">
        <f t="shared" si="430"/>
        <v>-8.4373352082967833E-3</v>
      </c>
      <c r="K2557" s="4" t="str">
        <f t="shared" si="431"/>
        <v>'20170131',</v>
      </c>
      <c r="L2557" s="4" t="str">
        <f t="shared" si="432"/>
        <v>'USDJPY',</v>
      </c>
      <c r="M2557" s="4" t="str">
        <f t="shared" si="433"/>
        <v>112.82,</v>
      </c>
      <c r="N2557" s="4" t="str">
        <f t="shared" si="434"/>
        <v>113.72,</v>
      </c>
      <c r="O2557" s="4" t="str">
        <f t="shared" si="435"/>
        <v>113.94,</v>
      </c>
      <c r="P2557" s="4" t="str">
        <f t="shared" si="436"/>
        <v>112.08,</v>
      </c>
      <c r="Q2557" s="5" t="s">
        <v>10</v>
      </c>
      <c r="R2557" s="4" t="str">
        <f t="shared" si="437"/>
        <v>-0.96,</v>
      </c>
      <c r="S2557" s="4" t="str">
        <f t="shared" si="438"/>
        <v>-0.00844</v>
      </c>
      <c r="T2557" s="4" t="str">
        <f t="shared" si="439"/>
        <v>insert into FXRATE values ('20170131','USDJPY',112.82,113.72,113.94,112.08,null, -0.96,-0.00844);</v>
      </c>
    </row>
    <row r="2558" spans="1:20" x14ac:dyDescent="0.2">
      <c r="A2558" s="1">
        <v>20170201</v>
      </c>
      <c r="B2558" s="1" t="s">
        <v>5</v>
      </c>
      <c r="C2558" s="2">
        <v>113.25</v>
      </c>
      <c r="D2558" s="2">
        <v>112.85</v>
      </c>
      <c r="E2558" s="2">
        <v>113.91</v>
      </c>
      <c r="F2558" s="2">
        <v>112.62</v>
      </c>
      <c r="G2558" s="1" t="s">
        <v>6</v>
      </c>
      <c r="H2558" s="2">
        <f t="shared" si="429"/>
        <v>0.43000000000000682</v>
      </c>
      <c r="I2558" s="3">
        <f t="shared" si="430"/>
        <v>3.8113809608226099E-3</v>
      </c>
      <c r="K2558" s="4" t="str">
        <f t="shared" si="431"/>
        <v>'20170201',</v>
      </c>
      <c r="L2558" s="4" t="str">
        <f t="shared" si="432"/>
        <v>'USDJPY',</v>
      </c>
      <c r="M2558" s="4" t="str">
        <f t="shared" si="433"/>
        <v>113.25,</v>
      </c>
      <c r="N2558" s="4" t="str">
        <f t="shared" si="434"/>
        <v>112.85,</v>
      </c>
      <c r="O2558" s="4" t="str">
        <f t="shared" si="435"/>
        <v>113.91,</v>
      </c>
      <c r="P2558" s="4" t="str">
        <f t="shared" si="436"/>
        <v>112.62,</v>
      </c>
      <c r="Q2558" s="5" t="s">
        <v>10</v>
      </c>
      <c r="R2558" s="4" t="str">
        <f t="shared" si="437"/>
        <v>0.43,</v>
      </c>
      <c r="S2558" s="4" t="str">
        <f t="shared" si="438"/>
        <v>0.00381</v>
      </c>
      <c r="T2558" s="4" t="str">
        <f t="shared" si="439"/>
        <v>insert into FXRATE values ('20170201','USDJPY',113.25,112.85,113.91,112.62,null, 0.43,0.00381);</v>
      </c>
    </row>
    <row r="2559" spans="1:20" x14ac:dyDescent="0.2">
      <c r="A2559" s="1">
        <v>20170202</v>
      </c>
      <c r="B2559" s="1" t="s">
        <v>5</v>
      </c>
      <c r="C2559" s="2">
        <v>112.79</v>
      </c>
      <c r="D2559" s="2">
        <v>113.22</v>
      </c>
      <c r="E2559" s="2">
        <v>113.34</v>
      </c>
      <c r="F2559" s="2">
        <v>112.07</v>
      </c>
      <c r="G2559" s="1" t="s">
        <v>6</v>
      </c>
      <c r="H2559" s="2">
        <f t="shared" si="429"/>
        <v>-0.45999999999999375</v>
      </c>
      <c r="I2559" s="3">
        <f t="shared" si="430"/>
        <v>-4.0618101545253308E-3</v>
      </c>
      <c r="K2559" s="4" t="str">
        <f t="shared" si="431"/>
        <v>'20170202',</v>
      </c>
      <c r="L2559" s="4" t="str">
        <f t="shared" si="432"/>
        <v>'USDJPY',</v>
      </c>
      <c r="M2559" s="4" t="str">
        <f t="shared" si="433"/>
        <v>112.79,</v>
      </c>
      <c r="N2559" s="4" t="str">
        <f t="shared" si="434"/>
        <v>113.22,</v>
      </c>
      <c r="O2559" s="4" t="str">
        <f t="shared" si="435"/>
        <v>113.34,</v>
      </c>
      <c r="P2559" s="4" t="str">
        <f t="shared" si="436"/>
        <v>112.07,</v>
      </c>
      <c r="Q2559" s="5" t="s">
        <v>10</v>
      </c>
      <c r="R2559" s="4" t="str">
        <f t="shared" si="437"/>
        <v>-0.46,</v>
      </c>
      <c r="S2559" s="4" t="str">
        <f t="shared" si="438"/>
        <v>-0.00406</v>
      </c>
      <c r="T2559" s="4" t="str">
        <f t="shared" si="439"/>
        <v>insert into FXRATE values ('20170202','USDJPY',112.79,113.22,113.34,112.07,null, -0.46,-0.00406);</v>
      </c>
    </row>
    <row r="2560" spans="1:20" x14ac:dyDescent="0.2">
      <c r="A2560" s="1">
        <v>20170203</v>
      </c>
      <c r="B2560" s="1" t="s">
        <v>5</v>
      </c>
      <c r="C2560" s="2">
        <v>112.6</v>
      </c>
      <c r="D2560" s="2">
        <v>112.81</v>
      </c>
      <c r="E2560" s="2">
        <v>113.39</v>
      </c>
      <c r="F2560" s="2">
        <v>112.33</v>
      </c>
      <c r="G2560" s="1" t="s">
        <v>6</v>
      </c>
      <c r="H2560" s="2">
        <f t="shared" si="429"/>
        <v>-0.19000000000001194</v>
      </c>
      <c r="I2560" s="3">
        <f t="shared" si="430"/>
        <v>-1.6845465023496047E-3</v>
      </c>
      <c r="K2560" s="4" t="str">
        <f t="shared" si="431"/>
        <v>'20170203',</v>
      </c>
      <c r="L2560" s="4" t="str">
        <f t="shared" si="432"/>
        <v>'USDJPY',</v>
      </c>
      <c r="M2560" s="4" t="str">
        <f t="shared" si="433"/>
        <v>112.6,</v>
      </c>
      <c r="N2560" s="4" t="str">
        <f t="shared" si="434"/>
        <v>112.81,</v>
      </c>
      <c r="O2560" s="4" t="str">
        <f t="shared" si="435"/>
        <v>113.39,</v>
      </c>
      <c r="P2560" s="4" t="str">
        <f t="shared" si="436"/>
        <v>112.33,</v>
      </c>
      <c r="Q2560" s="5" t="s">
        <v>10</v>
      </c>
      <c r="R2560" s="4" t="str">
        <f t="shared" si="437"/>
        <v>-0.19,</v>
      </c>
      <c r="S2560" s="4" t="str">
        <f t="shared" si="438"/>
        <v>-0.00168</v>
      </c>
      <c r="T2560" s="4" t="str">
        <f t="shared" si="439"/>
        <v>insert into FXRATE values ('20170203','USDJPY',112.6,112.81,113.39,112.33,null, -0.19,-0.00168);</v>
      </c>
    </row>
    <row r="2561" spans="1:20" x14ac:dyDescent="0.2">
      <c r="A2561" s="1">
        <v>20170206</v>
      </c>
      <c r="B2561" s="1" t="s">
        <v>5</v>
      </c>
      <c r="C2561" s="2">
        <v>111.73</v>
      </c>
      <c r="D2561" s="2">
        <v>112.57</v>
      </c>
      <c r="E2561" s="2">
        <v>112.76</v>
      </c>
      <c r="F2561" s="2">
        <v>111.6</v>
      </c>
      <c r="G2561" s="1" t="s">
        <v>6</v>
      </c>
      <c r="H2561" s="2">
        <f t="shared" si="429"/>
        <v>-0.86999999999999034</v>
      </c>
      <c r="I2561" s="3">
        <f t="shared" si="430"/>
        <v>-7.7264653641206963E-3</v>
      </c>
      <c r="K2561" s="4" t="str">
        <f t="shared" si="431"/>
        <v>'20170206',</v>
      </c>
      <c r="L2561" s="4" t="str">
        <f t="shared" si="432"/>
        <v>'USDJPY',</v>
      </c>
      <c r="M2561" s="4" t="str">
        <f t="shared" si="433"/>
        <v>111.73,</v>
      </c>
      <c r="N2561" s="4" t="str">
        <f t="shared" si="434"/>
        <v>112.57,</v>
      </c>
      <c r="O2561" s="4" t="str">
        <f t="shared" si="435"/>
        <v>112.76,</v>
      </c>
      <c r="P2561" s="4" t="str">
        <f t="shared" si="436"/>
        <v>111.6,</v>
      </c>
      <c r="Q2561" s="5" t="s">
        <v>10</v>
      </c>
      <c r="R2561" s="4" t="str">
        <f t="shared" si="437"/>
        <v>-0.87,</v>
      </c>
      <c r="S2561" s="4" t="str">
        <f t="shared" si="438"/>
        <v>-0.00773</v>
      </c>
      <c r="T2561" s="4" t="str">
        <f t="shared" si="439"/>
        <v>insert into FXRATE values ('20170206','USDJPY',111.73,112.57,112.76,111.6,null, -0.87,-0.00773);</v>
      </c>
    </row>
    <row r="2562" spans="1:20" x14ac:dyDescent="0.2">
      <c r="A2562" s="1">
        <v>20170207</v>
      </c>
      <c r="B2562" s="1" t="s">
        <v>5</v>
      </c>
      <c r="C2562" s="2">
        <v>112.38</v>
      </c>
      <c r="D2562" s="2">
        <v>111.81</v>
      </c>
      <c r="E2562" s="2">
        <v>112.55</v>
      </c>
      <c r="F2562" s="2">
        <v>111.6</v>
      </c>
      <c r="G2562" s="1" t="s">
        <v>6</v>
      </c>
      <c r="H2562" s="2">
        <f t="shared" si="429"/>
        <v>0.64999999999999147</v>
      </c>
      <c r="I2562" s="3">
        <f t="shared" si="430"/>
        <v>5.8175959903337638E-3</v>
      </c>
      <c r="K2562" s="4" t="str">
        <f t="shared" si="431"/>
        <v>'20170207',</v>
      </c>
      <c r="L2562" s="4" t="str">
        <f t="shared" si="432"/>
        <v>'USDJPY',</v>
      </c>
      <c r="M2562" s="4" t="str">
        <f t="shared" si="433"/>
        <v>112.38,</v>
      </c>
      <c r="N2562" s="4" t="str">
        <f t="shared" si="434"/>
        <v>111.81,</v>
      </c>
      <c r="O2562" s="4" t="str">
        <f t="shared" si="435"/>
        <v>112.55,</v>
      </c>
      <c r="P2562" s="4" t="str">
        <f t="shared" si="436"/>
        <v>111.6,</v>
      </c>
      <c r="Q2562" s="5" t="s">
        <v>10</v>
      </c>
      <c r="R2562" s="4" t="str">
        <f t="shared" si="437"/>
        <v>0.65,</v>
      </c>
      <c r="S2562" s="4" t="str">
        <f t="shared" si="438"/>
        <v>0.00582</v>
      </c>
      <c r="T2562" s="4" t="str">
        <f t="shared" si="439"/>
        <v>insert into FXRATE values ('20170207','USDJPY',112.38,111.81,112.55,111.6,null, 0.65,0.00582);</v>
      </c>
    </row>
    <row r="2563" spans="1:20" x14ac:dyDescent="0.2">
      <c r="A2563" s="1">
        <v>20170208</v>
      </c>
      <c r="B2563" s="1" t="s">
        <v>5</v>
      </c>
      <c r="C2563" s="2">
        <v>111.94</v>
      </c>
      <c r="D2563" s="2">
        <v>112.32</v>
      </c>
      <c r="E2563" s="2">
        <v>112.51</v>
      </c>
      <c r="F2563" s="2">
        <v>111.63</v>
      </c>
      <c r="G2563" s="1" t="s">
        <v>6</v>
      </c>
      <c r="H2563" s="2">
        <f t="shared" si="429"/>
        <v>-0.43999999999999773</v>
      </c>
      <c r="I2563" s="3">
        <f t="shared" si="430"/>
        <v>-3.9152874176899607E-3</v>
      </c>
      <c r="K2563" s="4" t="str">
        <f t="shared" si="431"/>
        <v>'20170208',</v>
      </c>
      <c r="L2563" s="4" t="str">
        <f t="shared" si="432"/>
        <v>'USDJPY',</v>
      </c>
      <c r="M2563" s="4" t="str">
        <f t="shared" si="433"/>
        <v>111.94,</v>
      </c>
      <c r="N2563" s="4" t="str">
        <f t="shared" si="434"/>
        <v>112.32,</v>
      </c>
      <c r="O2563" s="4" t="str">
        <f t="shared" si="435"/>
        <v>112.51,</v>
      </c>
      <c r="P2563" s="4" t="str">
        <f t="shared" si="436"/>
        <v>111.63,</v>
      </c>
      <c r="Q2563" s="5" t="s">
        <v>10</v>
      </c>
      <c r="R2563" s="4" t="str">
        <f t="shared" si="437"/>
        <v>-0.44,</v>
      </c>
      <c r="S2563" s="4" t="str">
        <f t="shared" si="438"/>
        <v>-0.00392</v>
      </c>
      <c r="T2563" s="4" t="str">
        <f t="shared" si="439"/>
        <v>insert into FXRATE values ('20170208','USDJPY',111.94,112.32,112.51,111.63,null, -0.44,-0.00392);</v>
      </c>
    </row>
    <row r="2564" spans="1:20" x14ac:dyDescent="0.2">
      <c r="A2564" s="1">
        <v>20170209</v>
      </c>
      <c r="B2564" s="1" t="s">
        <v>5</v>
      </c>
      <c r="C2564" s="2">
        <v>113.23</v>
      </c>
      <c r="D2564" s="2">
        <v>111.9</v>
      </c>
      <c r="E2564" s="2">
        <v>113.31</v>
      </c>
      <c r="F2564" s="2">
        <v>111.75</v>
      </c>
      <c r="G2564" s="1" t="s">
        <v>6</v>
      </c>
      <c r="H2564" s="2">
        <f t="shared" ref="H2564:H2627" si="440">C2564-C2563</f>
        <v>1.2900000000000063</v>
      </c>
      <c r="I2564" s="3">
        <f t="shared" ref="I2564:I2627" si="441">(C2564-C2563)/C2563</f>
        <v>1.1524030730748671E-2</v>
      </c>
      <c r="K2564" s="4" t="str">
        <f t="shared" ref="K2564:K2627" si="442">"'"&amp;A2564&amp;"',"</f>
        <v>'20170209',</v>
      </c>
      <c r="L2564" s="4" t="str">
        <f t="shared" ref="L2564:L2627" si="443">"'"&amp;B2564&amp;"',"</f>
        <v>'USDJPY',</v>
      </c>
      <c r="M2564" s="4" t="str">
        <f t="shared" ref="M2564:M2627" si="444">""&amp;C2564&amp;","</f>
        <v>113.23,</v>
      </c>
      <c r="N2564" s="4" t="str">
        <f t="shared" ref="N2564:N2627" si="445">""&amp;D2564&amp;","</f>
        <v>111.9,</v>
      </c>
      <c r="O2564" s="4" t="str">
        <f t="shared" ref="O2564:O2627" si="446">""&amp;E2564&amp;","</f>
        <v>113.31,</v>
      </c>
      <c r="P2564" s="4" t="str">
        <f t="shared" ref="P2564:P2627" si="447">""&amp;F2564&amp;","</f>
        <v>111.75,</v>
      </c>
      <c r="Q2564" s="5" t="s">
        <v>10</v>
      </c>
      <c r="R2564" s="4" t="str">
        <f t="shared" ref="R2564:R2627" si="448">""&amp;ROUND(H2564, 5)&amp;","</f>
        <v>1.29,</v>
      </c>
      <c r="S2564" s="4" t="str">
        <f t="shared" ref="S2564:S2627" si="449">""&amp;ROUND(I2564,5)&amp;""</f>
        <v>0.01152</v>
      </c>
      <c r="T2564" s="4" t="str">
        <f t="shared" ref="T2564:T2627" si="450">"insert into FXRATE values ("&amp;K2564&amp;L2564&amp;M2564&amp;N2564&amp;O2564&amp;P2564&amp;Q2564&amp;R2564&amp;S2564&amp;");"</f>
        <v>insert into FXRATE values ('20170209','USDJPY',113.23,111.9,113.31,111.75,null, 1.29,0.01152);</v>
      </c>
    </row>
    <row r="2565" spans="1:20" x14ac:dyDescent="0.2">
      <c r="A2565" s="1">
        <v>20170210</v>
      </c>
      <c r="B2565" s="1" t="s">
        <v>5</v>
      </c>
      <c r="C2565" s="2">
        <v>113.22</v>
      </c>
      <c r="D2565" s="2">
        <v>113.26</v>
      </c>
      <c r="E2565" s="2">
        <v>113.81</v>
      </c>
      <c r="F2565" s="2">
        <v>112.85</v>
      </c>
      <c r="G2565" s="1" t="s">
        <v>6</v>
      </c>
      <c r="H2565" s="2">
        <f t="shared" si="440"/>
        <v>-1.0000000000005116E-2</v>
      </c>
      <c r="I2565" s="3">
        <f t="shared" si="441"/>
        <v>-8.8315817362934874E-5</v>
      </c>
      <c r="K2565" s="4" t="str">
        <f t="shared" si="442"/>
        <v>'20170210',</v>
      </c>
      <c r="L2565" s="4" t="str">
        <f t="shared" si="443"/>
        <v>'USDJPY',</v>
      </c>
      <c r="M2565" s="4" t="str">
        <f t="shared" si="444"/>
        <v>113.22,</v>
      </c>
      <c r="N2565" s="4" t="str">
        <f t="shared" si="445"/>
        <v>113.26,</v>
      </c>
      <c r="O2565" s="4" t="str">
        <f t="shared" si="446"/>
        <v>113.81,</v>
      </c>
      <c r="P2565" s="4" t="str">
        <f t="shared" si="447"/>
        <v>112.85,</v>
      </c>
      <c r="Q2565" s="5" t="s">
        <v>10</v>
      </c>
      <c r="R2565" s="4" t="str">
        <f t="shared" si="448"/>
        <v>-0.01,</v>
      </c>
      <c r="S2565" s="4" t="str">
        <f t="shared" si="449"/>
        <v>-0.00009</v>
      </c>
      <c r="T2565" s="4" t="str">
        <f t="shared" si="450"/>
        <v>insert into FXRATE values ('20170210','USDJPY',113.22,113.26,113.81,112.85,null, -0.01,-0.00009);</v>
      </c>
    </row>
    <row r="2566" spans="1:20" x14ac:dyDescent="0.2">
      <c r="A2566" s="1">
        <v>20170213</v>
      </c>
      <c r="B2566" s="1" t="s">
        <v>5</v>
      </c>
      <c r="C2566" s="2">
        <v>113.74</v>
      </c>
      <c r="D2566" s="2">
        <v>113.51</v>
      </c>
      <c r="E2566" s="2">
        <v>114.14</v>
      </c>
      <c r="F2566" s="2">
        <v>113.43</v>
      </c>
      <c r="G2566" s="1" t="s">
        <v>6</v>
      </c>
      <c r="H2566" s="2">
        <f t="shared" si="440"/>
        <v>0.51999999999999602</v>
      </c>
      <c r="I2566" s="3">
        <f t="shared" si="441"/>
        <v>4.5928281222398521E-3</v>
      </c>
      <c r="K2566" s="4" t="str">
        <f t="shared" si="442"/>
        <v>'20170213',</v>
      </c>
      <c r="L2566" s="4" t="str">
        <f t="shared" si="443"/>
        <v>'USDJPY',</v>
      </c>
      <c r="M2566" s="4" t="str">
        <f t="shared" si="444"/>
        <v>113.74,</v>
      </c>
      <c r="N2566" s="4" t="str">
        <f t="shared" si="445"/>
        <v>113.51,</v>
      </c>
      <c r="O2566" s="4" t="str">
        <f t="shared" si="446"/>
        <v>114.14,</v>
      </c>
      <c r="P2566" s="4" t="str">
        <f t="shared" si="447"/>
        <v>113.43,</v>
      </c>
      <c r="Q2566" s="5" t="s">
        <v>10</v>
      </c>
      <c r="R2566" s="4" t="str">
        <f t="shared" si="448"/>
        <v>0.52,</v>
      </c>
      <c r="S2566" s="4" t="str">
        <f t="shared" si="449"/>
        <v>0.00459</v>
      </c>
      <c r="T2566" s="4" t="str">
        <f t="shared" si="450"/>
        <v>insert into FXRATE values ('20170213','USDJPY',113.74,113.51,114.14,113.43,null, 0.52,0.00459);</v>
      </c>
    </row>
    <row r="2567" spans="1:20" x14ac:dyDescent="0.2">
      <c r="A2567" s="1">
        <v>20170214</v>
      </c>
      <c r="B2567" s="1" t="s">
        <v>5</v>
      </c>
      <c r="C2567" s="2">
        <v>114.25</v>
      </c>
      <c r="D2567" s="2">
        <v>113.7</v>
      </c>
      <c r="E2567" s="2">
        <v>114.46</v>
      </c>
      <c r="F2567" s="2">
        <v>113.26</v>
      </c>
      <c r="G2567" s="1" t="s">
        <v>6</v>
      </c>
      <c r="H2567" s="2">
        <f t="shared" si="440"/>
        <v>0.51000000000000512</v>
      </c>
      <c r="I2567" s="3">
        <f t="shared" si="441"/>
        <v>4.4839106734658445E-3</v>
      </c>
      <c r="K2567" s="4" t="str">
        <f t="shared" si="442"/>
        <v>'20170214',</v>
      </c>
      <c r="L2567" s="4" t="str">
        <f t="shared" si="443"/>
        <v>'USDJPY',</v>
      </c>
      <c r="M2567" s="4" t="str">
        <f t="shared" si="444"/>
        <v>114.25,</v>
      </c>
      <c r="N2567" s="4" t="str">
        <f t="shared" si="445"/>
        <v>113.7,</v>
      </c>
      <c r="O2567" s="4" t="str">
        <f t="shared" si="446"/>
        <v>114.46,</v>
      </c>
      <c r="P2567" s="4" t="str">
        <f t="shared" si="447"/>
        <v>113.26,</v>
      </c>
      <c r="Q2567" s="5" t="s">
        <v>10</v>
      </c>
      <c r="R2567" s="4" t="str">
        <f t="shared" si="448"/>
        <v>0.51,</v>
      </c>
      <c r="S2567" s="4" t="str">
        <f t="shared" si="449"/>
        <v>0.00448</v>
      </c>
      <c r="T2567" s="4" t="str">
        <f t="shared" si="450"/>
        <v>insert into FXRATE values ('20170214','USDJPY',114.25,113.7,114.46,113.26,null, 0.51,0.00448);</v>
      </c>
    </row>
    <row r="2568" spans="1:20" x14ac:dyDescent="0.2">
      <c r="A2568" s="1">
        <v>20170215</v>
      </c>
      <c r="B2568" s="1" t="s">
        <v>5</v>
      </c>
      <c r="C2568" s="2">
        <v>114.17</v>
      </c>
      <c r="D2568" s="2">
        <v>114.28</v>
      </c>
      <c r="E2568" s="2">
        <v>114.94</v>
      </c>
      <c r="F2568" s="2">
        <v>113.87</v>
      </c>
      <c r="G2568" s="1" t="s">
        <v>6</v>
      </c>
      <c r="H2568" s="2">
        <f t="shared" si="440"/>
        <v>-7.9999999999998295E-2</v>
      </c>
      <c r="I2568" s="3">
        <f t="shared" si="441"/>
        <v>-7.0021881838072903E-4</v>
      </c>
      <c r="K2568" s="4" t="str">
        <f t="shared" si="442"/>
        <v>'20170215',</v>
      </c>
      <c r="L2568" s="4" t="str">
        <f t="shared" si="443"/>
        <v>'USDJPY',</v>
      </c>
      <c r="M2568" s="4" t="str">
        <f t="shared" si="444"/>
        <v>114.17,</v>
      </c>
      <c r="N2568" s="4" t="str">
        <f t="shared" si="445"/>
        <v>114.28,</v>
      </c>
      <c r="O2568" s="4" t="str">
        <f t="shared" si="446"/>
        <v>114.94,</v>
      </c>
      <c r="P2568" s="4" t="str">
        <f t="shared" si="447"/>
        <v>113.87,</v>
      </c>
      <c r="Q2568" s="5" t="s">
        <v>10</v>
      </c>
      <c r="R2568" s="4" t="str">
        <f t="shared" si="448"/>
        <v>-0.08,</v>
      </c>
      <c r="S2568" s="4" t="str">
        <f t="shared" si="449"/>
        <v>-0.0007</v>
      </c>
      <c r="T2568" s="4" t="str">
        <f t="shared" si="450"/>
        <v>insert into FXRATE values ('20170215','USDJPY',114.17,114.28,114.94,113.87,null, -0.08,-0.0007);</v>
      </c>
    </row>
    <row r="2569" spans="1:20" x14ac:dyDescent="0.2">
      <c r="A2569" s="1">
        <v>20170216</v>
      </c>
      <c r="B2569" s="1" t="s">
        <v>5</v>
      </c>
      <c r="C2569" s="2">
        <v>113.23</v>
      </c>
      <c r="D2569" s="2">
        <v>114.16</v>
      </c>
      <c r="E2569" s="2">
        <v>114.29</v>
      </c>
      <c r="F2569" s="2">
        <v>113.09</v>
      </c>
      <c r="G2569" s="1" t="s">
        <v>6</v>
      </c>
      <c r="H2569" s="2">
        <f t="shared" si="440"/>
        <v>-0.93999999999999773</v>
      </c>
      <c r="I2569" s="3">
        <f t="shared" si="441"/>
        <v>-8.2333362529560979E-3</v>
      </c>
      <c r="K2569" s="4" t="str">
        <f t="shared" si="442"/>
        <v>'20170216',</v>
      </c>
      <c r="L2569" s="4" t="str">
        <f t="shared" si="443"/>
        <v>'USDJPY',</v>
      </c>
      <c r="M2569" s="4" t="str">
        <f t="shared" si="444"/>
        <v>113.23,</v>
      </c>
      <c r="N2569" s="4" t="str">
        <f t="shared" si="445"/>
        <v>114.16,</v>
      </c>
      <c r="O2569" s="4" t="str">
        <f t="shared" si="446"/>
        <v>114.29,</v>
      </c>
      <c r="P2569" s="4" t="str">
        <f t="shared" si="447"/>
        <v>113.09,</v>
      </c>
      <c r="Q2569" s="5" t="s">
        <v>10</v>
      </c>
      <c r="R2569" s="4" t="str">
        <f t="shared" si="448"/>
        <v>-0.94,</v>
      </c>
      <c r="S2569" s="4" t="str">
        <f t="shared" si="449"/>
        <v>-0.00823</v>
      </c>
      <c r="T2569" s="4" t="str">
        <f t="shared" si="450"/>
        <v>insert into FXRATE values ('20170216','USDJPY',113.23,114.16,114.29,113.09,null, -0.94,-0.00823);</v>
      </c>
    </row>
    <row r="2570" spans="1:20" x14ac:dyDescent="0.2">
      <c r="A2570" s="1">
        <v>20170217</v>
      </c>
      <c r="B2570" s="1" t="s">
        <v>5</v>
      </c>
      <c r="C2570" s="2">
        <v>112.86</v>
      </c>
      <c r="D2570" s="2">
        <v>113.2</v>
      </c>
      <c r="E2570" s="2">
        <v>113.48</v>
      </c>
      <c r="F2570" s="2">
        <v>112.63</v>
      </c>
      <c r="G2570" s="1" t="s">
        <v>6</v>
      </c>
      <c r="H2570" s="2">
        <f t="shared" si="440"/>
        <v>-0.37000000000000455</v>
      </c>
      <c r="I2570" s="3">
        <f t="shared" si="441"/>
        <v>-3.2676852424269589E-3</v>
      </c>
      <c r="K2570" s="4" t="str">
        <f t="shared" si="442"/>
        <v>'20170217',</v>
      </c>
      <c r="L2570" s="4" t="str">
        <f t="shared" si="443"/>
        <v>'USDJPY',</v>
      </c>
      <c r="M2570" s="4" t="str">
        <f t="shared" si="444"/>
        <v>112.86,</v>
      </c>
      <c r="N2570" s="4" t="str">
        <f t="shared" si="445"/>
        <v>113.2,</v>
      </c>
      <c r="O2570" s="4" t="str">
        <f t="shared" si="446"/>
        <v>113.48,</v>
      </c>
      <c r="P2570" s="4" t="str">
        <f t="shared" si="447"/>
        <v>112.63,</v>
      </c>
      <c r="Q2570" s="5" t="s">
        <v>10</v>
      </c>
      <c r="R2570" s="4" t="str">
        <f t="shared" si="448"/>
        <v>-0.37,</v>
      </c>
      <c r="S2570" s="4" t="str">
        <f t="shared" si="449"/>
        <v>-0.00327</v>
      </c>
      <c r="T2570" s="4" t="str">
        <f t="shared" si="450"/>
        <v>insert into FXRATE values ('20170217','USDJPY',112.86,113.2,113.48,112.63,null, -0.37,-0.00327);</v>
      </c>
    </row>
    <row r="2571" spans="1:20" x14ac:dyDescent="0.2">
      <c r="A2571" s="1">
        <v>20170220</v>
      </c>
      <c r="B2571" s="1" t="s">
        <v>5</v>
      </c>
      <c r="C2571" s="2">
        <v>113.1</v>
      </c>
      <c r="D2571" s="2">
        <v>112.93</v>
      </c>
      <c r="E2571" s="2">
        <v>113.21</v>
      </c>
      <c r="F2571" s="2">
        <v>112.78</v>
      </c>
      <c r="G2571" s="1" t="s">
        <v>6</v>
      </c>
      <c r="H2571" s="2">
        <f t="shared" si="440"/>
        <v>0.23999999999999488</v>
      </c>
      <c r="I2571" s="3">
        <f t="shared" si="441"/>
        <v>2.1265284423178706E-3</v>
      </c>
      <c r="K2571" s="4" t="str">
        <f t="shared" si="442"/>
        <v>'20170220',</v>
      </c>
      <c r="L2571" s="4" t="str">
        <f t="shared" si="443"/>
        <v>'USDJPY',</v>
      </c>
      <c r="M2571" s="4" t="str">
        <f t="shared" si="444"/>
        <v>113.1,</v>
      </c>
      <c r="N2571" s="4" t="str">
        <f t="shared" si="445"/>
        <v>112.93,</v>
      </c>
      <c r="O2571" s="4" t="str">
        <f t="shared" si="446"/>
        <v>113.21,</v>
      </c>
      <c r="P2571" s="4" t="str">
        <f t="shared" si="447"/>
        <v>112.78,</v>
      </c>
      <c r="Q2571" s="5" t="s">
        <v>10</v>
      </c>
      <c r="R2571" s="4" t="str">
        <f t="shared" si="448"/>
        <v>0.24,</v>
      </c>
      <c r="S2571" s="4" t="str">
        <f t="shared" si="449"/>
        <v>0.00213</v>
      </c>
      <c r="T2571" s="4" t="str">
        <f t="shared" si="450"/>
        <v>insert into FXRATE values ('20170220','USDJPY',113.1,112.93,113.21,112.78,null, 0.24,0.00213);</v>
      </c>
    </row>
    <row r="2572" spans="1:20" x14ac:dyDescent="0.2">
      <c r="A2572" s="1">
        <v>20170221</v>
      </c>
      <c r="B2572" s="1" t="s">
        <v>5</v>
      </c>
      <c r="C2572" s="2">
        <v>113.68</v>
      </c>
      <c r="D2572" s="2">
        <v>113.11</v>
      </c>
      <c r="E2572" s="2">
        <v>113.75</v>
      </c>
      <c r="F2572" s="2">
        <v>113.07</v>
      </c>
      <c r="G2572" s="1" t="s">
        <v>6</v>
      </c>
      <c r="H2572" s="2">
        <f t="shared" si="440"/>
        <v>0.58000000000001251</v>
      </c>
      <c r="I2572" s="3">
        <f t="shared" si="441"/>
        <v>5.1282051282052392E-3</v>
      </c>
      <c r="K2572" s="4" t="str">
        <f t="shared" si="442"/>
        <v>'20170221',</v>
      </c>
      <c r="L2572" s="4" t="str">
        <f t="shared" si="443"/>
        <v>'USDJPY',</v>
      </c>
      <c r="M2572" s="4" t="str">
        <f t="shared" si="444"/>
        <v>113.68,</v>
      </c>
      <c r="N2572" s="4" t="str">
        <f t="shared" si="445"/>
        <v>113.11,</v>
      </c>
      <c r="O2572" s="4" t="str">
        <f t="shared" si="446"/>
        <v>113.75,</v>
      </c>
      <c r="P2572" s="4" t="str">
        <f t="shared" si="447"/>
        <v>113.07,</v>
      </c>
      <c r="Q2572" s="5" t="s">
        <v>10</v>
      </c>
      <c r="R2572" s="4" t="str">
        <f t="shared" si="448"/>
        <v>0.58,</v>
      </c>
      <c r="S2572" s="4" t="str">
        <f t="shared" si="449"/>
        <v>0.00513</v>
      </c>
      <c r="T2572" s="4" t="str">
        <f t="shared" si="450"/>
        <v>insert into FXRATE values ('20170221','USDJPY',113.68,113.11,113.75,113.07,null, 0.58,0.00513);</v>
      </c>
    </row>
    <row r="2573" spans="1:20" x14ac:dyDescent="0.2">
      <c r="A2573" s="1">
        <v>20170222</v>
      </c>
      <c r="B2573" s="1" t="s">
        <v>5</v>
      </c>
      <c r="C2573" s="2">
        <v>113.31</v>
      </c>
      <c r="D2573" s="2">
        <v>113.64</v>
      </c>
      <c r="E2573" s="2">
        <v>113.71</v>
      </c>
      <c r="F2573" s="2">
        <v>112.92</v>
      </c>
      <c r="G2573" s="1" t="s">
        <v>6</v>
      </c>
      <c r="H2573" s="2">
        <f t="shared" si="440"/>
        <v>-0.37000000000000455</v>
      </c>
      <c r="I2573" s="3">
        <f t="shared" si="441"/>
        <v>-3.254750175932482E-3</v>
      </c>
      <c r="K2573" s="4" t="str">
        <f t="shared" si="442"/>
        <v>'20170222',</v>
      </c>
      <c r="L2573" s="4" t="str">
        <f t="shared" si="443"/>
        <v>'USDJPY',</v>
      </c>
      <c r="M2573" s="4" t="str">
        <f t="shared" si="444"/>
        <v>113.31,</v>
      </c>
      <c r="N2573" s="4" t="str">
        <f t="shared" si="445"/>
        <v>113.64,</v>
      </c>
      <c r="O2573" s="4" t="str">
        <f t="shared" si="446"/>
        <v>113.71,</v>
      </c>
      <c r="P2573" s="4" t="str">
        <f t="shared" si="447"/>
        <v>112.92,</v>
      </c>
      <c r="Q2573" s="5" t="s">
        <v>10</v>
      </c>
      <c r="R2573" s="4" t="str">
        <f t="shared" si="448"/>
        <v>-0.37,</v>
      </c>
      <c r="S2573" s="4" t="str">
        <f t="shared" si="449"/>
        <v>-0.00325</v>
      </c>
      <c r="T2573" s="4" t="str">
        <f t="shared" si="450"/>
        <v>insert into FXRATE values ('20170222','USDJPY',113.31,113.64,113.71,112.92,null, -0.37,-0.00325);</v>
      </c>
    </row>
    <row r="2574" spans="1:20" x14ac:dyDescent="0.2">
      <c r="A2574" s="1">
        <v>20170223</v>
      </c>
      <c r="B2574" s="1" t="s">
        <v>5</v>
      </c>
      <c r="C2574" s="2">
        <v>112.62</v>
      </c>
      <c r="D2574" s="2">
        <v>113.31</v>
      </c>
      <c r="E2574" s="2">
        <v>113.44</v>
      </c>
      <c r="F2574" s="2">
        <v>112.55</v>
      </c>
      <c r="G2574" s="1" t="s">
        <v>6</v>
      </c>
      <c r="H2574" s="2">
        <f t="shared" si="440"/>
        <v>-0.68999999999999773</v>
      </c>
      <c r="I2574" s="3">
        <f t="shared" si="441"/>
        <v>-6.0894890124437179E-3</v>
      </c>
      <c r="K2574" s="4" t="str">
        <f t="shared" si="442"/>
        <v>'20170223',</v>
      </c>
      <c r="L2574" s="4" t="str">
        <f t="shared" si="443"/>
        <v>'USDJPY',</v>
      </c>
      <c r="M2574" s="4" t="str">
        <f t="shared" si="444"/>
        <v>112.62,</v>
      </c>
      <c r="N2574" s="4" t="str">
        <f t="shared" si="445"/>
        <v>113.31,</v>
      </c>
      <c r="O2574" s="4" t="str">
        <f t="shared" si="446"/>
        <v>113.44,</v>
      </c>
      <c r="P2574" s="4" t="str">
        <f t="shared" si="447"/>
        <v>112.55,</v>
      </c>
      <c r="Q2574" s="5" t="s">
        <v>10</v>
      </c>
      <c r="R2574" s="4" t="str">
        <f t="shared" si="448"/>
        <v>-0.69,</v>
      </c>
      <c r="S2574" s="4" t="str">
        <f t="shared" si="449"/>
        <v>-0.00609</v>
      </c>
      <c r="T2574" s="4" t="str">
        <f t="shared" si="450"/>
        <v>insert into FXRATE values ('20170223','USDJPY',112.62,113.31,113.44,112.55,null, -0.69,-0.00609);</v>
      </c>
    </row>
    <row r="2575" spans="1:20" x14ac:dyDescent="0.2">
      <c r="A2575" s="1">
        <v>20170224</v>
      </c>
      <c r="B2575" s="1" t="s">
        <v>5</v>
      </c>
      <c r="C2575" s="2">
        <v>112.12</v>
      </c>
      <c r="D2575" s="2">
        <v>112.66</v>
      </c>
      <c r="E2575" s="2">
        <v>112.91</v>
      </c>
      <c r="F2575" s="2">
        <v>111.94</v>
      </c>
      <c r="G2575" s="1" t="s">
        <v>6</v>
      </c>
      <c r="H2575" s="2">
        <f t="shared" si="440"/>
        <v>-0.5</v>
      </c>
      <c r="I2575" s="3">
        <f t="shared" si="441"/>
        <v>-4.4397087551056652E-3</v>
      </c>
      <c r="K2575" s="4" t="str">
        <f t="shared" si="442"/>
        <v>'20170224',</v>
      </c>
      <c r="L2575" s="4" t="str">
        <f t="shared" si="443"/>
        <v>'USDJPY',</v>
      </c>
      <c r="M2575" s="4" t="str">
        <f t="shared" si="444"/>
        <v>112.12,</v>
      </c>
      <c r="N2575" s="4" t="str">
        <f t="shared" si="445"/>
        <v>112.66,</v>
      </c>
      <c r="O2575" s="4" t="str">
        <f t="shared" si="446"/>
        <v>112.91,</v>
      </c>
      <c r="P2575" s="4" t="str">
        <f t="shared" si="447"/>
        <v>111.94,</v>
      </c>
      <c r="Q2575" s="5" t="s">
        <v>10</v>
      </c>
      <c r="R2575" s="4" t="str">
        <f t="shared" si="448"/>
        <v>-0.5,</v>
      </c>
      <c r="S2575" s="4" t="str">
        <f t="shared" si="449"/>
        <v>-0.00444</v>
      </c>
      <c r="T2575" s="4" t="str">
        <f t="shared" si="450"/>
        <v>insert into FXRATE values ('20170224','USDJPY',112.12,112.66,112.91,111.94,null, -0.5,-0.00444);</v>
      </c>
    </row>
    <row r="2576" spans="1:20" x14ac:dyDescent="0.2">
      <c r="A2576" s="1">
        <v>20170227</v>
      </c>
      <c r="B2576" s="1" t="s">
        <v>5</v>
      </c>
      <c r="C2576" s="2">
        <v>112.69</v>
      </c>
      <c r="D2576" s="2">
        <v>112.15</v>
      </c>
      <c r="E2576" s="2">
        <v>112.81</v>
      </c>
      <c r="F2576" s="2">
        <v>111.93</v>
      </c>
      <c r="G2576" s="1" t="s">
        <v>6</v>
      </c>
      <c r="H2576" s="2">
        <f t="shared" si="440"/>
        <v>0.56999999999999318</v>
      </c>
      <c r="I2576" s="3">
        <f t="shared" si="441"/>
        <v>5.0838387442025791E-3</v>
      </c>
      <c r="K2576" s="4" t="str">
        <f t="shared" si="442"/>
        <v>'20170227',</v>
      </c>
      <c r="L2576" s="4" t="str">
        <f t="shared" si="443"/>
        <v>'USDJPY',</v>
      </c>
      <c r="M2576" s="4" t="str">
        <f t="shared" si="444"/>
        <v>112.69,</v>
      </c>
      <c r="N2576" s="4" t="str">
        <f t="shared" si="445"/>
        <v>112.15,</v>
      </c>
      <c r="O2576" s="4" t="str">
        <f t="shared" si="446"/>
        <v>112.81,</v>
      </c>
      <c r="P2576" s="4" t="str">
        <f t="shared" si="447"/>
        <v>111.93,</v>
      </c>
      <c r="Q2576" s="5" t="s">
        <v>10</v>
      </c>
      <c r="R2576" s="4" t="str">
        <f t="shared" si="448"/>
        <v>0.57,</v>
      </c>
      <c r="S2576" s="4" t="str">
        <f t="shared" si="449"/>
        <v>0.00508</v>
      </c>
      <c r="T2576" s="4" t="str">
        <f t="shared" si="450"/>
        <v>insert into FXRATE values ('20170227','USDJPY',112.69,112.15,112.81,111.93,null, 0.57,0.00508);</v>
      </c>
    </row>
    <row r="2577" spans="1:20" x14ac:dyDescent="0.2">
      <c r="A2577" s="1">
        <v>20170228</v>
      </c>
      <c r="B2577" s="1" t="s">
        <v>5</v>
      </c>
      <c r="C2577" s="2">
        <v>112.76</v>
      </c>
      <c r="D2577" s="2">
        <v>112.67</v>
      </c>
      <c r="E2577" s="2">
        <v>112.85</v>
      </c>
      <c r="F2577" s="2">
        <v>111.7</v>
      </c>
      <c r="G2577" s="1" t="s">
        <v>6</v>
      </c>
      <c r="H2577" s="2">
        <f t="shared" si="440"/>
        <v>7.000000000000739E-2</v>
      </c>
      <c r="I2577" s="3">
        <f t="shared" si="441"/>
        <v>6.2117312982524976E-4</v>
      </c>
      <c r="K2577" s="4" t="str">
        <f t="shared" si="442"/>
        <v>'20170228',</v>
      </c>
      <c r="L2577" s="4" t="str">
        <f t="shared" si="443"/>
        <v>'USDJPY',</v>
      </c>
      <c r="M2577" s="4" t="str">
        <f t="shared" si="444"/>
        <v>112.76,</v>
      </c>
      <c r="N2577" s="4" t="str">
        <f t="shared" si="445"/>
        <v>112.67,</v>
      </c>
      <c r="O2577" s="4" t="str">
        <f t="shared" si="446"/>
        <v>112.85,</v>
      </c>
      <c r="P2577" s="4" t="str">
        <f t="shared" si="447"/>
        <v>111.7,</v>
      </c>
      <c r="Q2577" s="5" t="s">
        <v>10</v>
      </c>
      <c r="R2577" s="4" t="str">
        <f t="shared" si="448"/>
        <v>0.07,</v>
      </c>
      <c r="S2577" s="4" t="str">
        <f t="shared" si="449"/>
        <v>0.00062</v>
      </c>
      <c r="T2577" s="4" t="str">
        <f t="shared" si="450"/>
        <v>insert into FXRATE values ('20170228','USDJPY',112.76,112.67,112.85,111.7,null, 0.07,0.00062);</v>
      </c>
    </row>
    <row r="2578" spans="1:20" x14ac:dyDescent="0.2">
      <c r="A2578" s="1">
        <v>20170301</v>
      </c>
      <c r="B2578" s="1" t="s">
        <v>5</v>
      </c>
      <c r="C2578" s="2">
        <v>113.72</v>
      </c>
      <c r="D2578" s="2">
        <v>112.83</v>
      </c>
      <c r="E2578" s="2">
        <v>114.01</v>
      </c>
      <c r="F2578" s="2">
        <v>112.77</v>
      </c>
      <c r="G2578" s="1" t="s">
        <v>6</v>
      </c>
      <c r="H2578" s="2">
        <f t="shared" si="440"/>
        <v>0.95999999999999375</v>
      </c>
      <c r="I2578" s="3">
        <f t="shared" si="441"/>
        <v>8.513657325292601E-3</v>
      </c>
      <c r="K2578" s="4" t="str">
        <f t="shared" si="442"/>
        <v>'20170301',</v>
      </c>
      <c r="L2578" s="4" t="str">
        <f t="shared" si="443"/>
        <v>'USDJPY',</v>
      </c>
      <c r="M2578" s="4" t="str">
        <f t="shared" si="444"/>
        <v>113.72,</v>
      </c>
      <c r="N2578" s="4" t="str">
        <f t="shared" si="445"/>
        <v>112.83,</v>
      </c>
      <c r="O2578" s="4" t="str">
        <f t="shared" si="446"/>
        <v>114.01,</v>
      </c>
      <c r="P2578" s="4" t="str">
        <f t="shared" si="447"/>
        <v>112.77,</v>
      </c>
      <c r="Q2578" s="5" t="s">
        <v>10</v>
      </c>
      <c r="R2578" s="4" t="str">
        <f t="shared" si="448"/>
        <v>0.96,</v>
      </c>
      <c r="S2578" s="4" t="str">
        <f t="shared" si="449"/>
        <v>0.00851</v>
      </c>
      <c r="T2578" s="4" t="str">
        <f t="shared" si="450"/>
        <v>insert into FXRATE values ('20170301','USDJPY',113.72,112.83,114.01,112.77,null, 0.96,0.00851);</v>
      </c>
    </row>
    <row r="2579" spans="1:20" x14ac:dyDescent="0.2">
      <c r="A2579" s="1">
        <v>20170302</v>
      </c>
      <c r="B2579" s="1" t="s">
        <v>5</v>
      </c>
      <c r="C2579" s="2">
        <v>114.41</v>
      </c>
      <c r="D2579" s="2">
        <v>113.71</v>
      </c>
      <c r="E2579" s="2">
        <v>114.57</v>
      </c>
      <c r="F2579" s="2">
        <v>113.69</v>
      </c>
      <c r="G2579" s="1" t="s">
        <v>6</v>
      </c>
      <c r="H2579" s="2">
        <f t="shared" si="440"/>
        <v>0.68999999999999773</v>
      </c>
      <c r="I2579" s="3">
        <f t="shared" si="441"/>
        <v>6.0675342947590378E-3</v>
      </c>
      <c r="K2579" s="4" t="str">
        <f t="shared" si="442"/>
        <v>'20170302',</v>
      </c>
      <c r="L2579" s="4" t="str">
        <f t="shared" si="443"/>
        <v>'USDJPY',</v>
      </c>
      <c r="M2579" s="4" t="str">
        <f t="shared" si="444"/>
        <v>114.41,</v>
      </c>
      <c r="N2579" s="4" t="str">
        <f t="shared" si="445"/>
        <v>113.71,</v>
      </c>
      <c r="O2579" s="4" t="str">
        <f t="shared" si="446"/>
        <v>114.57,</v>
      </c>
      <c r="P2579" s="4" t="str">
        <f t="shared" si="447"/>
        <v>113.69,</v>
      </c>
      <c r="Q2579" s="5" t="s">
        <v>10</v>
      </c>
      <c r="R2579" s="4" t="str">
        <f t="shared" si="448"/>
        <v>0.69,</v>
      </c>
      <c r="S2579" s="4" t="str">
        <f t="shared" si="449"/>
        <v>0.00607</v>
      </c>
      <c r="T2579" s="4" t="str">
        <f t="shared" si="450"/>
        <v>insert into FXRATE values ('20170302','USDJPY',114.41,113.71,114.57,113.69,null, 0.69,0.00607);</v>
      </c>
    </row>
    <row r="2580" spans="1:20" x14ac:dyDescent="0.2">
      <c r="A2580" s="1">
        <v>20170303</v>
      </c>
      <c r="B2580" s="1" t="s">
        <v>5</v>
      </c>
      <c r="C2580" s="2">
        <v>114.01</v>
      </c>
      <c r="D2580" s="2">
        <v>114.37</v>
      </c>
      <c r="E2580" s="2">
        <v>114.71</v>
      </c>
      <c r="F2580" s="2">
        <v>113.82</v>
      </c>
      <c r="G2580" s="1" t="s">
        <v>6</v>
      </c>
      <c r="H2580" s="2">
        <f t="shared" si="440"/>
        <v>-0.39999999999999147</v>
      </c>
      <c r="I2580" s="3">
        <f t="shared" si="441"/>
        <v>-3.4961978848002053E-3</v>
      </c>
      <c r="K2580" s="4" t="str">
        <f t="shared" si="442"/>
        <v>'20170303',</v>
      </c>
      <c r="L2580" s="4" t="str">
        <f t="shared" si="443"/>
        <v>'USDJPY',</v>
      </c>
      <c r="M2580" s="4" t="str">
        <f t="shared" si="444"/>
        <v>114.01,</v>
      </c>
      <c r="N2580" s="4" t="str">
        <f t="shared" si="445"/>
        <v>114.37,</v>
      </c>
      <c r="O2580" s="4" t="str">
        <f t="shared" si="446"/>
        <v>114.71,</v>
      </c>
      <c r="P2580" s="4" t="str">
        <f t="shared" si="447"/>
        <v>113.82,</v>
      </c>
      <c r="Q2580" s="5" t="s">
        <v>10</v>
      </c>
      <c r="R2580" s="4" t="str">
        <f t="shared" si="448"/>
        <v>-0.4,</v>
      </c>
      <c r="S2580" s="4" t="str">
        <f t="shared" si="449"/>
        <v>-0.0035</v>
      </c>
      <c r="T2580" s="4" t="str">
        <f t="shared" si="450"/>
        <v>insert into FXRATE values ('20170303','USDJPY',114.01,114.37,114.71,113.82,null, -0.4,-0.0035);</v>
      </c>
    </row>
    <row r="2581" spans="1:20" x14ac:dyDescent="0.2">
      <c r="A2581" s="1">
        <v>20170306</v>
      </c>
      <c r="B2581" s="1" t="s">
        <v>5</v>
      </c>
      <c r="C2581" s="2">
        <v>113.88</v>
      </c>
      <c r="D2581" s="2">
        <v>114.01</v>
      </c>
      <c r="E2581" s="2">
        <v>114.11</v>
      </c>
      <c r="F2581" s="2">
        <v>113.56</v>
      </c>
      <c r="G2581" s="1" t="s">
        <v>6</v>
      </c>
      <c r="H2581" s="2">
        <f t="shared" si="440"/>
        <v>-0.13000000000000966</v>
      </c>
      <c r="I2581" s="3">
        <f t="shared" si="441"/>
        <v>-1.140250855188226E-3</v>
      </c>
      <c r="K2581" s="4" t="str">
        <f t="shared" si="442"/>
        <v>'20170306',</v>
      </c>
      <c r="L2581" s="4" t="str">
        <f t="shared" si="443"/>
        <v>'USDJPY',</v>
      </c>
      <c r="M2581" s="4" t="str">
        <f t="shared" si="444"/>
        <v>113.88,</v>
      </c>
      <c r="N2581" s="4" t="str">
        <f t="shared" si="445"/>
        <v>114.01,</v>
      </c>
      <c r="O2581" s="4" t="str">
        <f t="shared" si="446"/>
        <v>114.11,</v>
      </c>
      <c r="P2581" s="4" t="str">
        <f t="shared" si="447"/>
        <v>113.56,</v>
      </c>
      <c r="Q2581" s="5" t="s">
        <v>10</v>
      </c>
      <c r="R2581" s="4" t="str">
        <f t="shared" si="448"/>
        <v>-0.13,</v>
      </c>
      <c r="S2581" s="4" t="str">
        <f t="shared" si="449"/>
        <v>-0.00114</v>
      </c>
      <c r="T2581" s="4" t="str">
        <f t="shared" si="450"/>
        <v>insert into FXRATE values ('20170306','USDJPY',113.88,114.01,114.11,113.56,null, -0.13,-0.00114);</v>
      </c>
    </row>
    <row r="2582" spans="1:20" x14ac:dyDescent="0.2">
      <c r="A2582" s="1">
        <v>20170307</v>
      </c>
      <c r="B2582" s="1" t="s">
        <v>5</v>
      </c>
      <c r="C2582" s="2">
        <v>113.98</v>
      </c>
      <c r="D2582" s="2">
        <v>113.89</v>
      </c>
      <c r="E2582" s="2">
        <v>114.11</v>
      </c>
      <c r="F2582" s="2">
        <v>113.72</v>
      </c>
      <c r="G2582" s="1" t="s">
        <v>6</v>
      </c>
      <c r="H2582" s="2">
        <f t="shared" si="440"/>
        <v>0.10000000000000853</v>
      </c>
      <c r="I2582" s="3">
        <f t="shared" si="441"/>
        <v>8.7811731647355579E-4</v>
      </c>
      <c r="K2582" s="4" t="str">
        <f t="shared" si="442"/>
        <v>'20170307',</v>
      </c>
      <c r="L2582" s="4" t="str">
        <f t="shared" si="443"/>
        <v>'USDJPY',</v>
      </c>
      <c r="M2582" s="4" t="str">
        <f t="shared" si="444"/>
        <v>113.98,</v>
      </c>
      <c r="N2582" s="4" t="str">
        <f t="shared" si="445"/>
        <v>113.89,</v>
      </c>
      <c r="O2582" s="4" t="str">
        <f t="shared" si="446"/>
        <v>114.11,</v>
      </c>
      <c r="P2582" s="4" t="str">
        <f t="shared" si="447"/>
        <v>113.72,</v>
      </c>
      <c r="Q2582" s="5" t="s">
        <v>10</v>
      </c>
      <c r="R2582" s="4" t="str">
        <f t="shared" si="448"/>
        <v>0.1,</v>
      </c>
      <c r="S2582" s="4" t="str">
        <f t="shared" si="449"/>
        <v>0.00088</v>
      </c>
      <c r="T2582" s="4" t="str">
        <f t="shared" si="450"/>
        <v>insert into FXRATE values ('20170307','USDJPY',113.98,113.89,114.11,113.72,null, 0.1,0.00088);</v>
      </c>
    </row>
    <row r="2583" spans="1:20" x14ac:dyDescent="0.2">
      <c r="A2583" s="1">
        <v>20170308</v>
      </c>
      <c r="B2583" s="1" t="s">
        <v>5</v>
      </c>
      <c r="C2583" s="2">
        <v>114.38</v>
      </c>
      <c r="D2583" s="2">
        <v>113.98</v>
      </c>
      <c r="E2583" s="2">
        <v>114.71</v>
      </c>
      <c r="F2583" s="2">
        <v>113.61</v>
      </c>
      <c r="G2583" s="1" t="s">
        <v>6</v>
      </c>
      <c r="H2583" s="2">
        <f t="shared" si="440"/>
        <v>0.39999999999999147</v>
      </c>
      <c r="I2583" s="3">
        <f t="shared" si="441"/>
        <v>3.5093876118616552E-3</v>
      </c>
      <c r="K2583" s="4" t="str">
        <f t="shared" si="442"/>
        <v>'20170308',</v>
      </c>
      <c r="L2583" s="4" t="str">
        <f t="shared" si="443"/>
        <v>'USDJPY',</v>
      </c>
      <c r="M2583" s="4" t="str">
        <f t="shared" si="444"/>
        <v>114.38,</v>
      </c>
      <c r="N2583" s="4" t="str">
        <f t="shared" si="445"/>
        <v>113.98,</v>
      </c>
      <c r="O2583" s="4" t="str">
        <f t="shared" si="446"/>
        <v>114.71,</v>
      </c>
      <c r="P2583" s="4" t="str">
        <f t="shared" si="447"/>
        <v>113.61,</v>
      </c>
      <c r="Q2583" s="5" t="s">
        <v>10</v>
      </c>
      <c r="R2583" s="4" t="str">
        <f t="shared" si="448"/>
        <v>0.4,</v>
      </c>
      <c r="S2583" s="4" t="str">
        <f t="shared" si="449"/>
        <v>0.00351</v>
      </c>
      <c r="T2583" s="4" t="str">
        <f t="shared" si="450"/>
        <v>insert into FXRATE values ('20170308','USDJPY',114.38,113.98,114.71,113.61,null, 0.4,0.00351);</v>
      </c>
    </row>
    <row r="2584" spans="1:20" x14ac:dyDescent="0.2">
      <c r="A2584" s="1">
        <v>20170309</v>
      </c>
      <c r="B2584" s="1" t="s">
        <v>5</v>
      </c>
      <c r="C2584" s="2">
        <v>114.93</v>
      </c>
      <c r="D2584" s="2">
        <v>114.41</v>
      </c>
      <c r="E2584" s="2">
        <v>114.96</v>
      </c>
      <c r="F2584" s="2">
        <v>114.35</v>
      </c>
      <c r="G2584" s="1" t="s">
        <v>6</v>
      </c>
      <c r="H2584" s="2">
        <f t="shared" si="440"/>
        <v>0.55000000000001137</v>
      </c>
      <c r="I2584" s="3">
        <f t="shared" si="441"/>
        <v>4.8085329603078453E-3</v>
      </c>
      <c r="K2584" s="4" t="str">
        <f t="shared" si="442"/>
        <v>'20170309',</v>
      </c>
      <c r="L2584" s="4" t="str">
        <f t="shared" si="443"/>
        <v>'USDJPY',</v>
      </c>
      <c r="M2584" s="4" t="str">
        <f t="shared" si="444"/>
        <v>114.93,</v>
      </c>
      <c r="N2584" s="4" t="str">
        <f t="shared" si="445"/>
        <v>114.41,</v>
      </c>
      <c r="O2584" s="4" t="str">
        <f t="shared" si="446"/>
        <v>114.96,</v>
      </c>
      <c r="P2584" s="4" t="str">
        <f t="shared" si="447"/>
        <v>114.35,</v>
      </c>
      <c r="Q2584" s="5" t="s">
        <v>10</v>
      </c>
      <c r="R2584" s="4" t="str">
        <f t="shared" si="448"/>
        <v>0.55,</v>
      </c>
      <c r="S2584" s="4" t="str">
        <f t="shared" si="449"/>
        <v>0.00481</v>
      </c>
      <c r="T2584" s="4" t="str">
        <f t="shared" si="450"/>
        <v>insert into FXRATE values ('20170309','USDJPY',114.93,114.41,114.96,114.35,null, 0.55,0.00481);</v>
      </c>
    </row>
    <row r="2585" spans="1:20" x14ac:dyDescent="0.2">
      <c r="A2585" s="1">
        <v>20170310</v>
      </c>
      <c r="B2585" s="1" t="s">
        <v>5</v>
      </c>
      <c r="C2585" s="2">
        <v>114.75</v>
      </c>
      <c r="D2585" s="2">
        <v>114.93</v>
      </c>
      <c r="E2585" s="2">
        <v>115.49</v>
      </c>
      <c r="F2585" s="2">
        <v>114.65</v>
      </c>
      <c r="G2585" s="1" t="s">
        <v>6</v>
      </c>
      <c r="H2585" s="2">
        <f t="shared" si="440"/>
        <v>-0.18000000000000682</v>
      </c>
      <c r="I2585" s="3">
        <f t="shared" si="441"/>
        <v>-1.5661707126077334E-3</v>
      </c>
      <c r="K2585" s="4" t="str">
        <f t="shared" si="442"/>
        <v>'20170310',</v>
      </c>
      <c r="L2585" s="4" t="str">
        <f t="shared" si="443"/>
        <v>'USDJPY',</v>
      </c>
      <c r="M2585" s="4" t="str">
        <f t="shared" si="444"/>
        <v>114.75,</v>
      </c>
      <c r="N2585" s="4" t="str">
        <f t="shared" si="445"/>
        <v>114.93,</v>
      </c>
      <c r="O2585" s="4" t="str">
        <f t="shared" si="446"/>
        <v>115.49,</v>
      </c>
      <c r="P2585" s="4" t="str">
        <f t="shared" si="447"/>
        <v>114.65,</v>
      </c>
      <c r="Q2585" s="5" t="s">
        <v>10</v>
      </c>
      <c r="R2585" s="4" t="str">
        <f t="shared" si="448"/>
        <v>-0.18,</v>
      </c>
      <c r="S2585" s="4" t="str">
        <f t="shared" si="449"/>
        <v>-0.00157</v>
      </c>
      <c r="T2585" s="4" t="str">
        <f t="shared" si="450"/>
        <v>insert into FXRATE values ('20170310','USDJPY',114.75,114.93,115.49,114.65,null, -0.18,-0.00157);</v>
      </c>
    </row>
    <row r="2586" spans="1:20" x14ac:dyDescent="0.2">
      <c r="A2586" s="1">
        <v>20170313</v>
      </c>
      <c r="B2586" s="1" t="s">
        <v>5</v>
      </c>
      <c r="C2586" s="2">
        <v>114.85</v>
      </c>
      <c r="D2586" s="2">
        <v>114.73</v>
      </c>
      <c r="E2586" s="2">
        <v>114.9</v>
      </c>
      <c r="F2586" s="2">
        <v>114.47</v>
      </c>
      <c r="G2586" s="1" t="s">
        <v>6</v>
      </c>
      <c r="H2586" s="2">
        <f t="shared" si="440"/>
        <v>9.9999999999994316E-2</v>
      </c>
      <c r="I2586" s="3">
        <f t="shared" si="441"/>
        <v>8.7145969498905718E-4</v>
      </c>
      <c r="K2586" s="4" t="str">
        <f t="shared" si="442"/>
        <v>'20170313',</v>
      </c>
      <c r="L2586" s="4" t="str">
        <f t="shared" si="443"/>
        <v>'USDJPY',</v>
      </c>
      <c r="M2586" s="4" t="str">
        <f t="shared" si="444"/>
        <v>114.85,</v>
      </c>
      <c r="N2586" s="4" t="str">
        <f t="shared" si="445"/>
        <v>114.73,</v>
      </c>
      <c r="O2586" s="4" t="str">
        <f t="shared" si="446"/>
        <v>114.9,</v>
      </c>
      <c r="P2586" s="4" t="str">
        <f t="shared" si="447"/>
        <v>114.47,</v>
      </c>
      <c r="Q2586" s="5" t="s">
        <v>10</v>
      </c>
      <c r="R2586" s="4" t="str">
        <f t="shared" si="448"/>
        <v>0.1,</v>
      </c>
      <c r="S2586" s="4" t="str">
        <f t="shared" si="449"/>
        <v>0.00087</v>
      </c>
      <c r="T2586" s="4" t="str">
        <f t="shared" si="450"/>
        <v>insert into FXRATE values ('20170313','USDJPY',114.85,114.73,114.9,114.47,null, 0.1,0.00087);</v>
      </c>
    </row>
    <row r="2587" spans="1:20" x14ac:dyDescent="0.2">
      <c r="A2587" s="1">
        <v>20170314</v>
      </c>
      <c r="B2587" s="1" t="s">
        <v>5</v>
      </c>
      <c r="C2587" s="2">
        <v>114.74</v>
      </c>
      <c r="D2587" s="2">
        <v>114.82</v>
      </c>
      <c r="E2587" s="2">
        <v>115.18</v>
      </c>
      <c r="F2587" s="2">
        <v>114.52</v>
      </c>
      <c r="G2587" s="1" t="s">
        <v>6</v>
      </c>
      <c r="H2587" s="2">
        <f t="shared" si="440"/>
        <v>-0.10999999999999943</v>
      </c>
      <c r="I2587" s="3">
        <f t="shared" si="441"/>
        <v>-9.5777100565955101E-4</v>
      </c>
      <c r="K2587" s="4" t="str">
        <f t="shared" si="442"/>
        <v>'20170314',</v>
      </c>
      <c r="L2587" s="4" t="str">
        <f t="shared" si="443"/>
        <v>'USDJPY',</v>
      </c>
      <c r="M2587" s="4" t="str">
        <f t="shared" si="444"/>
        <v>114.74,</v>
      </c>
      <c r="N2587" s="4" t="str">
        <f t="shared" si="445"/>
        <v>114.82,</v>
      </c>
      <c r="O2587" s="4" t="str">
        <f t="shared" si="446"/>
        <v>115.18,</v>
      </c>
      <c r="P2587" s="4" t="str">
        <f t="shared" si="447"/>
        <v>114.52,</v>
      </c>
      <c r="Q2587" s="5" t="s">
        <v>10</v>
      </c>
      <c r="R2587" s="4" t="str">
        <f t="shared" si="448"/>
        <v>-0.11,</v>
      </c>
      <c r="S2587" s="4" t="str">
        <f t="shared" si="449"/>
        <v>-0.00096</v>
      </c>
      <c r="T2587" s="4" t="str">
        <f t="shared" si="450"/>
        <v>insert into FXRATE values ('20170314','USDJPY',114.74,114.82,115.18,114.52,null, -0.11,-0.00096);</v>
      </c>
    </row>
    <row r="2588" spans="1:20" x14ac:dyDescent="0.2">
      <c r="A2588" s="1">
        <v>20170315</v>
      </c>
      <c r="B2588" s="1" t="s">
        <v>5</v>
      </c>
      <c r="C2588" s="2">
        <v>113.38</v>
      </c>
      <c r="D2588" s="2">
        <v>114.73</v>
      </c>
      <c r="E2588" s="2">
        <v>114.89</v>
      </c>
      <c r="F2588" s="2">
        <v>113.16</v>
      </c>
      <c r="G2588" s="1" t="s">
        <v>6</v>
      </c>
      <c r="H2588" s="2">
        <f t="shared" si="440"/>
        <v>-1.3599999999999994</v>
      </c>
      <c r="I2588" s="3">
        <f t="shared" si="441"/>
        <v>-1.185288478298762E-2</v>
      </c>
      <c r="K2588" s="4" t="str">
        <f t="shared" si="442"/>
        <v>'20170315',</v>
      </c>
      <c r="L2588" s="4" t="str">
        <f t="shared" si="443"/>
        <v>'USDJPY',</v>
      </c>
      <c r="M2588" s="4" t="str">
        <f t="shared" si="444"/>
        <v>113.38,</v>
      </c>
      <c r="N2588" s="4" t="str">
        <f t="shared" si="445"/>
        <v>114.73,</v>
      </c>
      <c r="O2588" s="4" t="str">
        <f t="shared" si="446"/>
        <v>114.89,</v>
      </c>
      <c r="P2588" s="4" t="str">
        <f t="shared" si="447"/>
        <v>113.16,</v>
      </c>
      <c r="Q2588" s="5" t="s">
        <v>10</v>
      </c>
      <c r="R2588" s="4" t="str">
        <f t="shared" si="448"/>
        <v>-1.36,</v>
      </c>
      <c r="S2588" s="4" t="str">
        <f t="shared" si="449"/>
        <v>-0.01185</v>
      </c>
      <c r="T2588" s="4" t="str">
        <f t="shared" si="450"/>
        <v>insert into FXRATE values ('20170315','USDJPY',113.38,114.73,114.89,113.16,null, -1.36,-0.01185);</v>
      </c>
    </row>
    <row r="2589" spans="1:20" x14ac:dyDescent="0.2">
      <c r="A2589" s="1">
        <v>20170316</v>
      </c>
      <c r="B2589" s="1" t="s">
        <v>5</v>
      </c>
      <c r="C2589" s="2">
        <v>113.29</v>
      </c>
      <c r="D2589" s="2">
        <v>113.37</v>
      </c>
      <c r="E2589" s="2">
        <v>113.51</v>
      </c>
      <c r="F2589" s="2">
        <v>112.91</v>
      </c>
      <c r="G2589" s="1" t="s">
        <v>6</v>
      </c>
      <c r="H2589" s="2">
        <f t="shared" si="440"/>
        <v>-8.99999999999892E-2</v>
      </c>
      <c r="I2589" s="3">
        <f t="shared" si="441"/>
        <v>-7.9379079202671727E-4</v>
      </c>
      <c r="K2589" s="4" t="str">
        <f t="shared" si="442"/>
        <v>'20170316',</v>
      </c>
      <c r="L2589" s="4" t="str">
        <f t="shared" si="443"/>
        <v>'USDJPY',</v>
      </c>
      <c r="M2589" s="4" t="str">
        <f t="shared" si="444"/>
        <v>113.29,</v>
      </c>
      <c r="N2589" s="4" t="str">
        <f t="shared" si="445"/>
        <v>113.37,</v>
      </c>
      <c r="O2589" s="4" t="str">
        <f t="shared" si="446"/>
        <v>113.51,</v>
      </c>
      <c r="P2589" s="4" t="str">
        <f t="shared" si="447"/>
        <v>112.91,</v>
      </c>
      <c r="Q2589" s="5" t="s">
        <v>10</v>
      </c>
      <c r="R2589" s="4" t="str">
        <f t="shared" si="448"/>
        <v>-0.09,</v>
      </c>
      <c r="S2589" s="4" t="str">
        <f t="shared" si="449"/>
        <v>-0.00079</v>
      </c>
      <c r="T2589" s="4" t="str">
        <f t="shared" si="450"/>
        <v>insert into FXRATE values ('20170316','USDJPY',113.29,113.37,113.51,112.91,null, -0.09,-0.00079);</v>
      </c>
    </row>
    <row r="2590" spans="1:20" x14ac:dyDescent="0.2">
      <c r="A2590" s="1">
        <v>20170317</v>
      </c>
      <c r="B2590" s="1" t="s">
        <v>5</v>
      </c>
      <c r="C2590" s="2">
        <v>112.7</v>
      </c>
      <c r="D2590" s="2">
        <v>113.3</v>
      </c>
      <c r="E2590" s="2">
        <v>113.49</v>
      </c>
      <c r="F2590" s="2">
        <v>112.55</v>
      </c>
      <c r="G2590" s="1" t="s">
        <v>6</v>
      </c>
      <c r="H2590" s="2">
        <f t="shared" si="440"/>
        <v>-0.59000000000000341</v>
      </c>
      <c r="I2590" s="3">
        <f t="shared" si="441"/>
        <v>-5.2078735987289553E-3</v>
      </c>
      <c r="K2590" s="4" t="str">
        <f t="shared" si="442"/>
        <v>'20170317',</v>
      </c>
      <c r="L2590" s="4" t="str">
        <f t="shared" si="443"/>
        <v>'USDJPY',</v>
      </c>
      <c r="M2590" s="4" t="str">
        <f t="shared" si="444"/>
        <v>112.7,</v>
      </c>
      <c r="N2590" s="4" t="str">
        <f t="shared" si="445"/>
        <v>113.3,</v>
      </c>
      <c r="O2590" s="4" t="str">
        <f t="shared" si="446"/>
        <v>113.49,</v>
      </c>
      <c r="P2590" s="4" t="str">
        <f t="shared" si="447"/>
        <v>112.55,</v>
      </c>
      <c r="Q2590" s="5" t="s">
        <v>10</v>
      </c>
      <c r="R2590" s="4" t="str">
        <f t="shared" si="448"/>
        <v>-0.59,</v>
      </c>
      <c r="S2590" s="4" t="str">
        <f t="shared" si="449"/>
        <v>-0.00521</v>
      </c>
      <c r="T2590" s="4" t="str">
        <f t="shared" si="450"/>
        <v>insert into FXRATE values ('20170317','USDJPY',112.7,113.3,113.49,112.55,null, -0.59,-0.00521);</v>
      </c>
    </row>
    <row r="2591" spans="1:20" x14ac:dyDescent="0.2">
      <c r="A2591" s="1">
        <v>20170320</v>
      </c>
      <c r="B2591" s="1" t="s">
        <v>5</v>
      </c>
      <c r="C2591" s="2">
        <v>112.56</v>
      </c>
      <c r="D2591" s="2">
        <v>112.68</v>
      </c>
      <c r="E2591" s="2">
        <v>112.86</v>
      </c>
      <c r="F2591" s="2">
        <v>112.45</v>
      </c>
      <c r="G2591" s="1" t="s">
        <v>6</v>
      </c>
      <c r="H2591" s="2">
        <f t="shared" si="440"/>
        <v>-0.14000000000000057</v>
      </c>
      <c r="I2591" s="3">
        <f t="shared" si="441"/>
        <v>-1.2422360248447255E-3</v>
      </c>
      <c r="K2591" s="4" t="str">
        <f t="shared" si="442"/>
        <v>'20170320',</v>
      </c>
      <c r="L2591" s="4" t="str">
        <f t="shared" si="443"/>
        <v>'USDJPY',</v>
      </c>
      <c r="M2591" s="4" t="str">
        <f t="shared" si="444"/>
        <v>112.56,</v>
      </c>
      <c r="N2591" s="4" t="str">
        <f t="shared" si="445"/>
        <v>112.68,</v>
      </c>
      <c r="O2591" s="4" t="str">
        <f t="shared" si="446"/>
        <v>112.86,</v>
      </c>
      <c r="P2591" s="4" t="str">
        <f t="shared" si="447"/>
        <v>112.45,</v>
      </c>
      <c r="Q2591" s="5" t="s">
        <v>10</v>
      </c>
      <c r="R2591" s="4" t="str">
        <f t="shared" si="448"/>
        <v>-0.14,</v>
      </c>
      <c r="S2591" s="4" t="str">
        <f t="shared" si="449"/>
        <v>-0.00124</v>
      </c>
      <c r="T2591" s="4" t="str">
        <f t="shared" si="450"/>
        <v>insert into FXRATE values ('20170320','USDJPY',112.56,112.68,112.86,112.45,null, -0.14,-0.00124);</v>
      </c>
    </row>
    <row r="2592" spans="1:20" x14ac:dyDescent="0.2">
      <c r="A2592" s="1">
        <v>20170321</v>
      </c>
      <c r="B2592" s="1" t="s">
        <v>5</v>
      </c>
      <c r="C2592" s="2">
        <v>111.71</v>
      </c>
      <c r="D2592" s="2">
        <v>112.56</v>
      </c>
      <c r="E2592" s="2">
        <v>112.85</v>
      </c>
      <c r="F2592" s="2">
        <v>111.55</v>
      </c>
      <c r="G2592" s="1" t="s">
        <v>6</v>
      </c>
      <c r="H2592" s="2">
        <f t="shared" si="440"/>
        <v>-0.85000000000000853</v>
      </c>
      <c r="I2592" s="3">
        <f t="shared" si="441"/>
        <v>-7.5515280739162092E-3</v>
      </c>
      <c r="K2592" s="4" t="str">
        <f t="shared" si="442"/>
        <v>'20170321',</v>
      </c>
      <c r="L2592" s="4" t="str">
        <f t="shared" si="443"/>
        <v>'USDJPY',</v>
      </c>
      <c r="M2592" s="4" t="str">
        <f t="shared" si="444"/>
        <v>111.71,</v>
      </c>
      <c r="N2592" s="4" t="str">
        <f t="shared" si="445"/>
        <v>112.56,</v>
      </c>
      <c r="O2592" s="4" t="str">
        <f t="shared" si="446"/>
        <v>112.85,</v>
      </c>
      <c r="P2592" s="4" t="str">
        <f t="shared" si="447"/>
        <v>111.55,</v>
      </c>
      <c r="Q2592" s="5" t="s">
        <v>10</v>
      </c>
      <c r="R2592" s="4" t="str">
        <f t="shared" si="448"/>
        <v>-0.85,</v>
      </c>
      <c r="S2592" s="4" t="str">
        <f t="shared" si="449"/>
        <v>-0.00755</v>
      </c>
      <c r="T2592" s="4" t="str">
        <f t="shared" si="450"/>
        <v>insert into FXRATE values ('20170321','USDJPY',111.71,112.56,112.85,111.55,null, -0.85,-0.00755);</v>
      </c>
    </row>
    <row r="2593" spans="1:20" x14ac:dyDescent="0.2">
      <c r="A2593" s="1">
        <v>20170322</v>
      </c>
      <c r="B2593" s="1" t="s">
        <v>5</v>
      </c>
      <c r="C2593" s="2">
        <v>111.15</v>
      </c>
      <c r="D2593" s="2">
        <v>111.68</v>
      </c>
      <c r="E2593" s="2">
        <v>111.78</v>
      </c>
      <c r="F2593" s="2">
        <v>110.73</v>
      </c>
      <c r="G2593" s="1" t="s">
        <v>6</v>
      </c>
      <c r="H2593" s="2">
        <f t="shared" si="440"/>
        <v>-0.55999999999998806</v>
      </c>
      <c r="I2593" s="3">
        <f t="shared" si="441"/>
        <v>-5.0129800375972441E-3</v>
      </c>
      <c r="K2593" s="4" t="str">
        <f t="shared" si="442"/>
        <v>'20170322',</v>
      </c>
      <c r="L2593" s="4" t="str">
        <f t="shared" si="443"/>
        <v>'USDJPY',</v>
      </c>
      <c r="M2593" s="4" t="str">
        <f t="shared" si="444"/>
        <v>111.15,</v>
      </c>
      <c r="N2593" s="4" t="str">
        <f t="shared" si="445"/>
        <v>111.68,</v>
      </c>
      <c r="O2593" s="4" t="str">
        <f t="shared" si="446"/>
        <v>111.78,</v>
      </c>
      <c r="P2593" s="4" t="str">
        <f t="shared" si="447"/>
        <v>110.73,</v>
      </c>
      <c r="Q2593" s="5" t="s">
        <v>10</v>
      </c>
      <c r="R2593" s="4" t="str">
        <f t="shared" si="448"/>
        <v>-0.56,</v>
      </c>
      <c r="S2593" s="4" t="str">
        <f t="shared" si="449"/>
        <v>-0.00501</v>
      </c>
      <c r="T2593" s="4" t="str">
        <f t="shared" si="450"/>
        <v>insert into FXRATE values ('20170322','USDJPY',111.15,111.68,111.78,110.73,null, -0.56,-0.00501);</v>
      </c>
    </row>
    <row r="2594" spans="1:20" x14ac:dyDescent="0.2">
      <c r="A2594" s="1">
        <v>20170323</v>
      </c>
      <c r="B2594" s="1" t="s">
        <v>5</v>
      </c>
      <c r="C2594" s="2">
        <v>110.91</v>
      </c>
      <c r="D2594" s="2">
        <v>111.16</v>
      </c>
      <c r="E2594" s="2">
        <v>111.56</v>
      </c>
      <c r="F2594" s="2">
        <v>110.6</v>
      </c>
      <c r="G2594" s="1" t="s">
        <v>6</v>
      </c>
      <c r="H2594" s="2">
        <f t="shared" si="440"/>
        <v>-0.24000000000000909</v>
      </c>
      <c r="I2594" s="3">
        <f t="shared" si="441"/>
        <v>-2.1592442645075043E-3</v>
      </c>
      <c r="K2594" s="4" t="str">
        <f t="shared" si="442"/>
        <v>'20170323',</v>
      </c>
      <c r="L2594" s="4" t="str">
        <f t="shared" si="443"/>
        <v>'USDJPY',</v>
      </c>
      <c r="M2594" s="4" t="str">
        <f t="shared" si="444"/>
        <v>110.91,</v>
      </c>
      <c r="N2594" s="4" t="str">
        <f t="shared" si="445"/>
        <v>111.16,</v>
      </c>
      <c r="O2594" s="4" t="str">
        <f t="shared" si="446"/>
        <v>111.56,</v>
      </c>
      <c r="P2594" s="4" t="str">
        <f t="shared" si="447"/>
        <v>110.6,</v>
      </c>
      <c r="Q2594" s="5" t="s">
        <v>10</v>
      </c>
      <c r="R2594" s="4" t="str">
        <f t="shared" si="448"/>
        <v>-0.24,</v>
      </c>
      <c r="S2594" s="4" t="str">
        <f t="shared" si="449"/>
        <v>-0.00216</v>
      </c>
      <c r="T2594" s="4" t="str">
        <f t="shared" si="450"/>
        <v>insert into FXRATE values ('20170323','USDJPY',110.91,111.16,111.56,110.6,null, -0.24,-0.00216);</v>
      </c>
    </row>
    <row r="2595" spans="1:20" x14ac:dyDescent="0.2">
      <c r="A2595" s="1">
        <v>20170324</v>
      </c>
      <c r="B2595" s="1" t="s">
        <v>5</v>
      </c>
      <c r="C2595" s="2">
        <v>111.23</v>
      </c>
      <c r="D2595" s="2">
        <v>110.94</v>
      </c>
      <c r="E2595" s="2">
        <v>111.46</v>
      </c>
      <c r="F2595" s="2">
        <v>110.62</v>
      </c>
      <c r="G2595" s="1" t="s">
        <v>6</v>
      </c>
      <c r="H2595" s="2">
        <f t="shared" si="440"/>
        <v>0.32000000000000739</v>
      </c>
      <c r="I2595" s="3">
        <f t="shared" si="441"/>
        <v>2.8852222522766876E-3</v>
      </c>
      <c r="K2595" s="4" t="str">
        <f t="shared" si="442"/>
        <v>'20170324',</v>
      </c>
      <c r="L2595" s="4" t="str">
        <f t="shared" si="443"/>
        <v>'USDJPY',</v>
      </c>
      <c r="M2595" s="4" t="str">
        <f t="shared" si="444"/>
        <v>111.23,</v>
      </c>
      <c r="N2595" s="4" t="str">
        <f t="shared" si="445"/>
        <v>110.94,</v>
      </c>
      <c r="O2595" s="4" t="str">
        <f t="shared" si="446"/>
        <v>111.46,</v>
      </c>
      <c r="P2595" s="4" t="str">
        <f t="shared" si="447"/>
        <v>110.62,</v>
      </c>
      <c r="Q2595" s="5" t="s">
        <v>10</v>
      </c>
      <c r="R2595" s="4" t="str">
        <f t="shared" si="448"/>
        <v>0.32,</v>
      </c>
      <c r="S2595" s="4" t="str">
        <f t="shared" si="449"/>
        <v>0.00289</v>
      </c>
      <c r="T2595" s="4" t="str">
        <f t="shared" si="450"/>
        <v>insert into FXRATE values ('20170324','USDJPY',111.23,110.94,111.46,110.62,null, 0.32,0.00289);</v>
      </c>
    </row>
    <row r="2596" spans="1:20" x14ac:dyDescent="0.2">
      <c r="A2596" s="1">
        <v>20170327</v>
      </c>
      <c r="B2596" s="1" t="s">
        <v>5</v>
      </c>
      <c r="C2596" s="2">
        <v>110.65</v>
      </c>
      <c r="D2596" s="2">
        <v>110.96</v>
      </c>
      <c r="E2596" s="2">
        <v>110.96</v>
      </c>
      <c r="F2596" s="2">
        <v>110.09</v>
      </c>
      <c r="G2596" s="1" t="s">
        <v>6</v>
      </c>
      <c r="H2596" s="2">
        <f t="shared" si="440"/>
        <v>-0.57999999999999829</v>
      </c>
      <c r="I2596" s="3">
        <f t="shared" si="441"/>
        <v>-5.214420569990095E-3</v>
      </c>
      <c r="K2596" s="4" t="str">
        <f t="shared" si="442"/>
        <v>'20170327',</v>
      </c>
      <c r="L2596" s="4" t="str">
        <f t="shared" si="443"/>
        <v>'USDJPY',</v>
      </c>
      <c r="M2596" s="4" t="str">
        <f t="shared" si="444"/>
        <v>110.65,</v>
      </c>
      <c r="N2596" s="4" t="str">
        <f t="shared" si="445"/>
        <v>110.96,</v>
      </c>
      <c r="O2596" s="4" t="str">
        <f t="shared" si="446"/>
        <v>110.96,</v>
      </c>
      <c r="P2596" s="4" t="str">
        <f t="shared" si="447"/>
        <v>110.09,</v>
      </c>
      <c r="Q2596" s="5" t="s">
        <v>10</v>
      </c>
      <c r="R2596" s="4" t="str">
        <f t="shared" si="448"/>
        <v>-0.58,</v>
      </c>
      <c r="S2596" s="4" t="str">
        <f t="shared" si="449"/>
        <v>-0.00521</v>
      </c>
      <c r="T2596" s="4" t="str">
        <f t="shared" si="450"/>
        <v>insert into FXRATE values ('20170327','USDJPY',110.65,110.96,110.96,110.09,null, -0.58,-0.00521);</v>
      </c>
    </row>
    <row r="2597" spans="1:20" x14ac:dyDescent="0.2">
      <c r="A2597" s="1">
        <v>20170328</v>
      </c>
      <c r="B2597" s="1" t="s">
        <v>5</v>
      </c>
      <c r="C2597" s="2">
        <v>111.13</v>
      </c>
      <c r="D2597" s="2">
        <v>110.57</v>
      </c>
      <c r="E2597" s="2">
        <v>111.18</v>
      </c>
      <c r="F2597" s="2">
        <v>110.17</v>
      </c>
      <c r="G2597" s="1" t="s">
        <v>6</v>
      </c>
      <c r="H2597" s="2">
        <f t="shared" si="440"/>
        <v>0.47999999999998977</v>
      </c>
      <c r="I2597" s="3">
        <f t="shared" si="441"/>
        <v>4.3380027112516015E-3</v>
      </c>
      <c r="K2597" s="4" t="str">
        <f t="shared" si="442"/>
        <v>'20170328',</v>
      </c>
      <c r="L2597" s="4" t="str">
        <f t="shared" si="443"/>
        <v>'USDJPY',</v>
      </c>
      <c r="M2597" s="4" t="str">
        <f t="shared" si="444"/>
        <v>111.13,</v>
      </c>
      <c r="N2597" s="4" t="str">
        <f t="shared" si="445"/>
        <v>110.57,</v>
      </c>
      <c r="O2597" s="4" t="str">
        <f t="shared" si="446"/>
        <v>111.18,</v>
      </c>
      <c r="P2597" s="4" t="str">
        <f t="shared" si="447"/>
        <v>110.17,</v>
      </c>
      <c r="Q2597" s="5" t="s">
        <v>10</v>
      </c>
      <c r="R2597" s="4" t="str">
        <f t="shared" si="448"/>
        <v>0.48,</v>
      </c>
      <c r="S2597" s="4" t="str">
        <f t="shared" si="449"/>
        <v>0.00434</v>
      </c>
      <c r="T2597" s="4" t="str">
        <f t="shared" si="450"/>
        <v>insert into FXRATE values ('20170328','USDJPY',111.13,110.57,111.18,110.17,null, 0.48,0.00434);</v>
      </c>
    </row>
    <row r="2598" spans="1:20" x14ac:dyDescent="0.2">
      <c r="A2598" s="1">
        <v>20170329</v>
      </c>
      <c r="B2598" s="1" t="s">
        <v>5</v>
      </c>
      <c r="C2598" s="2">
        <v>111.04</v>
      </c>
      <c r="D2598" s="2">
        <v>111.06</v>
      </c>
      <c r="E2598" s="2">
        <v>111.29</v>
      </c>
      <c r="F2598" s="2">
        <v>110.72</v>
      </c>
      <c r="G2598" s="1" t="s">
        <v>6</v>
      </c>
      <c r="H2598" s="2">
        <f t="shared" si="440"/>
        <v>-8.99999999999892E-2</v>
      </c>
      <c r="I2598" s="3">
        <f t="shared" si="441"/>
        <v>-8.0986232340492399E-4</v>
      </c>
      <c r="K2598" s="4" t="str">
        <f t="shared" si="442"/>
        <v>'20170329',</v>
      </c>
      <c r="L2598" s="4" t="str">
        <f t="shared" si="443"/>
        <v>'USDJPY',</v>
      </c>
      <c r="M2598" s="4" t="str">
        <f t="shared" si="444"/>
        <v>111.04,</v>
      </c>
      <c r="N2598" s="4" t="str">
        <f t="shared" si="445"/>
        <v>111.06,</v>
      </c>
      <c r="O2598" s="4" t="str">
        <f t="shared" si="446"/>
        <v>111.29,</v>
      </c>
      <c r="P2598" s="4" t="str">
        <f t="shared" si="447"/>
        <v>110.72,</v>
      </c>
      <c r="Q2598" s="5" t="s">
        <v>10</v>
      </c>
      <c r="R2598" s="4" t="str">
        <f t="shared" si="448"/>
        <v>-0.09,</v>
      </c>
      <c r="S2598" s="4" t="str">
        <f t="shared" si="449"/>
        <v>-0.00081</v>
      </c>
      <c r="T2598" s="4" t="str">
        <f t="shared" si="450"/>
        <v>insert into FXRATE values ('20170329','USDJPY',111.04,111.06,111.29,110.72,null, -0.09,-0.00081);</v>
      </c>
    </row>
    <row r="2599" spans="1:20" x14ac:dyDescent="0.2">
      <c r="A2599" s="1">
        <v>20170330</v>
      </c>
      <c r="B2599" s="1" t="s">
        <v>5</v>
      </c>
      <c r="C2599" s="2">
        <v>111.91</v>
      </c>
      <c r="D2599" s="2">
        <v>111</v>
      </c>
      <c r="E2599" s="2">
        <v>111.91</v>
      </c>
      <c r="F2599" s="2">
        <v>110.93</v>
      </c>
      <c r="G2599" s="1" t="s">
        <v>6</v>
      </c>
      <c r="H2599" s="2">
        <f t="shared" si="440"/>
        <v>0.86999999999999034</v>
      </c>
      <c r="I2599" s="3">
        <f t="shared" si="441"/>
        <v>7.8350144092218139E-3</v>
      </c>
      <c r="K2599" s="4" t="str">
        <f t="shared" si="442"/>
        <v>'20170330',</v>
      </c>
      <c r="L2599" s="4" t="str">
        <f t="shared" si="443"/>
        <v>'USDJPY',</v>
      </c>
      <c r="M2599" s="4" t="str">
        <f t="shared" si="444"/>
        <v>111.91,</v>
      </c>
      <c r="N2599" s="4" t="str">
        <f t="shared" si="445"/>
        <v>111,</v>
      </c>
      <c r="O2599" s="4" t="str">
        <f t="shared" si="446"/>
        <v>111.91,</v>
      </c>
      <c r="P2599" s="4" t="str">
        <f t="shared" si="447"/>
        <v>110.93,</v>
      </c>
      <c r="Q2599" s="5" t="s">
        <v>10</v>
      </c>
      <c r="R2599" s="4" t="str">
        <f t="shared" si="448"/>
        <v>0.87,</v>
      </c>
      <c r="S2599" s="4" t="str">
        <f t="shared" si="449"/>
        <v>0.00784</v>
      </c>
      <c r="T2599" s="4" t="str">
        <f t="shared" si="450"/>
        <v>insert into FXRATE values ('20170330','USDJPY',111.91,111,111.91,110.93,null, 0.87,0.00784);</v>
      </c>
    </row>
    <row r="2600" spans="1:20" x14ac:dyDescent="0.2">
      <c r="A2600" s="1">
        <v>20170331</v>
      </c>
      <c r="B2600" s="1" t="s">
        <v>5</v>
      </c>
      <c r="C2600" s="2">
        <v>111.39</v>
      </c>
      <c r="D2600" s="2">
        <v>111.83</v>
      </c>
      <c r="E2600" s="2">
        <v>112.18</v>
      </c>
      <c r="F2600" s="2">
        <v>111.22</v>
      </c>
      <c r="G2600" s="1" t="s">
        <v>6</v>
      </c>
      <c r="H2600" s="2">
        <f t="shared" si="440"/>
        <v>-0.51999999999999602</v>
      </c>
      <c r="I2600" s="3">
        <f t="shared" si="441"/>
        <v>-4.6465910106335091E-3</v>
      </c>
      <c r="K2600" s="4" t="str">
        <f t="shared" si="442"/>
        <v>'20170331',</v>
      </c>
      <c r="L2600" s="4" t="str">
        <f t="shared" si="443"/>
        <v>'USDJPY',</v>
      </c>
      <c r="M2600" s="4" t="str">
        <f t="shared" si="444"/>
        <v>111.39,</v>
      </c>
      <c r="N2600" s="4" t="str">
        <f t="shared" si="445"/>
        <v>111.83,</v>
      </c>
      <c r="O2600" s="4" t="str">
        <f t="shared" si="446"/>
        <v>112.18,</v>
      </c>
      <c r="P2600" s="4" t="str">
        <f t="shared" si="447"/>
        <v>111.22,</v>
      </c>
      <c r="Q2600" s="5" t="s">
        <v>10</v>
      </c>
      <c r="R2600" s="4" t="str">
        <f t="shared" si="448"/>
        <v>-0.52,</v>
      </c>
      <c r="S2600" s="4" t="str">
        <f t="shared" si="449"/>
        <v>-0.00465</v>
      </c>
      <c r="T2600" s="4" t="str">
        <f t="shared" si="450"/>
        <v>insert into FXRATE values ('20170331','USDJPY',111.39,111.83,112.18,111.22,null, -0.52,-0.00465);</v>
      </c>
    </row>
    <row r="2601" spans="1:20" x14ac:dyDescent="0.2">
      <c r="A2601" s="1">
        <v>20170403</v>
      </c>
      <c r="B2601" s="1" t="s">
        <v>5</v>
      </c>
      <c r="C2601" s="2">
        <v>110.9</v>
      </c>
      <c r="D2601" s="2">
        <v>111.38</v>
      </c>
      <c r="E2601" s="2">
        <v>111.55</v>
      </c>
      <c r="F2601" s="2">
        <v>110.86</v>
      </c>
      <c r="G2601" s="1" t="s">
        <v>6</v>
      </c>
      <c r="H2601" s="2">
        <f t="shared" si="440"/>
        <v>-0.48999999999999488</v>
      </c>
      <c r="I2601" s="3">
        <f t="shared" si="441"/>
        <v>-4.3989586138791174E-3</v>
      </c>
      <c r="K2601" s="4" t="str">
        <f t="shared" si="442"/>
        <v>'20170403',</v>
      </c>
      <c r="L2601" s="4" t="str">
        <f t="shared" si="443"/>
        <v>'USDJPY',</v>
      </c>
      <c r="M2601" s="4" t="str">
        <f t="shared" si="444"/>
        <v>110.9,</v>
      </c>
      <c r="N2601" s="4" t="str">
        <f t="shared" si="445"/>
        <v>111.38,</v>
      </c>
      <c r="O2601" s="4" t="str">
        <f t="shared" si="446"/>
        <v>111.55,</v>
      </c>
      <c r="P2601" s="4" t="str">
        <f t="shared" si="447"/>
        <v>110.86,</v>
      </c>
      <c r="Q2601" s="5" t="s">
        <v>10</v>
      </c>
      <c r="R2601" s="4" t="str">
        <f t="shared" si="448"/>
        <v>-0.49,</v>
      </c>
      <c r="S2601" s="4" t="str">
        <f t="shared" si="449"/>
        <v>-0.0044</v>
      </c>
      <c r="T2601" s="4" t="str">
        <f t="shared" si="450"/>
        <v>insert into FXRATE values ('20170403','USDJPY',110.9,111.38,111.55,110.86,null, -0.49,-0.0044);</v>
      </c>
    </row>
    <row r="2602" spans="1:20" x14ac:dyDescent="0.2">
      <c r="A2602" s="1">
        <v>20170404</v>
      </c>
      <c r="B2602" s="1" t="s">
        <v>5</v>
      </c>
      <c r="C2602" s="2">
        <v>110.73</v>
      </c>
      <c r="D2602" s="2">
        <v>110.9</v>
      </c>
      <c r="E2602" s="2">
        <v>110.91</v>
      </c>
      <c r="F2602" s="2">
        <v>110.28</v>
      </c>
      <c r="G2602" s="1" t="s">
        <v>6</v>
      </c>
      <c r="H2602" s="2">
        <f t="shared" si="440"/>
        <v>-0.17000000000000171</v>
      </c>
      <c r="I2602" s="3">
        <f t="shared" si="441"/>
        <v>-1.5329125338142623E-3</v>
      </c>
      <c r="K2602" s="4" t="str">
        <f t="shared" si="442"/>
        <v>'20170404',</v>
      </c>
      <c r="L2602" s="4" t="str">
        <f t="shared" si="443"/>
        <v>'USDJPY',</v>
      </c>
      <c r="M2602" s="4" t="str">
        <f t="shared" si="444"/>
        <v>110.73,</v>
      </c>
      <c r="N2602" s="4" t="str">
        <f t="shared" si="445"/>
        <v>110.9,</v>
      </c>
      <c r="O2602" s="4" t="str">
        <f t="shared" si="446"/>
        <v>110.91,</v>
      </c>
      <c r="P2602" s="4" t="str">
        <f t="shared" si="447"/>
        <v>110.28,</v>
      </c>
      <c r="Q2602" s="5" t="s">
        <v>10</v>
      </c>
      <c r="R2602" s="4" t="str">
        <f t="shared" si="448"/>
        <v>-0.17,</v>
      </c>
      <c r="S2602" s="4" t="str">
        <f t="shared" si="449"/>
        <v>-0.00153</v>
      </c>
      <c r="T2602" s="4" t="str">
        <f t="shared" si="450"/>
        <v>insert into FXRATE values ('20170404','USDJPY',110.73,110.9,110.91,110.28,null, -0.17,-0.00153);</v>
      </c>
    </row>
    <row r="2603" spans="1:20" x14ac:dyDescent="0.2">
      <c r="A2603" s="1">
        <v>20170405</v>
      </c>
      <c r="B2603" s="1" t="s">
        <v>5</v>
      </c>
      <c r="C2603" s="2">
        <v>110.7</v>
      </c>
      <c r="D2603" s="2">
        <v>110.68</v>
      </c>
      <c r="E2603" s="2">
        <v>111.41</v>
      </c>
      <c r="F2603" s="2">
        <v>110.54</v>
      </c>
      <c r="G2603" s="1" t="s">
        <v>6</v>
      </c>
      <c r="H2603" s="2">
        <f t="shared" si="440"/>
        <v>-3.0000000000001137E-2</v>
      </c>
      <c r="I2603" s="3">
        <f t="shared" si="441"/>
        <v>-2.7092928745598425E-4</v>
      </c>
      <c r="K2603" s="4" t="str">
        <f t="shared" si="442"/>
        <v>'20170405',</v>
      </c>
      <c r="L2603" s="4" t="str">
        <f t="shared" si="443"/>
        <v>'USDJPY',</v>
      </c>
      <c r="M2603" s="4" t="str">
        <f t="shared" si="444"/>
        <v>110.7,</v>
      </c>
      <c r="N2603" s="4" t="str">
        <f t="shared" si="445"/>
        <v>110.68,</v>
      </c>
      <c r="O2603" s="4" t="str">
        <f t="shared" si="446"/>
        <v>111.41,</v>
      </c>
      <c r="P2603" s="4" t="str">
        <f t="shared" si="447"/>
        <v>110.54,</v>
      </c>
      <c r="Q2603" s="5" t="s">
        <v>10</v>
      </c>
      <c r="R2603" s="4" t="str">
        <f t="shared" si="448"/>
        <v>-0.03,</v>
      </c>
      <c r="S2603" s="4" t="str">
        <f t="shared" si="449"/>
        <v>-0.00027</v>
      </c>
      <c r="T2603" s="4" t="str">
        <f t="shared" si="450"/>
        <v>insert into FXRATE values ('20170405','USDJPY',110.7,110.68,111.41,110.54,null, -0.03,-0.00027);</v>
      </c>
    </row>
    <row r="2604" spans="1:20" x14ac:dyDescent="0.2">
      <c r="A2604" s="1">
        <v>20170406</v>
      </c>
      <c r="B2604" s="1" t="s">
        <v>5</v>
      </c>
      <c r="C2604" s="2">
        <v>110.8</v>
      </c>
      <c r="D2604" s="2">
        <v>110.69</v>
      </c>
      <c r="E2604" s="2">
        <v>111.1</v>
      </c>
      <c r="F2604" s="2">
        <v>110.3</v>
      </c>
      <c r="G2604" s="1" t="s">
        <v>6</v>
      </c>
      <c r="H2604" s="2">
        <f t="shared" si="440"/>
        <v>9.9999999999994316E-2</v>
      </c>
      <c r="I2604" s="3">
        <f t="shared" si="441"/>
        <v>9.0334236675694958E-4</v>
      </c>
      <c r="K2604" s="4" t="str">
        <f t="shared" si="442"/>
        <v>'20170406',</v>
      </c>
      <c r="L2604" s="4" t="str">
        <f t="shared" si="443"/>
        <v>'USDJPY',</v>
      </c>
      <c r="M2604" s="4" t="str">
        <f t="shared" si="444"/>
        <v>110.8,</v>
      </c>
      <c r="N2604" s="4" t="str">
        <f t="shared" si="445"/>
        <v>110.69,</v>
      </c>
      <c r="O2604" s="4" t="str">
        <f t="shared" si="446"/>
        <v>111.1,</v>
      </c>
      <c r="P2604" s="4" t="str">
        <f t="shared" si="447"/>
        <v>110.3,</v>
      </c>
      <c r="Q2604" s="5" t="s">
        <v>10</v>
      </c>
      <c r="R2604" s="4" t="str">
        <f t="shared" si="448"/>
        <v>0.1,</v>
      </c>
      <c r="S2604" s="4" t="str">
        <f t="shared" si="449"/>
        <v>0.0009</v>
      </c>
      <c r="T2604" s="4" t="str">
        <f t="shared" si="450"/>
        <v>insert into FXRATE values ('20170406','USDJPY',110.8,110.69,111.1,110.3,null, 0.1,0.0009);</v>
      </c>
    </row>
    <row r="2605" spans="1:20" x14ac:dyDescent="0.2">
      <c r="A2605" s="1">
        <v>20170407</v>
      </c>
      <c r="B2605" s="1" t="s">
        <v>5</v>
      </c>
      <c r="C2605" s="2">
        <v>111.06</v>
      </c>
      <c r="D2605" s="2">
        <v>110.76</v>
      </c>
      <c r="E2605" s="2">
        <v>111.33</v>
      </c>
      <c r="F2605" s="2">
        <v>109.99</v>
      </c>
      <c r="G2605" s="1" t="s">
        <v>6</v>
      </c>
      <c r="H2605" s="2">
        <f t="shared" si="440"/>
        <v>0.26000000000000512</v>
      </c>
      <c r="I2605" s="3">
        <f t="shared" si="441"/>
        <v>2.3465703971119597E-3</v>
      </c>
      <c r="K2605" s="4" t="str">
        <f t="shared" si="442"/>
        <v>'20170407',</v>
      </c>
      <c r="L2605" s="4" t="str">
        <f t="shared" si="443"/>
        <v>'USDJPY',</v>
      </c>
      <c r="M2605" s="4" t="str">
        <f t="shared" si="444"/>
        <v>111.06,</v>
      </c>
      <c r="N2605" s="4" t="str">
        <f t="shared" si="445"/>
        <v>110.76,</v>
      </c>
      <c r="O2605" s="4" t="str">
        <f t="shared" si="446"/>
        <v>111.33,</v>
      </c>
      <c r="P2605" s="4" t="str">
        <f t="shared" si="447"/>
        <v>109.99,</v>
      </c>
      <c r="Q2605" s="5" t="s">
        <v>10</v>
      </c>
      <c r="R2605" s="4" t="str">
        <f t="shared" si="448"/>
        <v>0.26,</v>
      </c>
      <c r="S2605" s="4" t="str">
        <f t="shared" si="449"/>
        <v>0.00235</v>
      </c>
      <c r="T2605" s="4" t="str">
        <f t="shared" si="450"/>
        <v>insert into FXRATE values ('20170407','USDJPY',111.06,110.76,111.33,109.99,null, 0.26,0.00235);</v>
      </c>
    </row>
    <row r="2606" spans="1:20" x14ac:dyDescent="0.2">
      <c r="A2606" s="1">
        <v>20170410</v>
      </c>
      <c r="B2606" s="1" t="s">
        <v>5</v>
      </c>
      <c r="C2606" s="2">
        <v>110.92</v>
      </c>
      <c r="D2606" s="2">
        <v>111.11</v>
      </c>
      <c r="E2606" s="2">
        <v>111.54</v>
      </c>
      <c r="F2606" s="2">
        <v>110.81</v>
      </c>
      <c r="G2606" s="1" t="s">
        <v>6</v>
      </c>
      <c r="H2606" s="2">
        <f t="shared" si="440"/>
        <v>-0.14000000000000057</v>
      </c>
      <c r="I2606" s="3">
        <f t="shared" si="441"/>
        <v>-1.2605798667387048E-3</v>
      </c>
      <c r="K2606" s="4" t="str">
        <f t="shared" si="442"/>
        <v>'20170410',</v>
      </c>
      <c r="L2606" s="4" t="str">
        <f t="shared" si="443"/>
        <v>'USDJPY',</v>
      </c>
      <c r="M2606" s="4" t="str">
        <f t="shared" si="444"/>
        <v>110.92,</v>
      </c>
      <c r="N2606" s="4" t="str">
        <f t="shared" si="445"/>
        <v>111.11,</v>
      </c>
      <c r="O2606" s="4" t="str">
        <f t="shared" si="446"/>
        <v>111.54,</v>
      </c>
      <c r="P2606" s="4" t="str">
        <f t="shared" si="447"/>
        <v>110.81,</v>
      </c>
      <c r="Q2606" s="5" t="s">
        <v>10</v>
      </c>
      <c r="R2606" s="4" t="str">
        <f t="shared" si="448"/>
        <v>-0.14,</v>
      </c>
      <c r="S2606" s="4" t="str">
        <f t="shared" si="449"/>
        <v>-0.00126</v>
      </c>
      <c r="T2606" s="4" t="str">
        <f t="shared" si="450"/>
        <v>insert into FXRATE values ('20170410','USDJPY',110.92,111.11,111.54,110.81,null, -0.14,-0.00126);</v>
      </c>
    </row>
    <row r="2607" spans="1:20" x14ac:dyDescent="0.2">
      <c r="A2607" s="1">
        <v>20170411</v>
      </c>
      <c r="B2607" s="1" t="s">
        <v>5</v>
      </c>
      <c r="C2607" s="2">
        <v>109.63</v>
      </c>
      <c r="D2607" s="2">
        <v>110.85</v>
      </c>
      <c r="E2607" s="2">
        <v>110.87</v>
      </c>
      <c r="F2607" s="2">
        <v>109.59</v>
      </c>
      <c r="G2607" s="1" t="s">
        <v>6</v>
      </c>
      <c r="H2607" s="2">
        <f t="shared" si="440"/>
        <v>-1.2900000000000063</v>
      </c>
      <c r="I2607" s="3">
        <f t="shared" si="441"/>
        <v>-1.1630003606202725E-2</v>
      </c>
      <c r="K2607" s="4" t="str">
        <f t="shared" si="442"/>
        <v>'20170411',</v>
      </c>
      <c r="L2607" s="4" t="str">
        <f t="shared" si="443"/>
        <v>'USDJPY',</v>
      </c>
      <c r="M2607" s="4" t="str">
        <f t="shared" si="444"/>
        <v>109.63,</v>
      </c>
      <c r="N2607" s="4" t="str">
        <f t="shared" si="445"/>
        <v>110.85,</v>
      </c>
      <c r="O2607" s="4" t="str">
        <f t="shared" si="446"/>
        <v>110.87,</v>
      </c>
      <c r="P2607" s="4" t="str">
        <f t="shared" si="447"/>
        <v>109.59,</v>
      </c>
      <c r="Q2607" s="5" t="s">
        <v>10</v>
      </c>
      <c r="R2607" s="4" t="str">
        <f t="shared" si="448"/>
        <v>-1.29,</v>
      </c>
      <c r="S2607" s="4" t="str">
        <f t="shared" si="449"/>
        <v>-0.01163</v>
      </c>
      <c r="T2607" s="4" t="str">
        <f t="shared" si="450"/>
        <v>insert into FXRATE values ('20170411','USDJPY',109.63,110.85,110.87,109.59,null, -1.29,-0.01163);</v>
      </c>
    </row>
    <row r="2608" spans="1:20" x14ac:dyDescent="0.2">
      <c r="A2608" s="1">
        <v>20170412</v>
      </c>
      <c r="B2608" s="1" t="s">
        <v>5</v>
      </c>
      <c r="C2608" s="2">
        <v>108.98</v>
      </c>
      <c r="D2608" s="2">
        <v>109.61</v>
      </c>
      <c r="E2608" s="2">
        <v>109.86</v>
      </c>
      <c r="F2608" s="2">
        <v>108.98</v>
      </c>
      <c r="G2608" s="1" t="s">
        <v>6</v>
      </c>
      <c r="H2608" s="2">
        <f t="shared" si="440"/>
        <v>-0.64999999999999147</v>
      </c>
      <c r="I2608" s="3">
        <f t="shared" si="441"/>
        <v>-5.929034023533627E-3</v>
      </c>
      <c r="K2608" s="4" t="str">
        <f t="shared" si="442"/>
        <v>'20170412',</v>
      </c>
      <c r="L2608" s="4" t="str">
        <f t="shared" si="443"/>
        <v>'USDJPY',</v>
      </c>
      <c r="M2608" s="4" t="str">
        <f t="shared" si="444"/>
        <v>108.98,</v>
      </c>
      <c r="N2608" s="4" t="str">
        <f t="shared" si="445"/>
        <v>109.61,</v>
      </c>
      <c r="O2608" s="4" t="str">
        <f t="shared" si="446"/>
        <v>109.86,</v>
      </c>
      <c r="P2608" s="4" t="str">
        <f t="shared" si="447"/>
        <v>108.98,</v>
      </c>
      <c r="Q2608" s="5" t="s">
        <v>10</v>
      </c>
      <c r="R2608" s="4" t="str">
        <f t="shared" si="448"/>
        <v>-0.65,</v>
      </c>
      <c r="S2608" s="4" t="str">
        <f t="shared" si="449"/>
        <v>-0.00593</v>
      </c>
      <c r="T2608" s="4" t="str">
        <f t="shared" si="450"/>
        <v>insert into FXRATE values ('20170412','USDJPY',108.98,109.61,109.86,108.98,null, -0.65,-0.00593);</v>
      </c>
    </row>
    <row r="2609" spans="1:20" x14ac:dyDescent="0.2">
      <c r="A2609" s="1">
        <v>20170413</v>
      </c>
      <c r="B2609" s="1" t="s">
        <v>5</v>
      </c>
      <c r="C2609" s="2">
        <v>109.09</v>
      </c>
      <c r="D2609" s="2">
        <v>108.95</v>
      </c>
      <c r="E2609" s="2">
        <v>109.35</v>
      </c>
      <c r="F2609" s="2">
        <v>108.73</v>
      </c>
      <c r="G2609" s="1" t="s">
        <v>6</v>
      </c>
      <c r="H2609" s="2">
        <f t="shared" si="440"/>
        <v>0.10999999999999943</v>
      </c>
      <c r="I2609" s="3">
        <f t="shared" si="441"/>
        <v>1.0093595155074274E-3</v>
      </c>
      <c r="K2609" s="4" t="str">
        <f t="shared" si="442"/>
        <v>'20170413',</v>
      </c>
      <c r="L2609" s="4" t="str">
        <f t="shared" si="443"/>
        <v>'USDJPY',</v>
      </c>
      <c r="M2609" s="4" t="str">
        <f t="shared" si="444"/>
        <v>109.09,</v>
      </c>
      <c r="N2609" s="4" t="str">
        <f t="shared" si="445"/>
        <v>108.95,</v>
      </c>
      <c r="O2609" s="4" t="str">
        <f t="shared" si="446"/>
        <v>109.35,</v>
      </c>
      <c r="P2609" s="4" t="str">
        <f t="shared" si="447"/>
        <v>108.73,</v>
      </c>
      <c r="Q2609" s="5" t="s">
        <v>10</v>
      </c>
      <c r="R2609" s="4" t="str">
        <f t="shared" si="448"/>
        <v>0.11,</v>
      </c>
      <c r="S2609" s="4" t="str">
        <f t="shared" si="449"/>
        <v>0.00101</v>
      </c>
      <c r="T2609" s="4" t="str">
        <f t="shared" si="450"/>
        <v>insert into FXRATE values ('20170413','USDJPY',109.09,108.95,109.35,108.73,null, 0.11,0.00101);</v>
      </c>
    </row>
    <row r="2610" spans="1:20" x14ac:dyDescent="0.2">
      <c r="A2610" s="1">
        <v>20170414</v>
      </c>
      <c r="B2610" s="1" t="s">
        <v>5</v>
      </c>
      <c r="C2610" s="2">
        <v>108.59</v>
      </c>
      <c r="D2610" s="2">
        <v>109.09</v>
      </c>
      <c r="E2610" s="2">
        <v>109.18</v>
      </c>
      <c r="F2610" s="2">
        <v>108.55</v>
      </c>
      <c r="G2610" s="1" t="s">
        <v>6</v>
      </c>
      <c r="H2610" s="2">
        <f t="shared" si="440"/>
        <v>-0.5</v>
      </c>
      <c r="I2610" s="3">
        <f t="shared" si="441"/>
        <v>-4.583371528096067E-3</v>
      </c>
      <c r="K2610" s="4" t="str">
        <f t="shared" si="442"/>
        <v>'20170414',</v>
      </c>
      <c r="L2610" s="4" t="str">
        <f t="shared" si="443"/>
        <v>'USDJPY',</v>
      </c>
      <c r="M2610" s="4" t="str">
        <f t="shared" si="444"/>
        <v>108.59,</v>
      </c>
      <c r="N2610" s="4" t="str">
        <f t="shared" si="445"/>
        <v>109.09,</v>
      </c>
      <c r="O2610" s="4" t="str">
        <f t="shared" si="446"/>
        <v>109.18,</v>
      </c>
      <c r="P2610" s="4" t="str">
        <f t="shared" si="447"/>
        <v>108.55,</v>
      </c>
      <c r="Q2610" s="5" t="s">
        <v>10</v>
      </c>
      <c r="R2610" s="4" t="str">
        <f t="shared" si="448"/>
        <v>-0.5,</v>
      </c>
      <c r="S2610" s="4" t="str">
        <f t="shared" si="449"/>
        <v>-0.00458</v>
      </c>
      <c r="T2610" s="4" t="str">
        <f t="shared" si="450"/>
        <v>insert into FXRATE values ('20170414','USDJPY',108.59,109.09,109.18,108.55,null, -0.5,-0.00458);</v>
      </c>
    </row>
    <row r="2611" spans="1:20" x14ac:dyDescent="0.2">
      <c r="A2611" s="1">
        <v>20170417</v>
      </c>
      <c r="B2611" s="1" t="s">
        <v>5</v>
      </c>
      <c r="C2611" s="2">
        <v>108.91</v>
      </c>
      <c r="D2611" s="2">
        <v>108.56</v>
      </c>
      <c r="E2611" s="2">
        <v>109.01</v>
      </c>
      <c r="F2611" s="2">
        <v>108.13</v>
      </c>
      <c r="G2611" s="1" t="s">
        <v>6</v>
      </c>
      <c r="H2611" s="2">
        <f t="shared" si="440"/>
        <v>0.31999999999999318</v>
      </c>
      <c r="I2611" s="3">
        <f t="shared" si="441"/>
        <v>2.9468643521502274E-3</v>
      </c>
      <c r="K2611" s="4" t="str">
        <f t="shared" si="442"/>
        <v>'20170417',</v>
      </c>
      <c r="L2611" s="4" t="str">
        <f t="shared" si="443"/>
        <v>'USDJPY',</v>
      </c>
      <c r="M2611" s="4" t="str">
        <f t="shared" si="444"/>
        <v>108.91,</v>
      </c>
      <c r="N2611" s="4" t="str">
        <f t="shared" si="445"/>
        <v>108.56,</v>
      </c>
      <c r="O2611" s="4" t="str">
        <f t="shared" si="446"/>
        <v>109.01,</v>
      </c>
      <c r="P2611" s="4" t="str">
        <f t="shared" si="447"/>
        <v>108.13,</v>
      </c>
      <c r="Q2611" s="5" t="s">
        <v>10</v>
      </c>
      <c r="R2611" s="4" t="str">
        <f t="shared" si="448"/>
        <v>0.32,</v>
      </c>
      <c r="S2611" s="4" t="str">
        <f t="shared" si="449"/>
        <v>0.00295</v>
      </c>
      <c r="T2611" s="4" t="str">
        <f t="shared" si="450"/>
        <v>insert into FXRATE values ('20170417','USDJPY',108.91,108.56,109.01,108.13,null, 0.32,0.00295);</v>
      </c>
    </row>
    <row r="2612" spans="1:20" x14ac:dyDescent="0.2">
      <c r="A2612" s="1">
        <v>20170418</v>
      </c>
      <c r="B2612" s="1" t="s">
        <v>5</v>
      </c>
      <c r="C2612" s="2">
        <v>108.43</v>
      </c>
      <c r="D2612" s="2">
        <v>108.91</v>
      </c>
      <c r="E2612" s="2">
        <v>109.18</v>
      </c>
      <c r="F2612" s="2">
        <v>108.32</v>
      </c>
      <c r="G2612" s="1" t="s">
        <v>6</v>
      </c>
      <c r="H2612" s="2">
        <f t="shared" si="440"/>
        <v>-0.47999999999998977</v>
      </c>
      <c r="I2612" s="3">
        <f t="shared" si="441"/>
        <v>-4.4073087870718005E-3</v>
      </c>
      <c r="K2612" s="4" t="str">
        <f t="shared" si="442"/>
        <v>'20170418',</v>
      </c>
      <c r="L2612" s="4" t="str">
        <f t="shared" si="443"/>
        <v>'USDJPY',</v>
      </c>
      <c r="M2612" s="4" t="str">
        <f t="shared" si="444"/>
        <v>108.43,</v>
      </c>
      <c r="N2612" s="4" t="str">
        <f t="shared" si="445"/>
        <v>108.91,</v>
      </c>
      <c r="O2612" s="4" t="str">
        <f t="shared" si="446"/>
        <v>109.18,</v>
      </c>
      <c r="P2612" s="4" t="str">
        <f t="shared" si="447"/>
        <v>108.32,</v>
      </c>
      <c r="Q2612" s="5" t="s">
        <v>10</v>
      </c>
      <c r="R2612" s="4" t="str">
        <f t="shared" si="448"/>
        <v>-0.48,</v>
      </c>
      <c r="S2612" s="4" t="str">
        <f t="shared" si="449"/>
        <v>-0.00441</v>
      </c>
      <c r="T2612" s="4" t="str">
        <f t="shared" si="450"/>
        <v>insert into FXRATE values ('20170418','USDJPY',108.43,108.91,109.18,108.32,null, -0.48,-0.00441);</v>
      </c>
    </row>
    <row r="2613" spans="1:20" x14ac:dyDescent="0.2">
      <c r="A2613" s="1">
        <v>20170419</v>
      </c>
      <c r="B2613" s="1" t="s">
        <v>5</v>
      </c>
      <c r="C2613" s="2">
        <v>108.85</v>
      </c>
      <c r="D2613" s="2">
        <v>108.44</v>
      </c>
      <c r="E2613" s="2">
        <v>109.14</v>
      </c>
      <c r="F2613" s="2">
        <v>108.37</v>
      </c>
      <c r="G2613" s="1" t="s">
        <v>6</v>
      </c>
      <c r="H2613" s="2">
        <f t="shared" si="440"/>
        <v>0.41999999999998749</v>
      </c>
      <c r="I2613" s="3">
        <f t="shared" si="441"/>
        <v>3.87346675274359E-3</v>
      </c>
      <c r="K2613" s="4" t="str">
        <f t="shared" si="442"/>
        <v>'20170419',</v>
      </c>
      <c r="L2613" s="4" t="str">
        <f t="shared" si="443"/>
        <v>'USDJPY',</v>
      </c>
      <c r="M2613" s="4" t="str">
        <f t="shared" si="444"/>
        <v>108.85,</v>
      </c>
      <c r="N2613" s="4" t="str">
        <f t="shared" si="445"/>
        <v>108.44,</v>
      </c>
      <c r="O2613" s="4" t="str">
        <f t="shared" si="446"/>
        <v>109.14,</v>
      </c>
      <c r="P2613" s="4" t="str">
        <f t="shared" si="447"/>
        <v>108.37,</v>
      </c>
      <c r="Q2613" s="5" t="s">
        <v>10</v>
      </c>
      <c r="R2613" s="4" t="str">
        <f t="shared" si="448"/>
        <v>0.42,</v>
      </c>
      <c r="S2613" s="4" t="str">
        <f t="shared" si="449"/>
        <v>0.00387</v>
      </c>
      <c r="T2613" s="4" t="str">
        <f t="shared" si="450"/>
        <v>insert into FXRATE values ('20170419','USDJPY',108.85,108.44,109.14,108.37,null, 0.42,0.00387);</v>
      </c>
    </row>
    <row r="2614" spans="1:20" x14ac:dyDescent="0.2">
      <c r="A2614" s="1">
        <v>20170420</v>
      </c>
      <c r="B2614" s="1" t="s">
        <v>5</v>
      </c>
      <c r="C2614" s="2">
        <v>109.29</v>
      </c>
      <c r="D2614" s="2">
        <v>108.84</v>
      </c>
      <c r="E2614" s="2">
        <v>109.46</v>
      </c>
      <c r="F2614" s="2">
        <v>108.72</v>
      </c>
      <c r="G2614" s="1" t="s">
        <v>6</v>
      </c>
      <c r="H2614" s="2">
        <f t="shared" si="440"/>
        <v>0.44000000000001194</v>
      </c>
      <c r="I2614" s="3">
        <f t="shared" si="441"/>
        <v>4.0422599908131558E-3</v>
      </c>
      <c r="K2614" s="4" t="str">
        <f t="shared" si="442"/>
        <v>'20170420',</v>
      </c>
      <c r="L2614" s="4" t="str">
        <f t="shared" si="443"/>
        <v>'USDJPY',</v>
      </c>
      <c r="M2614" s="4" t="str">
        <f t="shared" si="444"/>
        <v>109.29,</v>
      </c>
      <c r="N2614" s="4" t="str">
        <f t="shared" si="445"/>
        <v>108.84,</v>
      </c>
      <c r="O2614" s="4" t="str">
        <f t="shared" si="446"/>
        <v>109.46,</v>
      </c>
      <c r="P2614" s="4" t="str">
        <f t="shared" si="447"/>
        <v>108.72,</v>
      </c>
      <c r="Q2614" s="5" t="s">
        <v>10</v>
      </c>
      <c r="R2614" s="4" t="str">
        <f t="shared" si="448"/>
        <v>0.44,</v>
      </c>
      <c r="S2614" s="4" t="str">
        <f t="shared" si="449"/>
        <v>0.00404</v>
      </c>
      <c r="T2614" s="4" t="str">
        <f t="shared" si="450"/>
        <v>insert into FXRATE values ('20170420','USDJPY',109.29,108.84,109.46,108.72,null, 0.44,0.00404);</v>
      </c>
    </row>
    <row r="2615" spans="1:20" x14ac:dyDescent="0.2">
      <c r="A2615" s="1">
        <v>20170421</v>
      </c>
      <c r="B2615" s="1" t="s">
        <v>5</v>
      </c>
      <c r="C2615" s="2">
        <v>109.13</v>
      </c>
      <c r="D2615" s="2">
        <v>109.29</v>
      </c>
      <c r="E2615" s="2">
        <v>109.41</v>
      </c>
      <c r="F2615" s="2">
        <v>108.88</v>
      </c>
      <c r="G2615" s="1" t="s">
        <v>6</v>
      </c>
      <c r="H2615" s="2">
        <f t="shared" si="440"/>
        <v>-0.1600000000000108</v>
      </c>
      <c r="I2615" s="3">
        <f t="shared" si="441"/>
        <v>-1.4639948760180328E-3</v>
      </c>
      <c r="K2615" s="4" t="str">
        <f t="shared" si="442"/>
        <v>'20170421',</v>
      </c>
      <c r="L2615" s="4" t="str">
        <f t="shared" si="443"/>
        <v>'USDJPY',</v>
      </c>
      <c r="M2615" s="4" t="str">
        <f t="shared" si="444"/>
        <v>109.13,</v>
      </c>
      <c r="N2615" s="4" t="str">
        <f t="shared" si="445"/>
        <v>109.29,</v>
      </c>
      <c r="O2615" s="4" t="str">
        <f t="shared" si="446"/>
        <v>109.41,</v>
      </c>
      <c r="P2615" s="4" t="str">
        <f t="shared" si="447"/>
        <v>108.88,</v>
      </c>
      <c r="Q2615" s="5" t="s">
        <v>10</v>
      </c>
      <c r="R2615" s="4" t="str">
        <f t="shared" si="448"/>
        <v>-0.16,</v>
      </c>
      <c r="S2615" s="4" t="str">
        <f t="shared" si="449"/>
        <v>-0.00146</v>
      </c>
      <c r="T2615" s="4" t="str">
        <f t="shared" si="450"/>
        <v>insert into FXRATE values ('20170421','USDJPY',109.13,109.29,109.41,108.88,null, -0.16,-0.00146);</v>
      </c>
    </row>
    <row r="2616" spans="1:20" x14ac:dyDescent="0.2">
      <c r="A2616" s="1">
        <v>20170424</v>
      </c>
      <c r="B2616" s="1" t="s">
        <v>5</v>
      </c>
      <c r="C2616" s="2">
        <v>109.74</v>
      </c>
      <c r="D2616" s="2">
        <v>110.11</v>
      </c>
      <c r="E2616" s="2">
        <v>110.31</v>
      </c>
      <c r="F2616" s="2">
        <v>109.66</v>
      </c>
      <c r="G2616" s="1" t="s">
        <v>6</v>
      </c>
      <c r="H2616" s="2">
        <f t="shared" si="440"/>
        <v>0.60999999999999943</v>
      </c>
      <c r="I2616" s="3">
        <f t="shared" si="441"/>
        <v>5.5896637038394528E-3</v>
      </c>
      <c r="K2616" s="4" t="str">
        <f t="shared" si="442"/>
        <v>'20170424',</v>
      </c>
      <c r="L2616" s="4" t="str">
        <f t="shared" si="443"/>
        <v>'USDJPY',</v>
      </c>
      <c r="M2616" s="4" t="str">
        <f t="shared" si="444"/>
        <v>109.74,</v>
      </c>
      <c r="N2616" s="4" t="str">
        <f t="shared" si="445"/>
        <v>110.11,</v>
      </c>
      <c r="O2616" s="4" t="str">
        <f t="shared" si="446"/>
        <v>110.31,</v>
      </c>
      <c r="P2616" s="4" t="str">
        <f t="shared" si="447"/>
        <v>109.66,</v>
      </c>
      <c r="Q2616" s="5" t="s">
        <v>10</v>
      </c>
      <c r="R2616" s="4" t="str">
        <f t="shared" si="448"/>
        <v>0.61,</v>
      </c>
      <c r="S2616" s="4" t="str">
        <f t="shared" si="449"/>
        <v>0.00559</v>
      </c>
      <c r="T2616" s="4" t="str">
        <f t="shared" si="450"/>
        <v>insert into FXRATE values ('20170424','USDJPY',109.74,110.11,110.31,109.66,null, 0.61,0.00559);</v>
      </c>
    </row>
    <row r="2617" spans="1:20" x14ac:dyDescent="0.2">
      <c r="A2617" s="1">
        <v>20170425</v>
      </c>
      <c r="B2617" s="1" t="s">
        <v>5</v>
      </c>
      <c r="C2617" s="2">
        <v>111.1</v>
      </c>
      <c r="D2617" s="2">
        <v>109.72</v>
      </c>
      <c r="E2617" s="2">
        <v>111.16</v>
      </c>
      <c r="F2617" s="2">
        <v>109.6</v>
      </c>
      <c r="G2617" s="1" t="s">
        <v>6</v>
      </c>
      <c r="H2617" s="2">
        <f t="shared" si="440"/>
        <v>1.3599999999999994</v>
      </c>
      <c r="I2617" s="3">
        <f t="shared" si="441"/>
        <v>1.2392928740659736E-2</v>
      </c>
      <c r="K2617" s="4" t="str">
        <f t="shared" si="442"/>
        <v>'20170425',</v>
      </c>
      <c r="L2617" s="4" t="str">
        <f t="shared" si="443"/>
        <v>'USDJPY',</v>
      </c>
      <c r="M2617" s="4" t="str">
        <f t="shared" si="444"/>
        <v>111.1,</v>
      </c>
      <c r="N2617" s="4" t="str">
        <f t="shared" si="445"/>
        <v>109.72,</v>
      </c>
      <c r="O2617" s="4" t="str">
        <f t="shared" si="446"/>
        <v>111.16,</v>
      </c>
      <c r="P2617" s="4" t="str">
        <f t="shared" si="447"/>
        <v>109.6,</v>
      </c>
      <c r="Q2617" s="5" t="s">
        <v>10</v>
      </c>
      <c r="R2617" s="4" t="str">
        <f t="shared" si="448"/>
        <v>1.36,</v>
      </c>
      <c r="S2617" s="4" t="str">
        <f t="shared" si="449"/>
        <v>0.01239</v>
      </c>
      <c r="T2617" s="4" t="str">
        <f t="shared" si="450"/>
        <v>insert into FXRATE values ('20170425','USDJPY',111.1,109.72,111.16,109.6,null, 1.36,0.01239);</v>
      </c>
    </row>
    <row r="2618" spans="1:20" x14ac:dyDescent="0.2">
      <c r="A2618" s="1">
        <v>20170426</v>
      </c>
      <c r="B2618" s="1" t="s">
        <v>5</v>
      </c>
      <c r="C2618" s="2">
        <v>111.03</v>
      </c>
      <c r="D2618" s="2">
        <v>111.08</v>
      </c>
      <c r="E2618" s="2">
        <v>111.74</v>
      </c>
      <c r="F2618" s="2">
        <v>110.88</v>
      </c>
      <c r="G2618" s="1" t="s">
        <v>6</v>
      </c>
      <c r="H2618" s="2">
        <f t="shared" si="440"/>
        <v>-6.9999999999993179E-2</v>
      </c>
      <c r="I2618" s="3">
        <f t="shared" si="441"/>
        <v>-6.3006300630056872E-4</v>
      </c>
      <c r="K2618" s="4" t="str">
        <f t="shared" si="442"/>
        <v>'20170426',</v>
      </c>
      <c r="L2618" s="4" t="str">
        <f t="shared" si="443"/>
        <v>'USDJPY',</v>
      </c>
      <c r="M2618" s="4" t="str">
        <f t="shared" si="444"/>
        <v>111.03,</v>
      </c>
      <c r="N2618" s="4" t="str">
        <f t="shared" si="445"/>
        <v>111.08,</v>
      </c>
      <c r="O2618" s="4" t="str">
        <f t="shared" si="446"/>
        <v>111.74,</v>
      </c>
      <c r="P2618" s="4" t="str">
        <f t="shared" si="447"/>
        <v>110.88,</v>
      </c>
      <c r="Q2618" s="5" t="s">
        <v>10</v>
      </c>
      <c r="R2618" s="4" t="str">
        <f t="shared" si="448"/>
        <v>-0.07,</v>
      </c>
      <c r="S2618" s="4" t="str">
        <f t="shared" si="449"/>
        <v>-0.00063</v>
      </c>
      <c r="T2618" s="4" t="str">
        <f t="shared" si="450"/>
        <v>insert into FXRATE values ('20170426','USDJPY',111.03,111.08,111.74,110.88,null, -0.07,-0.00063);</v>
      </c>
    </row>
    <row r="2619" spans="1:20" x14ac:dyDescent="0.2">
      <c r="A2619" s="1">
        <v>20170427</v>
      </c>
      <c r="B2619" s="1" t="s">
        <v>5</v>
      </c>
      <c r="C2619" s="2">
        <v>111.25</v>
      </c>
      <c r="D2619" s="2">
        <v>111.09</v>
      </c>
      <c r="E2619" s="2">
        <v>111.56</v>
      </c>
      <c r="F2619" s="2">
        <v>111.01</v>
      </c>
      <c r="G2619" s="1" t="s">
        <v>6</v>
      </c>
      <c r="H2619" s="2">
        <f t="shared" si="440"/>
        <v>0.21999999999999886</v>
      </c>
      <c r="I2619" s="3">
        <f t="shared" si="441"/>
        <v>1.9814464559128062E-3</v>
      </c>
      <c r="K2619" s="4" t="str">
        <f t="shared" si="442"/>
        <v>'20170427',</v>
      </c>
      <c r="L2619" s="4" t="str">
        <f t="shared" si="443"/>
        <v>'USDJPY',</v>
      </c>
      <c r="M2619" s="4" t="str">
        <f t="shared" si="444"/>
        <v>111.25,</v>
      </c>
      <c r="N2619" s="4" t="str">
        <f t="shared" si="445"/>
        <v>111.09,</v>
      </c>
      <c r="O2619" s="4" t="str">
        <f t="shared" si="446"/>
        <v>111.56,</v>
      </c>
      <c r="P2619" s="4" t="str">
        <f t="shared" si="447"/>
        <v>111.01,</v>
      </c>
      <c r="Q2619" s="5" t="s">
        <v>10</v>
      </c>
      <c r="R2619" s="4" t="str">
        <f t="shared" si="448"/>
        <v>0.22,</v>
      </c>
      <c r="S2619" s="4" t="str">
        <f t="shared" si="449"/>
        <v>0.00198</v>
      </c>
      <c r="T2619" s="4" t="str">
        <f t="shared" si="450"/>
        <v>insert into FXRATE values ('20170427','USDJPY',111.25,111.09,111.56,111.01,null, 0.22,0.00198);</v>
      </c>
    </row>
    <row r="2620" spans="1:20" x14ac:dyDescent="0.2">
      <c r="A2620" s="1">
        <v>20170428</v>
      </c>
      <c r="B2620" s="1" t="s">
        <v>5</v>
      </c>
      <c r="C2620" s="2">
        <v>111.47</v>
      </c>
      <c r="D2620" s="2">
        <v>111.21</v>
      </c>
      <c r="E2620" s="2">
        <v>111.68</v>
      </c>
      <c r="F2620" s="2">
        <v>111.07</v>
      </c>
      <c r="G2620" s="1" t="s">
        <v>6</v>
      </c>
      <c r="H2620" s="2">
        <f t="shared" si="440"/>
        <v>0.21999999999999886</v>
      </c>
      <c r="I2620" s="3">
        <f t="shared" si="441"/>
        <v>1.9775280898876304E-3</v>
      </c>
      <c r="K2620" s="4" t="str">
        <f t="shared" si="442"/>
        <v>'20170428',</v>
      </c>
      <c r="L2620" s="4" t="str">
        <f t="shared" si="443"/>
        <v>'USDJPY',</v>
      </c>
      <c r="M2620" s="4" t="str">
        <f t="shared" si="444"/>
        <v>111.47,</v>
      </c>
      <c r="N2620" s="4" t="str">
        <f t="shared" si="445"/>
        <v>111.21,</v>
      </c>
      <c r="O2620" s="4" t="str">
        <f t="shared" si="446"/>
        <v>111.68,</v>
      </c>
      <c r="P2620" s="4" t="str">
        <f t="shared" si="447"/>
        <v>111.07,</v>
      </c>
      <c r="Q2620" s="5" t="s">
        <v>10</v>
      </c>
      <c r="R2620" s="4" t="str">
        <f t="shared" si="448"/>
        <v>0.22,</v>
      </c>
      <c r="S2620" s="4" t="str">
        <f t="shared" si="449"/>
        <v>0.00198</v>
      </c>
      <c r="T2620" s="4" t="str">
        <f t="shared" si="450"/>
        <v>insert into FXRATE values ('20170428','USDJPY',111.47,111.21,111.68,111.07,null, 0.22,0.00198);</v>
      </c>
    </row>
    <row r="2621" spans="1:20" x14ac:dyDescent="0.2">
      <c r="A2621" s="1">
        <v>20170501</v>
      </c>
      <c r="B2621" s="1" t="s">
        <v>5</v>
      </c>
      <c r="C2621" s="2">
        <v>111.8</v>
      </c>
      <c r="D2621" s="2">
        <v>111.4</v>
      </c>
      <c r="E2621" s="2">
        <v>111.89</v>
      </c>
      <c r="F2621" s="2">
        <v>111.21</v>
      </c>
      <c r="G2621" s="1" t="s">
        <v>6</v>
      </c>
      <c r="H2621" s="2">
        <f t="shared" si="440"/>
        <v>0.32999999999999829</v>
      </c>
      <c r="I2621" s="3">
        <f t="shared" si="441"/>
        <v>2.9604377859513619E-3</v>
      </c>
      <c r="K2621" s="4" t="str">
        <f t="shared" si="442"/>
        <v>'20170501',</v>
      </c>
      <c r="L2621" s="4" t="str">
        <f t="shared" si="443"/>
        <v>'USDJPY',</v>
      </c>
      <c r="M2621" s="4" t="str">
        <f t="shared" si="444"/>
        <v>111.8,</v>
      </c>
      <c r="N2621" s="4" t="str">
        <f t="shared" si="445"/>
        <v>111.4,</v>
      </c>
      <c r="O2621" s="4" t="str">
        <f t="shared" si="446"/>
        <v>111.89,</v>
      </c>
      <c r="P2621" s="4" t="str">
        <f t="shared" si="447"/>
        <v>111.21,</v>
      </c>
      <c r="Q2621" s="5" t="s">
        <v>10</v>
      </c>
      <c r="R2621" s="4" t="str">
        <f t="shared" si="448"/>
        <v>0.33,</v>
      </c>
      <c r="S2621" s="4" t="str">
        <f t="shared" si="449"/>
        <v>0.00296</v>
      </c>
      <c r="T2621" s="4" t="str">
        <f t="shared" si="450"/>
        <v>insert into FXRATE values ('20170501','USDJPY',111.8,111.4,111.89,111.21,null, 0.33,0.00296);</v>
      </c>
    </row>
    <row r="2622" spans="1:20" x14ac:dyDescent="0.2">
      <c r="A2622" s="1">
        <v>20170502</v>
      </c>
      <c r="B2622" s="1" t="s">
        <v>5</v>
      </c>
      <c r="C2622" s="2">
        <v>111.99</v>
      </c>
      <c r="D2622" s="2">
        <v>111.8</v>
      </c>
      <c r="E2622" s="2">
        <v>112.27</v>
      </c>
      <c r="F2622" s="2">
        <v>111.79</v>
      </c>
      <c r="G2622" s="1" t="s">
        <v>6</v>
      </c>
      <c r="H2622" s="2">
        <f t="shared" si="440"/>
        <v>0.18999999999999773</v>
      </c>
      <c r="I2622" s="3">
        <f t="shared" si="441"/>
        <v>1.6994633273702839E-3</v>
      </c>
      <c r="K2622" s="4" t="str">
        <f t="shared" si="442"/>
        <v>'20170502',</v>
      </c>
      <c r="L2622" s="4" t="str">
        <f t="shared" si="443"/>
        <v>'USDJPY',</v>
      </c>
      <c r="M2622" s="4" t="str">
        <f t="shared" si="444"/>
        <v>111.99,</v>
      </c>
      <c r="N2622" s="4" t="str">
        <f t="shared" si="445"/>
        <v>111.8,</v>
      </c>
      <c r="O2622" s="4" t="str">
        <f t="shared" si="446"/>
        <v>112.27,</v>
      </c>
      <c r="P2622" s="4" t="str">
        <f t="shared" si="447"/>
        <v>111.79,</v>
      </c>
      <c r="Q2622" s="5" t="s">
        <v>10</v>
      </c>
      <c r="R2622" s="4" t="str">
        <f t="shared" si="448"/>
        <v>0.19,</v>
      </c>
      <c r="S2622" s="4" t="str">
        <f t="shared" si="449"/>
        <v>0.0017</v>
      </c>
      <c r="T2622" s="4" t="str">
        <f t="shared" si="450"/>
        <v>insert into FXRATE values ('20170502','USDJPY',111.99,111.8,112.27,111.79,null, 0.19,0.0017);</v>
      </c>
    </row>
    <row r="2623" spans="1:20" x14ac:dyDescent="0.2">
      <c r="A2623" s="1">
        <v>20170503</v>
      </c>
      <c r="B2623" s="1" t="s">
        <v>5</v>
      </c>
      <c r="C2623" s="2">
        <v>112.73</v>
      </c>
      <c r="D2623" s="2">
        <v>111.99</v>
      </c>
      <c r="E2623" s="2">
        <v>112.74</v>
      </c>
      <c r="F2623" s="2">
        <v>111.97</v>
      </c>
      <c r="G2623" s="1" t="s">
        <v>6</v>
      </c>
      <c r="H2623" s="2">
        <f t="shared" si="440"/>
        <v>0.74000000000000909</v>
      </c>
      <c r="I2623" s="3">
        <f t="shared" si="441"/>
        <v>6.6077328332887677E-3</v>
      </c>
      <c r="K2623" s="4" t="str">
        <f t="shared" si="442"/>
        <v>'20170503',</v>
      </c>
      <c r="L2623" s="4" t="str">
        <f t="shared" si="443"/>
        <v>'USDJPY',</v>
      </c>
      <c r="M2623" s="4" t="str">
        <f t="shared" si="444"/>
        <v>112.73,</v>
      </c>
      <c r="N2623" s="4" t="str">
        <f t="shared" si="445"/>
        <v>111.99,</v>
      </c>
      <c r="O2623" s="4" t="str">
        <f t="shared" si="446"/>
        <v>112.74,</v>
      </c>
      <c r="P2623" s="4" t="str">
        <f t="shared" si="447"/>
        <v>111.97,</v>
      </c>
      <c r="Q2623" s="5" t="s">
        <v>10</v>
      </c>
      <c r="R2623" s="4" t="str">
        <f t="shared" si="448"/>
        <v>0.74,</v>
      </c>
      <c r="S2623" s="4" t="str">
        <f t="shared" si="449"/>
        <v>0.00661</v>
      </c>
      <c r="T2623" s="4" t="str">
        <f t="shared" si="450"/>
        <v>insert into FXRATE values ('20170503','USDJPY',112.73,111.99,112.74,111.97,null, 0.74,0.00661);</v>
      </c>
    </row>
    <row r="2624" spans="1:20" x14ac:dyDescent="0.2">
      <c r="A2624" s="1">
        <v>20170504</v>
      </c>
      <c r="B2624" s="1" t="s">
        <v>5</v>
      </c>
      <c r="C2624" s="2">
        <v>112.44</v>
      </c>
      <c r="D2624" s="2">
        <v>112.71</v>
      </c>
      <c r="E2624" s="2">
        <v>113.01</v>
      </c>
      <c r="F2624" s="2">
        <v>112.32</v>
      </c>
      <c r="G2624" s="1" t="s">
        <v>6</v>
      </c>
      <c r="H2624" s="2">
        <f t="shared" si="440"/>
        <v>-0.29000000000000625</v>
      </c>
      <c r="I2624" s="3">
        <f t="shared" si="441"/>
        <v>-2.5725184068127937E-3</v>
      </c>
      <c r="K2624" s="4" t="str">
        <f t="shared" si="442"/>
        <v>'20170504',</v>
      </c>
      <c r="L2624" s="4" t="str">
        <f t="shared" si="443"/>
        <v>'USDJPY',</v>
      </c>
      <c r="M2624" s="4" t="str">
        <f t="shared" si="444"/>
        <v>112.44,</v>
      </c>
      <c r="N2624" s="4" t="str">
        <f t="shared" si="445"/>
        <v>112.71,</v>
      </c>
      <c r="O2624" s="4" t="str">
        <f t="shared" si="446"/>
        <v>113.01,</v>
      </c>
      <c r="P2624" s="4" t="str">
        <f t="shared" si="447"/>
        <v>112.32,</v>
      </c>
      <c r="Q2624" s="5" t="s">
        <v>10</v>
      </c>
      <c r="R2624" s="4" t="str">
        <f t="shared" si="448"/>
        <v>-0.29,</v>
      </c>
      <c r="S2624" s="4" t="str">
        <f t="shared" si="449"/>
        <v>-0.00257</v>
      </c>
      <c r="T2624" s="4" t="str">
        <f t="shared" si="450"/>
        <v>insert into FXRATE values ('20170504','USDJPY',112.44,112.71,113.01,112.32,null, -0.29,-0.00257);</v>
      </c>
    </row>
    <row r="2625" spans="1:20" x14ac:dyDescent="0.2">
      <c r="A2625" s="1">
        <v>20170505</v>
      </c>
      <c r="B2625" s="1" t="s">
        <v>5</v>
      </c>
      <c r="C2625" s="2">
        <v>112.75</v>
      </c>
      <c r="D2625" s="2">
        <v>112.44</v>
      </c>
      <c r="E2625" s="2">
        <v>112.75</v>
      </c>
      <c r="F2625" s="2">
        <v>112.09</v>
      </c>
      <c r="G2625" s="1" t="s">
        <v>6</v>
      </c>
      <c r="H2625" s="2">
        <f t="shared" si="440"/>
        <v>0.31000000000000227</v>
      </c>
      <c r="I2625" s="3">
        <f t="shared" si="441"/>
        <v>2.7570259694059255E-3</v>
      </c>
      <c r="K2625" s="4" t="str">
        <f t="shared" si="442"/>
        <v>'20170505',</v>
      </c>
      <c r="L2625" s="4" t="str">
        <f t="shared" si="443"/>
        <v>'USDJPY',</v>
      </c>
      <c r="M2625" s="4" t="str">
        <f t="shared" si="444"/>
        <v>112.75,</v>
      </c>
      <c r="N2625" s="4" t="str">
        <f t="shared" si="445"/>
        <v>112.44,</v>
      </c>
      <c r="O2625" s="4" t="str">
        <f t="shared" si="446"/>
        <v>112.75,</v>
      </c>
      <c r="P2625" s="4" t="str">
        <f t="shared" si="447"/>
        <v>112.09,</v>
      </c>
      <c r="Q2625" s="5" t="s">
        <v>10</v>
      </c>
      <c r="R2625" s="4" t="str">
        <f t="shared" si="448"/>
        <v>0.31,</v>
      </c>
      <c r="S2625" s="4" t="str">
        <f t="shared" si="449"/>
        <v>0.00276</v>
      </c>
      <c r="T2625" s="4" t="str">
        <f t="shared" si="450"/>
        <v>insert into FXRATE values ('20170505','USDJPY',112.75,112.44,112.75,112.09,null, 0.31,0.00276);</v>
      </c>
    </row>
    <row r="2626" spans="1:20" x14ac:dyDescent="0.2">
      <c r="A2626" s="1">
        <v>20170508</v>
      </c>
      <c r="B2626" s="1" t="s">
        <v>5</v>
      </c>
      <c r="C2626" s="2">
        <v>113.24</v>
      </c>
      <c r="D2626" s="2">
        <v>112.75</v>
      </c>
      <c r="E2626" s="2">
        <v>113.26</v>
      </c>
      <c r="F2626" s="2">
        <v>112.4</v>
      </c>
      <c r="G2626" s="1" t="s">
        <v>6</v>
      </c>
      <c r="H2626" s="2">
        <f t="shared" si="440"/>
        <v>0.48999999999999488</v>
      </c>
      <c r="I2626" s="3">
        <f t="shared" si="441"/>
        <v>4.3458980044345447E-3</v>
      </c>
      <c r="K2626" s="4" t="str">
        <f t="shared" si="442"/>
        <v>'20170508',</v>
      </c>
      <c r="L2626" s="4" t="str">
        <f t="shared" si="443"/>
        <v>'USDJPY',</v>
      </c>
      <c r="M2626" s="4" t="str">
        <f t="shared" si="444"/>
        <v>113.24,</v>
      </c>
      <c r="N2626" s="4" t="str">
        <f t="shared" si="445"/>
        <v>112.75,</v>
      </c>
      <c r="O2626" s="4" t="str">
        <f t="shared" si="446"/>
        <v>113.26,</v>
      </c>
      <c r="P2626" s="4" t="str">
        <f t="shared" si="447"/>
        <v>112.4,</v>
      </c>
      <c r="Q2626" s="5" t="s">
        <v>10</v>
      </c>
      <c r="R2626" s="4" t="str">
        <f t="shared" si="448"/>
        <v>0.49,</v>
      </c>
      <c r="S2626" s="4" t="str">
        <f t="shared" si="449"/>
        <v>0.00435</v>
      </c>
      <c r="T2626" s="4" t="str">
        <f t="shared" si="450"/>
        <v>insert into FXRATE values ('20170508','USDJPY',113.24,112.75,113.26,112.4,null, 0.49,0.00435);</v>
      </c>
    </row>
    <row r="2627" spans="1:20" x14ac:dyDescent="0.2">
      <c r="A2627" s="1">
        <v>20170509</v>
      </c>
      <c r="B2627" s="1" t="s">
        <v>5</v>
      </c>
      <c r="C2627" s="2">
        <v>114</v>
      </c>
      <c r="D2627" s="2">
        <v>113.25</v>
      </c>
      <c r="E2627" s="2">
        <v>114.29</v>
      </c>
      <c r="F2627" s="2">
        <v>113.14</v>
      </c>
      <c r="G2627" s="1" t="s">
        <v>6</v>
      </c>
      <c r="H2627" s="2">
        <f t="shared" si="440"/>
        <v>0.76000000000000512</v>
      </c>
      <c r="I2627" s="3">
        <f t="shared" si="441"/>
        <v>6.7114093959732002E-3</v>
      </c>
      <c r="K2627" s="4" t="str">
        <f t="shared" si="442"/>
        <v>'20170509',</v>
      </c>
      <c r="L2627" s="4" t="str">
        <f t="shared" si="443"/>
        <v>'USDJPY',</v>
      </c>
      <c r="M2627" s="4" t="str">
        <f t="shared" si="444"/>
        <v>114,</v>
      </c>
      <c r="N2627" s="4" t="str">
        <f t="shared" si="445"/>
        <v>113.25,</v>
      </c>
      <c r="O2627" s="4" t="str">
        <f t="shared" si="446"/>
        <v>114.29,</v>
      </c>
      <c r="P2627" s="4" t="str">
        <f t="shared" si="447"/>
        <v>113.14,</v>
      </c>
      <c r="Q2627" s="5" t="s">
        <v>10</v>
      </c>
      <c r="R2627" s="4" t="str">
        <f t="shared" si="448"/>
        <v>0.76,</v>
      </c>
      <c r="S2627" s="4" t="str">
        <f t="shared" si="449"/>
        <v>0.00671</v>
      </c>
      <c r="T2627" s="4" t="str">
        <f t="shared" si="450"/>
        <v>insert into FXRATE values ('20170509','USDJPY',114,113.25,114.29,113.14,null, 0.76,0.00671);</v>
      </c>
    </row>
    <row r="2628" spans="1:20" x14ac:dyDescent="0.2">
      <c r="A2628" s="1">
        <v>20170510</v>
      </c>
      <c r="B2628" s="1" t="s">
        <v>5</v>
      </c>
      <c r="C2628" s="2">
        <v>114.26</v>
      </c>
      <c r="D2628" s="2">
        <v>113.97</v>
      </c>
      <c r="E2628" s="2">
        <v>114.32</v>
      </c>
      <c r="F2628" s="2">
        <v>113.63</v>
      </c>
      <c r="G2628" s="1" t="s">
        <v>6</v>
      </c>
      <c r="H2628" s="2">
        <f t="shared" ref="H2628:H2691" si="451">C2628-C2627</f>
        <v>0.26000000000000512</v>
      </c>
      <c r="I2628" s="3">
        <f t="shared" ref="I2628:I2691" si="452">(C2628-C2627)/C2627</f>
        <v>2.2807017543860098E-3</v>
      </c>
      <c r="K2628" s="4" t="str">
        <f t="shared" ref="K2628:K2691" si="453">"'"&amp;A2628&amp;"',"</f>
        <v>'20170510',</v>
      </c>
      <c r="L2628" s="4" t="str">
        <f t="shared" ref="L2628:L2691" si="454">"'"&amp;B2628&amp;"',"</f>
        <v>'USDJPY',</v>
      </c>
      <c r="M2628" s="4" t="str">
        <f t="shared" ref="M2628:M2691" si="455">""&amp;C2628&amp;","</f>
        <v>114.26,</v>
      </c>
      <c r="N2628" s="4" t="str">
        <f t="shared" ref="N2628:N2691" si="456">""&amp;D2628&amp;","</f>
        <v>113.97,</v>
      </c>
      <c r="O2628" s="4" t="str">
        <f t="shared" ref="O2628:O2691" si="457">""&amp;E2628&amp;","</f>
        <v>114.32,</v>
      </c>
      <c r="P2628" s="4" t="str">
        <f t="shared" ref="P2628:P2691" si="458">""&amp;F2628&amp;","</f>
        <v>113.63,</v>
      </c>
      <c r="Q2628" s="5" t="s">
        <v>10</v>
      </c>
      <c r="R2628" s="4" t="str">
        <f t="shared" ref="R2628:R2691" si="459">""&amp;ROUND(H2628, 5)&amp;","</f>
        <v>0.26,</v>
      </c>
      <c r="S2628" s="4" t="str">
        <f t="shared" ref="S2628:S2691" si="460">""&amp;ROUND(I2628,5)&amp;""</f>
        <v>0.00228</v>
      </c>
      <c r="T2628" s="4" t="str">
        <f t="shared" ref="T2628:T2691" si="461">"insert into FXRATE values ("&amp;K2628&amp;L2628&amp;M2628&amp;N2628&amp;O2628&amp;P2628&amp;Q2628&amp;R2628&amp;S2628&amp;");"</f>
        <v>insert into FXRATE values ('20170510','USDJPY',114.26,113.97,114.32,113.63,null, 0.26,0.00228);</v>
      </c>
    </row>
    <row r="2629" spans="1:20" x14ac:dyDescent="0.2">
      <c r="A2629" s="1">
        <v>20170511</v>
      </c>
      <c r="B2629" s="1" t="s">
        <v>5</v>
      </c>
      <c r="C2629" s="2">
        <v>113.88</v>
      </c>
      <c r="D2629" s="2">
        <v>114.26</v>
      </c>
      <c r="E2629" s="2">
        <v>114.33</v>
      </c>
      <c r="F2629" s="2">
        <v>113.46</v>
      </c>
      <c r="G2629" s="1" t="s">
        <v>6</v>
      </c>
      <c r="H2629" s="2">
        <f t="shared" si="451"/>
        <v>-0.38000000000000966</v>
      </c>
      <c r="I2629" s="3">
        <f t="shared" si="452"/>
        <v>-3.3257482933660917E-3</v>
      </c>
      <c r="K2629" s="4" t="str">
        <f t="shared" si="453"/>
        <v>'20170511',</v>
      </c>
      <c r="L2629" s="4" t="str">
        <f t="shared" si="454"/>
        <v>'USDJPY',</v>
      </c>
      <c r="M2629" s="4" t="str">
        <f t="shared" si="455"/>
        <v>113.88,</v>
      </c>
      <c r="N2629" s="4" t="str">
        <f t="shared" si="456"/>
        <v>114.26,</v>
      </c>
      <c r="O2629" s="4" t="str">
        <f t="shared" si="457"/>
        <v>114.33,</v>
      </c>
      <c r="P2629" s="4" t="str">
        <f t="shared" si="458"/>
        <v>113.46,</v>
      </c>
      <c r="Q2629" s="5" t="s">
        <v>10</v>
      </c>
      <c r="R2629" s="4" t="str">
        <f t="shared" si="459"/>
        <v>-0.38,</v>
      </c>
      <c r="S2629" s="4" t="str">
        <f t="shared" si="460"/>
        <v>-0.00333</v>
      </c>
      <c r="T2629" s="4" t="str">
        <f t="shared" si="461"/>
        <v>insert into FXRATE values ('20170511','USDJPY',113.88,114.26,114.33,113.46,null, -0.38,-0.00333);</v>
      </c>
    </row>
    <row r="2630" spans="1:20" x14ac:dyDescent="0.2">
      <c r="A2630" s="1">
        <v>20170512</v>
      </c>
      <c r="B2630" s="1" t="s">
        <v>5</v>
      </c>
      <c r="C2630" s="2">
        <v>113.32</v>
      </c>
      <c r="D2630" s="2">
        <v>113.86</v>
      </c>
      <c r="E2630" s="2">
        <v>113.91</v>
      </c>
      <c r="F2630" s="2">
        <v>113.19</v>
      </c>
      <c r="G2630" s="1" t="s">
        <v>6</v>
      </c>
      <c r="H2630" s="2">
        <f t="shared" si="451"/>
        <v>-0.56000000000000227</v>
      </c>
      <c r="I2630" s="3">
        <f t="shared" si="452"/>
        <v>-4.9174569722515125E-3</v>
      </c>
      <c r="K2630" s="4" t="str">
        <f t="shared" si="453"/>
        <v>'20170512',</v>
      </c>
      <c r="L2630" s="4" t="str">
        <f t="shared" si="454"/>
        <v>'USDJPY',</v>
      </c>
      <c r="M2630" s="4" t="str">
        <f t="shared" si="455"/>
        <v>113.32,</v>
      </c>
      <c r="N2630" s="4" t="str">
        <f t="shared" si="456"/>
        <v>113.86,</v>
      </c>
      <c r="O2630" s="4" t="str">
        <f t="shared" si="457"/>
        <v>113.91,</v>
      </c>
      <c r="P2630" s="4" t="str">
        <f t="shared" si="458"/>
        <v>113.19,</v>
      </c>
      <c r="Q2630" s="5" t="s">
        <v>10</v>
      </c>
      <c r="R2630" s="4" t="str">
        <f t="shared" si="459"/>
        <v>-0.56,</v>
      </c>
      <c r="S2630" s="4" t="str">
        <f t="shared" si="460"/>
        <v>-0.00492</v>
      </c>
      <c r="T2630" s="4" t="str">
        <f t="shared" si="461"/>
        <v>insert into FXRATE values ('20170512','USDJPY',113.32,113.86,113.91,113.19,null, -0.56,-0.00492);</v>
      </c>
    </row>
    <row r="2631" spans="1:20" x14ac:dyDescent="0.2">
      <c r="A2631" s="1">
        <v>20170515</v>
      </c>
      <c r="B2631" s="1" t="s">
        <v>5</v>
      </c>
      <c r="C2631" s="2">
        <v>113.75</v>
      </c>
      <c r="D2631" s="2">
        <v>113.31</v>
      </c>
      <c r="E2631" s="2">
        <v>113.81</v>
      </c>
      <c r="F2631" s="2">
        <v>113.21</v>
      </c>
      <c r="G2631" s="1" t="s">
        <v>6</v>
      </c>
      <c r="H2631" s="2">
        <f t="shared" si="451"/>
        <v>0.43000000000000682</v>
      </c>
      <c r="I2631" s="3">
        <f t="shared" si="452"/>
        <v>3.7945640663608086E-3</v>
      </c>
      <c r="K2631" s="4" t="str">
        <f t="shared" si="453"/>
        <v>'20170515',</v>
      </c>
      <c r="L2631" s="4" t="str">
        <f t="shared" si="454"/>
        <v>'USDJPY',</v>
      </c>
      <c r="M2631" s="4" t="str">
        <f t="shared" si="455"/>
        <v>113.75,</v>
      </c>
      <c r="N2631" s="4" t="str">
        <f t="shared" si="456"/>
        <v>113.31,</v>
      </c>
      <c r="O2631" s="4" t="str">
        <f t="shared" si="457"/>
        <v>113.81,</v>
      </c>
      <c r="P2631" s="4" t="str">
        <f t="shared" si="458"/>
        <v>113.21,</v>
      </c>
      <c r="Q2631" s="5" t="s">
        <v>10</v>
      </c>
      <c r="R2631" s="4" t="str">
        <f t="shared" si="459"/>
        <v>0.43,</v>
      </c>
      <c r="S2631" s="4" t="str">
        <f t="shared" si="460"/>
        <v>0.00379</v>
      </c>
      <c r="T2631" s="4" t="str">
        <f t="shared" si="461"/>
        <v>insert into FXRATE values ('20170515','USDJPY',113.75,113.31,113.81,113.21,null, 0.43,0.00379);</v>
      </c>
    </row>
    <row r="2632" spans="1:20" x14ac:dyDescent="0.2">
      <c r="A2632" s="1">
        <v>20170516</v>
      </c>
      <c r="B2632" s="1" t="s">
        <v>5</v>
      </c>
      <c r="C2632" s="2">
        <v>113.09</v>
      </c>
      <c r="D2632" s="2">
        <v>113.65</v>
      </c>
      <c r="E2632" s="2">
        <v>113.73</v>
      </c>
      <c r="F2632" s="2">
        <v>112.9</v>
      </c>
      <c r="G2632" s="1" t="s">
        <v>6</v>
      </c>
      <c r="H2632" s="2">
        <f t="shared" si="451"/>
        <v>-0.65999999999999659</v>
      </c>
      <c r="I2632" s="3">
        <f t="shared" si="452"/>
        <v>-5.802197802197772E-3</v>
      </c>
      <c r="K2632" s="4" t="str">
        <f t="shared" si="453"/>
        <v>'20170516',</v>
      </c>
      <c r="L2632" s="4" t="str">
        <f t="shared" si="454"/>
        <v>'USDJPY',</v>
      </c>
      <c r="M2632" s="4" t="str">
        <f t="shared" si="455"/>
        <v>113.09,</v>
      </c>
      <c r="N2632" s="4" t="str">
        <f t="shared" si="456"/>
        <v>113.65,</v>
      </c>
      <c r="O2632" s="4" t="str">
        <f t="shared" si="457"/>
        <v>113.73,</v>
      </c>
      <c r="P2632" s="4" t="str">
        <f t="shared" si="458"/>
        <v>112.9,</v>
      </c>
      <c r="Q2632" s="5" t="s">
        <v>10</v>
      </c>
      <c r="R2632" s="4" t="str">
        <f t="shared" si="459"/>
        <v>-0.66,</v>
      </c>
      <c r="S2632" s="4" t="str">
        <f t="shared" si="460"/>
        <v>-0.0058</v>
      </c>
      <c r="T2632" s="4" t="str">
        <f t="shared" si="461"/>
        <v>insert into FXRATE values ('20170516','USDJPY',113.09,113.65,113.73,112.9,null, -0.66,-0.0058);</v>
      </c>
    </row>
    <row r="2633" spans="1:20" x14ac:dyDescent="0.2">
      <c r="A2633" s="1">
        <v>20170517</v>
      </c>
      <c r="B2633" s="1" t="s">
        <v>5</v>
      </c>
      <c r="C2633" s="2">
        <v>110.8</v>
      </c>
      <c r="D2633" s="2">
        <v>113.08</v>
      </c>
      <c r="E2633" s="2">
        <v>113.11</v>
      </c>
      <c r="F2633" s="2">
        <v>110.79</v>
      </c>
      <c r="G2633" s="1" t="s">
        <v>6</v>
      </c>
      <c r="H2633" s="2">
        <f t="shared" si="451"/>
        <v>-2.2900000000000063</v>
      </c>
      <c r="I2633" s="3">
        <f t="shared" si="452"/>
        <v>-2.0249358917676243E-2</v>
      </c>
      <c r="K2633" s="4" t="str">
        <f t="shared" si="453"/>
        <v>'20170517',</v>
      </c>
      <c r="L2633" s="4" t="str">
        <f t="shared" si="454"/>
        <v>'USDJPY',</v>
      </c>
      <c r="M2633" s="4" t="str">
        <f t="shared" si="455"/>
        <v>110.8,</v>
      </c>
      <c r="N2633" s="4" t="str">
        <f t="shared" si="456"/>
        <v>113.08,</v>
      </c>
      <c r="O2633" s="4" t="str">
        <f t="shared" si="457"/>
        <v>113.11,</v>
      </c>
      <c r="P2633" s="4" t="str">
        <f t="shared" si="458"/>
        <v>110.79,</v>
      </c>
      <c r="Q2633" s="5" t="s">
        <v>10</v>
      </c>
      <c r="R2633" s="4" t="str">
        <f t="shared" si="459"/>
        <v>-2.29,</v>
      </c>
      <c r="S2633" s="4" t="str">
        <f t="shared" si="460"/>
        <v>-0.02025</v>
      </c>
      <c r="T2633" s="4" t="str">
        <f t="shared" si="461"/>
        <v>insert into FXRATE values ('20170517','USDJPY',110.8,113.08,113.11,110.79,null, -2.29,-0.02025);</v>
      </c>
    </row>
    <row r="2634" spans="1:20" x14ac:dyDescent="0.2">
      <c r="A2634" s="1">
        <v>20170518</v>
      </c>
      <c r="B2634" s="1" t="s">
        <v>5</v>
      </c>
      <c r="C2634" s="2">
        <v>111.48</v>
      </c>
      <c r="D2634" s="2">
        <v>110.77</v>
      </c>
      <c r="E2634" s="2">
        <v>111.69</v>
      </c>
      <c r="F2634" s="2">
        <v>110.24</v>
      </c>
      <c r="G2634" s="1" t="s">
        <v>6</v>
      </c>
      <c r="H2634" s="2">
        <f t="shared" si="451"/>
        <v>0.68000000000000682</v>
      </c>
      <c r="I2634" s="3">
        <f t="shared" si="452"/>
        <v>6.1371841155235278E-3</v>
      </c>
      <c r="K2634" s="4" t="str">
        <f t="shared" si="453"/>
        <v>'20170518',</v>
      </c>
      <c r="L2634" s="4" t="str">
        <f t="shared" si="454"/>
        <v>'USDJPY',</v>
      </c>
      <c r="M2634" s="4" t="str">
        <f t="shared" si="455"/>
        <v>111.48,</v>
      </c>
      <c r="N2634" s="4" t="str">
        <f t="shared" si="456"/>
        <v>110.77,</v>
      </c>
      <c r="O2634" s="4" t="str">
        <f t="shared" si="457"/>
        <v>111.69,</v>
      </c>
      <c r="P2634" s="4" t="str">
        <f t="shared" si="458"/>
        <v>110.24,</v>
      </c>
      <c r="Q2634" s="5" t="s">
        <v>10</v>
      </c>
      <c r="R2634" s="4" t="str">
        <f t="shared" si="459"/>
        <v>0.68,</v>
      </c>
      <c r="S2634" s="4" t="str">
        <f t="shared" si="460"/>
        <v>0.00614</v>
      </c>
      <c r="T2634" s="4" t="str">
        <f t="shared" si="461"/>
        <v>insert into FXRATE values ('20170518','USDJPY',111.48,110.77,111.69,110.24,null, 0.68,0.00614);</v>
      </c>
    </row>
    <row r="2635" spans="1:20" x14ac:dyDescent="0.2">
      <c r="A2635" s="1">
        <v>20170519</v>
      </c>
      <c r="B2635" s="1" t="s">
        <v>5</v>
      </c>
      <c r="C2635" s="2">
        <v>111.23</v>
      </c>
      <c r="D2635" s="2">
        <v>111.48</v>
      </c>
      <c r="E2635" s="2">
        <v>111.66</v>
      </c>
      <c r="F2635" s="2">
        <v>111.05</v>
      </c>
      <c r="G2635" s="1" t="s">
        <v>6</v>
      </c>
      <c r="H2635" s="2">
        <f t="shared" si="451"/>
        <v>-0.25</v>
      </c>
      <c r="I2635" s="3">
        <f t="shared" si="452"/>
        <v>-2.2425547183351274E-3</v>
      </c>
      <c r="K2635" s="4" t="str">
        <f t="shared" si="453"/>
        <v>'20170519',</v>
      </c>
      <c r="L2635" s="4" t="str">
        <f t="shared" si="454"/>
        <v>'USDJPY',</v>
      </c>
      <c r="M2635" s="4" t="str">
        <f t="shared" si="455"/>
        <v>111.23,</v>
      </c>
      <c r="N2635" s="4" t="str">
        <f t="shared" si="456"/>
        <v>111.48,</v>
      </c>
      <c r="O2635" s="4" t="str">
        <f t="shared" si="457"/>
        <v>111.66,</v>
      </c>
      <c r="P2635" s="4" t="str">
        <f t="shared" si="458"/>
        <v>111.05,</v>
      </c>
      <c r="Q2635" s="5" t="s">
        <v>10</v>
      </c>
      <c r="R2635" s="4" t="str">
        <f t="shared" si="459"/>
        <v>-0.25,</v>
      </c>
      <c r="S2635" s="4" t="str">
        <f t="shared" si="460"/>
        <v>-0.00224</v>
      </c>
      <c r="T2635" s="4" t="str">
        <f t="shared" si="461"/>
        <v>insert into FXRATE values ('20170519','USDJPY',111.23,111.48,111.66,111.05,null, -0.25,-0.00224);</v>
      </c>
    </row>
    <row r="2636" spans="1:20" x14ac:dyDescent="0.2">
      <c r="A2636" s="1">
        <v>20170522</v>
      </c>
      <c r="B2636" s="1" t="s">
        <v>5</v>
      </c>
      <c r="C2636" s="2">
        <v>111.27</v>
      </c>
      <c r="D2636" s="2">
        <v>111.18</v>
      </c>
      <c r="E2636" s="2">
        <v>111.57</v>
      </c>
      <c r="F2636" s="2">
        <v>110.94</v>
      </c>
      <c r="G2636" s="1" t="s">
        <v>6</v>
      </c>
      <c r="H2636" s="2">
        <f t="shared" si="451"/>
        <v>3.9999999999992042E-2</v>
      </c>
      <c r="I2636" s="3">
        <f t="shared" si="452"/>
        <v>3.5961521172338435E-4</v>
      </c>
      <c r="K2636" s="4" t="str">
        <f t="shared" si="453"/>
        <v>'20170522',</v>
      </c>
      <c r="L2636" s="4" t="str">
        <f t="shared" si="454"/>
        <v>'USDJPY',</v>
      </c>
      <c r="M2636" s="4" t="str">
        <f t="shared" si="455"/>
        <v>111.27,</v>
      </c>
      <c r="N2636" s="4" t="str">
        <f t="shared" si="456"/>
        <v>111.18,</v>
      </c>
      <c r="O2636" s="4" t="str">
        <f t="shared" si="457"/>
        <v>111.57,</v>
      </c>
      <c r="P2636" s="4" t="str">
        <f t="shared" si="458"/>
        <v>110.94,</v>
      </c>
      <c r="Q2636" s="5" t="s">
        <v>10</v>
      </c>
      <c r="R2636" s="4" t="str">
        <f t="shared" si="459"/>
        <v>0.04,</v>
      </c>
      <c r="S2636" s="4" t="str">
        <f t="shared" si="460"/>
        <v>0.00036</v>
      </c>
      <c r="T2636" s="4" t="str">
        <f t="shared" si="461"/>
        <v>insert into FXRATE values ('20170522','USDJPY',111.27,111.18,111.57,110.94,null, 0.04,0.00036);</v>
      </c>
    </row>
    <row r="2637" spans="1:20" x14ac:dyDescent="0.2">
      <c r="A2637" s="1">
        <v>20170523</v>
      </c>
      <c r="B2637" s="1" t="s">
        <v>5</v>
      </c>
      <c r="C2637" s="2">
        <v>111.78</v>
      </c>
      <c r="D2637" s="2">
        <v>111.27</v>
      </c>
      <c r="E2637" s="2">
        <v>111.82</v>
      </c>
      <c r="F2637" s="2">
        <v>110.87</v>
      </c>
      <c r="G2637" s="1" t="s">
        <v>6</v>
      </c>
      <c r="H2637" s="2">
        <f t="shared" si="451"/>
        <v>0.51000000000000512</v>
      </c>
      <c r="I2637" s="3">
        <f t="shared" si="452"/>
        <v>4.5834456726881025E-3</v>
      </c>
      <c r="K2637" s="4" t="str">
        <f t="shared" si="453"/>
        <v>'20170523',</v>
      </c>
      <c r="L2637" s="4" t="str">
        <f t="shared" si="454"/>
        <v>'USDJPY',</v>
      </c>
      <c r="M2637" s="4" t="str">
        <f t="shared" si="455"/>
        <v>111.78,</v>
      </c>
      <c r="N2637" s="4" t="str">
        <f t="shared" si="456"/>
        <v>111.27,</v>
      </c>
      <c r="O2637" s="4" t="str">
        <f t="shared" si="457"/>
        <v>111.82,</v>
      </c>
      <c r="P2637" s="4" t="str">
        <f t="shared" si="458"/>
        <v>110.87,</v>
      </c>
      <c r="Q2637" s="5" t="s">
        <v>10</v>
      </c>
      <c r="R2637" s="4" t="str">
        <f t="shared" si="459"/>
        <v>0.51,</v>
      </c>
      <c r="S2637" s="4" t="str">
        <f t="shared" si="460"/>
        <v>0.00458</v>
      </c>
      <c r="T2637" s="4" t="str">
        <f t="shared" si="461"/>
        <v>insert into FXRATE values ('20170523','USDJPY',111.78,111.27,111.82,110.87,null, 0.51,0.00458);</v>
      </c>
    </row>
    <row r="2638" spans="1:20" x14ac:dyDescent="0.2">
      <c r="A2638" s="1">
        <v>20170524</v>
      </c>
      <c r="B2638" s="1" t="s">
        <v>5</v>
      </c>
      <c r="C2638" s="2">
        <v>111.5</v>
      </c>
      <c r="D2638" s="2">
        <v>111.76</v>
      </c>
      <c r="E2638" s="2">
        <v>112.08</v>
      </c>
      <c r="F2638" s="2">
        <v>111.48</v>
      </c>
      <c r="G2638" s="1" t="s">
        <v>6</v>
      </c>
      <c r="H2638" s="2">
        <f t="shared" si="451"/>
        <v>-0.28000000000000114</v>
      </c>
      <c r="I2638" s="3">
        <f t="shared" si="452"/>
        <v>-2.5049203793165247E-3</v>
      </c>
      <c r="K2638" s="4" t="str">
        <f t="shared" si="453"/>
        <v>'20170524',</v>
      </c>
      <c r="L2638" s="4" t="str">
        <f t="shared" si="454"/>
        <v>'USDJPY',</v>
      </c>
      <c r="M2638" s="4" t="str">
        <f t="shared" si="455"/>
        <v>111.5,</v>
      </c>
      <c r="N2638" s="4" t="str">
        <f t="shared" si="456"/>
        <v>111.76,</v>
      </c>
      <c r="O2638" s="4" t="str">
        <f t="shared" si="457"/>
        <v>112.08,</v>
      </c>
      <c r="P2638" s="4" t="str">
        <f t="shared" si="458"/>
        <v>111.48,</v>
      </c>
      <c r="Q2638" s="5" t="s">
        <v>10</v>
      </c>
      <c r="R2638" s="4" t="str">
        <f t="shared" si="459"/>
        <v>-0.28,</v>
      </c>
      <c r="S2638" s="4" t="str">
        <f t="shared" si="460"/>
        <v>-0.0025</v>
      </c>
      <c r="T2638" s="4" t="str">
        <f t="shared" si="461"/>
        <v>insert into FXRATE values ('20170524','USDJPY',111.5,111.76,112.08,111.48,null, -0.28,-0.0025);</v>
      </c>
    </row>
    <row r="2639" spans="1:20" x14ac:dyDescent="0.2">
      <c r="A2639" s="1">
        <v>20170525</v>
      </c>
      <c r="B2639" s="1" t="s">
        <v>5</v>
      </c>
      <c r="C2639" s="2">
        <v>111.83</v>
      </c>
      <c r="D2639" s="2">
        <v>111.51</v>
      </c>
      <c r="E2639" s="2">
        <v>111.91</v>
      </c>
      <c r="F2639" s="2">
        <v>111.49</v>
      </c>
      <c r="G2639" s="1" t="s">
        <v>6</v>
      </c>
      <c r="H2639" s="2">
        <f t="shared" si="451"/>
        <v>0.32999999999999829</v>
      </c>
      <c r="I2639" s="3">
        <f t="shared" si="452"/>
        <v>2.9596412556053657E-3</v>
      </c>
      <c r="K2639" s="4" t="str">
        <f t="shared" si="453"/>
        <v>'20170525',</v>
      </c>
      <c r="L2639" s="4" t="str">
        <f t="shared" si="454"/>
        <v>'USDJPY',</v>
      </c>
      <c r="M2639" s="4" t="str">
        <f t="shared" si="455"/>
        <v>111.83,</v>
      </c>
      <c r="N2639" s="4" t="str">
        <f t="shared" si="456"/>
        <v>111.51,</v>
      </c>
      <c r="O2639" s="4" t="str">
        <f t="shared" si="457"/>
        <v>111.91,</v>
      </c>
      <c r="P2639" s="4" t="str">
        <f t="shared" si="458"/>
        <v>111.49,</v>
      </c>
      <c r="Q2639" s="5" t="s">
        <v>10</v>
      </c>
      <c r="R2639" s="4" t="str">
        <f t="shared" si="459"/>
        <v>0.33,</v>
      </c>
      <c r="S2639" s="4" t="str">
        <f t="shared" si="460"/>
        <v>0.00296</v>
      </c>
      <c r="T2639" s="4" t="str">
        <f t="shared" si="461"/>
        <v>insert into FXRATE values ('20170525','USDJPY',111.83,111.51,111.91,111.49,null, 0.33,0.00296);</v>
      </c>
    </row>
    <row r="2640" spans="1:20" x14ac:dyDescent="0.2">
      <c r="A2640" s="1">
        <v>20170526</v>
      </c>
      <c r="B2640" s="1" t="s">
        <v>5</v>
      </c>
      <c r="C2640" s="2">
        <v>111.29</v>
      </c>
      <c r="D2640" s="2">
        <v>111.79</v>
      </c>
      <c r="E2640" s="2">
        <v>111.83</v>
      </c>
      <c r="F2640" s="2">
        <v>110.88</v>
      </c>
      <c r="G2640" s="1" t="s">
        <v>6</v>
      </c>
      <c r="H2640" s="2">
        <f t="shared" si="451"/>
        <v>-0.53999999999999204</v>
      </c>
      <c r="I2640" s="3">
        <f t="shared" si="452"/>
        <v>-4.8287579361530183E-3</v>
      </c>
      <c r="K2640" s="4" t="str">
        <f t="shared" si="453"/>
        <v>'20170526',</v>
      </c>
      <c r="L2640" s="4" t="str">
        <f t="shared" si="454"/>
        <v>'USDJPY',</v>
      </c>
      <c r="M2640" s="4" t="str">
        <f t="shared" si="455"/>
        <v>111.29,</v>
      </c>
      <c r="N2640" s="4" t="str">
        <f t="shared" si="456"/>
        <v>111.79,</v>
      </c>
      <c r="O2640" s="4" t="str">
        <f t="shared" si="457"/>
        <v>111.83,</v>
      </c>
      <c r="P2640" s="4" t="str">
        <f t="shared" si="458"/>
        <v>110.88,</v>
      </c>
      <c r="Q2640" s="5" t="s">
        <v>10</v>
      </c>
      <c r="R2640" s="4" t="str">
        <f t="shared" si="459"/>
        <v>-0.54,</v>
      </c>
      <c r="S2640" s="4" t="str">
        <f t="shared" si="460"/>
        <v>-0.00483</v>
      </c>
      <c r="T2640" s="4" t="str">
        <f t="shared" si="461"/>
        <v>insert into FXRATE values ('20170526','USDJPY',111.29,111.79,111.83,110.88,null, -0.54,-0.00483);</v>
      </c>
    </row>
    <row r="2641" spans="1:20" x14ac:dyDescent="0.2">
      <c r="A2641" s="1">
        <v>20170529</v>
      </c>
      <c r="B2641" s="1" t="s">
        <v>5</v>
      </c>
      <c r="C2641" s="2">
        <v>111.26</v>
      </c>
      <c r="D2641" s="2">
        <v>111.17</v>
      </c>
      <c r="E2641" s="2">
        <v>111.43</v>
      </c>
      <c r="F2641" s="2">
        <v>111.17</v>
      </c>
      <c r="G2641" s="1" t="s">
        <v>6</v>
      </c>
      <c r="H2641" s="2">
        <f t="shared" si="451"/>
        <v>-3.0000000000001137E-2</v>
      </c>
      <c r="I2641" s="3">
        <f t="shared" si="452"/>
        <v>-2.6956599874203556E-4</v>
      </c>
      <c r="K2641" s="4" t="str">
        <f t="shared" si="453"/>
        <v>'20170529',</v>
      </c>
      <c r="L2641" s="4" t="str">
        <f t="shared" si="454"/>
        <v>'USDJPY',</v>
      </c>
      <c r="M2641" s="4" t="str">
        <f t="shared" si="455"/>
        <v>111.26,</v>
      </c>
      <c r="N2641" s="4" t="str">
        <f t="shared" si="456"/>
        <v>111.17,</v>
      </c>
      <c r="O2641" s="4" t="str">
        <f t="shared" si="457"/>
        <v>111.43,</v>
      </c>
      <c r="P2641" s="4" t="str">
        <f t="shared" si="458"/>
        <v>111.17,</v>
      </c>
      <c r="Q2641" s="5" t="s">
        <v>10</v>
      </c>
      <c r="R2641" s="4" t="str">
        <f t="shared" si="459"/>
        <v>-0.03,</v>
      </c>
      <c r="S2641" s="4" t="str">
        <f t="shared" si="460"/>
        <v>-0.00027</v>
      </c>
      <c r="T2641" s="4" t="str">
        <f t="shared" si="461"/>
        <v>insert into FXRATE values ('20170529','USDJPY',111.26,111.17,111.43,111.17,null, -0.03,-0.00027);</v>
      </c>
    </row>
    <row r="2642" spans="1:20" x14ac:dyDescent="0.2">
      <c r="A2642" s="1">
        <v>20170530</v>
      </c>
      <c r="B2642" s="1" t="s">
        <v>5</v>
      </c>
      <c r="C2642" s="2">
        <v>110.81</v>
      </c>
      <c r="D2642" s="2">
        <v>111.28</v>
      </c>
      <c r="E2642" s="2">
        <v>111.31</v>
      </c>
      <c r="F2642" s="2">
        <v>110.67</v>
      </c>
      <c r="G2642" s="1" t="s">
        <v>6</v>
      </c>
      <c r="H2642" s="2">
        <f t="shared" si="451"/>
        <v>-0.45000000000000284</v>
      </c>
      <c r="I2642" s="3">
        <f t="shared" si="452"/>
        <v>-4.0445802624483442E-3</v>
      </c>
      <c r="K2642" s="4" t="str">
        <f t="shared" si="453"/>
        <v>'20170530',</v>
      </c>
      <c r="L2642" s="4" t="str">
        <f t="shared" si="454"/>
        <v>'USDJPY',</v>
      </c>
      <c r="M2642" s="4" t="str">
        <f t="shared" si="455"/>
        <v>110.81,</v>
      </c>
      <c r="N2642" s="4" t="str">
        <f t="shared" si="456"/>
        <v>111.28,</v>
      </c>
      <c r="O2642" s="4" t="str">
        <f t="shared" si="457"/>
        <v>111.31,</v>
      </c>
      <c r="P2642" s="4" t="str">
        <f t="shared" si="458"/>
        <v>110.67,</v>
      </c>
      <c r="Q2642" s="5" t="s">
        <v>10</v>
      </c>
      <c r="R2642" s="4" t="str">
        <f t="shared" si="459"/>
        <v>-0.45,</v>
      </c>
      <c r="S2642" s="4" t="str">
        <f t="shared" si="460"/>
        <v>-0.00404</v>
      </c>
      <c r="T2642" s="4" t="str">
        <f t="shared" si="461"/>
        <v>insert into FXRATE values ('20170530','USDJPY',110.81,111.28,111.31,110.67,null, -0.45,-0.00404);</v>
      </c>
    </row>
    <row r="2643" spans="1:20" x14ac:dyDescent="0.2">
      <c r="A2643" s="1">
        <v>20170531</v>
      </c>
      <c r="B2643" s="1" t="s">
        <v>5</v>
      </c>
      <c r="C2643" s="2">
        <v>110.75</v>
      </c>
      <c r="D2643" s="2">
        <v>110.81</v>
      </c>
      <c r="E2643" s="2">
        <v>111.18</v>
      </c>
      <c r="F2643" s="2">
        <v>110.48</v>
      </c>
      <c r="G2643" s="1" t="s">
        <v>6</v>
      </c>
      <c r="H2643" s="2">
        <f t="shared" si="451"/>
        <v>-6.0000000000002274E-2</v>
      </c>
      <c r="I2643" s="3">
        <f t="shared" si="452"/>
        <v>-5.4146737659058089E-4</v>
      </c>
      <c r="K2643" s="4" t="str">
        <f t="shared" si="453"/>
        <v>'20170531',</v>
      </c>
      <c r="L2643" s="4" t="str">
        <f t="shared" si="454"/>
        <v>'USDJPY',</v>
      </c>
      <c r="M2643" s="4" t="str">
        <f t="shared" si="455"/>
        <v>110.75,</v>
      </c>
      <c r="N2643" s="4" t="str">
        <f t="shared" si="456"/>
        <v>110.81,</v>
      </c>
      <c r="O2643" s="4" t="str">
        <f t="shared" si="457"/>
        <v>111.18,</v>
      </c>
      <c r="P2643" s="4" t="str">
        <f t="shared" si="458"/>
        <v>110.48,</v>
      </c>
      <c r="Q2643" s="5" t="s">
        <v>10</v>
      </c>
      <c r="R2643" s="4" t="str">
        <f t="shared" si="459"/>
        <v>-0.06,</v>
      </c>
      <c r="S2643" s="4" t="str">
        <f t="shared" si="460"/>
        <v>-0.00054</v>
      </c>
      <c r="T2643" s="4" t="str">
        <f t="shared" si="461"/>
        <v>insert into FXRATE values ('20170531','USDJPY',110.75,110.81,111.18,110.48,null, -0.06,-0.00054);</v>
      </c>
    </row>
    <row r="2644" spans="1:20" x14ac:dyDescent="0.2">
      <c r="A2644" s="1">
        <v>20170601</v>
      </c>
      <c r="B2644" s="1" t="s">
        <v>5</v>
      </c>
      <c r="C2644" s="2">
        <v>111.36</v>
      </c>
      <c r="D2644" s="2">
        <v>110.75</v>
      </c>
      <c r="E2644" s="2">
        <v>111.44</v>
      </c>
      <c r="F2644" s="2">
        <v>110.68</v>
      </c>
      <c r="G2644" s="1" t="s">
        <v>6</v>
      </c>
      <c r="H2644" s="2">
        <f t="shared" si="451"/>
        <v>0.60999999999999943</v>
      </c>
      <c r="I2644" s="3">
        <f t="shared" si="452"/>
        <v>5.5079006772008974E-3</v>
      </c>
      <c r="K2644" s="4" t="str">
        <f t="shared" si="453"/>
        <v>'20170601',</v>
      </c>
      <c r="L2644" s="4" t="str">
        <f t="shared" si="454"/>
        <v>'USDJPY',</v>
      </c>
      <c r="M2644" s="4" t="str">
        <f t="shared" si="455"/>
        <v>111.36,</v>
      </c>
      <c r="N2644" s="4" t="str">
        <f t="shared" si="456"/>
        <v>110.75,</v>
      </c>
      <c r="O2644" s="4" t="str">
        <f t="shared" si="457"/>
        <v>111.44,</v>
      </c>
      <c r="P2644" s="4" t="str">
        <f t="shared" si="458"/>
        <v>110.68,</v>
      </c>
      <c r="Q2644" s="5" t="s">
        <v>10</v>
      </c>
      <c r="R2644" s="4" t="str">
        <f t="shared" si="459"/>
        <v>0.61,</v>
      </c>
      <c r="S2644" s="4" t="str">
        <f t="shared" si="460"/>
        <v>0.00551</v>
      </c>
      <c r="T2644" s="4" t="str">
        <f t="shared" si="461"/>
        <v>insert into FXRATE values ('20170601','USDJPY',111.36,110.75,111.44,110.68,null, 0.61,0.00551);</v>
      </c>
    </row>
    <row r="2645" spans="1:20" x14ac:dyDescent="0.2">
      <c r="A2645" s="1">
        <v>20170602</v>
      </c>
      <c r="B2645" s="1" t="s">
        <v>5</v>
      </c>
      <c r="C2645" s="2">
        <v>110.42</v>
      </c>
      <c r="D2645" s="2">
        <v>111.36</v>
      </c>
      <c r="E2645" s="2">
        <v>111.67</v>
      </c>
      <c r="F2645" s="2">
        <v>110.32</v>
      </c>
      <c r="G2645" s="1" t="s">
        <v>6</v>
      </c>
      <c r="H2645" s="2">
        <f t="shared" si="451"/>
        <v>-0.93999999999999773</v>
      </c>
      <c r="I2645" s="3">
        <f t="shared" si="452"/>
        <v>-8.4410919540229678E-3</v>
      </c>
      <c r="K2645" s="4" t="str">
        <f t="shared" si="453"/>
        <v>'20170602',</v>
      </c>
      <c r="L2645" s="4" t="str">
        <f t="shared" si="454"/>
        <v>'USDJPY',</v>
      </c>
      <c r="M2645" s="4" t="str">
        <f t="shared" si="455"/>
        <v>110.42,</v>
      </c>
      <c r="N2645" s="4" t="str">
        <f t="shared" si="456"/>
        <v>111.36,</v>
      </c>
      <c r="O2645" s="4" t="str">
        <f t="shared" si="457"/>
        <v>111.67,</v>
      </c>
      <c r="P2645" s="4" t="str">
        <f t="shared" si="458"/>
        <v>110.32,</v>
      </c>
      <c r="Q2645" s="5" t="s">
        <v>10</v>
      </c>
      <c r="R2645" s="4" t="str">
        <f t="shared" si="459"/>
        <v>-0.94,</v>
      </c>
      <c r="S2645" s="4" t="str">
        <f t="shared" si="460"/>
        <v>-0.00844</v>
      </c>
      <c r="T2645" s="4" t="str">
        <f t="shared" si="461"/>
        <v>insert into FXRATE values ('20170602','USDJPY',110.42,111.36,111.67,110.32,null, -0.94,-0.00844);</v>
      </c>
    </row>
    <row r="2646" spans="1:20" x14ac:dyDescent="0.2">
      <c r="A2646" s="1">
        <v>20170605</v>
      </c>
      <c r="B2646" s="1" t="s">
        <v>5</v>
      </c>
      <c r="C2646" s="2">
        <v>110.47</v>
      </c>
      <c r="D2646" s="2">
        <v>110.49</v>
      </c>
      <c r="E2646" s="2">
        <v>110.71</v>
      </c>
      <c r="F2646" s="2">
        <v>110.32</v>
      </c>
      <c r="G2646" s="1" t="s">
        <v>6</v>
      </c>
      <c r="H2646" s="2">
        <f t="shared" si="451"/>
        <v>4.9999999999997158E-2</v>
      </c>
      <c r="I2646" s="3">
        <f t="shared" si="452"/>
        <v>4.5281651874657812E-4</v>
      </c>
      <c r="K2646" s="4" t="str">
        <f t="shared" si="453"/>
        <v>'20170605',</v>
      </c>
      <c r="L2646" s="4" t="str">
        <f t="shared" si="454"/>
        <v>'USDJPY',</v>
      </c>
      <c r="M2646" s="4" t="str">
        <f t="shared" si="455"/>
        <v>110.47,</v>
      </c>
      <c r="N2646" s="4" t="str">
        <f t="shared" si="456"/>
        <v>110.49,</v>
      </c>
      <c r="O2646" s="4" t="str">
        <f t="shared" si="457"/>
        <v>110.71,</v>
      </c>
      <c r="P2646" s="4" t="str">
        <f t="shared" si="458"/>
        <v>110.32,</v>
      </c>
      <c r="Q2646" s="5" t="s">
        <v>10</v>
      </c>
      <c r="R2646" s="4" t="str">
        <f t="shared" si="459"/>
        <v>0.05,</v>
      </c>
      <c r="S2646" s="4" t="str">
        <f t="shared" si="460"/>
        <v>0.00045</v>
      </c>
      <c r="T2646" s="4" t="str">
        <f t="shared" si="461"/>
        <v>insert into FXRATE values ('20170605','USDJPY',110.47,110.49,110.71,110.32,null, 0.05,0.00045);</v>
      </c>
    </row>
    <row r="2647" spans="1:20" x14ac:dyDescent="0.2">
      <c r="A2647" s="1">
        <v>20170606</v>
      </c>
      <c r="B2647" s="1" t="s">
        <v>5</v>
      </c>
      <c r="C2647" s="2">
        <v>109.4</v>
      </c>
      <c r="D2647" s="2">
        <v>110.48</v>
      </c>
      <c r="E2647" s="2">
        <v>110.49</v>
      </c>
      <c r="F2647" s="2">
        <v>109.23</v>
      </c>
      <c r="G2647" s="1" t="s">
        <v>6</v>
      </c>
      <c r="H2647" s="2">
        <f t="shared" si="451"/>
        <v>-1.0699999999999932</v>
      </c>
      <c r="I2647" s="3">
        <f t="shared" si="452"/>
        <v>-9.6858875712862603E-3</v>
      </c>
      <c r="K2647" s="4" t="str">
        <f t="shared" si="453"/>
        <v>'20170606',</v>
      </c>
      <c r="L2647" s="4" t="str">
        <f t="shared" si="454"/>
        <v>'USDJPY',</v>
      </c>
      <c r="M2647" s="4" t="str">
        <f t="shared" si="455"/>
        <v>109.4,</v>
      </c>
      <c r="N2647" s="4" t="str">
        <f t="shared" si="456"/>
        <v>110.48,</v>
      </c>
      <c r="O2647" s="4" t="str">
        <f t="shared" si="457"/>
        <v>110.49,</v>
      </c>
      <c r="P2647" s="4" t="str">
        <f t="shared" si="458"/>
        <v>109.23,</v>
      </c>
      <c r="Q2647" s="5" t="s">
        <v>10</v>
      </c>
      <c r="R2647" s="4" t="str">
        <f t="shared" si="459"/>
        <v>-1.07,</v>
      </c>
      <c r="S2647" s="4" t="str">
        <f t="shared" si="460"/>
        <v>-0.00969</v>
      </c>
      <c r="T2647" s="4" t="str">
        <f t="shared" si="461"/>
        <v>insert into FXRATE values ('20170606','USDJPY',109.4,110.48,110.49,109.23,null, -1.07,-0.00969);</v>
      </c>
    </row>
    <row r="2648" spans="1:20" x14ac:dyDescent="0.2">
      <c r="A2648" s="1">
        <v>20170607</v>
      </c>
      <c r="B2648" s="1" t="s">
        <v>5</v>
      </c>
      <c r="C2648" s="2">
        <v>109.79</v>
      </c>
      <c r="D2648" s="2">
        <v>109.37</v>
      </c>
      <c r="E2648" s="2">
        <v>109.84</v>
      </c>
      <c r="F2648" s="2">
        <v>109.1</v>
      </c>
      <c r="G2648" s="1" t="s">
        <v>6</v>
      </c>
      <c r="H2648" s="2">
        <f t="shared" si="451"/>
        <v>0.39000000000000057</v>
      </c>
      <c r="I2648" s="3">
        <f t="shared" si="452"/>
        <v>3.5648994515539356E-3</v>
      </c>
      <c r="K2648" s="4" t="str">
        <f t="shared" si="453"/>
        <v>'20170607',</v>
      </c>
      <c r="L2648" s="4" t="str">
        <f t="shared" si="454"/>
        <v>'USDJPY',</v>
      </c>
      <c r="M2648" s="4" t="str">
        <f t="shared" si="455"/>
        <v>109.79,</v>
      </c>
      <c r="N2648" s="4" t="str">
        <f t="shared" si="456"/>
        <v>109.37,</v>
      </c>
      <c r="O2648" s="4" t="str">
        <f t="shared" si="457"/>
        <v>109.84,</v>
      </c>
      <c r="P2648" s="4" t="str">
        <f t="shared" si="458"/>
        <v>109.1,</v>
      </c>
      <c r="Q2648" s="5" t="s">
        <v>10</v>
      </c>
      <c r="R2648" s="4" t="str">
        <f t="shared" si="459"/>
        <v>0.39,</v>
      </c>
      <c r="S2648" s="4" t="str">
        <f t="shared" si="460"/>
        <v>0.00356</v>
      </c>
      <c r="T2648" s="4" t="str">
        <f t="shared" si="461"/>
        <v>insert into FXRATE values ('20170607','USDJPY',109.79,109.37,109.84,109.1,null, 0.39,0.00356);</v>
      </c>
    </row>
    <row r="2649" spans="1:20" x14ac:dyDescent="0.2">
      <c r="A2649" s="1">
        <v>20170608</v>
      </c>
      <c r="B2649" s="1" t="s">
        <v>5</v>
      </c>
      <c r="C2649" s="2">
        <v>110.01</v>
      </c>
      <c r="D2649" s="2">
        <v>109.79</v>
      </c>
      <c r="E2649" s="2">
        <v>110.34</v>
      </c>
      <c r="F2649" s="2">
        <v>109.38</v>
      </c>
      <c r="G2649" s="1" t="s">
        <v>6</v>
      </c>
      <c r="H2649" s="2">
        <f t="shared" si="451"/>
        <v>0.21999999999999886</v>
      </c>
      <c r="I2649" s="3">
        <f t="shared" si="452"/>
        <v>2.0038254850168399E-3</v>
      </c>
      <c r="K2649" s="4" t="str">
        <f t="shared" si="453"/>
        <v>'20170608',</v>
      </c>
      <c r="L2649" s="4" t="str">
        <f t="shared" si="454"/>
        <v>'USDJPY',</v>
      </c>
      <c r="M2649" s="4" t="str">
        <f t="shared" si="455"/>
        <v>110.01,</v>
      </c>
      <c r="N2649" s="4" t="str">
        <f t="shared" si="456"/>
        <v>109.79,</v>
      </c>
      <c r="O2649" s="4" t="str">
        <f t="shared" si="457"/>
        <v>110.34,</v>
      </c>
      <c r="P2649" s="4" t="str">
        <f t="shared" si="458"/>
        <v>109.38,</v>
      </c>
      <c r="Q2649" s="5" t="s">
        <v>10</v>
      </c>
      <c r="R2649" s="4" t="str">
        <f t="shared" si="459"/>
        <v>0.22,</v>
      </c>
      <c r="S2649" s="4" t="str">
        <f t="shared" si="460"/>
        <v>0.002</v>
      </c>
      <c r="T2649" s="4" t="str">
        <f t="shared" si="461"/>
        <v>insert into FXRATE values ('20170608','USDJPY',110.01,109.79,110.34,109.38,null, 0.22,0.002);</v>
      </c>
    </row>
    <row r="2650" spans="1:20" x14ac:dyDescent="0.2">
      <c r="A2650" s="1">
        <v>20170609</v>
      </c>
      <c r="B2650" s="1" t="s">
        <v>5</v>
      </c>
      <c r="C2650" s="2">
        <v>110.26</v>
      </c>
      <c r="D2650" s="2">
        <v>109.97</v>
      </c>
      <c r="E2650" s="2">
        <v>110.77</v>
      </c>
      <c r="F2650" s="2">
        <v>109.8</v>
      </c>
      <c r="G2650" s="1" t="s">
        <v>6</v>
      </c>
      <c r="H2650" s="2">
        <f t="shared" si="451"/>
        <v>0.25</v>
      </c>
      <c r="I2650" s="3">
        <f t="shared" si="452"/>
        <v>2.2725206799381874E-3</v>
      </c>
      <c r="K2650" s="4" t="str">
        <f t="shared" si="453"/>
        <v>'20170609',</v>
      </c>
      <c r="L2650" s="4" t="str">
        <f t="shared" si="454"/>
        <v>'USDJPY',</v>
      </c>
      <c r="M2650" s="4" t="str">
        <f t="shared" si="455"/>
        <v>110.26,</v>
      </c>
      <c r="N2650" s="4" t="str">
        <f t="shared" si="456"/>
        <v>109.97,</v>
      </c>
      <c r="O2650" s="4" t="str">
        <f t="shared" si="457"/>
        <v>110.77,</v>
      </c>
      <c r="P2650" s="4" t="str">
        <f t="shared" si="458"/>
        <v>109.8,</v>
      </c>
      <c r="Q2650" s="5" t="s">
        <v>10</v>
      </c>
      <c r="R2650" s="4" t="str">
        <f t="shared" si="459"/>
        <v>0.25,</v>
      </c>
      <c r="S2650" s="4" t="str">
        <f t="shared" si="460"/>
        <v>0.00227</v>
      </c>
      <c r="T2650" s="4" t="str">
        <f t="shared" si="461"/>
        <v>insert into FXRATE values ('20170609','USDJPY',110.26,109.97,110.77,109.8,null, 0.25,0.00227);</v>
      </c>
    </row>
    <row r="2651" spans="1:20" x14ac:dyDescent="0.2">
      <c r="A2651" s="1">
        <v>20170612</v>
      </c>
      <c r="B2651" s="1" t="s">
        <v>5</v>
      </c>
      <c r="C2651" s="2">
        <v>109.93</v>
      </c>
      <c r="D2651" s="2">
        <v>110.28</v>
      </c>
      <c r="E2651" s="2">
        <v>110.4</v>
      </c>
      <c r="F2651" s="2">
        <v>109.63</v>
      </c>
      <c r="G2651" s="1" t="s">
        <v>6</v>
      </c>
      <c r="H2651" s="2">
        <f t="shared" si="451"/>
        <v>-0.32999999999999829</v>
      </c>
      <c r="I2651" s="3">
        <f t="shared" si="452"/>
        <v>-2.9929258117177425E-3</v>
      </c>
      <c r="K2651" s="4" t="str">
        <f t="shared" si="453"/>
        <v>'20170612',</v>
      </c>
      <c r="L2651" s="4" t="str">
        <f t="shared" si="454"/>
        <v>'USDJPY',</v>
      </c>
      <c r="M2651" s="4" t="str">
        <f t="shared" si="455"/>
        <v>109.93,</v>
      </c>
      <c r="N2651" s="4" t="str">
        <f t="shared" si="456"/>
        <v>110.28,</v>
      </c>
      <c r="O2651" s="4" t="str">
        <f t="shared" si="457"/>
        <v>110.4,</v>
      </c>
      <c r="P2651" s="4" t="str">
        <f t="shared" si="458"/>
        <v>109.63,</v>
      </c>
      <c r="Q2651" s="5" t="s">
        <v>10</v>
      </c>
      <c r="R2651" s="4" t="str">
        <f t="shared" si="459"/>
        <v>-0.33,</v>
      </c>
      <c r="S2651" s="4" t="str">
        <f t="shared" si="460"/>
        <v>-0.00299</v>
      </c>
      <c r="T2651" s="4" t="str">
        <f t="shared" si="461"/>
        <v>insert into FXRATE values ('20170612','USDJPY',109.93,110.28,110.4,109.63,null, -0.33,-0.00299);</v>
      </c>
    </row>
    <row r="2652" spans="1:20" x14ac:dyDescent="0.2">
      <c r="A2652" s="1">
        <v>20170613</v>
      </c>
      <c r="B2652" s="1" t="s">
        <v>5</v>
      </c>
      <c r="C2652" s="2">
        <v>110.06</v>
      </c>
      <c r="D2652" s="2">
        <v>109.88</v>
      </c>
      <c r="E2652" s="2">
        <v>110.23</v>
      </c>
      <c r="F2652" s="2">
        <v>109.82</v>
      </c>
      <c r="G2652" s="1" t="s">
        <v>6</v>
      </c>
      <c r="H2652" s="2">
        <f t="shared" si="451"/>
        <v>0.12999999999999545</v>
      </c>
      <c r="I2652" s="3">
        <f t="shared" si="452"/>
        <v>1.1825707268261207E-3</v>
      </c>
      <c r="K2652" s="4" t="str">
        <f t="shared" si="453"/>
        <v>'20170613',</v>
      </c>
      <c r="L2652" s="4" t="str">
        <f t="shared" si="454"/>
        <v>'USDJPY',</v>
      </c>
      <c r="M2652" s="4" t="str">
        <f t="shared" si="455"/>
        <v>110.06,</v>
      </c>
      <c r="N2652" s="4" t="str">
        <f t="shared" si="456"/>
        <v>109.88,</v>
      </c>
      <c r="O2652" s="4" t="str">
        <f t="shared" si="457"/>
        <v>110.23,</v>
      </c>
      <c r="P2652" s="4" t="str">
        <f t="shared" si="458"/>
        <v>109.82,</v>
      </c>
      <c r="Q2652" s="5" t="s">
        <v>10</v>
      </c>
      <c r="R2652" s="4" t="str">
        <f t="shared" si="459"/>
        <v>0.13,</v>
      </c>
      <c r="S2652" s="4" t="str">
        <f t="shared" si="460"/>
        <v>0.00118</v>
      </c>
      <c r="T2652" s="4" t="str">
        <f t="shared" si="461"/>
        <v>insert into FXRATE values ('20170613','USDJPY',110.06,109.88,110.23,109.82,null, 0.13,0.00118);</v>
      </c>
    </row>
    <row r="2653" spans="1:20" x14ac:dyDescent="0.2">
      <c r="A2653" s="1">
        <v>20170614</v>
      </c>
      <c r="B2653" s="1" t="s">
        <v>5</v>
      </c>
      <c r="C2653" s="2">
        <v>109.56</v>
      </c>
      <c r="D2653" s="2">
        <v>110.03</v>
      </c>
      <c r="E2653" s="2">
        <v>110.3</v>
      </c>
      <c r="F2653" s="2">
        <v>108.67</v>
      </c>
      <c r="G2653" s="1" t="s">
        <v>6</v>
      </c>
      <c r="H2653" s="2">
        <f t="shared" si="451"/>
        <v>-0.5</v>
      </c>
      <c r="I2653" s="3">
        <f t="shared" si="452"/>
        <v>-4.5429765582409593E-3</v>
      </c>
      <c r="K2653" s="4" t="str">
        <f t="shared" si="453"/>
        <v>'20170614',</v>
      </c>
      <c r="L2653" s="4" t="str">
        <f t="shared" si="454"/>
        <v>'USDJPY',</v>
      </c>
      <c r="M2653" s="4" t="str">
        <f t="shared" si="455"/>
        <v>109.56,</v>
      </c>
      <c r="N2653" s="4" t="str">
        <f t="shared" si="456"/>
        <v>110.03,</v>
      </c>
      <c r="O2653" s="4" t="str">
        <f t="shared" si="457"/>
        <v>110.3,</v>
      </c>
      <c r="P2653" s="4" t="str">
        <f t="shared" si="458"/>
        <v>108.67,</v>
      </c>
      <c r="Q2653" s="5" t="s">
        <v>10</v>
      </c>
      <c r="R2653" s="4" t="str">
        <f t="shared" si="459"/>
        <v>-0.5,</v>
      </c>
      <c r="S2653" s="4" t="str">
        <f t="shared" si="460"/>
        <v>-0.00454</v>
      </c>
      <c r="T2653" s="4" t="str">
        <f t="shared" si="461"/>
        <v>insert into FXRATE values ('20170614','USDJPY',109.56,110.03,110.3,108.67,null, -0.5,-0.00454);</v>
      </c>
    </row>
    <row r="2654" spans="1:20" x14ac:dyDescent="0.2">
      <c r="A2654" s="1">
        <v>20170615</v>
      </c>
      <c r="B2654" s="1" t="s">
        <v>5</v>
      </c>
      <c r="C2654" s="2">
        <v>110.91</v>
      </c>
      <c r="D2654" s="2">
        <v>109.58</v>
      </c>
      <c r="E2654" s="2">
        <v>110.96</v>
      </c>
      <c r="F2654" s="2">
        <v>109.28</v>
      </c>
      <c r="G2654" s="1" t="s">
        <v>6</v>
      </c>
      <c r="H2654" s="2">
        <f t="shared" si="451"/>
        <v>1.3499999999999943</v>
      </c>
      <c r="I2654" s="3">
        <f t="shared" si="452"/>
        <v>1.2322015334063475E-2</v>
      </c>
      <c r="K2654" s="4" t="str">
        <f t="shared" si="453"/>
        <v>'20170615',</v>
      </c>
      <c r="L2654" s="4" t="str">
        <f t="shared" si="454"/>
        <v>'USDJPY',</v>
      </c>
      <c r="M2654" s="4" t="str">
        <f t="shared" si="455"/>
        <v>110.91,</v>
      </c>
      <c r="N2654" s="4" t="str">
        <f t="shared" si="456"/>
        <v>109.58,</v>
      </c>
      <c r="O2654" s="4" t="str">
        <f t="shared" si="457"/>
        <v>110.96,</v>
      </c>
      <c r="P2654" s="4" t="str">
        <f t="shared" si="458"/>
        <v>109.28,</v>
      </c>
      <c r="Q2654" s="5" t="s">
        <v>10</v>
      </c>
      <c r="R2654" s="4" t="str">
        <f t="shared" si="459"/>
        <v>1.35,</v>
      </c>
      <c r="S2654" s="4" t="str">
        <f t="shared" si="460"/>
        <v>0.01232</v>
      </c>
      <c r="T2654" s="4" t="str">
        <f t="shared" si="461"/>
        <v>insert into FXRATE values ('20170615','USDJPY',110.91,109.58,110.96,109.28,null, 1.35,0.01232);</v>
      </c>
    </row>
    <row r="2655" spans="1:20" x14ac:dyDescent="0.2">
      <c r="A2655" s="1">
        <v>20170616</v>
      </c>
      <c r="B2655" s="1" t="s">
        <v>5</v>
      </c>
      <c r="C2655" s="2">
        <v>110.86</v>
      </c>
      <c r="D2655" s="2">
        <v>110.83</v>
      </c>
      <c r="E2655" s="2">
        <v>111.38</v>
      </c>
      <c r="F2655" s="2">
        <v>110.65</v>
      </c>
      <c r="G2655" s="1" t="s">
        <v>6</v>
      </c>
      <c r="H2655" s="2">
        <f t="shared" si="451"/>
        <v>-4.9999999999997158E-2</v>
      </c>
      <c r="I2655" s="3">
        <f t="shared" si="452"/>
        <v>-4.5081597691819638E-4</v>
      </c>
      <c r="K2655" s="4" t="str">
        <f t="shared" si="453"/>
        <v>'20170616',</v>
      </c>
      <c r="L2655" s="4" t="str">
        <f t="shared" si="454"/>
        <v>'USDJPY',</v>
      </c>
      <c r="M2655" s="4" t="str">
        <f t="shared" si="455"/>
        <v>110.86,</v>
      </c>
      <c r="N2655" s="4" t="str">
        <f t="shared" si="456"/>
        <v>110.83,</v>
      </c>
      <c r="O2655" s="4" t="str">
        <f t="shared" si="457"/>
        <v>111.38,</v>
      </c>
      <c r="P2655" s="4" t="str">
        <f t="shared" si="458"/>
        <v>110.65,</v>
      </c>
      <c r="Q2655" s="5" t="s">
        <v>10</v>
      </c>
      <c r="R2655" s="4" t="str">
        <f t="shared" si="459"/>
        <v>-0.05,</v>
      </c>
      <c r="S2655" s="4" t="str">
        <f t="shared" si="460"/>
        <v>-0.00045</v>
      </c>
      <c r="T2655" s="4" t="str">
        <f t="shared" si="461"/>
        <v>insert into FXRATE values ('20170616','USDJPY',110.86,110.83,111.38,110.65,null, -0.05,-0.00045);</v>
      </c>
    </row>
    <row r="2656" spans="1:20" x14ac:dyDescent="0.2">
      <c r="A2656" s="1">
        <v>20170619</v>
      </c>
      <c r="B2656" s="1" t="s">
        <v>5</v>
      </c>
      <c r="C2656" s="2">
        <v>111.51</v>
      </c>
      <c r="D2656" s="2">
        <v>110.84</v>
      </c>
      <c r="E2656" s="2">
        <v>111.56</v>
      </c>
      <c r="F2656" s="2">
        <v>110.78</v>
      </c>
      <c r="G2656" s="1" t="s">
        <v>6</v>
      </c>
      <c r="H2656" s="2">
        <f t="shared" si="451"/>
        <v>0.65000000000000568</v>
      </c>
      <c r="I2656" s="3">
        <f t="shared" si="452"/>
        <v>5.8632509471405886E-3</v>
      </c>
      <c r="K2656" s="4" t="str">
        <f t="shared" si="453"/>
        <v>'20170619',</v>
      </c>
      <c r="L2656" s="4" t="str">
        <f t="shared" si="454"/>
        <v>'USDJPY',</v>
      </c>
      <c r="M2656" s="4" t="str">
        <f t="shared" si="455"/>
        <v>111.51,</v>
      </c>
      <c r="N2656" s="4" t="str">
        <f t="shared" si="456"/>
        <v>110.84,</v>
      </c>
      <c r="O2656" s="4" t="str">
        <f t="shared" si="457"/>
        <v>111.56,</v>
      </c>
      <c r="P2656" s="4" t="str">
        <f t="shared" si="458"/>
        <v>110.78,</v>
      </c>
      <c r="Q2656" s="5" t="s">
        <v>10</v>
      </c>
      <c r="R2656" s="4" t="str">
        <f t="shared" si="459"/>
        <v>0.65,</v>
      </c>
      <c r="S2656" s="4" t="str">
        <f t="shared" si="460"/>
        <v>0.00586</v>
      </c>
      <c r="T2656" s="4" t="str">
        <f t="shared" si="461"/>
        <v>insert into FXRATE values ('20170619','USDJPY',111.51,110.84,111.56,110.78,null, 0.65,0.00586);</v>
      </c>
    </row>
    <row r="2657" spans="1:20" x14ac:dyDescent="0.2">
      <c r="A2657" s="1">
        <v>20170620</v>
      </c>
      <c r="B2657" s="1" t="s">
        <v>5</v>
      </c>
      <c r="C2657" s="2">
        <v>111.43</v>
      </c>
      <c r="D2657" s="2">
        <v>111.51</v>
      </c>
      <c r="E2657" s="2">
        <v>111.76</v>
      </c>
      <c r="F2657" s="2">
        <v>111.31</v>
      </c>
      <c r="G2657" s="1" t="s">
        <v>6</v>
      </c>
      <c r="H2657" s="2">
        <f t="shared" si="451"/>
        <v>-7.9999999999998295E-2</v>
      </c>
      <c r="I2657" s="3">
        <f t="shared" si="452"/>
        <v>-7.1742444623799028E-4</v>
      </c>
      <c r="K2657" s="4" t="str">
        <f t="shared" si="453"/>
        <v>'20170620',</v>
      </c>
      <c r="L2657" s="4" t="str">
        <f t="shared" si="454"/>
        <v>'USDJPY',</v>
      </c>
      <c r="M2657" s="4" t="str">
        <f t="shared" si="455"/>
        <v>111.43,</v>
      </c>
      <c r="N2657" s="4" t="str">
        <f t="shared" si="456"/>
        <v>111.51,</v>
      </c>
      <c r="O2657" s="4" t="str">
        <f t="shared" si="457"/>
        <v>111.76,</v>
      </c>
      <c r="P2657" s="4" t="str">
        <f t="shared" si="458"/>
        <v>111.31,</v>
      </c>
      <c r="Q2657" s="5" t="s">
        <v>10</v>
      </c>
      <c r="R2657" s="4" t="str">
        <f t="shared" si="459"/>
        <v>-0.08,</v>
      </c>
      <c r="S2657" s="4" t="str">
        <f t="shared" si="460"/>
        <v>-0.00072</v>
      </c>
      <c r="T2657" s="4" t="str">
        <f t="shared" si="461"/>
        <v>insert into FXRATE values ('20170620','USDJPY',111.43,111.51,111.76,111.31,null, -0.08,-0.00072);</v>
      </c>
    </row>
    <row r="2658" spans="1:20" x14ac:dyDescent="0.2">
      <c r="A2658" s="1">
        <v>20170621</v>
      </c>
      <c r="B2658" s="1" t="s">
        <v>5</v>
      </c>
      <c r="C2658" s="2">
        <v>111.36</v>
      </c>
      <c r="D2658" s="2">
        <v>111.42</v>
      </c>
      <c r="E2658" s="2">
        <v>111.69</v>
      </c>
      <c r="F2658" s="2">
        <v>111.07</v>
      </c>
      <c r="G2658" s="1" t="s">
        <v>6</v>
      </c>
      <c r="H2658" s="2">
        <f t="shared" si="451"/>
        <v>-7.000000000000739E-2</v>
      </c>
      <c r="I2658" s="3">
        <f t="shared" si="452"/>
        <v>-6.2819707439654843E-4</v>
      </c>
      <c r="K2658" s="4" t="str">
        <f t="shared" si="453"/>
        <v>'20170621',</v>
      </c>
      <c r="L2658" s="4" t="str">
        <f t="shared" si="454"/>
        <v>'USDJPY',</v>
      </c>
      <c r="M2658" s="4" t="str">
        <f t="shared" si="455"/>
        <v>111.36,</v>
      </c>
      <c r="N2658" s="4" t="str">
        <f t="shared" si="456"/>
        <v>111.42,</v>
      </c>
      <c r="O2658" s="4" t="str">
        <f t="shared" si="457"/>
        <v>111.69,</v>
      </c>
      <c r="P2658" s="4" t="str">
        <f t="shared" si="458"/>
        <v>111.07,</v>
      </c>
      <c r="Q2658" s="5" t="s">
        <v>10</v>
      </c>
      <c r="R2658" s="4" t="str">
        <f t="shared" si="459"/>
        <v>-0.07,</v>
      </c>
      <c r="S2658" s="4" t="str">
        <f t="shared" si="460"/>
        <v>-0.00063</v>
      </c>
      <c r="T2658" s="4" t="str">
        <f t="shared" si="461"/>
        <v>insert into FXRATE values ('20170621','USDJPY',111.36,111.42,111.69,111.07,null, -0.07,-0.00063);</v>
      </c>
    </row>
    <row r="2659" spans="1:20" x14ac:dyDescent="0.2">
      <c r="A2659" s="1">
        <v>20170622</v>
      </c>
      <c r="B2659" s="1" t="s">
        <v>5</v>
      </c>
      <c r="C2659" s="2">
        <v>111.29</v>
      </c>
      <c r="D2659" s="2">
        <v>111.4</v>
      </c>
      <c r="E2659" s="2">
        <v>111.41</v>
      </c>
      <c r="F2659" s="2">
        <v>110.95</v>
      </c>
      <c r="G2659" s="1" t="s">
        <v>6</v>
      </c>
      <c r="H2659" s="2">
        <f t="shared" si="451"/>
        <v>-6.9999999999993179E-2</v>
      </c>
      <c r="I2659" s="3">
        <f t="shared" si="452"/>
        <v>-6.2859195402292724E-4</v>
      </c>
      <c r="K2659" s="4" t="str">
        <f t="shared" si="453"/>
        <v>'20170622',</v>
      </c>
      <c r="L2659" s="4" t="str">
        <f t="shared" si="454"/>
        <v>'USDJPY',</v>
      </c>
      <c r="M2659" s="4" t="str">
        <f t="shared" si="455"/>
        <v>111.29,</v>
      </c>
      <c r="N2659" s="4" t="str">
        <f t="shared" si="456"/>
        <v>111.4,</v>
      </c>
      <c r="O2659" s="4" t="str">
        <f t="shared" si="457"/>
        <v>111.41,</v>
      </c>
      <c r="P2659" s="4" t="str">
        <f t="shared" si="458"/>
        <v>110.95,</v>
      </c>
      <c r="Q2659" s="5" t="s">
        <v>10</v>
      </c>
      <c r="R2659" s="4" t="str">
        <f t="shared" si="459"/>
        <v>-0.07,</v>
      </c>
      <c r="S2659" s="4" t="str">
        <f t="shared" si="460"/>
        <v>-0.00063</v>
      </c>
      <c r="T2659" s="4" t="str">
        <f t="shared" si="461"/>
        <v>insert into FXRATE values ('20170622','USDJPY',111.29,111.4,111.41,110.95,null, -0.07,-0.00063);</v>
      </c>
    </row>
    <row r="2660" spans="1:20" x14ac:dyDescent="0.2">
      <c r="A2660" s="1">
        <v>20170623</v>
      </c>
      <c r="B2660" s="1" t="s">
        <v>5</v>
      </c>
      <c r="C2660" s="2">
        <v>111.27</v>
      </c>
      <c r="D2660" s="2">
        <v>111.29</v>
      </c>
      <c r="E2660" s="2">
        <v>111.39</v>
      </c>
      <c r="F2660" s="2">
        <v>111.15</v>
      </c>
      <c r="G2660" s="1" t="s">
        <v>6</v>
      </c>
      <c r="H2660" s="2">
        <f t="shared" si="451"/>
        <v>-2.0000000000010232E-2</v>
      </c>
      <c r="I2660" s="3">
        <f t="shared" si="452"/>
        <v>-1.7971066582810882E-4</v>
      </c>
      <c r="K2660" s="4" t="str">
        <f t="shared" si="453"/>
        <v>'20170623',</v>
      </c>
      <c r="L2660" s="4" t="str">
        <f t="shared" si="454"/>
        <v>'USDJPY',</v>
      </c>
      <c r="M2660" s="4" t="str">
        <f t="shared" si="455"/>
        <v>111.27,</v>
      </c>
      <c r="N2660" s="4" t="str">
        <f t="shared" si="456"/>
        <v>111.29,</v>
      </c>
      <c r="O2660" s="4" t="str">
        <f t="shared" si="457"/>
        <v>111.39,</v>
      </c>
      <c r="P2660" s="4" t="str">
        <f t="shared" si="458"/>
        <v>111.15,</v>
      </c>
      <c r="Q2660" s="5" t="s">
        <v>10</v>
      </c>
      <c r="R2660" s="4" t="str">
        <f t="shared" si="459"/>
        <v>-0.02,</v>
      </c>
      <c r="S2660" s="4" t="str">
        <f t="shared" si="460"/>
        <v>-0.00018</v>
      </c>
      <c r="T2660" s="4" t="str">
        <f t="shared" si="461"/>
        <v>insert into FXRATE values ('20170623','USDJPY',111.27,111.29,111.39,111.15,null, -0.02,-0.00018);</v>
      </c>
    </row>
    <row r="2661" spans="1:20" x14ac:dyDescent="0.2">
      <c r="A2661" s="1">
        <v>20170626</v>
      </c>
      <c r="B2661" s="1" t="s">
        <v>5</v>
      </c>
      <c r="C2661" s="2">
        <v>111.85</v>
      </c>
      <c r="D2661" s="2">
        <v>111.17</v>
      </c>
      <c r="E2661" s="2">
        <v>111.91</v>
      </c>
      <c r="F2661" s="2">
        <v>111.17</v>
      </c>
      <c r="G2661" s="1" t="s">
        <v>6</v>
      </c>
      <c r="H2661" s="2">
        <f t="shared" si="451"/>
        <v>0.57999999999999829</v>
      </c>
      <c r="I2661" s="3">
        <f t="shared" si="452"/>
        <v>5.2125460591354216E-3</v>
      </c>
      <c r="K2661" s="4" t="str">
        <f t="shared" si="453"/>
        <v>'20170626',</v>
      </c>
      <c r="L2661" s="4" t="str">
        <f t="shared" si="454"/>
        <v>'USDJPY',</v>
      </c>
      <c r="M2661" s="4" t="str">
        <f t="shared" si="455"/>
        <v>111.85,</v>
      </c>
      <c r="N2661" s="4" t="str">
        <f t="shared" si="456"/>
        <v>111.17,</v>
      </c>
      <c r="O2661" s="4" t="str">
        <f t="shared" si="457"/>
        <v>111.91,</v>
      </c>
      <c r="P2661" s="4" t="str">
        <f t="shared" si="458"/>
        <v>111.17,</v>
      </c>
      <c r="Q2661" s="5" t="s">
        <v>10</v>
      </c>
      <c r="R2661" s="4" t="str">
        <f t="shared" si="459"/>
        <v>0.58,</v>
      </c>
      <c r="S2661" s="4" t="str">
        <f t="shared" si="460"/>
        <v>0.00521</v>
      </c>
      <c r="T2661" s="4" t="str">
        <f t="shared" si="461"/>
        <v>insert into FXRATE values ('20170626','USDJPY',111.85,111.17,111.91,111.17,null, 0.58,0.00521);</v>
      </c>
    </row>
    <row r="2662" spans="1:20" x14ac:dyDescent="0.2">
      <c r="A2662" s="1">
        <v>20170627</v>
      </c>
      <c r="B2662" s="1" t="s">
        <v>5</v>
      </c>
      <c r="C2662" s="2">
        <v>112.33</v>
      </c>
      <c r="D2662" s="2">
        <v>111.85</v>
      </c>
      <c r="E2662" s="2">
        <v>112.46</v>
      </c>
      <c r="F2662" s="2">
        <v>111.46</v>
      </c>
      <c r="G2662" s="1" t="s">
        <v>6</v>
      </c>
      <c r="H2662" s="2">
        <f t="shared" si="451"/>
        <v>0.48000000000000398</v>
      </c>
      <c r="I2662" s="3">
        <f t="shared" si="452"/>
        <v>4.2914617791685655E-3</v>
      </c>
      <c r="K2662" s="4" t="str">
        <f t="shared" si="453"/>
        <v>'20170627',</v>
      </c>
      <c r="L2662" s="4" t="str">
        <f t="shared" si="454"/>
        <v>'USDJPY',</v>
      </c>
      <c r="M2662" s="4" t="str">
        <f t="shared" si="455"/>
        <v>112.33,</v>
      </c>
      <c r="N2662" s="4" t="str">
        <f t="shared" si="456"/>
        <v>111.85,</v>
      </c>
      <c r="O2662" s="4" t="str">
        <f t="shared" si="457"/>
        <v>112.46,</v>
      </c>
      <c r="P2662" s="4" t="str">
        <f t="shared" si="458"/>
        <v>111.46,</v>
      </c>
      <c r="Q2662" s="5" t="s">
        <v>10</v>
      </c>
      <c r="R2662" s="4" t="str">
        <f t="shared" si="459"/>
        <v>0.48,</v>
      </c>
      <c r="S2662" s="4" t="str">
        <f t="shared" si="460"/>
        <v>0.00429</v>
      </c>
      <c r="T2662" s="4" t="str">
        <f t="shared" si="461"/>
        <v>insert into FXRATE values ('20170627','USDJPY',112.33,111.85,112.46,111.46,null, 0.48,0.00429);</v>
      </c>
    </row>
    <row r="2663" spans="1:20" x14ac:dyDescent="0.2">
      <c r="A2663" s="1">
        <v>20170628</v>
      </c>
      <c r="B2663" s="1" t="s">
        <v>5</v>
      </c>
      <c r="C2663" s="2">
        <v>112.29</v>
      </c>
      <c r="D2663" s="2">
        <v>112.31</v>
      </c>
      <c r="E2663" s="2">
        <v>112.37</v>
      </c>
      <c r="F2663" s="2">
        <v>111.83</v>
      </c>
      <c r="G2663" s="1" t="s">
        <v>6</v>
      </c>
      <c r="H2663" s="2">
        <f t="shared" si="451"/>
        <v>-3.9999999999992042E-2</v>
      </c>
      <c r="I2663" s="3">
        <f t="shared" si="452"/>
        <v>-3.5609365263057104E-4</v>
      </c>
      <c r="K2663" s="4" t="str">
        <f t="shared" si="453"/>
        <v>'20170628',</v>
      </c>
      <c r="L2663" s="4" t="str">
        <f t="shared" si="454"/>
        <v>'USDJPY',</v>
      </c>
      <c r="M2663" s="4" t="str">
        <f t="shared" si="455"/>
        <v>112.29,</v>
      </c>
      <c r="N2663" s="4" t="str">
        <f t="shared" si="456"/>
        <v>112.31,</v>
      </c>
      <c r="O2663" s="4" t="str">
        <f t="shared" si="457"/>
        <v>112.37,</v>
      </c>
      <c r="P2663" s="4" t="str">
        <f t="shared" si="458"/>
        <v>111.83,</v>
      </c>
      <c r="Q2663" s="5" t="s">
        <v>10</v>
      </c>
      <c r="R2663" s="4" t="str">
        <f t="shared" si="459"/>
        <v>-0.04,</v>
      </c>
      <c r="S2663" s="4" t="str">
        <f t="shared" si="460"/>
        <v>-0.00036</v>
      </c>
      <c r="T2663" s="4" t="str">
        <f t="shared" si="461"/>
        <v>insert into FXRATE values ('20170628','USDJPY',112.29,112.31,112.37,111.83,null, -0.04,-0.00036);</v>
      </c>
    </row>
    <row r="2664" spans="1:20" x14ac:dyDescent="0.2">
      <c r="A2664" s="1">
        <v>20170629</v>
      </c>
      <c r="B2664" s="1" t="s">
        <v>5</v>
      </c>
      <c r="C2664" s="2">
        <v>112.14</v>
      </c>
      <c r="D2664" s="2">
        <v>112.28</v>
      </c>
      <c r="E2664" s="2">
        <v>112.89</v>
      </c>
      <c r="F2664" s="2">
        <v>111.82</v>
      </c>
      <c r="G2664" s="1" t="s">
        <v>6</v>
      </c>
      <c r="H2664" s="2">
        <f t="shared" si="451"/>
        <v>-0.15000000000000568</v>
      </c>
      <c r="I2664" s="3">
        <f t="shared" si="452"/>
        <v>-1.3358268768368126E-3</v>
      </c>
      <c r="K2664" s="4" t="str">
        <f t="shared" si="453"/>
        <v>'20170629',</v>
      </c>
      <c r="L2664" s="4" t="str">
        <f t="shared" si="454"/>
        <v>'USDJPY',</v>
      </c>
      <c r="M2664" s="4" t="str">
        <f t="shared" si="455"/>
        <v>112.14,</v>
      </c>
      <c r="N2664" s="4" t="str">
        <f t="shared" si="456"/>
        <v>112.28,</v>
      </c>
      <c r="O2664" s="4" t="str">
        <f t="shared" si="457"/>
        <v>112.89,</v>
      </c>
      <c r="P2664" s="4" t="str">
        <f t="shared" si="458"/>
        <v>111.82,</v>
      </c>
      <c r="Q2664" s="5" t="s">
        <v>10</v>
      </c>
      <c r="R2664" s="4" t="str">
        <f t="shared" si="459"/>
        <v>-0.15,</v>
      </c>
      <c r="S2664" s="4" t="str">
        <f t="shared" si="460"/>
        <v>-0.00134</v>
      </c>
      <c r="T2664" s="4" t="str">
        <f t="shared" si="461"/>
        <v>insert into FXRATE values ('20170629','USDJPY',112.14,112.28,112.89,111.82,null, -0.15,-0.00134);</v>
      </c>
    </row>
    <row r="2665" spans="1:20" x14ac:dyDescent="0.2">
      <c r="A2665" s="1">
        <v>20170630</v>
      </c>
      <c r="B2665" s="1" t="s">
        <v>5</v>
      </c>
      <c r="C2665" s="2">
        <v>112.46</v>
      </c>
      <c r="D2665" s="2">
        <v>112.12</v>
      </c>
      <c r="E2665" s="2">
        <v>112.56</v>
      </c>
      <c r="F2665" s="2">
        <v>111.74</v>
      </c>
      <c r="G2665" s="1" t="s">
        <v>6</v>
      </c>
      <c r="H2665" s="2">
        <f t="shared" si="451"/>
        <v>0.31999999999999318</v>
      </c>
      <c r="I2665" s="3">
        <f t="shared" si="452"/>
        <v>2.8535758872836915E-3</v>
      </c>
      <c r="K2665" s="4" t="str">
        <f t="shared" si="453"/>
        <v>'20170630',</v>
      </c>
      <c r="L2665" s="4" t="str">
        <f t="shared" si="454"/>
        <v>'USDJPY',</v>
      </c>
      <c r="M2665" s="4" t="str">
        <f t="shared" si="455"/>
        <v>112.46,</v>
      </c>
      <c r="N2665" s="4" t="str">
        <f t="shared" si="456"/>
        <v>112.12,</v>
      </c>
      <c r="O2665" s="4" t="str">
        <f t="shared" si="457"/>
        <v>112.56,</v>
      </c>
      <c r="P2665" s="4" t="str">
        <f t="shared" si="458"/>
        <v>111.74,</v>
      </c>
      <c r="Q2665" s="5" t="s">
        <v>10</v>
      </c>
      <c r="R2665" s="4" t="str">
        <f t="shared" si="459"/>
        <v>0.32,</v>
      </c>
      <c r="S2665" s="4" t="str">
        <f t="shared" si="460"/>
        <v>0.00285</v>
      </c>
      <c r="T2665" s="4" t="str">
        <f t="shared" si="461"/>
        <v>insert into FXRATE values ('20170630','USDJPY',112.46,112.12,112.56,111.74,null, 0.32,0.00285);</v>
      </c>
    </row>
    <row r="2666" spans="1:20" x14ac:dyDescent="0.2">
      <c r="A2666" s="1">
        <v>20170703</v>
      </c>
      <c r="B2666" s="1" t="s">
        <v>5</v>
      </c>
      <c r="C2666" s="2">
        <v>113.39</v>
      </c>
      <c r="D2666" s="2">
        <v>112.32</v>
      </c>
      <c r="E2666" s="2">
        <v>113.43</v>
      </c>
      <c r="F2666" s="2">
        <v>112.19</v>
      </c>
      <c r="G2666" s="1" t="s">
        <v>6</v>
      </c>
      <c r="H2666" s="2">
        <f t="shared" si="451"/>
        <v>0.93000000000000682</v>
      </c>
      <c r="I2666" s="3">
        <f t="shared" si="452"/>
        <v>8.2696069713676587E-3</v>
      </c>
      <c r="K2666" s="4" t="str">
        <f t="shared" si="453"/>
        <v>'20170703',</v>
      </c>
      <c r="L2666" s="4" t="str">
        <f t="shared" si="454"/>
        <v>'USDJPY',</v>
      </c>
      <c r="M2666" s="4" t="str">
        <f t="shared" si="455"/>
        <v>113.39,</v>
      </c>
      <c r="N2666" s="4" t="str">
        <f t="shared" si="456"/>
        <v>112.32,</v>
      </c>
      <c r="O2666" s="4" t="str">
        <f t="shared" si="457"/>
        <v>113.43,</v>
      </c>
      <c r="P2666" s="4" t="str">
        <f t="shared" si="458"/>
        <v>112.19,</v>
      </c>
      <c r="Q2666" s="5" t="s">
        <v>10</v>
      </c>
      <c r="R2666" s="4" t="str">
        <f t="shared" si="459"/>
        <v>0.93,</v>
      </c>
      <c r="S2666" s="4" t="str">
        <f t="shared" si="460"/>
        <v>0.00827</v>
      </c>
      <c r="T2666" s="4" t="str">
        <f t="shared" si="461"/>
        <v>insert into FXRATE values ('20170703','USDJPY',113.39,112.32,113.43,112.19,null, 0.93,0.00827);</v>
      </c>
    </row>
    <row r="2667" spans="1:20" x14ac:dyDescent="0.2">
      <c r="A2667" s="1">
        <v>20170704</v>
      </c>
      <c r="B2667" s="1" t="s">
        <v>5</v>
      </c>
      <c r="C2667" s="2">
        <v>113.24</v>
      </c>
      <c r="D2667" s="2">
        <v>113.43</v>
      </c>
      <c r="E2667" s="2">
        <v>113.43</v>
      </c>
      <c r="F2667" s="2">
        <v>112.75</v>
      </c>
      <c r="G2667" s="1" t="s">
        <v>6</v>
      </c>
      <c r="H2667" s="2">
        <f t="shared" si="451"/>
        <v>-0.15000000000000568</v>
      </c>
      <c r="I2667" s="3">
        <f t="shared" si="452"/>
        <v>-1.322867977775868E-3</v>
      </c>
      <c r="K2667" s="4" t="str">
        <f t="shared" si="453"/>
        <v>'20170704',</v>
      </c>
      <c r="L2667" s="4" t="str">
        <f t="shared" si="454"/>
        <v>'USDJPY',</v>
      </c>
      <c r="M2667" s="4" t="str">
        <f t="shared" si="455"/>
        <v>113.24,</v>
      </c>
      <c r="N2667" s="4" t="str">
        <f t="shared" si="456"/>
        <v>113.43,</v>
      </c>
      <c r="O2667" s="4" t="str">
        <f t="shared" si="457"/>
        <v>113.43,</v>
      </c>
      <c r="P2667" s="4" t="str">
        <f t="shared" si="458"/>
        <v>112.75,</v>
      </c>
      <c r="Q2667" s="5" t="s">
        <v>10</v>
      </c>
      <c r="R2667" s="4" t="str">
        <f t="shared" si="459"/>
        <v>-0.15,</v>
      </c>
      <c r="S2667" s="4" t="str">
        <f t="shared" si="460"/>
        <v>-0.00132</v>
      </c>
      <c r="T2667" s="4" t="str">
        <f t="shared" si="461"/>
        <v>insert into FXRATE values ('20170704','USDJPY',113.24,113.43,113.43,112.75,null, -0.15,-0.00132);</v>
      </c>
    </row>
    <row r="2668" spans="1:20" x14ac:dyDescent="0.2">
      <c r="A2668" s="1">
        <v>20170705</v>
      </c>
      <c r="B2668" s="1" t="s">
        <v>5</v>
      </c>
      <c r="C2668" s="2">
        <v>113.23</v>
      </c>
      <c r="D2668" s="2">
        <v>113.24</v>
      </c>
      <c r="E2668" s="2">
        <v>113.66</v>
      </c>
      <c r="F2668" s="2">
        <v>112.83</v>
      </c>
      <c r="G2668" s="1" t="s">
        <v>6</v>
      </c>
      <c r="H2668" s="2">
        <f t="shared" si="451"/>
        <v>-9.9999999999909051E-3</v>
      </c>
      <c r="I2668" s="3">
        <f t="shared" si="452"/>
        <v>-8.8308018367987506E-5</v>
      </c>
      <c r="K2668" s="4" t="str">
        <f t="shared" si="453"/>
        <v>'20170705',</v>
      </c>
      <c r="L2668" s="4" t="str">
        <f t="shared" si="454"/>
        <v>'USDJPY',</v>
      </c>
      <c r="M2668" s="4" t="str">
        <f t="shared" si="455"/>
        <v>113.23,</v>
      </c>
      <c r="N2668" s="4" t="str">
        <f t="shared" si="456"/>
        <v>113.24,</v>
      </c>
      <c r="O2668" s="4" t="str">
        <f t="shared" si="457"/>
        <v>113.66,</v>
      </c>
      <c r="P2668" s="4" t="str">
        <f t="shared" si="458"/>
        <v>112.83,</v>
      </c>
      <c r="Q2668" s="5" t="s">
        <v>10</v>
      </c>
      <c r="R2668" s="4" t="str">
        <f t="shared" si="459"/>
        <v>-0.01,</v>
      </c>
      <c r="S2668" s="4" t="str">
        <f t="shared" si="460"/>
        <v>-0.00009</v>
      </c>
      <c r="T2668" s="4" t="str">
        <f t="shared" si="461"/>
        <v>insert into FXRATE values ('20170705','USDJPY',113.23,113.24,113.66,112.83,null, -0.01,-0.00009);</v>
      </c>
    </row>
    <row r="2669" spans="1:20" x14ac:dyDescent="0.2">
      <c r="A2669" s="1">
        <v>20170706</v>
      </c>
      <c r="B2669" s="1" t="s">
        <v>5</v>
      </c>
      <c r="C2669" s="2">
        <v>113.19</v>
      </c>
      <c r="D2669" s="2">
        <v>113.22</v>
      </c>
      <c r="E2669" s="2">
        <v>113.43</v>
      </c>
      <c r="F2669" s="2">
        <v>112.89</v>
      </c>
      <c r="G2669" s="1" t="s">
        <v>6</v>
      </c>
      <c r="H2669" s="2">
        <f t="shared" si="451"/>
        <v>-4.0000000000006253E-2</v>
      </c>
      <c r="I2669" s="3">
        <f t="shared" si="452"/>
        <v>-3.53263269451614E-4</v>
      </c>
      <c r="K2669" s="4" t="str">
        <f t="shared" si="453"/>
        <v>'20170706',</v>
      </c>
      <c r="L2669" s="4" t="str">
        <f t="shared" si="454"/>
        <v>'USDJPY',</v>
      </c>
      <c r="M2669" s="4" t="str">
        <f t="shared" si="455"/>
        <v>113.19,</v>
      </c>
      <c r="N2669" s="4" t="str">
        <f t="shared" si="456"/>
        <v>113.22,</v>
      </c>
      <c r="O2669" s="4" t="str">
        <f t="shared" si="457"/>
        <v>113.43,</v>
      </c>
      <c r="P2669" s="4" t="str">
        <f t="shared" si="458"/>
        <v>112.89,</v>
      </c>
      <c r="Q2669" s="5" t="s">
        <v>10</v>
      </c>
      <c r="R2669" s="4" t="str">
        <f t="shared" si="459"/>
        <v>-0.04,</v>
      </c>
      <c r="S2669" s="4" t="str">
        <f t="shared" si="460"/>
        <v>-0.00035</v>
      </c>
      <c r="T2669" s="4" t="str">
        <f t="shared" si="461"/>
        <v>insert into FXRATE values ('20170706','USDJPY',113.19,113.22,113.43,112.89,null, -0.04,-0.00035);</v>
      </c>
    </row>
    <row r="2670" spans="1:20" x14ac:dyDescent="0.2">
      <c r="A2670" s="1">
        <v>20170707</v>
      </c>
      <c r="B2670" s="1" t="s">
        <v>5</v>
      </c>
      <c r="C2670" s="2">
        <v>113.92</v>
      </c>
      <c r="D2670" s="2">
        <v>113.17</v>
      </c>
      <c r="E2670" s="2">
        <v>114.14</v>
      </c>
      <c r="F2670" s="2">
        <v>113.11</v>
      </c>
      <c r="G2670" s="1" t="s">
        <v>6</v>
      </c>
      <c r="H2670" s="2">
        <f t="shared" si="451"/>
        <v>0.73000000000000398</v>
      </c>
      <c r="I2670" s="3">
        <f t="shared" si="452"/>
        <v>6.4493329799452598E-3</v>
      </c>
      <c r="K2670" s="4" t="str">
        <f t="shared" si="453"/>
        <v>'20170707',</v>
      </c>
      <c r="L2670" s="4" t="str">
        <f t="shared" si="454"/>
        <v>'USDJPY',</v>
      </c>
      <c r="M2670" s="4" t="str">
        <f t="shared" si="455"/>
        <v>113.92,</v>
      </c>
      <c r="N2670" s="4" t="str">
        <f t="shared" si="456"/>
        <v>113.17,</v>
      </c>
      <c r="O2670" s="4" t="str">
        <f t="shared" si="457"/>
        <v>114.14,</v>
      </c>
      <c r="P2670" s="4" t="str">
        <f t="shared" si="458"/>
        <v>113.11,</v>
      </c>
      <c r="Q2670" s="5" t="s">
        <v>10</v>
      </c>
      <c r="R2670" s="4" t="str">
        <f t="shared" si="459"/>
        <v>0.73,</v>
      </c>
      <c r="S2670" s="4" t="str">
        <f t="shared" si="460"/>
        <v>0.00645</v>
      </c>
      <c r="T2670" s="4" t="str">
        <f t="shared" si="461"/>
        <v>insert into FXRATE values ('20170707','USDJPY',113.92,113.17,114.14,113.11,null, 0.73,0.00645);</v>
      </c>
    </row>
    <row r="2671" spans="1:20" x14ac:dyDescent="0.2">
      <c r="A2671" s="1">
        <v>20170710</v>
      </c>
      <c r="B2671" s="1" t="s">
        <v>5</v>
      </c>
      <c r="C2671" s="2">
        <v>114.02</v>
      </c>
      <c r="D2671" s="2">
        <v>113.92</v>
      </c>
      <c r="E2671" s="2">
        <v>114.26</v>
      </c>
      <c r="F2671" s="2">
        <v>113.91</v>
      </c>
      <c r="G2671" s="1" t="s">
        <v>6</v>
      </c>
      <c r="H2671" s="2">
        <f t="shared" si="451"/>
        <v>9.9999999999994316E-2</v>
      </c>
      <c r="I2671" s="3">
        <f t="shared" si="452"/>
        <v>8.7780898876399505E-4</v>
      </c>
      <c r="K2671" s="4" t="str">
        <f t="shared" si="453"/>
        <v>'20170710',</v>
      </c>
      <c r="L2671" s="4" t="str">
        <f t="shared" si="454"/>
        <v>'USDJPY',</v>
      </c>
      <c r="M2671" s="4" t="str">
        <f t="shared" si="455"/>
        <v>114.02,</v>
      </c>
      <c r="N2671" s="4" t="str">
        <f t="shared" si="456"/>
        <v>113.92,</v>
      </c>
      <c r="O2671" s="4" t="str">
        <f t="shared" si="457"/>
        <v>114.26,</v>
      </c>
      <c r="P2671" s="4" t="str">
        <f t="shared" si="458"/>
        <v>113.91,</v>
      </c>
      <c r="Q2671" s="5" t="s">
        <v>10</v>
      </c>
      <c r="R2671" s="4" t="str">
        <f t="shared" si="459"/>
        <v>0.1,</v>
      </c>
      <c r="S2671" s="4" t="str">
        <f t="shared" si="460"/>
        <v>0.00088</v>
      </c>
      <c r="T2671" s="4" t="str">
        <f t="shared" si="461"/>
        <v>insert into FXRATE values ('20170710','USDJPY',114.02,113.92,114.26,113.91,null, 0.1,0.00088);</v>
      </c>
    </row>
    <row r="2672" spans="1:20" x14ac:dyDescent="0.2">
      <c r="A2672" s="1">
        <v>20170711</v>
      </c>
      <c r="B2672" s="1" t="s">
        <v>5</v>
      </c>
      <c r="C2672" s="2">
        <v>113.92</v>
      </c>
      <c r="D2672" s="2">
        <v>114.02</v>
      </c>
      <c r="E2672" s="2">
        <v>114.46</v>
      </c>
      <c r="F2672" s="2">
        <v>113.72</v>
      </c>
      <c r="G2672" s="1" t="s">
        <v>6</v>
      </c>
      <c r="H2672" s="2">
        <f t="shared" si="451"/>
        <v>-9.9999999999994316E-2</v>
      </c>
      <c r="I2672" s="3">
        <f t="shared" si="452"/>
        <v>-8.7703911594452127E-4</v>
      </c>
      <c r="K2672" s="4" t="str">
        <f t="shared" si="453"/>
        <v>'20170711',</v>
      </c>
      <c r="L2672" s="4" t="str">
        <f t="shared" si="454"/>
        <v>'USDJPY',</v>
      </c>
      <c r="M2672" s="4" t="str">
        <f t="shared" si="455"/>
        <v>113.92,</v>
      </c>
      <c r="N2672" s="4" t="str">
        <f t="shared" si="456"/>
        <v>114.02,</v>
      </c>
      <c r="O2672" s="4" t="str">
        <f t="shared" si="457"/>
        <v>114.46,</v>
      </c>
      <c r="P2672" s="4" t="str">
        <f t="shared" si="458"/>
        <v>113.72,</v>
      </c>
      <c r="Q2672" s="5" t="s">
        <v>10</v>
      </c>
      <c r="R2672" s="4" t="str">
        <f t="shared" si="459"/>
        <v>-0.1,</v>
      </c>
      <c r="S2672" s="4" t="str">
        <f t="shared" si="460"/>
        <v>-0.00088</v>
      </c>
      <c r="T2672" s="4" t="str">
        <f t="shared" si="461"/>
        <v>insert into FXRATE values ('20170711','USDJPY',113.92,114.02,114.46,113.72,null, -0.1,-0.00088);</v>
      </c>
    </row>
    <row r="2673" spans="1:20" x14ac:dyDescent="0.2">
      <c r="A2673" s="1">
        <v>20170712</v>
      </c>
      <c r="B2673" s="1" t="s">
        <v>5</v>
      </c>
      <c r="C2673" s="2">
        <v>113.15</v>
      </c>
      <c r="D2673" s="2">
        <v>113.93</v>
      </c>
      <c r="E2673" s="2">
        <v>113.94</v>
      </c>
      <c r="F2673" s="2">
        <v>112.93</v>
      </c>
      <c r="G2673" s="1" t="s">
        <v>6</v>
      </c>
      <c r="H2673" s="2">
        <f t="shared" si="451"/>
        <v>-0.76999999999999602</v>
      </c>
      <c r="I2673" s="3">
        <f t="shared" si="452"/>
        <v>-6.7591292134831114E-3</v>
      </c>
      <c r="K2673" s="4" t="str">
        <f t="shared" si="453"/>
        <v>'20170712',</v>
      </c>
      <c r="L2673" s="4" t="str">
        <f t="shared" si="454"/>
        <v>'USDJPY',</v>
      </c>
      <c r="M2673" s="4" t="str">
        <f t="shared" si="455"/>
        <v>113.15,</v>
      </c>
      <c r="N2673" s="4" t="str">
        <f t="shared" si="456"/>
        <v>113.93,</v>
      </c>
      <c r="O2673" s="4" t="str">
        <f t="shared" si="457"/>
        <v>113.94,</v>
      </c>
      <c r="P2673" s="4" t="str">
        <f t="shared" si="458"/>
        <v>112.93,</v>
      </c>
      <c r="Q2673" s="5" t="s">
        <v>10</v>
      </c>
      <c r="R2673" s="4" t="str">
        <f t="shared" si="459"/>
        <v>-0.77,</v>
      </c>
      <c r="S2673" s="4" t="str">
        <f t="shared" si="460"/>
        <v>-0.00676</v>
      </c>
      <c r="T2673" s="4" t="str">
        <f t="shared" si="461"/>
        <v>insert into FXRATE values ('20170712','USDJPY',113.15,113.93,113.94,112.93,null, -0.77,-0.00676);</v>
      </c>
    </row>
    <row r="2674" spans="1:20" x14ac:dyDescent="0.2">
      <c r="A2674" s="1">
        <v>20170713</v>
      </c>
      <c r="B2674" s="1" t="s">
        <v>5</v>
      </c>
      <c r="C2674" s="2">
        <v>113.27</v>
      </c>
      <c r="D2674" s="2">
        <v>113.18</v>
      </c>
      <c r="E2674" s="2">
        <v>113.48</v>
      </c>
      <c r="F2674" s="2">
        <v>112.86</v>
      </c>
      <c r="G2674" s="1" t="s">
        <v>6</v>
      </c>
      <c r="H2674" s="2">
        <f t="shared" si="451"/>
        <v>0.11999999999999034</v>
      </c>
      <c r="I2674" s="3">
        <f t="shared" si="452"/>
        <v>1.0605391073794993E-3</v>
      </c>
      <c r="K2674" s="4" t="str">
        <f t="shared" si="453"/>
        <v>'20170713',</v>
      </c>
      <c r="L2674" s="4" t="str">
        <f t="shared" si="454"/>
        <v>'USDJPY',</v>
      </c>
      <c r="M2674" s="4" t="str">
        <f t="shared" si="455"/>
        <v>113.27,</v>
      </c>
      <c r="N2674" s="4" t="str">
        <f t="shared" si="456"/>
        <v>113.18,</v>
      </c>
      <c r="O2674" s="4" t="str">
        <f t="shared" si="457"/>
        <v>113.48,</v>
      </c>
      <c r="P2674" s="4" t="str">
        <f t="shared" si="458"/>
        <v>112.86,</v>
      </c>
      <c r="Q2674" s="5" t="s">
        <v>10</v>
      </c>
      <c r="R2674" s="4" t="str">
        <f t="shared" si="459"/>
        <v>0.12,</v>
      </c>
      <c r="S2674" s="4" t="str">
        <f t="shared" si="460"/>
        <v>0.00106</v>
      </c>
      <c r="T2674" s="4" t="str">
        <f t="shared" si="461"/>
        <v>insert into FXRATE values ('20170713','USDJPY',113.27,113.18,113.48,112.86,null, 0.12,0.00106);</v>
      </c>
    </row>
    <row r="2675" spans="1:20" x14ac:dyDescent="0.2">
      <c r="A2675" s="1">
        <v>20170714</v>
      </c>
      <c r="B2675" s="1" t="s">
        <v>5</v>
      </c>
      <c r="C2675" s="2">
        <v>112.5</v>
      </c>
      <c r="D2675" s="2">
        <v>113.27</v>
      </c>
      <c r="E2675" s="2">
        <v>113.53</v>
      </c>
      <c r="F2675" s="2">
        <v>112.26</v>
      </c>
      <c r="G2675" s="1" t="s">
        <v>6</v>
      </c>
      <c r="H2675" s="2">
        <f t="shared" si="451"/>
        <v>-0.76999999999999602</v>
      </c>
      <c r="I2675" s="3">
        <f t="shared" si="452"/>
        <v>-6.7979164827403201E-3</v>
      </c>
      <c r="K2675" s="4" t="str">
        <f t="shared" si="453"/>
        <v>'20170714',</v>
      </c>
      <c r="L2675" s="4" t="str">
        <f t="shared" si="454"/>
        <v>'USDJPY',</v>
      </c>
      <c r="M2675" s="4" t="str">
        <f t="shared" si="455"/>
        <v>112.5,</v>
      </c>
      <c r="N2675" s="4" t="str">
        <f t="shared" si="456"/>
        <v>113.27,</v>
      </c>
      <c r="O2675" s="4" t="str">
        <f t="shared" si="457"/>
        <v>113.53,</v>
      </c>
      <c r="P2675" s="4" t="str">
        <f t="shared" si="458"/>
        <v>112.26,</v>
      </c>
      <c r="Q2675" s="5" t="s">
        <v>10</v>
      </c>
      <c r="R2675" s="4" t="str">
        <f t="shared" si="459"/>
        <v>-0.77,</v>
      </c>
      <c r="S2675" s="4" t="str">
        <f t="shared" si="460"/>
        <v>-0.0068</v>
      </c>
      <c r="T2675" s="4" t="str">
        <f t="shared" si="461"/>
        <v>insert into FXRATE values ('20170714','USDJPY',112.5,113.27,113.53,112.26,null, -0.77,-0.0068);</v>
      </c>
    </row>
    <row r="2676" spans="1:20" x14ac:dyDescent="0.2">
      <c r="A2676" s="1">
        <v>20170717</v>
      </c>
      <c r="B2676" s="1" t="s">
        <v>5</v>
      </c>
      <c r="C2676" s="2">
        <v>112.61</v>
      </c>
      <c r="D2676" s="2">
        <v>112.48</v>
      </c>
      <c r="E2676" s="2">
        <v>112.83</v>
      </c>
      <c r="F2676" s="2">
        <v>112.33</v>
      </c>
      <c r="G2676" s="1" t="s">
        <v>6</v>
      </c>
      <c r="H2676" s="2">
        <f t="shared" si="451"/>
        <v>0.10999999999999943</v>
      </c>
      <c r="I2676" s="3">
        <f t="shared" si="452"/>
        <v>9.7777777777777273E-4</v>
      </c>
      <c r="K2676" s="4" t="str">
        <f t="shared" si="453"/>
        <v>'20170717',</v>
      </c>
      <c r="L2676" s="4" t="str">
        <f t="shared" si="454"/>
        <v>'USDJPY',</v>
      </c>
      <c r="M2676" s="4" t="str">
        <f t="shared" si="455"/>
        <v>112.61,</v>
      </c>
      <c r="N2676" s="4" t="str">
        <f t="shared" si="456"/>
        <v>112.48,</v>
      </c>
      <c r="O2676" s="4" t="str">
        <f t="shared" si="457"/>
        <v>112.83,</v>
      </c>
      <c r="P2676" s="4" t="str">
        <f t="shared" si="458"/>
        <v>112.33,</v>
      </c>
      <c r="Q2676" s="5" t="s">
        <v>10</v>
      </c>
      <c r="R2676" s="4" t="str">
        <f t="shared" si="459"/>
        <v>0.11,</v>
      </c>
      <c r="S2676" s="4" t="str">
        <f t="shared" si="460"/>
        <v>0.00098</v>
      </c>
      <c r="T2676" s="4" t="str">
        <f t="shared" si="461"/>
        <v>insert into FXRATE values ('20170717','USDJPY',112.61,112.48,112.83,112.33,null, 0.11,0.00098);</v>
      </c>
    </row>
    <row r="2677" spans="1:20" x14ac:dyDescent="0.2">
      <c r="A2677" s="1">
        <v>20170718</v>
      </c>
      <c r="B2677" s="1" t="s">
        <v>5</v>
      </c>
      <c r="C2677" s="2">
        <v>112.04</v>
      </c>
      <c r="D2677" s="2">
        <v>112.63</v>
      </c>
      <c r="E2677" s="2">
        <v>112.63</v>
      </c>
      <c r="F2677" s="2">
        <v>111.69</v>
      </c>
      <c r="G2677" s="1" t="s">
        <v>6</v>
      </c>
      <c r="H2677" s="2">
        <f t="shared" si="451"/>
        <v>-0.56999999999999318</v>
      </c>
      <c r="I2677" s="3">
        <f t="shared" si="452"/>
        <v>-5.0617174318443583E-3</v>
      </c>
      <c r="K2677" s="4" t="str">
        <f t="shared" si="453"/>
        <v>'20170718',</v>
      </c>
      <c r="L2677" s="4" t="str">
        <f t="shared" si="454"/>
        <v>'USDJPY',</v>
      </c>
      <c r="M2677" s="4" t="str">
        <f t="shared" si="455"/>
        <v>112.04,</v>
      </c>
      <c r="N2677" s="4" t="str">
        <f t="shared" si="456"/>
        <v>112.63,</v>
      </c>
      <c r="O2677" s="4" t="str">
        <f t="shared" si="457"/>
        <v>112.63,</v>
      </c>
      <c r="P2677" s="4" t="str">
        <f t="shared" si="458"/>
        <v>111.69,</v>
      </c>
      <c r="Q2677" s="5" t="s">
        <v>10</v>
      </c>
      <c r="R2677" s="4" t="str">
        <f t="shared" si="459"/>
        <v>-0.57,</v>
      </c>
      <c r="S2677" s="4" t="str">
        <f t="shared" si="460"/>
        <v>-0.00506</v>
      </c>
      <c r="T2677" s="4" t="str">
        <f t="shared" si="461"/>
        <v>insert into FXRATE values ('20170718','USDJPY',112.04,112.63,112.63,111.69,null, -0.57,-0.00506);</v>
      </c>
    </row>
    <row r="2678" spans="1:20" x14ac:dyDescent="0.2">
      <c r="A2678" s="1">
        <v>20170719</v>
      </c>
      <c r="B2678" s="1" t="s">
        <v>5</v>
      </c>
      <c r="C2678" s="2">
        <v>111.9</v>
      </c>
      <c r="D2678" s="2">
        <v>112.01</v>
      </c>
      <c r="E2678" s="2">
        <v>112.19</v>
      </c>
      <c r="F2678" s="2">
        <v>111.55</v>
      </c>
      <c r="G2678" s="1" t="s">
        <v>6</v>
      </c>
      <c r="H2678" s="2">
        <f t="shared" si="451"/>
        <v>-0.14000000000000057</v>
      </c>
      <c r="I2678" s="3">
        <f t="shared" si="452"/>
        <v>-1.2495537308104298E-3</v>
      </c>
      <c r="K2678" s="4" t="str">
        <f t="shared" si="453"/>
        <v>'20170719',</v>
      </c>
      <c r="L2678" s="4" t="str">
        <f t="shared" si="454"/>
        <v>'USDJPY',</v>
      </c>
      <c r="M2678" s="4" t="str">
        <f t="shared" si="455"/>
        <v>111.9,</v>
      </c>
      <c r="N2678" s="4" t="str">
        <f t="shared" si="456"/>
        <v>112.01,</v>
      </c>
      <c r="O2678" s="4" t="str">
        <f t="shared" si="457"/>
        <v>112.19,</v>
      </c>
      <c r="P2678" s="4" t="str">
        <f t="shared" si="458"/>
        <v>111.55,</v>
      </c>
      <c r="Q2678" s="5" t="s">
        <v>10</v>
      </c>
      <c r="R2678" s="4" t="str">
        <f t="shared" si="459"/>
        <v>-0.14,</v>
      </c>
      <c r="S2678" s="4" t="str">
        <f t="shared" si="460"/>
        <v>-0.00125</v>
      </c>
      <c r="T2678" s="4" t="str">
        <f t="shared" si="461"/>
        <v>insert into FXRATE values ('20170719','USDJPY',111.9,112.01,112.19,111.55,null, -0.14,-0.00125);</v>
      </c>
    </row>
    <row r="2679" spans="1:20" x14ac:dyDescent="0.2">
      <c r="A2679" s="1">
        <v>20170720</v>
      </c>
      <c r="B2679" s="1" t="s">
        <v>5</v>
      </c>
      <c r="C2679" s="2">
        <v>111.88</v>
      </c>
      <c r="D2679" s="2">
        <v>111.87</v>
      </c>
      <c r="E2679" s="2">
        <v>112.38</v>
      </c>
      <c r="F2679" s="2">
        <v>111.48</v>
      </c>
      <c r="G2679" s="1" t="s">
        <v>6</v>
      </c>
      <c r="H2679" s="2">
        <f t="shared" si="451"/>
        <v>-2.0000000000010232E-2</v>
      </c>
      <c r="I2679" s="3">
        <f t="shared" si="452"/>
        <v>-1.7873100983029696E-4</v>
      </c>
      <c r="K2679" s="4" t="str">
        <f t="shared" si="453"/>
        <v>'20170720',</v>
      </c>
      <c r="L2679" s="4" t="str">
        <f t="shared" si="454"/>
        <v>'USDJPY',</v>
      </c>
      <c r="M2679" s="4" t="str">
        <f t="shared" si="455"/>
        <v>111.88,</v>
      </c>
      <c r="N2679" s="4" t="str">
        <f t="shared" si="456"/>
        <v>111.87,</v>
      </c>
      <c r="O2679" s="4" t="str">
        <f t="shared" si="457"/>
        <v>112.38,</v>
      </c>
      <c r="P2679" s="4" t="str">
        <f t="shared" si="458"/>
        <v>111.48,</v>
      </c>
      <c r="Q2679" s="5" t="s">
        <v>10</v>
      </c>
      <c r="R2679" s="4" t="str">
        <f t="shared" si="459"/>
        <v>-0.02,</v>
      </c>
      <c r="S2679" s="4" t="str">
        <f t="shared" si="460"/>
        <v>-0.00018</v>
      </c>
      <c r="T2679" s="4" t="str">
        <f t="shared" si="461"/>
        <v>insert into FXRATE values ('20170720','USDJPY',111.88,111.87,112.38,111.48,null, -0.02,-0.00018);</v>
      </c>
    </row>
    <row r="2680" spans="1:20" x14ac:dyDescent="0.2">
      <c r="A2680" s="1">
        <v>20170721</v>
      </c>
      <c r="B2680" s="1" t="s">
        <v>5</v>
      </c>
      <c r="C2680" s="2">
        <v>111.11</v>
      </c>
      <c r="D2680" s="2">
        <v>111.84</v>
      </c>
      <c r="E2680" s="2">
        <v>112.04</v>
      </c>
      <c r="F2680" s="2">
        <v>111</v>
      </c>
      <c r="G2680" s="1" t="s">
        <v>6</v>
      </c>
      <c r="H2680" s="2">
        <f t="shared" si="451"/>
        <v>-0.76999999999999602</v>
      </c>
      <c r="I2680" s="3">
        <f t="shared" si="452"/>
        <v>-6.8823739721129429E-3</v>
      </c>
      <c r="K2680" s="4" t="str">
        <f t="shared" si="453"/>
        <v>'20170721',</v>
      </c>
      <c r="L2680" s="4" t="str">
        <f t="shared" si="454"/>
        <v>'USDJPY',</v>
      </c>
      <c r="M2680" s="4" t="str">
        <f t="shared" si="455"/>
        <v>111.11,</v>
      </c>
      <c r="N2680" s="4" t="str">
        <f t="shared" si="456"/>
        <v>111.84,</v>
      </c>
      <c r="O2680" s="4" t="str">
        <f t="shared" si="457"/>
        <v>112.04,</v>
      </c>
      <c r="P2680" s="4" t="str">
        <f t="shared" si="458"/>
        <v>111,</v>
      </c>
      <c r="Q2680" s="5" t="s">
        <v>10</v>
      </c>
      <c r="R2680" s="4" t="str">
        <f t="shared" si="459"/>
        <v>-0.77,</v>
      </c>
      <c r="S2680" s="4" t="str">
        <f t="shared" si="460"/>
        <v>-0.00688</v>
      </c>
      <c r="T2680" s="4" t="str">
        <f t="shared" si="461"/>
        <v>insert into FXRATE values ('20170721','USDJPY',111.11,111.84,112.04,111,null, -0.77,-0.00688);</v>
      </c>
    </row>
    <row r="2681" spans="1:20" x14ac:dyDescent="0.2">
      <c r="A2681" s="1">
        <v>20170724</v>
      </c>
      <c r="B2681" s="1" t="s">
        <v>5</v>
      </c>
      <c r="C2681" s="2">
        <v>111.08</v>
      </c>
      <c r="D2681" s="2">
        <v>111.11</v>
      </c>
      <c r="E2681" s="2">
        <v>111.28</v>
      </c>
      <c r="F2681" s="2">
        <v>110.63</v>
      </c>
      <c r="G2681" s="1" t="s">
        <v>6</v>
      </c>
      <c r="H2681" s="2">
        <f t="shared" si="451"/>
        <v>-3.0000000000001137E-2</v>
      </c>
      <c r="I2681" s="3">
        <f t="shared" si="452"/>
        <v>-2.7000270002701051E-4</v>
      </c>
      <c r="K2681" s="4" t="str">
        <f t="shared" si="453"/>
        <v>'20170724',</v>
      </c>
      <c r="L2681" s="4" t="str">
        <f t="shared" si="454"/>
        <v>'USDJPY',</v>
      </c>
      <c r="M2681" s="4" t="str">
        <f t="shared" si="455"/>
        <v>111.08,</v>
      </c>
      <c r="N2681" s="4" t="str">
        <f t="shared" si="456"/>
        <v>111.11,</v>
      </c>
      <c r="O2681" s="4" t="str">
        <f t="shared" si="457"/>
        <v>111.28,</v>
      </c>
      <c r="P2681" s="4" t="str">
        <f t="shared" si="458"/>
        <v>110.63,</v>
      </c>
      <c r="Q2681" s="5" t="s">
        <v>10</v>
      </c>
      <c r="R2681" s="4" t="str">
        <f t="shared" si="459"/>
        <v>-0.03,</v>
      </c>
      <c r="S2681" s="4" t="str">
        <f t="shared" si="460"/>
        <v>-0.00027</v>
      </c>
      <c r="T2681" s="4" t="str">
        <f t="shared" si="461"/>
        <v>insert into FXRATE values ('20170724','USDJPY',111.08,111.11,111.28,110.63,null, -0.03,-0.00027);</v>
      </c>
    </row>
    <row r="2682" spans="1:20" x14ac:dyDescent="0.2">
      <c r="A2682" s="1">
        <v>20170725</v>
      </c>
      <c r="B2682" s="1" t="s">
        <v>5</v>
      </c>
      <c r="C2682" s="2">
        <v>111.86</v>
      </c>
      <c r="D2682" s="2">
        <v>111.1</v>
      </c>
      <c r="E2682" s="2">
        <v>111.92</v>
      </c>
      <c r="F2682" s="2">
        <v>110.83</v>
      </c>
      <c r="G2682" s="1" t="s">
        <v>6</v>
      </c>
      <c r="H2682" s="2">
        <f t="shared" si="451"/>
        <v>0.78000000000000114</v>
      </c>
      <c r="I2682" s="3">
        <f t="shared" si="452"/>
        <v>7.0219661505221565E-3</v>
      </c>
      <c r="K2682" s="4" t="str">
        <f t="shared" si="453"/>
        <v>'20170725',</v>
      </c>
      <c r="L2682" s="4" t="str">
        <f t="shared" si="454"/>
        <v>'USDJPY',</v>
      </c>
      <c r="M2682" s="4" t="str">
        <f t="shared" si="455"/>
        <v>111.86,</v>
      </c>
      <c r="N2682" s="4" t="str">
        <f t="shared" si="456"/>
        <v>111.1,</v>
      </c>
      <c r="O2682" s="4" t="str">
        <f t="shared" si="457"/>
        <v>111.92,</v>
      </c>
      <c r="P2682" s="4" t="str">
        <f t="shared" si="458"/>
        <v>110.83,</v>
      </c>
      <c r="Q2682" s="5" t="s">
        <v>10</v>
      </c>
      <c r="R2682" s="4" t="str">
        <f t="shared" si="459"/>
        <v>0.78,</v>
      </c>
      <c r="S2682" s="4" t="str">
        <f t="shared" si="460"/>
        <v>0.00702</v>
      </c>
      <c r="T2682" s="4" t="str">
        <f t="shared" si="461"/>
        <v>insert into FXRATE values ('20170725','USDJPY',111.86,111.1,111.92,110.83,null, 0.78,0.00702);</v>
      </c>
    </row>
    <row r="2683" spans="1:20" x14ac:dyDescent="0.2">
      <c r="A2683" s="1">
        <v>20170726</v>
      </c>
      <c r="B2683" s="1" t="s">
        <v>5</v>
      </c>
      <c r="C2683" s="2">
        <v>111.14</v>
      </c>
      <c r="D2683" s="2">
        <v>111.84</v>
      </c>
      <c r="E2683" s="2">
        <v>112.14</v>
      </c>
      <c r="F2683" s="2">
        <v>111.07</v>
      </c>
      <c r="G2683" s="1" t="s">
        <v>6</v>
      </c>
      <c r="H2683" s="2">
        <f t="shared" si="451"/>
        <v>-0.71999999999999886</v>
      </c>
      <c r="I2683" s="3">
        <f t="shared" si="452"/>
        <v>-6.4366172000715075E-3</v>
      </c>
      <c r="K2683" s="4" t="str">
        <f t="shared" si="453"/>
        <v>'20170726',</v>
      </c>
      <c r="L2683" s="4" t="str">
        <f t="shared" si="454"/>
        <v>'USDJPY',</v>
      </c>
      <c r="M2683" s="4" t="str">
        <f t="shared" si="455"/>
        <v>111.14,</v>
      </c>
      <c r="N2683" s="4" t="str">
        <f t="shared" si="456"/>
        <v>111.84,</v>
      </c>
      <c r="O2683" s="4" t="str">
        <f t="shared" si="457"/>
        <v>112.14,</v>
      </c>
      <c r="P2683" s="4" t="str">
        <f t="shared" si="458"/>
        <v>111.07,</v>
      </c>
      <c r="Q2683" s="5" t="s">
        <v>10</v>
      </c>
      <c r="R2683" s="4" t="str">
        <f t="shared" si="459"/>
        <v>-0.72,</v>
      </c>
      <c r="S2683" s="4" t="str">
        <f t="shared" si="460"/>
        <v>-0.00644</v>
      </c>
      <c r="T2683" s="4" t="str">
        <f t="shared" si="461"/>
        <v>insert into FXRATE values ('20170726','USDJPY',111.14,111.84,112.14,111.07,null, -0.72,-0.00644);</v>
      </c>
    </row>
    <row r="2684" spans="1:20" x14ac:dyDescent="0.2">
      <c r="A2684" s="1">
        <v>20170727</v>
      </c>
      <c r="B2684" s="1" t="s">
        <v>5</v>
      </c>
      <c r="C2684" s="2">
        <v>111.27</v>
      </c>
      <c r="D2684" s="2">
        <v>111.14</v>
      </c>
      <c r="E2684" s="2">
        <v>111.67</v>
      </c>
      <c r="F2684" s="2">
        <v>110.78</v>
      </c>
      <c r="G2684" s="1" t="s">
        <v>6</v>
      </c>
      <c r="H2684" s="2">
        <f t="shared" si="451"/>
        <v>0.12999999999999545</v>
      </c>
      <c r="I2684" s="3">
        <f t="shared" si="452"/>
        <v>1.1696958790714004E-3</v>
      </c>
      <c r="K2684" s="4" t="str">
        <f t="shared" si="453"/>
        <v>'20170727',</v>
      </c>
      <c r="L2684" s="4" t="str">
        <f t="shared" si="454"/>
        <v>'USDJPY',</v>
      </c>
      <c r="M2684" s="4" t="str">
        <f t="shared" si="455"/>
        <v>111.27,</v>
      </c>
      <c r="N2684" s="4" t="str">
        <f t="shared" si="456"/>
        <v>111.14,</v>
      </c>
      <c r="O2684" s="4" t="str">
        <f t="shared" si="457"/>
        <v>111.67,</v>
      </c>
      <c r="P2684" s="4" t="str">
        <f t="shared" si="458"/>
        <v>110.78,</v>
      </c>
      <c r="Q2684" s="5" t="s">
        <v>10</v>
      </c>
      <c r="R2684" s="4" t="str">
        <f t="shared" si="459"/>
        <v>0.13,</v>
      </c>
      <c r="S2684" s="4" t="str">
        <f t="shared" si="460"/>
        <v>0.00117</v>
      </c>
      <c r="T2684" s="4" t="str">
        <f t="shared" si="461"/>
        <v>insert into FXRATE values ('20170727','USDJPY',111.27,111.14,111.67,110.78,null, 0.13,0.00117);</v>
      </c>
    </row>
    <row r="2685" spans="1:20" x14ac:dyDescent="0.2">
      <c r="A2685" s="1">
        <v>20170728</v>
      </c>
      <c r="B2685" s="1" t="s">
        <v>5</v>
      </c>
      <c r="C2685" s="2">
        <v>110.66</v>
      </c>
      <c r="D2685" s="2">
        <v>111.26</v>
      </c>
      <c r="E2685" s="2">
        <v>111.31</v>
      </c>
      <c r="F2685" s="2">
        <v>110.55</v>
      </c>
      <c r="G2685" s="1" t="s">
        <v>6</v>
      </c>
      <c r="H2685" s="2">
        <f t="shared" si="451"/>
        <v>-0.60999999999999943</v>
      </c>
      <c r="I2685" s="3">
        <f t="shared" si="452"/>
        <v>-5.4821605104700228E-3</v>
      </c>
      <c r="K2685" s="4" t="str">
        <f t="shared" si="453"/>
        <v>'20170728',</v>
      </c>
      <c r="L2685" s="4" t="str">
        <f t="shared" si="454"/>
        <v>'USDJPY',</v>
      </c>
      <c r="M2685" s="4" t="str">
        <f t="shared" si="455"/>
        <v>110.66,</v>
      </c>
      <c r="N2685" s="4" t="str">
        <f t="shared" si="456"/>
        <v>111.26,</v>
      </c>
      <c r="O2685" s="4" t="str">
        <f t="shared" si="457"/>
        <v>111.31,</v>
      </c>
      <c r="P2685" s="4" t="str">
        <f t="shared" si="458"/>
        <v>110.55,</v>
      </c>
      <c r="Q2685" s="5" t="s">
        <v>10</v>
      </c>
      <c r="R2685" s="4" t="str">
        <f t="shared" si="459"/>
        <v>-0.61,</v>
      </c>
      <c r="S2685" s="4" t="str">
        <f t="shared" si="460"/>
        <v>-0.00548</v>
      </c>
      <c r="T2685" s="4" t="str">
        <f t="shared" si="461"/>
        <v>insert into FXRATE values ('20170728','USDJPY',110.66,111.26,111.31,110.55,null, -0.61,-0.00548);</v>
      </c>
    </row>
    <row r="2686" spans="1:20" x14ac:dyDescent="0.2">
      <c r="A2686" s="1">
        <v>20170731</v>
      </c>
      <c r="B2686" s="1" t="s">
        <v>5</v>
      </c>
      <c r="C2686" s="2">
        <v>110.27</v>
      </c>
      <c r="D2686" s="2">
        <v>110.58</v>
      </c>
      <c r="E2686" s="2">
        <v>110.73</v>
      </c>
      <c r="F2686" s="2">
        <v>110.22</v>
      </c>
      <c r="G2686" s="1" t="s">
        <v>6</v>
      </c>
      <c r="H2686" s="2">
        <f t="shared" si="451"/>
        <v>-0.39000000000000057</v>
      </c>
      <c r="I2686" s="3">
        <f t="shared" si="452"/>
        <v>-3.5243086932947821E-3</v>
      </c>
      <c r="K2686" s="4" t="str">
        <f t="shared" si="453"/>
        <v>'20170731',</v>
      </c>
      <c r="L2686" s="4" t="str">
        <f t="shared" si="454"/>
        <v>'USDJPY',</v>
      </c>
      <c r="M2686" s="4" t="str">
        <f t="shared" si="455"/>
        <v>110.27,</v>
      </c>
      <c r="N2686" s="4" t="str">
        <f t="shared" si="456"/>
        <v>110.58,</v>
      </c>
      <c r="O2686" s="4" t="str">
        <f t="shared" si="457"/>
        <v>110.73,</v>
      </c>
      <c r="P2686" s="4" t="str">
        <f t="shared" si="458"/>
        <v>110.22,</v>
      </c>
      <c r="Q2686" s="5" t="s">
        <v>10</v>
      </c>
      <c r="R2686" s="4" t="str">
        <f t="shared" si="459"/>
        <v>-0.39,</v>
      </c>
      <c r="S2686" s="4" t="str">
        <f t="shared" si="460"/>
        <v>-0.00352</v>
      </c>
      <c r="T2686" s="4" t="str">
        <f t="shared" si="461"/>
        <v>insert into FXRATE values ('20170731','USDJPY',110.27,110.58,110.73,110.22,null, -0.39,-0.00352);</v>
      </c>
    </row>
    <row r="2687" spans="1:20" x14ac:dyDescent="0.2">
      <c r="A2687" s="1">
        <v>20170801</v>
      </c>
      <c r="B2687" s="1" t="s">
        <v>5</v>
      </c>
      <c r="C2687" s="2">
        <v>110.36</v>
      </c>
      <c r="D2687" s="2">
        <v>110.24</v>
      </c>
      <c r="E2687" s="2">
        <v>110.55</v>
      </c>
      <c r="F2687" s="2">
        <v>109.93</v>
      </c>
      <c r="G2687" s="1" t="s">
        <v>6</v>
      </c>
      <c r="H2687" s="2">
        <f t="shared" si="451"/>
        <v>9.0000000000003411E-2</v>
      </c>
      <c r="I2687" s="3">
        <f t="shared" si="452"/>
        <v>8.161784710256952E-4</v>
      </c>
      <c r="K2687" s="4" t="str">
        <f t="shared" si="453"/>
        <v>'20170801',</v>
      </c>
      <c r="L2687" s="4" t="str">
        <f t="shared" si="454"/>
        <v>'USDJPY',</v>
      </c>
      <c r="M2687" s="4" t="str">
        <f t="shared" si="455"/>
        <v>110.36,</v>
      </c>
      <c r="N2687" s="4" t="str">
        <f t="shared" si="456"/>
        <v>110.24,</v>
      </c>
      <c r="O2687" s="4" t="str">
        <f t="shared" si="457"/>
        <v>110.55,</v>
      </c>
      <c r="P2687" s="4" t="str">
        <f t="shared" si="458"/>
        <v>109.93,</v>
      </c>
      <c r="Q2687" s="5" t="s">
        <v>10</v>
      </c>
      <c r="R2687" s="4" t="str">
        <f t="shared" si="459"/>
        <v>0.09,</v>
      </c>
      <c r="S2687" s="4" t="str">
        <f t="shared" si="460"/>
        <v>0.00082</v>
      </c>
      <c r="T2687" s="4" t="str">
        <f t="shared" si="461"/>
        <v>insert into FXRATE values ('20170801','USDJPY',110.36,110.24,110.55,109.93,null, 0.09,0.00082);</v>
      </c>
    </row>
    <row r="2688" spans="1:20" x14ac:dyDescent="0.2">
      <c r="A2688" s="1">
        <v>20170802</v>
      </c>
      <c r="B2688" s="1" t="s">
        <v>5</v>
      </c>
      <c r="C2688" s="2">
        <v>110.73</v>
      </c>
      <c r="D2688" s="2">
        <v>110.35</v>
      </c>
      <c r="E2688" s="2">
        <v>110.94</v>
      </c>
      <c r="F2688" s="2">
        <v>110.29</v>
      </c>
      <c r="G2688" s="1" t="s">
        <v>6</v>
      </c>
      <c r="H2688" s="2">
        <f t="shared" si="451"/>
        <v>0.37000000000000455</v>
      </c>
      <c r="I2688" s="3">
        <f t="shared" si="452"/>
        <v>3.352664008698845E-3</v>
      </c>
      <c r="K2688" s="4" t="str">
        <f t="shared" si="453"/>
        <v>'20170802',</v>
      </c>
      <c r="L2688" s="4" t="str">
        <f t="shared" si="454"/>
        <v>'USDJPY',</v>
      </c>
      <c r="M2688" s="4" t="str">
        <f t="shared" si="455"/>
        <v>110.73,</v>
      </c>
      <c r="N2688" s="4" t="str">
        <f t="shared" si="456"/>
        <v>110.35,</v>
      </c>
      <c r="O2688" s="4" t="str">
        <f t="shared" si="457"/>
        <v>110.94,</v>
      </c>
      <c r="P2688" s="4" t="str">
        <f t="shared" si="458"/>
        <v>110.29,</v>
      </c>
      <c r="Q2688" s="5" t="s">
        <v>10</v>
      </c>
      <c r="R2688" s="4" t="str">
        <f t="shared" si="459"/>
        <v>0.37,</v>
      </c>
      <c r="S2688" s="4" t="str">
        <f t="shared" si="460"/>
        <v>0.00335</v>
      </c>
      <c r="T2688" s="4" t="str">
        <f t="shared" si="461"/>
        <v>insert into FXRATE values ('20170802','USDJPY',110.73,110.35,110.94,110.29,null, 0.37,0.00335);</v>
      </c>
    </row>
    <row r="2689" spans="1:20" x14ac:dyDescent="0.2">
      <c r="A2689" s="1">
        <v>20170803</v>
      </c>
      <c r="B2689" s="1" t="s">
        <v>5</v>
      </c>
      <c r="C2689" s="2">
        <v>110</v>
      </c>
      <c r="D2689" s="2">
        <v>110.69</v>
      </c>
      <c r="E2689" s="2">
        <v>110.79</v>
      </c>
      <c r="F2689" s="2">
        <v>109.85</v>
      </c>
      <c r="G2689" s="1" t="s">
        <v>6</v>
      </c>
      <c r="H2689" s="2">
        <f t="shared" si="451"/>
        <v>-0.73000000000000398</v>
      </c>
      <c r="I2689" s="3">
        <f t="shared" si="452"/>
        <v>-6.5926126614287359E-3</v>
      </c>
      <c r="K2689" s="4" t="str">
        <f t="shared" si="453"/>
        <v>'20170803',</v>
      </c>
      <c r="L2689" s="4" t="str">
        <f t="shared" si="454"/>
        <v>'USDJPY',</v>
      </c>
      <c r="M2689" s="4" t="str">
        <f t="shared" si="455"/>
        <v>110,</v>
      </c>
      <c r="N2689" s="4" t="str">
        <f t="shared" si="456"/>
        <v>110.69,</v>
      </c>
      <c r="O2689" s="4" t="str">
        <f t="shared" si="457"/>
        <v>110.79,</v>
      </c>
      <c r="P2689" s="4" t="str">
        <f t="shared" si="458"/>
        <v>109.85,</v>
      </c>
      <c r="Q2689" s="5" t="s">
        <v>10</v>
      </c>
      <c r="R2689" s="4" t="str">
        <f t="shared" si="459"/>
        <v>-0.73,</v>
      </c>
      <c r="S2689" s="4" t="str">
        <f t="shared" si="460"/>
        <v>-0.00659</v>
      </c>
      <c r="T2689" s="4" t="str">
        <f t="shared" si="461"/>
        <v>insert into FXRATE values ('20170803','USDJPY',110,110.69,110.79,109.85,null, -0.73,-0.00659);</v>
      </c>
    </row>
    <row r="2690" spans="1:20" x14ac:dyDescent="0.2">
      <c r="A2690" s="1">
        <v>20170804</v>
      </c>
      <c r="B2690" s="1" t="s">
        <v>5</v>
      </c>
      <c r="C2690" s="2">
        <v>110.7</v>
      </c>
      <c r="D2690" s="2">
        <v>109.98</v>
      </c>
      <c r="E2690" s="2">
        <v>111.01</v>
      </c>
      <c r="F2690" s="2">
        <v>109.85</v>
      </c>
      <c r="G2690" s="1" t="s">
        <v>6</v>
      </c>
      <c r="H2690" s="2">
        <f t="shared" si="451"/>
        <v>0.70000000000000284</v>
      </c>
      <c r="I2690" s="3">
        <f t="shared" si="452"/>
        <v>6.3636363636363899E-3</v>
      </c>
      <c r="K2690" s="4" t="str">
        <f t="shared" si="453"/>
        <v>'20170804',</v>
      </c>
      <c r="L2690" s="4" t="str">
        <f t="shared" si="454"/>
        <v>'USDJPY',</v>
      </c>
      <c r="M2690" s="4" t="str">
        <f t="shared" si="455"/>
        <v>110.7,</v>
      </c>
      <c r="N2690" s="4" t="str">
        <f t="shared" si="456"/>
        <v>109.98,</v>
      </c>
      <c r="O2690" s="4" t="str">
        <f t="shared" si="457"/>
        <v>111.01,</v>
      </c>
      <c r="P2690" s="4" t="str">
        <f t="shared" si="458"/>
        <v>109.85,</v>
      </c>
      <c r="Q2690" s="5" t="s">
        <v>10</v>
      </c>
      <c r="R2690" s="4" t="str">
        <f t="shared" si="459"/>
        <v>0.7,</v>
      </c>
      <c r="S2690" s="4" t="str">
        <f t="shared" si="460"/>
        <v>0.00636</v>
      </c>
      <c r="T2690" s="4" t="str">
        <f t="shared" si="461"/>
        <v>insert into FXRATE values ('20170804','USDJPY',110.7,109.98,111.01,109.85,null, 0.7,0.00636);</v>
      </c>
    </row>
    <row r="2691" spans="1:20" x14ac:dyDescent="0.2">
      <c r="A2691" s="1">
        <v>20170807</v>
      </c>
      <c r="B2691" s="1" t="s">
        <v>5</v>
      </c>
      <c r="C2691" s="2">
        <v>110.71</v>
      </c>
      <c r="D2691" s="2">
        <v>110.72</v>
      </c>
      <c r="E2691" s="2">
        <v>110.88</v>
      </c>
      <c r="F2691" s="2">
        <v>110.65</v>
      </c>
      <c r="G2691" s="1" t="s">
        <v>6</v>
      </c>
      <c r="H2691" s="2">
        <f t="shared" si="451"/>
        <v>9.9999999999909051E-3</v>
      </c>
      <c r="I2691" s="3">
        <f t="shared" si="452"/>
        <v>9.0334236675617926E-5</v>
      </c>
      <c r="K2691" s="4" t="str">
        <f t="shared" si="453"/>
        <v>'20170807',</v>
      </c>
      <c r="L2691" s="4" t="str">
        <f t="shared" si="454"/>
        <v>'USDJPY',</v>
      </c>
      <c r="M2691" s="4" t="str">
        <f t="shared" si="455"/>
        <v>110.71,</v>
      </c>
      <c r="N2691" s="4" t="str">
        <f t="shared" si="456"/>
        <v>110.72,</v>
      </c>
      <c r="O2691" s="4" t="str">
        <f t="shared" si="457"/>
        <v>110.88,</v>
      </c>
      <c r="P2691" s="4" t="str">
        <f t="shared" si="458"/>
        <v>110.65,</v>
      </c>
      <c r="Q2691" s="5" t="s">
        <v>10</v>
      </c>
      <c r="R2691" s="4" t="str">
        <f t="shared" si="459"/>
        <v>0.01,</v>
      </c>
      <c r="S2691" s="4" t="str">
        <f t="shared" si="460"/>
        <v>0.00009</v>
      </c>
      <c r="T2691" s="4" t="str">
        <f t="shared" si="461"/>
        <v>insert into FXRATE values ('20170807','USDJPY',110.71,110.72,110.88,110.65,null, 0.01,0.00009);</v>
      </c>
    </row>
    <row r="2692" spans="1:20" x14ac:dyDescent="0.2">
      <c r="A2692" s="1">
        <v>20170808</v>
      </c>
      <c r="B2692" s="1" t="s">
        <v>5</v>
      </c>
      <c r="C2692" s="2">
        <v>110.32</v>
      </c>
      <c r="D2692" s="2">
        <v>110.75</v>
      </c>
      <c r="E2692" s="2">
        <v>110.79</v>
      </c>
      <c r="F2692" s="2">
        <v>110.25</v>
      </c>
      <c r="G2692" s="1" t="s">
        <v>6</v>
      </c>
      <c r="H2692" s="2">
        <f t="shared" ref="H2692:H2755" si="462">C2692-C2691</f>
        <v>-0.39000000000000057</v>
      </c>
      <c r="I2692" s="3">
        <f t="shared" ref="I2692:I2755" si="463">(C2692-C2691)/C2691</f>
        <v>-3.5227170084003306E-3</v>
      </c>
      <c r="K2692" s="4" t="str">
        <f t="shared" ref="K2692:K2755" si="464">"'"&amp;A2692&amp;"',"</f>
        <v>'20170808',</v>
      </c>
      <c r="L2692" s="4" t="str">
        <f t="shared" ref="L2692:L2755" si="465">"'"&amp;B2692&amp;"',"</f>
        <v>'USDJPY',</v>
      </c>
      <c r="M2692" s="4" t="str">
        <f t="shared" ref="M2692:M2755" si="466">""&amp;C2692&amp;","</f>
        <v>110.32,</v>
      </c>
      <c r="N2692" s="4" t="str">
        <f t="shared" ref="N2692:N2755" si="467">""&amp;D2692&amp;","</f>
        <v>110.75,</v>
      </c>
      <c r="O2692" s="4" t="str">
        <f t="shared" ref="O2692:O2755" si="468">""&amp;E2692&amp;","</f>
        <v>110.79,</v>
      </c>
      <c r="P2692" s="4" t="str">
        <f t="shared" ref="P2692:P2755" si="469">""&amp;F2692&amp;","</f>
        <v>110.25,</v>
      </c>
      <c r="Q2692" s="5" t="s">
        <v>10</v>
      </c>
      <c r="R2692" s="4" t="str">
        <f t="shared" ref="R2692:R2755" si="470">""&amp;ROUND(H2692, 5)&amp;","</f>
        <v>-0.39,</v>
      </c>
      <c r="S2692" s="4" t="str">
        <f t="shared" ref="S2692:S2755" si="471">""&amp;ROUND(I2692,5)&amp;""</f>
        <v>-0.00352</v>
      </c>
      <c r="T2692" s="4" t="str">
        <f t="shared" ref="T2692:T2755" si="472">"insert into FXRATE values ("&amp;K2692&amp;L2692&amp;M2692&amp;N2692&amp;O2692&amp;P2692&amp;Q2692&amp;R2692&amp;S2692&amp;");"</f>
        <v>insert into FXRATE values ('20170808','USDJPY',110.32,110.75,110.79,110.25,null, -0.39,-0.00352);</v>
      </c>
    </row>
    <row r="2693" spans="1:20" x14ac:dyDescent="0.2">
      <c r="A2693" s="1">
        <v>20170809</v>
      </c>
      <c r="B2693" s="1" t="s">
        <v>5</v>
      </c>
      <c r="C2693" s="2">
        <v>110.04</v>
      </c>
      <c r="D2693" s="2">
        <v>110.33</v>
      </c>
      <c r="E2693" s="2">
        <v>110.36</v>
      </c>
      <c r="F2693" s="2">
        <v>109.54</v>
      </c>
      <c r="G2693" s="1" t="s">
        <v>6</v>
      </c>
      <c r="H2693" s="2">
        <f t="shared" si="462"/>
        <v>-0.27999999999998693</v>
      </c>
      <c r="I2693" s="3">
        <f t="shared" si="463"/>
        <v>-2.5380710659897296E-3</v>
      </c>
      <c r="K2693" s="4" t="str">
        <f t="shared" si="464"/>
        <v>'20170809',</v>
      </c>
      <c r="L2693" s="4" t="str">
        <f t="shared" si="465"/>
        <v>'USDJPY',</v>
      </c>
      <c r="M2693" s="4" t="str">
        <f t="shared" si="466"/>
        <v>110.04,</v>
      </c>
      <c r="N2693" s="4" t="str">
        <f t="shared" si="467"/>
        <v>110.33,</v>
      </c>
      <c r="O2693" s="4" t="str">
        <f t="shared" si="468"/>
        <v>110.36,</v>
      </c>
      <c r="P2693" s="4" t="str">
        <f t="shared" si="469"/>
        <v>109.54,</v>
      </c>
      <c r="Q2693" s="5" t="s">
        <v>10</v>
      </c>
      <c r="R2693" s="4" t="str">
        <f t="shared" si="470"/>
        <v>-0.28,</v>
      </c>
      <c r="S2693" s="4" t="str">
        <f t="shared" si="471"/>
        <v>-0.00254</v>
      </c>
      <c r="T2693" s="4" t="str">
        <f t="shared" si="472"/>
        <v>insert into FXRATE values ('20170809','USDJPY',110.04,110.33,110.36,109.54,null, -0.28,-0.00254);</v>
      </c>
    </row>
    <row r="2694" spans="1:20" x14ac:dyDescent="0.2">
      <c r="A2694" s="1">
        <v>20170810</v>
      </c>
      <c r="B2694" s="1" t="s">
        <v>5</v>
      </c>
      <c r="C2694" s="2">
        <v>109.2</v>
      </c>
      <c r="D2694" s="2">
        <v>109.97</v>
      </c>
      <c r="E2694" s="2">
        <v>110.14</v>
      </c>
      <c r="F2694" s="2">
        <v>109.14</v>
      </c>
      <c r="G2694" s="1" t="s">
        <v>6</v>
      </c>
      <c r="H2694" s="2">
        <f t="shared" si="462"/>
        <v>-0.84000000000000341</v>
      </c>
      <c r="I2694" s="3">
        <f t="shared" si="463"/>
        <v>-7.6335877862595729E-3</v>
      </c>
      <c r="K2694" s="4" t="str">
        <f t="shared" si="464"/>
        <v>'20170810',</v>
      </c>
      <c r="L2694" s="4" t="str">
        <f t="shared" si="465"/>
        <v>'USDJPY',</v>
      </c>
      <c r="M2694" s="4" t="str">
        <f t="shared" si="466"/>
        <v>109.2,</v>
      </c>
      <c r="N2694" s="4" t="str">
        <f t="shared" si="467"/>
        <v>109.97,</v>
      </c>
      <c r="O2694" s="4" t="str">
        <f t="shared" si="468"/>
        <v>110.14,</v>
      </c>
      <c r="P2694" s="4" t="str">
        <f t="shared" si="469"/>
        <v>109.14,</v>
      </c>
      <c r="Q2694" s="5" t="s">
        <v>10</v>
      </c>
      <c r="R2694" s="4" t="str">
        <f t="shared" si="470"/>
        <v>-0.84,</v>
      </c>
      <c r="S2694" s="4" t="str">
        <f t="shared" si="471"/>
        <v>-0.00763</v>
      </c>
      <c r="T2694" s="4" t="str">
        <f t="shared" si="472"/>
        <v>insert into FXRATE values ('20170810','USDJPY',109.2,109.97,110.14,109.14,null, -0.84,-0.00763);</v>
      </c>
    </row>
    <row r="2695" spans="1:20" x14ac:dyDescent="0.2">
      <c r="A2695" s="1">
        <v>20170811</v>
      </c>
      <c r="B2695" s="1" t="s">
        <v>5</v>
      </c>
      <c r="C2695" s="2">
        <v>109.13</v>
      </c>
      <c r="D2695" s="2">
        <v>109.17</v>
      </c>
      <c r="E2695" s="2">
        <v>109.36</v>
      </c>
      <c r="F2695" s="2">
        <v>108.71</v>
      </c>
      <c r="G2695" s="1" t="s">
        <v>6</v>
      </c>
      <c r="H2695" s="2">
        <f t="shared" si="462"/>
        <v>-7.000000000000739E-2</v>
      </c>
      <c r="I2695" s="3">
        <f t="shared" si="463"/>
        <v>-6.4102564102570868E-4</v>
      </c>
      <c r="K2695" s="4" t="str">
        <f t="shared" si="464"/>
        <v>'20170811',</v>
      </c>
      <c r="L2695" s="4" t="str">
        <f t="shared" si="465"/>
        <v>'USDJPY',</v>
      </c>
      <c r="M2695" s="4" t="str">
        <f t="shared" si="466"/>
        <v>109.13,</v>
      </c>
      <c r="N2695" s="4" t="str">
        <f t="shared" si="467"/>
        <v>109.17,</v>
      </c>
      <c r="O2695" s="4" t="str">
        <f t="shared" si="468"/>
        <v>109.36,</v>
      </c>
      <c r="P2695" s="4" t="str">
        <f t="shared" si="469"/>
        <v>108.71,</v>
      </c>
      <c r="Q2695" s="5" t="s">
        <v>10</v>
      </c>
      <c r="R2695" s="4" t="str">
        <f t="shared" si="470"/>
        <v>-0.07,</v>
      </c>
      <c r="S2695" s="4" t="str">
        <f t="shared" si="471"/>
        <v>-0.00064</v>
      </c>
      <c r="T2695" s="4" t="str">
        <f t="shared" si="472"/>
        <v>insert into FXRATE values ('20170811','USDJPY',109.13,109.17,109.36,108.71,null, -0.07,-0.00064);</v>
      </c>
    </row>
    <row r="2696" spans="1:20" x14ac:dyDescent="0.2">
      <c r="A2696" s="1">
        <v>20170814</v>
      </c>
      <c r="B2696" s="1" t="s">
        <v>5</v>
      </c>
      <c r="C2696" s="2">
        <v>109.64</v>
      </c>
      <c r="D2696" s="2">
        <v>109.13</v>
      </c>
      <c r="E2696" s="2">
        <v>109.76</v>
      </c>
      <c r="F2696" s="2">
        <v>109.09</v>
      </c>
      <c r="G2696" s="1" t="s">
        <v>6</v>
      </c>
      <c r="H2696" s="2">
        <f t="shared" si="462"/>
        <v>0.51000000000000512</v>
      </c>
      <c r="I2696" s="3">
        <f t="shared" si="463"/>
        <v>4.6733253917346758E-3</v>
      </c>
      <c r="K2696" s="4" t="str">
        <f t="shared" si="464"/>
        <v>'20170814',</v>
      </c>
      <c r="L2696" s="4" t="str">
        <f t="shared" si="465"/>
        <v>'USDJPY',</v>
      </c>
      <c r="M2696" s="4" t="str">
        <f t="shared" si="466"/>
        <v>109.64,</v>
      </c>
      <c r="N2696" s="4" t="str">
        <f t="shared" si="467"/>
        <v>109.13,</v>
      </c>
      <c r="O2696" s="4" t="str">
        <f t="shared" si="468"/>
        <v>109.76,</v>
      </c>
      <c r="P2696" s="4" t="str">
        <f t="shared" si="469"/>
        <v>109.09,</v>
      </c>
      <c r="Q2696" s="5" t="s">
        <v>10</v>
      </c>
      <c r="R2696" s="4" t="str">
        <f t="shared" si="470"/>
        <v>0.51,</v>
      </c>
      <c r="S2696" s="4" t="str">
        <f t="shared" si="471"/>
        <v>0.00467</v>
      </c>
      <c r="T2696" s="4" t="str">
        <f t="shared" si="472"/>
        <v>insert into FXRATE values ('20170814','USDJPY',109.64,109.13,109.76,109.09,null, 0.51,0.00467);</v>
      </c>
    </row>
    <row r="2697" spans="1:20" x14ac:dyDescent="0.2">
      <c r="A2697" s="1">
        <v>20170815</v>
      </c>
      <c r="B2697" s="1" t="s">
        <v>5</v>
      </c>
      <c r="C2697" s="2">
        <v>110.66</v>
      </c>
      <c r="D2697" s="2">
        <v>109.64</v>
      </c>
      <c r="E2697" s="2">
        <v>110.81</v>
      </c>
      <c r="F2697" s="2">
        <v>109.61</v>
      </c>
      <c r="G2697" s="1" t="s">
        <v>6</v>
      </c>
      <c r="H2697" s="2">
        <f t="shared" si="462"/>
        <v>1.019999999999996</v>
      </c>
      <c r="I2697" s="3">
        <f t="shared" si="463"/>
        <v>9.3031740240787676E-3</v>
      </c>
      <c r="K2697" s="4" t="str">
        <f t="shared" si="464"/>
        <v>'20170815',</v>
      </c>
      <c r="L2697" s="4" t="str">
        <f t="shared" si="465"/>
        <v>'USDJPY',</v>
      </c>
      <c r="M2697" s="4" t="str">
        <f t="shared" si="466"/>
        <v>110.66,</v>
      </c>
      <c r="N2697" s="4" t="str">
        <f t="shared" si="467"/>
        <v>109.64,</v>
      </c>
      <c r="O2697" s="4" t="str">
        <f t="shared" si="468"/>
        <v>110.81,</v>
      </c>
      <c r="P2697" s="4" t="str">
        <f t="shared" si="469"/>
        <v>109.61,</v>
      </c>
      <c r="Q2697" s="5" t="s">
        <v>10</v>
      </c>
      <c r="R2697" s="4" t="str">
        <f t="shared" si="470"/>
        <v>1.02,</v>
      </c>
      <c r="S2697" s="4" t="str">
        <f t="shared" si="471"/>
        <v>0.0093</v>
      </c>
      <c r="T2697" s="4" t="str">
        <f t="shared" si="472"/>
        <v>insert into FXRATE values ('20170815','USDJPY',110.66,109.64,110.81,109.61,null, 1.02,0.0093);</v>
      </c>
    </row>
    <row r="2698" spans="1:20" x14ac:dyDescent="0.2">
      <c r="A2698" s="1">
        <v>20170816</v>
      </c>
      <c r="B2698" s="1" t="s">
        <v>5</v>
      </c>
      <c r="C2698" s="2">
        <v>110.18</v>
      </c>
      <c r="D2698" s="2">
        <v>110.62</v>
      </c>
      <c r="E2698" s="2">
        <v>110.91</v>
      </c>
      <c r="F2698" s="2">
        <v>110.03</v>
      </c>
      <c r="G2698" s="1" t="s">
        <v>6</v>
      </c>
      <c r="H2698" s="2">
        <f t="shared" si="462"/>
        <v>-0.47999999999998977</v>
      </c>
      <c r="I2698" s="3">
        <f t="shared" si="463"/>
        <v>-4.3376106994396334E-3</v>
      </c>
      <c r="K2698" s="4" t="str">
        <f t="shared" si="464"/>
        <v>'20170816',</v>
      </c>
      <c r="L2698" s="4" t="str">
        <f t="shared" si="465"/>
        <v>'USDJPY',</v>
      </c>
      <c r="M2698" s="4" t="str">
        <f t="shared" si="466"/>
        <v>110.18,</v>
      </c>
      <c r="N2698" s="4" t="str">
        <f t="shared" si="467"/>
        <v>110.62,</v>
      </c>
      <c r="O2698" s="4" t="str">
        <f t="shared" si="468"/>
        <v>110.91,</v>
      </c>
      <c r="P2698" s="4" t="str">
        <f t="shared" si="469"/>
        <v>110.03,</v>
      </c>
      <c r="Q2698" s="5" t="s">
        <v>10</v>
      </c>
      <c r="R2698" s="4" t="str">
        <f t="shared" si="470"/>
        <v>-0.48,</v>
      </c>
      <c r="S2698" s="4" t="str">
        <f t="shared" si="471"/>
        <v>-0.00434</v>
      </c>
      <c r="T2698" s="4" t="str">
        <f t="shared" si="472"/>
        <v>insert into FXRATE values ('20170816','USDJPY',110.18,110.62,110.91,110.03,null, -0.48,-0.00434);</v>
      </c>
    </row>
    <row r="2699" spans="1:20" x14ac:dyDescent="0.2">
      <c r="A2699" s="1">
        <v>20170817</v>
      </c>
      <c r="B2699" s="1" t="s">
        <v>5</v>
      </c>
      <c r="C2699" s="2">
        <v>109.55</v>
      </c>
      <c r="D2699" s="2">
        <v>110.18</v>
      </c>
      <c r="E2699" s="2">
        <v>110.32</v>
      </c>
      <c r="F2699" s="2">
        <v>109.44</v>
      </c>
      <c r="G2699" s="1" t="s">
        <v>6</v>
      </c>
      <c r="H2699" s="2">
        <f t="shared" si="462"/>
        <v>-0.63000000000000966</v>
      </c>
      <c r="I2699" s="3">
        <f t="shared" si="463"/>
        <v>-5.7179161372300745E-3</v>
      </c>
      <c r="K2699" s="4" t="str">
        <f t="shared" si="464"/>
        <v>'20170817',</v>
      </c>
      <c r="L2699" s="4" t="str">
        <f t="shared" si="465"/>
        <v>'USDJPY',</v>
      </c>
      <c r="M2699" s="4" t="str">
        <f t="shared" si="466"/>
        <v>109.55,</v>
      </c>
      <c r="N2699" s="4" t="str">
        <f t="shared" si="467"/>
        <v>110.18,</v>
      </c>
      <c r="O2699" s="4" t="str">
        <f t="shared" si="468"/>
        <v>110.32,</v>
      </c>
      <c r="P2699" s="4" t="str">
        <f t="shared" si="469"/>
        <v>109.44,</v>
      </c>
      <c r="Q2699" s="5" t="s">
        <v>10</v>
      </c>
      <c r="R2699" s="4" t="str">
        <f t="shared" si="470"/>
        <v>-0.63,</v>
      </c>
      <c r="S2699" s="4" t="str">
        <f t="shared" si="471"/>
        <v>-0.00572</v>
      </c>
      <c r="T2699" s="4" t="str">
        <f t="shared" si="472"/>
        <v>insert into FXRATE values ('20170817','USDJPY',109.55,110.18,110.32,109.44,null, -0.63,-0.00572);</v>
      </c>
    </row>
    <row r="2700" spans="1:20" x14ac:dyDescent="0.2">
      <c r="A2700" s="1">
        <v>20170818</v>
      </c>
      <c r="B2700" s="1" t="s">
        <v>5</v>
      </c>
      <c r="C2700" s="2">
        <v>109.2</v>
      </c>
      <c r="D2700" s="2">
        <v>109.5</v>
      </c>
      <c r="E2700" s="2">
        <v>109.56</v>
      </c>
      <c r="F2700" s="2">
        <v>108.6</v>
      </c>
      <c r="G2700" s="1" t="s">
        <v>6</v>
      </c>
      <c r="H2700" s="2">
        <f t="shared" si="462"/>
        <v>-0.34999999999999432</v>
      </c>
      <c r="I2700" s="3">
        <f t="shared" si="463"/>
        <v>-3.1948881789136863E-3</v>
      </c>
      <c r="K2700" s="4" t="str">
        <f t="shared" si="464"/>
        <v>'20170818',</v>
      </c>
      <c r="L2700" s="4" t="str">
        <f t="shared" si="465"/>
        <v>'USDJPY',</v>
      </c>
      <c r="M2700" s="4" t="str">
        <f t="shared" si="466"/>
        <v>109.2,</v>
      </c>
      <c r="N2700" s="4" t="str">
        <f t="shared" si="467"/>
        <v>109.5,</v>
      </c>
      <c r="O2700" s="4" t="str">
        <f t="shared" si="468"/>
        <v>109.56,</v>
      </c>
      <c r="P2700" s="4" t="str">
        <f t="shared" si="469"/>
        <v>108.6,</v>
      </c>
      <c r="Q2700" s="5" t="s">
        <v>10</v>
      </c>
      <c r="R2700" s="4" t="str">
        <f t="shared" si="470"/>
        <v>-0.35,</v>
      </c>
      <c r="S2700" s="4" t="str">
        <f t="shared" si="471"/>
        <v>-0.00319</v>
      </c>
      <c r="T2700" s="4" t="str">
        <f t="shared" si="472"/>
        <v>insert into FXRATE values ('20170818','USDJPY',109.2,109.5,109.56,108.6,null, -0.35,-0.00319);</v>
      </c>
    </row>
    <row r="2701" spans="1:20" x14ac:dyDescent="0.2">
      <c r="A2701" s="1">
        <v>20170821</v>
      </c>
      <c r="B2701" s="1" t="s">
        <v>5</v>
      </c>
      <c r="C2701" s="2">
        <v>108.95</v>
      </c>
      <c r="D2701" s="2">
        <v>109.19</v>
      </c>
      <c r="E2701" s="2">
        <v>109.38</v>
      </c>
      <c r="F2701" s="2">
        <v>108.64</v>
      </c>
      <c r="G2701" s="1" t="s">
        <v>6</v>
      </c>
      <c r="H2701" s="2">
        <f t="shared" si="462"/>
        <v>-0.25</v>
      </c>
      <c r="I2701" s="3">
        <f t="shared" si="463"/>
        <v>-2.2893772893772895E-3</v>
      </c>
      <c r="K2701" s="4" t="str">
        <f t="shared" si="464"/>
        <v>'20170821',</v>
      </c>
      <c r="L2701" s="4" t="str">
        <f t="shared" si="465"/>
        <v>'USDJPY',</v>
      </c>
      <c r="M2701" s="4" t="str">
        <f t="shared" si="466"/>
        <v>108.95,</v>
      </c>
      <c r="N2701" s="4" t="str">
        <f t="shared" si="467"/>
        <v>109.19,</v>
      </c>
      <c r="O2701" s="4" t="str">
        <f t="shared" si="468"/>
        <v>109.38,</v>
      </c>
      <c r="P2701" s="4" t="str">
        <f t="shared" si="469"/>
        <v>108.64,</v>
      </c>
      <c r="Q2701" s="5" t="s">
        <v>10</v>
      </c>
      <c r="R2701" s="4" t="str">
        <f t="shared" si="470"/>
        <v>-0.25,</v>
      </c>
      <c r="S2701" s="4" t="str">
        <f t="shared" si="471"/>
        <v>-0.00229</v>
      </c>
      <c r="T2701" s="4" t="str">
        <f t="shared" si="472"/>
        <v>insert into FXRATE values ('20170821','USDJPY',108.95,109.19,109.38,108.64,null, -0.25,-0.00229);</v>
      </c>
    </row>
    <row r="2702" spans="1:20" x14ac:dyDescent="0.2">
      <c r="A2702" s="1">
        <v>20170822</v>
      </c>
      <c r="B2702" s="1" t="s">
        <v>5</v>
      </c>
      <c r="C2702" s="2">
        <v>109.54</v>
      </c>
      <c r="D2702" s="2">
        <v>108.95</v>
      </c>
      <c r="E2702" s="2">
        <v>109.61</v>
      </c>
      <c r="F2702" s="2">
        <v>108.85</v>
      </c>
      <c r="G2702" s="1" t="s">
        <v>6</v>
      </c>
      <c r="H2702" s="2">
        <f t="shared" si="462"/>
        <v>0.59000000000000341</v>
      </c>
      <c r="I2702" s="3">
        <f t="shared" si="463"/>
        <v>5.4153281321707514E-3</v>
      </c>
      <c r="K2702" s="4" t="str">
        <f t="shared" si="464"/>
        <v>'20170822',</v>
      </c>
      <c r="L2702" s="4" t="str">
        <f t="shared" si="465"/>
        <v>'USDJPY',</v>
      </c>
      <c r="M2702" s="4" t="str">
        <f t="shared" si="466"/>
        <v>109.54,</v>
      </c>
      <c r="N2702" s="4" t="str">
        <f t="shared" si="467"/>
        <v>108.95,</v>
      </c>
      <c r="O2702" s="4" t="str">
        <f t="shared" si="468"/>
        <v>109.61,</v>
      </c>
      <c r="P2702" s="4" t="str">
        <f t="shared" si="469"/>
        <v>108.85,</v>
      </c>
      <c r="Q2702" s="5" t="s">
        <v>10</v>
      </c>
      <c r="R2702" s="4" t="str">
        <f t="shared" si="470"/>
        <v>0.59,</v>
      </c>
      <c r="S2702" s="4" t="str">
        <f t="shared" si="471"/>
        <v>0.00542</v>
      </c>
      <c r="T2702" s="4" t="str">
        <f t="shared" si="472"/>
        <v>insert into FXRATE values ('20170822','USDJPY',109.54,108.95,109.61,108.85,null, 0.59,0.00542);</v>
      </c>
    </row>
    <row r="2703" spans="1:20" x14ac:dyDescent="0.2">
      <c r="A2703" s="1">
        <v>20170823</v>
      </c>
      <c r="B2703" s="1" t="s">
        <v>5</v>
      </c>
      <c r="C2703" s="2">
        <v>109.01</v>
      </c>
      <c r="D2703" s="2">
        <v>109.55</v>
      </c>
      <c r="E2703" s="2">
        <v>109.78</v>
      </c>
      <c r="F2703" s="2">
        <v>108.92</v>
      </c>
      <c r="G2703" s="1" t="s">
        <v>6</v>
      </c>
      <c r="H2703" s="2">
        <f t="shared" si="462"/>
        <v>-0.53000000000000114</v>
      </c>
      <c r="I2703" s="3">
        <f t="shared" si="463"/>
        <v>-4.8384151907978918E-3</v>
      </c>
      <c r="K2703" s="4" t="str">
        <f t="shared" si="464"/>
        <v>'20170823',</v>
      </c>
      <c r="L2703" s="4" t="str">
        <f t="shared" si="465"/>
        <v>'USDJPY',</v>
      </c>
      <c r="M2703" s="4" t="str">
        <f t="shared" si="466"/>
        <v>109.01,</v>
      </c>
      <c r="N2703" s="4" t="str">
        <f t="shared" si="467"/>
        <v>109.55,</v>
      </c>
      <c r="O2703" s="4" t="str">
        <f t="shared" si="468"/>
        <v>109.78,</v>
      </c>
      <c r="P2703" s="4" t="str">
        <f t="shared" si="469"/>
        <v>108.92,</v>
      </c>
      <c r="Q2703" s="5" t="s">
        <v>10</v>
      </c>
      <c r="R2703" s="4" t="str">
        <f t="shared" si="470"/>
        <v>-0.53,</v>
      </c>
      <c r="S2703" s="4" t="str">
        <f t="shared" si="471"/>
        <v>-0.00484</v>
      </c>
      <c r="T2703" s="4" t="str">
        <f t="shared" si="472"/>
        <v>insert into FXRATE values ('20170823','USDJPY',109.01,109.55,109.78,108.92,null, -0.53,-0.00484);</v>
      </c>
    </row>
    <row r="2704" spans="1:20" x14ac:dyDescent="0.2">
      <c r="A2704" s="1">
        <v>20170824</v>
      </c>
      <c r="B2704" s="1" t="s">
        <v>5</v>
      </c>
      <c r="C2704" s="2">
        <v>109.52</v>
      </c>
      <c r="D2704" s="2">
        <v>109.01</v>
      </c>
      <c r="E2704" s="2">
        <v>109.56</v>
      </c>
      <c r="F2704" s="2">
        <v>108.85</v>
      </c>
      <c r="G2704" s="1" t="s">
        <v>6</v>
      </c>
      <c r="H2704" s="2">
        <f t="shared" si="462"/>
        <v>0.50999999999999091</v>
      </c>
      <c r="I2704" s="3">
        <f t="shared" si="463"/>
        <v>4.6784698651499024E-3</v>
      </c>
      <c r="K2704" s="4" t="str">
        <f t="shared" si="464"/>
        <v>'20170824',</v>
      </c>
      <c r="L2704" s="4" t="str">
        <f t="shared" si="465"/>
        <v>'USDJPY',</v>
      </c>
      <c r="M2704" s="4" t="str">
        <f t="shared" si="466"/>
        <v>109.52,</v>
      </c>
      <c r="N2704" s="4" t="str">
        <f t="shared" si="467"/>
        <v>109.01,</v>
      </c>
      <c r="O2704" s="4" t="str">
        <f t="shared" si="468"/>
        <v>109.56,</v>
      </c>
      <c r="P2704" s="4" t="str">
        <f t="shared" si="469"/>
        <v>108.85,</v>
      </c>
      <c r="Q2704" s="5" t="s">
        <v>10</v>
      </c>
      <c r="R2704" s="4" t="str">
        <f t="shared" si="470"/>
        <v>0.51,</v>
      </c>
      <c r="S2704" s="4" t="str">
        <f t="shared" si="471"/>
        <v>0.00468</v>
      </c>
      <c r="T2704" s="4" t="str">
        <f t="shared" si="472"/>
        <v>insert into FXRATE values ('20170824','USDJPY',109.52,109.01,109.56,108.85,null, 0.51,0.00468);</v>
      </c>
    </row>
    <row r="2705" spans="1:20" x14ac:dyDescent="0.2">
      <c r="A2705" s="1">
        <v>20170825</v>
      </c>
      <c r="B2705" s="1" t="s">
        <v>5</v>
      </c>
      <c r="C2705" s="2">
        <v>109.31</v>
      </c>
      <c r="D2705" s="2">
        <v>109.52</v>
      </c>
      <c r="E2705" s="2">
        <v>109.81</v>
      </c>
      <c r="F2705" s="2">
        <v>109.12</v>
      </c>
      <c r="G2705" s="1" t="s">
        <v>6</v>
      </c>
      <c r="H2705" s="2">
        <f t="shared" si="462"/>
        <v>-0.20999999999999375</v>
      </c>
      <c r="I2705" s="3">
        <f t="shared" si="463"/>
        <v>-1.9174579985390225E-3</v>
      </c>
      <c r="K2705" s="4" t="str">
        <f t="shared" si="464"/>
        <v>'20170825',</v>
      </c>
      <c r="L2705" s="4" t="str">
        <f t="shared" si="465"/>
        <v>'USDJPY',</v>
      </c>
      <c r="M2705" s="4" t="str">
        <f t="shared" si="466"/>
        <v>109.31,</v>
      </c>
      <c r="N2705" s="4" t="str">
        <f t="shared" si="467"/>
        <v>109.52,</v>
      </c>
      <c r="O2705" s="4" t="str">
        <f t="shared" si="468"/>
        <v>109.81,</v>
      </c>
      <c r="P2705" s="4" t="str">
        <f t="shared" si="469"/>
        <v>109.12,</v>
      </c>
      <c r="Q2705" s="5" t="s">
        <v>10</v>
      </c>
      <c r="R2705" s="4" t="str">
        <f t="shared" si="470"/>
        <v>-0.21,</v>
      </c>
      <c r="S2705" s="4" t="str">
        <f t="shared" si="471"/>
        <v>-0.00192</v>
      </c>
      <c r="T2705" s="4" t="str">
        <f t="shared" si="472"/>
        <v>insert into FXRATE values ('20170825','USDJPY',109.31,109.52,109.81,109.12,null, -0.21,-0.00192);</v>
      </c>
    </row>
    <row r="2706" spans="1:20" x14ac:dyDescent="0.2">
      <c r="A2706" s="1">
        <v>20170828</v>
      </c>
      <c r="B2706" s="1" t="s">
        <v>5</v>
      </c>
      <c r="C2706" s="2">
        <v>109.23</v>
      </c>
      <c r="D2706" s="2">
        <v>109.31</v>
      </c>
      <c r="E2706" s="2">
        <v>109.38</v>
      </c>
      <c r="F2706" s="2">
        <v>109.02</v>
      </c>
      <c r="G2706" s="1" t="s">
        <v>6</v>
      </c>
      <c r="H2706" s="2">
        <f t="shared" si="462"/>
        <v>-7.9999999999998295E-2</v>
      </c>
      <c r="I2706" s="3">
        <f t="shared" si="463"/>
        <v>-7.3186350745584386E-4</v>
      </c>
      <c r="K2706" s="4" t="str">
        <f t="shared" si="464"/>
        <v>'20170828',</v>
      </c>
      <c r="L2706" s="4" t="str">
        <f t="shared" si="465"/>
        <v>'USDJPY',</v>
      </c>
      <c r="M2706" s="4" t="str">
        <f t="shared" si="466"/>
        <v>109.23,</v>
      </c>
      <c r="N2706" s="4" t="str">
        <f t="shared" si="467"/>
        <v>109.31,</v>
      </c>
      <c r="O2706" s="4" t="str">
        <f t="shared" si="468"/>
        <v>109.38,</v>
      </c>
      <c r="P2706" s="4" t="str">
        <f t="shared" si="469"/>
        <v>109.02,</v>
      </c>
      <c r="Q2706" s="5" t="s">
        <v>10</v>
      </c>
      <c r="R2706" s="4" t="str">
        <f t="shared" si="470"/>
        <v>-0.08,</v>
      </c>
      <c r="S2706" s="4" t="str">
        <f t="shared" si="471"/>
        <v>-0.00073</v>
      </c>
      <c r="T2706" s="4" t="str">
        <f t="shared" si="472"/>
        <v>insert into FXRATE values ('20170828','USDJPY',109.23,109.31,109.38,109.02,null, -0.08,-0.00073);</v>
      </c>
    </row>
    <row r="2707" spans="1:20" x14ac:dyDescent="0.2">
      <c r="A2707" s="1">
        <v>20170829</v>
      </c>
      <c r="B2707" s="1" t="s">
        <v>5</v>
      </c>
      <c r="C2707" s="2">
        <v>109.72</v>
      </c>
      <c r="D2707" s="2">
        <v>108.97</v>
      </c>
      <c r="E2707" s="2">
        <v>109.86</v>
      </c>
      <c r="F2707" s="2">
        <v>108.27</v>
      </c>
      <c r="G2707" s="1" t="s">
        <v>6</v>
      </c>
      <c r="H2707" s="2">
        <f t="shared" si="462"/>
        <v>0.48999999999999488</v>
      </c>
      <c r="I2707" s="3">
        <f t="shared" si="463"/>
        <v>4.4859470841343485E-3</v>
      </c>
      <c r="K2707" s="4" t="str">
        <f t="shared" si="464"/>
        <v>'20170829',</v>
      </c>
      <c r="L2707" s="4" t="str">
        <f t="shared" si="465"/>
        <v>'USDJPY',</v>
      </c>
      <c r="M2707" s="4" t="str">
        <f t="shared" si="466"/>
        <v>109.72,</v>
      </c>
      <c r="N2707" s="4" t="str">
        <f t="shared" si="467"/>
        <v>108.97,</v>
      </c>
      <c r="O2707" s="4" t="str">
        <f t="shared" si="468"/>
        <v>109.86,</v>
      </c>
      <c r="P2707" s="4" t="str">
        <f t="shared" si="469"/>
        <v>108.27,</v>
      </c>
      <c r="Q2707" s="5" t="s">
        <v>10</v>
      </c>
      <c r="R2707" s="4" t="str">
        <f t="shared" si="470"/>
        <v>0.49,</v>
      </c>
      <c r="S2707" s="4" t="str">
        <f t="shared" si="471"/>
        <v>0.00449</v>
      </c>
      <c r="T2707" s="4" t="str">
        <f t="shared" si="472"/>
        <v>insert into FXRATE values ('20170829','USDJPY',109.72,108.97,109.86,108.27,null, 0.49,0.00449);</v>
      </c>
    </row>
    <row r="2708" spans="1:20" x14ac:dyDescent="0.2">
      <c r="A2708" s="1">
        <v>20170830</v>
      </c>
      <c r="B2708" s="1" t="s">
        <v>5</v>
      </c>
      <c r="C2708" s="2">
        <v>110.22</v>
      </c>
      <c r="D2708" s="2">
        <v>109.62</v>
      </c>
      <c r="E2708" s="2">
        <v>110.4</v>
      </c>
      <c r="F2708" s="2">
        <v>109.49</v>
      </c>
      <c r="G2708" s="1" t="s">
        <v>6</v>
      </c>
      <c r="H2708" s="2">
        <f t="shared" si="462"/>
        <v>0.5</v>
      </c>
      <c r="I2708" s="3">
        <f t="shared" si="463"/>
        <v>4.5570543200874952E-3</v>
      </c>
      <c r="K2708" s="4" t="str">
        <f t="shared" si="464"/>
        <v>'20170830',</v>
      </c>
      <c r="L2708" s="4" t="str">
        <f t="shared" si="465"/>
        <v>'USDJPY',</v>
      </c>
      <c r="M2708" s="4" t="str">
        <f t="shared" si="466"/>
        <v>110.22,</v>
      </c>
      <c r="N2708" s="4" t="str">
        <f t="shared" si="467"/>
        <v>109.62,</v>
      </c>
      <c r="O2708" s="4" t="str">
        <f t="shared" si="468"/>
        <v>110.4,</v>
      </c>
      <c r="P2708" s="4" t="str">
        <f t="shared" si="469"/>
        <v>109.49,</v>
      </c>
      <c r="Q2708" s="5" t="s">
        <v>10</v>
      </c>
      <c r="R2708" s="4" t="str">
        <f t="shared" si="470"/>
        <v>0.5,</v>
      </c>
      <c r="S2708" s="4" t="str">
        <f t="shared" si="471"/>
        <v>0.00456</v>
      </c>
      <c r="T2708" s="4" t="str">
        <f t="shared" si="472"/>
        <v>insert into FXRATE values ('20170830','USDJPY',110.22,109.62,110.4,109.49,null, 0.5,0.00456);</v>
      </c>
    </row>
    <row r="2709" spans="1:20" x14ac:dyDescent="0.2">
      <c r="A2709" s="1">
        <v>20170831</v>
      </c>
      <c r="B2709" s="1" t="s">
        <v>5</v>
      </c>
      <c r="C2709" s="2">
        <v>109.99</v>
      </c>
      <c r="D2709" s="2">
        <v>110.25</v>
      </c>
      <c r="E2709" s="2">
        <v>110.63</v>
      </c>
      <c r="F2709" s="2">
        <v>109.88</v>
      </c>
      <c r="G2709" s="1" t="s">
        <v>6</v>
      </c>
      <c r="H2709" s="2">
        <f t="shared" si="462"/>
        <v>-0.23000000000000398</v>
      </c>
      <c r="I2709" s="3">
        <f t="shared" si="463"/>
        <v>-2.0867356196697874E-3</v>
      </c>
      <c r="K2709" s="4" t="str">
        <f t="shared" si="464"/>
        <v>'20170831',</v>
      </c>
      <c r="L2709" s="4" t="str">
        <f t="shared" si="465"/>
        <v>'USDJPY',</v>
      </c>
      <c r="M2709" s="4" t="str">
        <f t="shared" si="466"/>
        <v>109.99,</v>
      </c>
      <c r="N2709" s="4" t="str">
        <f t="shared" si="467"/>
        <v>110.25,</v>
      </c>
      <c r="O2709" s="4" t="str">
        <f t="shared" si="468"/>
        <v>110.63,</v>
      </c>
      <c r="P2709" s="4" t="str">
        <f t="shared" si="469"/>
        <v>109.88,</v>
      </c>
      <c r="Q2709" s="5" t="s">
        <v>10</v>
      </c>
      <c r="R2709" s="4" t="str">
        <f t="shared" si="470"/>
        <v>-0.23,</v>
      </c>
      <c r="S2709" s="4" t="str">
        <f t="shared" si="471"/>
        <v>-0.00209</v>
      </c>
      <c r="T2709" s="4" t="str">
        <f t="shared" si="472"/>
        <v>insert into FXRATE values ('20170831','USDJPY',109.99,110.25,110.63,109.88,null, -0.23,-0.00209);</v>
      </c>
    </row>
    <row r="2710" spans="1:20" x14ac:dyDescent="0.2">
      <c r="A2710" s="1">
        <v>20170901</v>
      </c>
      <c r="B2710" s="1" t="s">
        <v>5</v>
      </c>
      <c r="C2710" s="2">
        <v>110.26</v>
      </c>
      <c r="D2710" s="2">
        <v>109.94</v>
      </c>
      <c r="E2710" s="2">
        <v>110.41</v>
      </c>
      <c r="F2710" s="2">
        <v>109.51</v>
      </c>
      <c r="G2710" s="1" t="s">
        <v>6</v>
      </c>
      <c r="H2710" s="2">
        <f t="shared" si="462"/>
        <v>0.27000000000001023</v>
      </c>
      <c r="I2710" s="3">
        <f t="shared" si="463"/>
        <v>2.4547686153287593E-3</v>
      </c>
      <c r="K2710" s="4" t="str">
        <f t="shared" si="464"/>
        <v>'20170901',</v>
      </c>
      <c r="L2710" s="4" t="str">
        <f t="shared" si="465"/>
        <v>'USDJPY',</v>
      </c>
      <c r="M2710" s="4" t="str">
        <f t="shared" si="466"/>
        <v>110.26,</v>
      </c>
      <c r="N2710" s="4" t="str">
        <f t="shared" si="467"/>
        <v>109.94,</v>
      </c>
      <c r="O2710" s="4" t="str">
        <f t="shared" si="468"/>
        <v>110.41,</v>
      </c>
      <c r="P2710" s="4" t="str">
        <f t="shared" si="469"/>
        <v>109.51,</v>
      </c>
      <c r="Q2710" s="5" t="s">
        <v>10</v>
      </c>
      <c r="R2710" s="4" t="str">
        <f t="shared" si="470"/>
        <v>0.27,</v>
      </c>
      <c r="S2710" s="4" t="str">
        <f t="shared" si="471"/>
        <v>0.00245</v>
      </c>
      <c r="T2710" s="4" t="str">
        <f t="shared" si="472"/>
        <v>insert into FXRATE values ('20170901','USDJPY',110.26,109.94,110.41,109.51,null, 0.27,0.00245);</v>
      </c>
    </row>
    <row r="2711" spans="1:20" x14ac:dyDescent="0.2">
      <c r="A2711" s="1">
        <v>20170904</v>
      </c>
      <c r="B2711" s="1" t="s">
        <v>5</v>
      </c>
      <c r="C2711" s="2">
        <v>109.66</v>
      </c>
      <c r="D2711" s="2">
        <v>109.9</v>
      </c>
      <c r="E2711" s="2">
        <v>109.9</v>
      </c>
      <c r="F2711" s="2">
        <v>109.38</v>
      </c>
      <c r="G2711" s="1" t="s">
        <v>6</v>
      </c>
      <c r="H2711" s="2">
        <f t="shared" si="462"/>
        <v>-0.60000000000000853</v>
      </c>
      <c r="I2711" s="3">
        <f t="shared" si="463"/>
        <v>-5.4416832940323645E-3</v>
      </c>
      <c r="K2711" s="4" t="str">
        <f t="shared" si="464"/>
        <v>'20170904',</v>
      </c>
      <c r="L2711" s="4" t="str">
        <f t="shared" si="465"/>
        <v>'USDJPY',</v>
      </c>
      <c r="M2711" s="4" t="str">
        <f t="shared" si="466"/>
        <v>109.66,</v>
      </c>
      <c r="N2711" s="4" t="str">
        <f t="shared" si="467"/>
        <v>109.9,</v>
      </c>
      <c r="O2711" s="4" t="str">
        <f t="shared" si="468"/>
        <v>109.9,</v>
      </c>
      <c r="P2711" s="4" t="str">
        <f t="shared" si="469"/>
        <v>109.38,</v>
      </c>
      <c r="Q2711" s="5" t="s">
        <v>10</v>
      </c>
      <c r="R2711" s="4" t="str">
        <f t="shared" si="470"/>
        <v>-0.6,</v>
      </c>
      <c r="S2711" s="4" t="str">
        <f t="shared" si="471"/>
        <v>-0.00544</v>
      </c>
      <c r="T2711" s="4" t="str">
        <f t="shared" si="472"/>
        <v>insert into FXRATE values ('20170904','USDJPY',109.66,109.9,109.9,109.38,null, -0.6,-0.00544);</v>
      </c>
    </row>
    <row r="2712" spans="1:20" x14ac:dyDescent="0.2">
      <c r="A2712" s="1">
        <v>20170905</v>
      </c>
      <c r="B2712" s="1" t="s">
        <v>5</v>
      </c>
      <c r="C2712" s="2">
        <v>108.79</v>
      </c>
      <c r="D2712" s="2">
        <v>109.66</v>
      </c>
      <c r="E2712" s="2">
        <v>109.79</v>
      </c>
      <c r="F2712" s="2">
        <v>108.63</v>
      </c>
      <c r="G2712" s="1" t="s">
        <v>6</v>
      </c>
      <c r="H2712" s="2">
        <f t="shared" si="462"/>
        <v>-0.86999999999999034</v>
      </c>
      <c r="I2712" s="3">
        <f t="shared" si="463"/>
        <v>-7.9336129855917415E-3</v>
      </c>
      <c r="K2712" s="4" t="str">
        <f t="shared" si="464"/>
        <v>'20170905',</v>
      </c>
      <c r="L2712" s="4" t="str">
        <f t="shared" si="465"/>
        <v>'USDJPY',</v>
      </c>
      <c r="M2712" s="4" t="str">
        <f t="shared" si="466"/>
        <v>108.79,</v>
      </c>
      <c r="N2712" s="4" t="str">
        <f t="shared" si="467"/>
        <v>109.66,</v>
      </c>
      <c r="O2712" s="4" t="str">
        <f t="shared" si="468"/>
        <v>109.79,</v>
      </c>
      <c r="P2712" s="4" t="str">
        <f t="shared" si="469"/>
        <v>108.63,</v>
      </c>
      <c r="Q2712" s="5" t="s">
        <v>10</v>
      </c>
      <c r="R2712" s="4" t="str">
        <f t="shared" si="470"/>
        <v>-0.87,</v>
      </c>
      <c r="S2712" s="4" t="str">
        <f t="shared" si="471"/>
        <v>-0.00793</v>
      </c>
      <c r="T2712" s="4" t="str">
        <f t="shared" si="472"/>
        <v>insert into FXRATE values ('20170905','USDJPY',108.79,109.66,109.79,108.63,null, -0.87,-0.00793);</v>
      </c>
    </row>
    <row r="2713" spans="1:20" x14ac:dyDescent="0.2">
      <c r="A2713" s="1">
        <v>20170906</v>
      </c>
      <c r="B2713" s="1" t="s">
        <v>5</v>
      </c>
      <c r="C2713" s="2">
        <v>109.22</v>
      </c>
      <c r="D2713" s="2">
        <v>108.75</v>
      </c>
      <c r="E2713" s="2">
        <v>109.36</v>
      </c>
      <c r="F2713" s="2">
        <v>108.45</v>
      </c>
      <c r="G2713" s="1" t="s">
        <v>6</v>
      </c>
      <c r="H2713" s="2">
        <f t="shared" si="462"/>
        <v>0.42999999999999261</v>
      </c>
      <c r="I2713" s="3">
        <f t="shared" si="463"/>
        <v>3.9525691699604064E-3</v>
      </c>
      <c r="K2713" s="4" t="str">
        <f t="shared" si="464"/>
        <v>'20170906',</v>
      </c>
      <c r="L2713" s="4" t="str">
        <f t="shared" si="465"/>
        <v>'USDJPY',</v>
      </c>
      <c r="M2713" s="4" t="str">
        <f t="shared" si="466"/>
        <v>109.22,</v>
      </c>
      <c r="N2713" s="4" t="str">
        <f t="shared" si="467"/>
        <v>108.75,</v>
      </c>
      <c r="O2713" s="4" t="str">
        <f t="shared" si="468"/>
        <v>109.36,</v>
      </c>
      <c r="P2713" s="4" t="str">
        <f t="shared" si="469"/>
        <v>108.45,</v>
      </c>
      <c r="Q2713" s="5" t="s">
        <v>10</v>
      </c>
      <c r="R2713" s="4" t="str">
        <f t="shared" si="470"/>
        <v>0.43,</v>
      </c>
      <c r="S2713" s="4" t="str">
        <f t="shared" si="471"/>
        <v>0.00395</v>
      </c>
      <c r="T2713" s="4" t="str">
        <f t="shared" si="472"/>
        <v>insert into FXRATE values ('20170906','USDJPY',109.22,108.75,109.36,108.45,null, 0.43,0.00395);</v>
      </c>
    </row>
    <row r="2714" spans="1:20" x14ac:dyDescent="0.2">
      <c r="A2714" s="1">
        <v>20170907</v>
      </c>
      <c r="B2714" s="1" t="s">
        <v>5</v>
      </c>
      <c r="C2714" s="2">
        <v>108.47</v>
      </c>
      <c r="D2714" s="2">
        <v>109.22</v>
      </c>
      <c r="E2714" s="2">
        <v>109.26</v>
      </c>
      <c r="F2714" s="2">
        <v>108</v>
      </c>
      <c r="G2714" s="1" t="s">
        <v>6</v>
      </c>
      <c r="H2714" s="2">
        <f t="shared" si="462"/>
        <v>-0.75</v>
      </c>
      <c r="I2714" s="3">
        <f t="shared" si="463"/>
        <v>-6.8668741988646767E-3</v>
      </c>
      <c r="K2714" s="4" t="str">
        <f t="shared" si="464"/>
        <v>'20170907',</v>
      </c>
      <c r="L2714" s="4" t="str">
        <f t="shared" si="465"/>
        <v>'USDJPY',</v>
      </c>
      <c r="M2714" s="4" t="str">
        <f t="shared" si="466"/>
        <v>108.47,</v>
      </c>
      <c r="N2714" s="4" t="str">
        <f t="shared" si="467"/>
        <v>109.22,</v>
      </c>
      <c r="O2714" s="4" t="str">
        <f t="shared" si="468"/>
        <v>109.26,</v>
      </c>
      <c r="P2714" s="4" t="str">
        <f t="shared" si="469"/>
        <v>108,</v>
      </c>
      <c r="Q2714" s="5" t="s">
        <v>10</v>
      </c>
      <c r="R2714" s="4" t="str">
        <f t="shared" si="470"/>
        <v>-0.75,</v>
      </c>
      <c r="S2714" s="4" t="str">
        <f t="shared" si="471"/>
        <v>-0.00687</v>
      </c>
      <c r="T2714" s="4" t="str">
        <f t="shared" si="472"/>
        <v>insert into FXRATE values ('20170907','USDJPY',108.47,109.22,109.26,108,null, -0.75,-0.00687);</v>
      </c>
    </row>
    <row r="2715" spans="1:20" x14ac:dyDescent="0.2">
      <c r="A2715" s="1">
        <v>20170908</v>
      </c>
      <c r="B2715" s="1" t="s">
        <v>5</v>
      </c>
      <c r="C2715" s="2">
        <v>107.77</v>
      </c>
      <c r="D2715" s="2">
        <v>108.47</v>
      </c>
      <c r="E2715" s="2">
        <v>108.47</v>
      </c>
      <c r="F2715" s="2">
        <v>107.3</v>
      </c>
      <c r="G2715" s="1" t="s">
        <v>6</v>
      </c>
      <c r="H2715" s="2">
        <f t="shared" si="462"/>
        <v>-0.70000000000000284</v>
      </c>
      <c r="I2715" s="3">
        <f t="shared" si="463"/>
        <v>-6.4533972526966245E-3</v>
      </c>
      <c r="K2715" s="4" t="str">
        <f t="shared" si="464"/>
        <v>'20170908',</v>
      </c>
      <c r="L2715" s="4" t="str">
        <f t="shared" si="465"/>
        <v>'USDJPY',</v>
      </c>
      <c r="M2715" s="4" t="str">
        <f t="shared" si="466"/>
        <v>107.77,</v>
      </c>
      <c r="N2715" s="4" t="str">
        <f t="shared" si="467"/>
        <v>108.47,</v>
      </c>
      <c r="O2715" s="4" t="str">
        <f t="shared" si="468"/>
        <v>108.47,</v>
      </c>
      <c r="P2715" s="4" t="str">
        <f t="shared" si="469"/>
        <v>107.3,</v>
      </c>
      <c r="Q2715" s="5" t="s">
        <v>10</v>
      </c>
      <c r="R2715" s="4" t="str">
        <f t="shared" si="470"/>
        <v>-0.7,</v>
      </c>
      <c r="S2715" s="4" t="str">
        <f t="shared" si="471"/>
        <v>-0.00645</v>
      </c>
      <c r="T2715" s="4" t="str">
        <f t="shared" si="472"/>
        <v>insert into FXRATE values ('20170908','USDJPY',107.77,108.47,108.47,107.3,null, -0.7,-0.00645);</v>
      </c>
    </row>
    <row r="2716" spans="1:20" x14ac:dyDescent="0.2">
      <c r="A2716" s="1">
        <v>20170911</v>
      </c>
      <c r="B2716" s="1" t="s">
        <v>5</v>
      </c>
      <c r="C2716" s="2">
        <v>109.36</v>
      </c>
      <c r="D2716" s="2">
        <v>108.37</v>
      </c>
      <c r="E2716" s="2">
        <v>109.47</v>
      </c>
      <c r="F2716" s="2">
        <v>108.17</v>
      </c>
      <c r="G2716" s="1" t="s">
        <v>6</v>
      </c>
      <c r="H2716" s="2">
        <f t="shared" si="462"/>
        <v>1.5900000000000034</v>
      </c>
      <c r="I2716" s="3">
        <f t="shared" si="463"/>
        <v>1.4753642015403206E-2</v>
      </c>
      <c r="K2716" s="4" t="str">
        <f t="shared" si="464"/>
        <v>'20170911',</v>
      </c>
      <c r="L2716" s="4" t="str">
        <f t="shared" si="465"/>
        <v>'USDJPY',</v>
      </c>
      <c r="M2716" s="4" t="str">
        <f t="shared" si="466"/>
        <v>109.36,</v>
      </c>
      <c r="N2716" s="4" t="str">
        <f t="shared" si="467"/>
        <v>108.37,</v>
      </c>
      <c r="O2716" s="4" t="str">
        <f t="shared" si="468"/>
        <v>109.47,</v>
      </c>
      <c r="P2716" s="4" t="str">
        <f t="shared" si="469"/>
        <v>108.17,</v>
      </c>
      <c r="Q2716" s="5" t="s">
        <v>10</v>
      </c>
      <c r="R2716" s="4" t="str">
        <f t="shared" si="470"/>
        <v>1.59,</v>
      </c>
      <c r="S2716" s="4" t="str">
        <f t="shared" si="471"/>
        <v>0.01475</v>
      </c>
      <c r="T2716" s="4" t="str">
        <f t="shared" si="472"/>
        <v>insert into FXRATE values ('20170911','USDJPY',109.36,108.37,109.47,108.17,null, 1.59,0.01475);</v>
      </c>
    </row>
    <row r="2717" spans="1:20" x14ac:dyDescent="0.2">
      <c r="A2717" s="1">
        <v>20170912</v>
      </c>
      <c r="B2717" s="1" t="s">
        <v>5</v>
      </c>
      <c r="C2717" s="2">
        <v>110.15</v>
      </c>
      <c r="D2717" s="2">
        <v>109.37</v>
      </c>
      <c r="E2717" s="2">
        <v>110.21</v>
      </c>
      <c r="F2717" s="2">
        <v>109.21</v>
      </c>
      <c r="G2717" s="1" t="s">
        <v>6</v>
      </c>
      <c r="H2717" s="2">
        <f t="shared" si="462"/>
        <v>0.79000000000000625</v>
      </c>
      <c r="I2717" s="3">
        <f t="shared" si="463"/>
        <v>7.2238478419898158E-3</v>
      </c>
      <c r="K2717" s="4" t="str">
        <f t="shared" si="464"/>
        <v>'20170912',</v>
      </c>
      <c r="L2717" s="4" t="str">
        <f t="shared" si="465"/>
        <v>'USDJPY',</v>
      </c>
      <c r="M2717" s="4" t="str">
        <f t="shared" si="466"/>
        <v>110.15,</v>
      </c>
      <c r="N2717" s="4" t="str">
        <f t="shared" si="467"/>
        <v>109.37,</v>
      </c>
      <c r="O2717" s="4" t="str">
        <f t="shared" si="468"/>
        <v>110.21,</v>
      </c>
      <c r="P2717" s="4" t="str">
        <f t="shared" si="469"/>
        <v>109.21,</v>
      </c>
      <c r="Q2717" s="5" t="s">
        <v>10</v>
      </c>
      <c r="R2717" s="4" t="str">
        <f t="shared" si="470"/>
        <v>0.79,</v>
      </c>
      <c r="S2717" s="4" t="str">
        <f t="shared" si="471"/>
        <v>0.00722</v>
      </c>
      <c r="T2717" s="4" t="str">
        <f t="shared" si="472"/>
        <v>insert into FXRATE values ('20170912','USDJPY',110.15,109.37,110.21,109.21,null, 0.79,0.00722);</v>
      </c>
    </row>
    <row r="2718" spans="1:20" x14ac:dyDescent="0.2">
      <c r="A2718" s="1">
        <v>20170913</v>
      </c>
      <c r="B2718" s="1" t="s">
        <v>5</v>
      </c>
      <c r="C2718" s="2">
        <v>110.47</v>
      </c>
      <c r="D2718" s="2">
        <v>110.1</v>
      </c>
      <c r="E2718" s="2">
        <v>110.66</v>
      </c>
      <c r="F2718" s="2">
        <v>109.9</v>
      </c>
      <c r="G2718" s="1" t="s">
        <v>6</v>
      </c>
      <c r="H2718" s="2">
        <f t="shared" si="462"/>
        <v>0.31999999999999318</v>
      </c>
      <c r="I2718" s="3">
        <f t="shared" si="463"/>
        <v>2.905129369042153E-3</v>
      </c>
      <c r="K2718" s="4" t="str">
        <f t="shared" si="464"/>
        <v>'20170913',</v>
      </c>
      <c r="L2718" s="4" t="str">
        <f t="shared" si="465"/>
        <v>'USDJPY',</v>
      </c>
      <c r="M2718" s="4" t="str">
        <f t="shared" si="466"/>
        <v>110.47,</v>
      </c>
      <c r="N2718" s="4" t="str">
        <f t="shared" si="467"/>
        <v>110.1,</v>
      </c>
      <c r="O2718" s="4" t="str">
        <f t="shared" si="468"/>
        <v>110.66,</v>
      </c>
      <c r="P2718" s="4" t="str">
        <f t="shared" si="469"/>
        <v>109.9,</v>
      </c>
      <c r="Q2718" s="5" t="s">
        <v>10</v>
      </c>
      <c r="R2718" s="4" t="str">
        <f t="shared" si="470"/>
        <v>0.32,</v>
      </c>
      <c r="S2718" s="4" t="str">
        <f t="shared" si="471"/>
        <v>0.00291</v>
      </c>
      <c r="T2718" s="4" t="str">
        <f t="shared" si="472"/>
        <v>insert into FXRATE values ('20170913','USDJPY',110.47,110.1,110.66,109.9,null, 0.32,0.00291);</v>
      </c>
    </row>
    <row r="2719" spans="1:20" x14ac:dyDescent="0.2">
      <c r="A2719" s="1">
        <v>20170914</v>
      </c>
      <c r="B2719" s="1" t="s">
        <v>5</v>
      </c>
      <c r="C2719" s="2">
        <v>110.22</v>
      </c>
      <c r="D2719" s="2">
        <v>110.46</v>
      </c>
      <c r="E2719" s="2">
        <v>111.01</v>
      </c>
      <c r="F2719" s="2">
        <v>110.07</v>
      </c>
      <c r="G2719" s="1" t="s">
        <v>6</v>
      </c>
      <c r="H2719" s="2">
        <f t="shared" si="462"/>
        <v>-0.25</v>
      </c>
      <c r="I2719" s="3">
        <f t="shared" si="463"/>
        <v>-2.2630578437584864E-3</v>
      </c>
      <c r="K2719" s="4" t="str">
        <f t="shared" si="464"/>
        <v>'20170914',</v>
      </c>
      <c r="L2719" s="4" t="str">
        <f t="shared" si="465"/>
        <v>'USDJPY',</v>
      </c>
      <c r="M2719" s="4" t="str">
        <f t="shared" si="466"/>
        <v>110.22,</v>
      </c>
      <c r="N2719" s="4" t="str">
        <f t="shared" si="467"/>
        <v>110.46,</v>
      </c>
      <c r="O2719" s="4" t="str">
        <f t="shared" si="468"/>
        <v>111.01,</v>
      </c>
      <c r="P2719" s="4" t="str">
        <f t="shared" si="469"/>
        <v>110.07,</v>
      </c>
      <c r="Q2719" s="5" t="s">
        <v>10</v>
      </c>
      <c r="R2719" s="4" t="str">
        <f t="shared" si="470"/>
        <v>-0.25,</v>
      </c>
      <c r="S2719" s="4" t="str">
        <f t="shared" si="471"/>
        <v>-0.00226</v>
      </c>
      <c r="T2719" s="4" t="str">
        <f t="shared" si="472"/>
        <v>insert into FXRATE values ('20170914','USDJPY',110.22,110.46,111.01,110.07,null, -0.25,-0.00226);</v>
      </c>
    </row>
    <row r="2720" spans="1:20" x14ac:dyDescent="0.2">
      <c r="A2720" s="1">
        <v>20170915</v>
      </c>
      <c r="B2720" s="1" t="s">
        <v>5</v>
      </c>
      <c r="C2720" s="2">
        <v>110.85</v>
      </c>
      <c r="D2720" s="2">
        <v>110.22</v>
      </c>
      <c r="E2720" s="2">
        <v>111.29</v>
      </c>
      <c r="F2720" s="2">
        <v>109.56</v>
      </c>
      <c r="G2720" s="1" t="s">
        <v>6</v>
      </c>
      <c r="H2720" s="2">
        <f t="shared" si="462"/>
        <v>0.62999999999999545</v>
      </c>
      <c r="I2720" s="3">
        <f t="shared" si="463"/>
        <v>5.7158410451823216E-3</v>
      </c>
      <c r="K2720" s="4" t="str">
        <f t="shared" si="464"/>
        <v>'20170915',</v>
      </c>
      <c r="L2720" s="4" t="str">
        <f t="shared" si="465"/>
        <v>'USDJPY',</v>
      </c>
      <c r="M2720" s="4" t="str">
        <f t="shared" si="466"/>
        <v>110.85,</v>
      </c>
      <c r="N2720" s="4" t="str">
        <f t="shared" si="467"/>
        <v>110.22,</v>
      </c>
      <c r="O2720" s="4" t="str">
        <f t="shared" si="468"/>
        <v>111.29,</v>
      </c>
      <c r="P2720" s="4" t="str">
        <f t="shared" si="469"/>
        <v>109.56,</v>
      </c>
      <c r="Q2720" s="5" t="s">
        <v>10</v>
      </c>
      <c r="R2720" s="4" t="str">
        <f t="shared" si="470"/>
        <v>0.63,</v>
      </c>
      <c r="S2720" s="4" t="str">
        <f t="shared" si="471"/>
        <v>0.00572</v>
      </c>
      <c r="T2720" s="4" t="str">
        <f t="shared" si="472"/>
        <v>insert into FXRATE values ('20170915','USDJPY',110.85,110.22,111.29,109.56,null, 0.63,0.00572);</v>
      </c>
    </row>
    <row r="2721" spans="1:20" x14ac:dyDescent="0.2">
      <c r="A2721" s="1">
        <v>20170918</v>
      </c>
      <c r="B2721" s="1" t="s">
        <v>5</v>
      </c>
      <c r="C2721" s="2">
        <v>111.55</v>
      </c>
      <c r="D2721" s="2">
        <v>110.97</v>
      </c>
      <c r="E2721" s="2">
        <v>111.62</v>
      </c>
      <c r="F2721" s="2">
        <v>110.97</v>
      </c>
      <c r="G2721" s="1" t="s">
        <v>6</v>
      </c>
      <c r="H2721" s="2">
        <f t="shared" si="462"/>
        <v>0.70000000000000284</v>
      </c>
      <c r="I2721" s="3">
        <f t="shared" si="463"/>
        <v>6.3148398737032287E-3</v>
      </c>
      <c r="K2721" s="4" t="str">
        <f t="shared" si="464"/>
        <v>'20170918',</v>
      </c>
      <c r="L2721" s="4" t="str">
        <f t="shared" si="465"/>
        <v>'USDJPY',</v>
      </c>
      <c r="M2721" s="4" t="str">
        <f t="shared" si="466"/>
        <v>111.55,</v>
      </c>
      <c r="N2721" s="4" t="str">
        <f t="shared" si="467"/>
        <v>110.97,</v>
      </c>
      <c r="O2721" s="4" t="str">
        <f t="shared" si="468"/>
        <v>111.62,</v>
      </c>
      <c r="P2721" s="4" t="str">
        <f t="shared" si="469"/>
        <v>110.97,</v>
      </c>
      <c r="Q2721" s="5" t="s">
        <v>10</v>
      </c>
      <c r="R2721" s="4" t="str">
        <f t="shared" si="470"/>
        <v>0.7,</v>
      </c>
      <c r="S2721" s="4" t="str">
        <f t="shared" si="471"/>
        <v>0.00631</v>
      </c>
      <c r="T2721" s="4" t="str">
        <f t="shared" si="472"/>
        <v>insert into FXRATE values ('20170918','USDJPY',111.55,110.97,111.62,110.97,null, 0.7,0.00631);</v>
      </c>
    </row>
    <row r="2722" spans="1:20" x14ac:dyDescent="0.2">
      <c r="A2722" s="1">
        <v>20170919</v>
      </c>
      <c r="B2722" s="1" t="s">
        <v>5</v>
      </c>
      <c r="C2722" s="2">
        <v>111.58</v>
      </c>
      <c r="D2722" s="2">
        <v>111.54</v>
      </c>
      <c r="E2722" s="2">
        <v>111.85</v>
      </c>
      <c r="F2722" s="2">
        <v>111.21</v>
      </c>
      <c r="G2722" s="1" t="s">
        <v>6</v>
      </c>
      <c r="H2722" s="2">
        <f t="shared" si="462"/>
        <v>3.0000000000001137E-2</v>
      </c>
      <c r="I2722" s="3">
        <f t="shared" si="463"/>
        <v>2.689376961004136E-4</v>
      </c>
      <c r="K2722" s="4" t="str">
        <f t="shared" si="464"/>
        <v>'20170919',</v>
      </c>
      <c r="L2722" s="4" t="str">
        <f t="shared" si="465"/>
        <v>'USDJPY',</v>
      </c>
      <c r="M2722" s="4" t="str">
        <f t="shared" si="466"/>
        <v>111.58,</v>
      </c>
      <c r="N2722" s="4" t="str">
        <f t="shared" si="467"/>
        <v>111.54,</v>
      </c>
      <c r="O2722" s="4" t="str">
        <f t="shared" si="468"/>
        <v>111.85,</v>
      </c>
      <c r="P2722" s="4" t="str">
        <f t="shared" si="469"/>
        <v>111.21,</v>
      </c>
      <c r="Q2722" s="5" t="s">
        <v>10</v>
      </c>
      <c r="R2722" s="4" t="str">
        <f t="shared" si="470"/>
        <v>0.03,</v>
      </c>
      <c r="S2722" s="4" t="str">
        <f t="shared" si="471"/>
        <v>0.00027</v>
      </c>
      <c r="T2722" s="4" t="str">
        <f t="shared" si="472"/>
        <v>insert into FXRATE values ('20170919','USDJPY',111.58,111.54,111.85,111.21,null, 0.03,0.00027);</v>
      </c>
    </row>
    <row r="2723" spans="1:20" x14ac:dyDescent="0.2">
      <c r="A2723" s="1">
        <v>20170920</v>
      </c>
      <c r="B2723" s="1" t="s">
        <v>5</v>
      </c>
      <c r="C2723" s="2">
        <v>112.15</v>
      </c>
      <c r="D2723" s="2">
        <v>111.54</v>
      </c>
      <c r="E2723" s="2">
        <v>112.49</v>
      </c>
      <c r="F2723" s="2">
        <v>110.95</v>
      </c>
      <c r="G2723" s="1" t="s">
        <v>6</v>
      </c>
      <c r="H2723" s="2">
        <f t="shared" si="462"/>
        <v>0.57000000000000739</v>
      </c>
      <c r="I2723" s="3">
        <f t="shared" si="463"/>
        <v>5.1084423731852253E-3</v>
      </c>
      <c r="K2723" s="4" t="str">
        <f t="shared" si="464"/>
        <v>'20170920',</v>
      </c>
      <c r="L2723" s="4" t="str">
        <f t="shared" si="465"/>
        <v>'USDJPY',</v>
      </c>
      <c r="M2723" s="4" t="str">
        <f t="shared" si="466"/>
        <v>112.15,</v>
      </c>
      <c r="N2723" s="4" t="str">
        <f t="shared" si="467"/>
        <v>111.54,</v>
      </c>
      <c r="O2723" s="4" t="str">
        <f t="shared" si="468"/>
        <v>112.49,</v>
      </c>
      <c r="P2723" s="4" t="str">
        <f t="shared" si="469"/>
        <v>110.95,</v>
      </c>
      <c r="Q2723" s="5" t="s">
        <v>10</v>
      </c>
      <c r="R2723" s="4" t="str">
        <f t="shared" si="470"/>
        <v>0.57,</v>
      </c>
      <c r="S2723" s="4" t="str">
        <f t="shared" si="471"/>
        <v>0.00511</v>
      </c>
      <c r="T2723" s="4" t="str">
        <f t="shared" si="472"/>
        <v>insert into FXRATE values ('20170920','USDJPY',112.15,111.54,112.49,110.95,null, 0.57,0.00511);</v>
      </c>
    </row>
    <row r="2724" spans="1:20" x14ac:dyDescent="0.2">
      <c r="A2724" s="1">
        <v>20170921</v>
      </c>
      <c r="B2724" s="1" t="s">
        <v>5</v>
      </c>
      <c r="C2724" s="2">
        <v>112.47</v>
      </c>
      <c r="D2724" s="2">
        <v>112.22</v>
      </c>
      <c r="E2724" s="2">
        <v>112.68</v>
      </c>
      <c r="F2724" s="2">
        <v>112.14</v>
      </c>
      <c r="G2724" s="1" t="s">
        <v>6</v>
      </c>
      <c r="H2724" s="2">
        <f t="shared" si="462"/>
        <v>0.31999999999999318</v>
      </c>
      <c r="I2724" s="3">
        <f t="shared" si="463"/>
        <v>2.8533214444939202E-3</v>
      </c>
      <c r="K2724" s="4" t="str">
        <f t="shared" si="464"/>
        <v>'20170921',</v>
      </c>
      <c r="L2724" s="4" t="str">
        <f t="shared" si="465"/>
        <v>'USDJPY',</v>
      </c>
      <c r="M2724" s="4" t="str">
        <f t="shared" si="466"/>
        <v>112.47,</v>
      </c>
      <c r="N2724" s="4" t="str">
        <f t="shared" si="467"/>
        <v>112.22,</v>
      </c>
      <c r="O2724" s="4" t="str">
        <f t="shared" si="468"/>
        <v>112.68,</v>
      </c>
      <c r="P2724" s="4" t="str">
        <f t="shared" si="469"/>
        <v>112.14,</v>
      </c>
      <c r="Q2724" s="5" t="s">
        <v>10</v>
      </c>
      <c r="R2724" s="4" t="str">
        <f t="shared" si="470"/>
        <v>0.32,</v>
      </c>
      <c r="S2724" s="4" t="str">
        <f t="shared" si="471"/>
        <v>0.00285</v>
      </c>
      <c r="T2724" s="4" t="str">
        <f t="shared" si="472"/>
        <v>insert into FXRATE values ('20170921','USDJPY',112.47,112.22,112.68,112.14,null, 0.32,0.00285);</v>
      </c>
    </row>
    <row r="2725" spans="1:20" x14ac:dyDescent="0.2">
      <c r="A2725" s="1">
        <v>20170922</v>
      </c>
      <c r="B2725" s="1" t="s">
        <v>5</v>
      </c>
      <c r="C2725" s="2">
        <v>111.98</v>
      </c>
      <c r="D2725" s="2">
        <v>112.47</v>
      </c>
      <c r="E2725" s="2">
        <v>112.51</v>
      </c>
      <c r="F2725" s="2">
        <v>111.65</v>
      </c>
      <c r="G2725" s="1" t="s">
        <v>6</v>
      </c>
      <c r="H2725" s="2">
        <f t="shared" si="462"/>
        <v>-0.48999999999999488</v>
      </c>
      <c r="I2725" s="3">
        <f t="shared" si="463"/>
        <v>-4.356717346848003E-3</v>
      </c>
      <c r="K2725" s="4" t="str">
        <f t="shared" si="464"/>
        <v>'20170922',</v>
      </c>
      <c r="L2725" s="4" t="str">
        <f t="shared" si="465"/>
        <v>'USDJPY',</v>
      </c>
      <c r="M2725" s="4" t="str">
        <f t="shared" si="466"/>
        <v>111.98,</v>
      </c>
      <c r="N2725" s="4" t="str">
        <f t="shared" si="467"/>
        <v>112.47,</v>
      </c>
      <c r="O2725" s="4" t="str">
        <f t="shared" si="468"/>
        <v>112.51,</v>
      </c>
      <c r="P2725" s="4" t="str">
        <f t="shared" si="469"/>
        <v>111.65,</v>
      </c>
      <c r="Q2725" s="5" t="s">
        <v>10</v>
      </c>
      <c r="R2725" s="4" t="str">
        <f t="shared" si="470"/>
        <v>-0.49,</v>
      </c>
      <c r="S2725" s="4" t="str">
        <f t="shared" si="471"/>
        <v>-0.00436</v>
      </c>
      <c r="T2725" s="4" t="str">
        <f t="shared" si="472"/>
        <v>insert into FXRATE values ('20170922','USDJPY',111.98,112.47,112.51,111.65,null, -0.49,-0.00436);</v>
      </c>
    </row>
    <row r="2726" spans="1:20" x14ac:dyDescent="0.2">
      <c r="A2726" s="1">
        <v>20170925</v>
      </c>
      <c r="B2726" s="1" t="s">
        <v>5</v>
      </c>
      <c r="C2726" s="2">
        <v>111.7</v>
      </c>
      <c r="D2726" s="2">
        <v>112.15</v>
      </c>
      <c r="E2726" s="2">
        <v>112.49</v>
      </c>
      <c r="F2726" s="2">
        <v>111.48</v>
      </c>
      <c r="G2726" s="1" t="s">
        <v>6</v>
      </c>
      <c r="H2726" s="2">
        <f t="shared" si="462"/>
        <v>-0.28000000000000114</v>
      </c>
      <c r="I2726" s="3">
        <f t="shared" si="463"/>
        <v>-2.5004465083050646E-3</v>
      </c>
      <c r="K2726" s="4" t="str">
        <f t="shared" si="464"/>
        <v>'20170925',</v>
      </c>
      <c r="L2726" s="4" t="str">
        <f t="shared" si="465"/>
        <v>'USDJPY',</v>
      </c>
      <c r="M2726" s="4" t="str">
        <f t="shared" si="466"/>
        <v>111.7,</v>
      </c>
      <c r="N2726" s="4" t="str">
        <f t="shared" si="467"/>
        <v>112.15,</v>
      </c>
      <c r="O2726" s="4" t="str">
        <f t="shared" si="468"/>
        <v>112.49,</v>
      </c>
      <c r="P2726" s="4" t="str">
        <f t="shared" si="469"/>
        <v>111.48,</v>
      </c>
      <c r="Q2726" s="5" t="s">
        <v>10</v>
      </c>
      <c r="R2726" s="4" t="str">
        <f t="shared" si="470"/>
        <v>-0.28,</v>
      </c>
      <c r="S2726" s="4" t="str">
        <f t="shared" si="471"/>
        <v>-0.0025</v>
      </c>
      <c r="T2726" s="4" t="str">
        <f t="shared" si="472"/>
        <v>insert into FXRATE values ('20170925','USDJPY',111.7,112.15,112.49,111.48,null, -0.28,-0.0025);</v>
      </c>
    </row>
    <row r="2727" spans="1:20" x14ac:dyDescent="0.2">
      <c r="A2727" s="1">
        <v>20170926</v>
      </c>
      <c r="B2727" s="1" t="s">
        <v>5</v>
      </c>
      <c r="C2727" s="2">
        <v>112.21</v>
      </c>
      <c r="D2727" s="2">
        <v>111.7</v>
      </c>
      <c r="E2727" s="2">
        <v>112.43</v>
      </c>
      <c r="F2727" s="2">
        <v>111.48</v>
      </c>
      <c r="G2727" s="1" t="s">
        <v>6</v>
      </c>
      <c r="H2727" s="2">
        <f t="shared" si="462"/>
        <v>0.50999999999999091</v>
      </c>
      <c r="I2727" s="3">
        <f t="shared" si="463"/>
        <v>4.5658012533571256E-3</v>
      </c>
      <c r="K2727" s="4" t="str">
        <f t="shared" si="464"/>
        <v>'20170926',</v>
      </c>
      <c r="L2727" s="4" t="str">
        <f t="shared" si="465"/>
        <v>'USDJPY',</v>
      </c>
      <c r="M2727" s="4" t="str">
        <f t="shared" si="466"/>
        <v>112.21,</v>
      </c>
      <c r="N2727" s="4" t="str">
        <f t="shared" si="467"/>
        <v>111.7,</v>
      </c>
      <c r="O2727" s="4" t="str">
        <f t="shared" si="468"/>
        <v>112.43,</v>
      </c>
      <c r="P2727" s="4" t="str">
        <f t="shared" si="469"/>
        <v>111.48,</v>
      </c>
      <c r="Q2727" s="5" t="s">
        <v>10</v>
      </c>
      <c r="R2727" s="4" t="str">
        <f t="shared" si="470"/>
        <v>0.51,</v>
      </c>
      <c r="S2727" s="4" t="str">
        <f t="shared" si="471"/>
        <v>0.00457</v>
      </c>
      <c r="T2727" s="4" t="str">
        <f t="shared" si="472"/>
        <v>insert into FXRATE values ('20170926','USDJPY',112.21,111.7,112.43,111.48,null, 0.51,0.00457);</v>
      </c>
    </row>
    <row r="2728" spans="1:20" x14ac:dyDescent="0.2">
      <c r="A2728" s="1">
        <v>20170927</v>
      </c>
      <c r="B2728" s="1" t="s">
        <v>5</v>
      </c>
      <c r="C2728" s="2">
        <v>112.78</v>
      </c>
      <c r="D2728" s="2">
        <v>112.19</v>
      </c>
      <c r="E2728" s="2">
        <v>113.23</v>
      </c>
      <c r="F2728" s="2">
        <v>112.19</v>
      </c>
      <c r="G2728" s="1" t="s">
        <v>6</v>
      </c>
      <c r="H2728" s="2">
        <f t="shared" si="462"/>
        <v>0.57000000000000739</v>
      </c>
      <c r="I2728" s="3">
        <f t="shared" si="463"/>
        <v>5.07976116210683E-3</v>
      </c>
      <c r="K2728" s="4" t="str">
        <f t="shared" si="464"/>
        <v>'20170927',</v>
      </c>
      <c r="L2728" s="4" t="str">
        <f t="shared" si="465"/>
        <v>'USDJPY',</v>
      </c>
      <c r="M2728" s="4" t="str">
        <f t="shared" si="466"/>
        <v>112.78,</v>
      </c>
      <c r="N2728" s="4" t="str">
        <f t="shared" si="467"/>
        <v>112.19,</v>
      </c>
      <c r="O2728" s="4" t="str">
        <f t="shared" si="468"/>
        <v>113.23,</v>
      </c>
      <c r="P2728" s="4" t="str">
        <f t="shared" si="469"/>
        <v>112.19,</v>
      </c>
      <c r="Q2728" s="5" t="s">
        <v>10</v>
      </c>
      <c r="R2728" s="4" t="str">
        <f t="shared" si="470"/>
        <v>0.57,</v>
      </c>
      <c r="S2728" s="4" t="str">
        <f t="shared" si="471"/>
        <v>0.00508</v>
      </c>
      <c r="T2728" s="4" t="str">
        <f t="shared" si="472"/>
        <v>insert into FXRATE values ('20170927','USDJPY',112.78,112.19,113.23,112.19,null, 0.57,0.00508);</v>
      </c>
    </row>
    <row r="2729" spans="1:20" x14ac:dyDescent="0.2">
      <c r="A2729" s="1">
        <v>20170928</v>
      </c>
      <c r="B2729" s="1" t="s">
        <v>5</v>
      </c>
      <c r="C2729" s="2">
        <v>112.32</v>
      </c>
      <c r="D2729" s="2">
        <v>112.78</v>
      </c>
      <c r="E2729" s="2">
        <v>113.17</v>
      </c>
      <c r="F2729" s="2">
        <v>112.26</v>
      </c>
      <c r="G2729" s="1" t="s">
        <v>6</v>
      </c>
      <c r="H2729" s="2">
        <f t="shared" si="462"/>
        <v>-0.46000000000000796</v>
      </c>
      <c r="I2729" s="3">
        <f t="shared" si="463"/>
        <v>-4.0787373647810602E-3</v>
      </c>
      <c r="K2729" s="4" t="str">
        <f t="shared" si="464"/>
        <v>'20170928',</v>
      </c>
      <c r="L2729" s="4" t="str">
        <f t="shared" si="465"/>
        <v>'USDJPY',</v>
      </c>
      <c r="M2729" s="4" t="str">
        <f t="shared" si="466"/>
        <v>112.32,</v>
      </c>
      <c r="N2729" s="4" t="str">
        <f t="shared" si="467"/>
        <v>112.78,</v>
      </c>
      <c r="O2729" s="4" t="str">
        <f t="shared" si="468"/>
        <v>113.17,</v>
      </c>
      <c r="P2729" s="4" t="str">
        <f t="shared" si="469"/>
        <v>112.26,</v>
      </c>
      <c r="Q2729" s="5" t="s">
        <v>10</v>
      </c>
      <c r="R2729" s="4" t="str">
        <f t="shared" si="470"/>
        <v>-0.46,</v>
      </c>
      <c r="S2729" s="4" t="str">
        <f t="shared" si="471"/>
        <v>-0.00408</v>
      </c>
      <c r="T2729" s="4" t="str">
        <f t="shared" si="472"/>
        <v>insert into FXRATE values ('20170928','USDJPY',112.32,112.78,113.17,112.26,null, -0.46,-0.00408);</v>
      </c>
    </row>
    <row r="2730" spans="1:20" x14ac:dyDescent="0.2">
      <c r="A2730" s="1">
        <v>20170929</v>
      </c>
      <c r="B2730" s="1" t="s">
        <v>5</v>
      </c>
      <c r="C2730" s="2">
        <v>112.52</v>
      </c>
      <c r="D2730" s="2">
        <v>112.29</v>
      </c>
      <c r="E2730" s="2">
        <v>112.69</v>
      </c>
      <c r="F2730" s="2">
        <v>112.21</v>
      </c>
      <c r="G2730" s="1" t="s">
        <v>6</v>
      </c>
      <c r="H2730" s="2">
        <f t="shared" si="462"/>
        <v>0.20000000000000284</v>
      </c>
      <c r="I2730" s="3">
        <f t="shared" si="463"/>
        <v>1.780626780626806E-3</v>
      </c>
      <c r="K2730" s="4" t="str">
        <f t="shared" si="464"/>
        <v>'20170929',</v>
      </c>
      <c r="L2730" s="4" t="str">
        <f t="shared" si="465"/>
        <v>'USDJPY',</v>
      </c>
      <c r="M2730" s="4" t="str">
        <f t="shared" si="466"/>
        <v>112.52,</v>
      </c>
      <c r="N2730" s="4" t="str">
        <f t="shared" si="467"/>
        <v>112.29,</v>
      </c>
      <c r="O2730" s="4" t="str">
        <f t="shared" si="468"/>
        <v>112.69,</v>
      </c>
      <c r="P2730" s="4" t="str">
        <f t="shared" si="469"/>
        <v>112.21,</v>
      </c>
      <c r="Q2730" s="5" t="s">
        <v>10</v>
      </c>
      <c r="R2730" s="4" t="str">
        <f t="shared" si="470"/>
        <v>0.2,</v>
      </c>
      <c r="S2730" s="4" t="str">
        <f t="shared" si="471"/>
        <v>0.00178</v>
      </c>
      <c r="T2730" s="4" t="str">
        <f t="shared" si="472"/>
        <v>insert into FXRATE values ('20170929','USDJPY',112.52,112.29,112.69,112.21,null, 0.2,0.00178);</v>
      </c>
    </row>
    <row r="2731" spans="1:20" x14ac:dyDescent="0.2">
      <c r="A2731" s="1">
        <v>20171002</v>
      </c>
      <c r="B2731" s="1" t="s">
        <v>5</v>
      </c>
      <c r="C2731" s="2">
        <v>112.72</v>
      </c>
      <c r="D2731" s="2">
        <v>112.56</v>
      </c>
      <c r="E2731" s="2">
        <v>113.02</v>
      </c>
      <c r="F2731" s="2">
        <v>112.53</v>
      </c>
      <c r="G2731" s="1" t="s">
        <v>6</v>
      </c>
      <c r="H2731" s="2">
        <f t="shared" si="462"/>
        <v>0.20000000000000284</v>
      </c>
      <c r="I2731" s="3">
        <f t="shared" si="463"/>
        <v>1.7774617845716571E-3</v>
      </c>
      <c r="K2731" s="4" t="str">
        <f t="shared" si="464"/>
        <v>'20171002',</v>
      </c>
      <c r="L2731" s="4" t="str">
        <f t="shared" si="465"/>
        <v>'USDJPY',</v>
      </c>
      <c r="M2731" s="4" t="str">
        <f t="shared" si="466"/>
        <v>112.72,</v>
      </c>
      <c r="N2731" s="4" t="str">
        <f t="shared" si="467"/>
        <v>112.56,</v>
      </c>
      <c r="O2731" s="4" t="str">
        <f t="shared" si="468"/>
        <v>113.02,</v>
      </c>
      <c r="P2731" s="4" t="str">
        <f t="shared" si="469"/>
        <v>112.53,</v>
      </c>
      <c r="Q2731" s="5" t="s">
        <v>10</v>
      </c>
      <c r="R2731" s="4" t="str">
        <f t="shared" si="470"/>
        <v>0.2,</v>
      </c>
      <c r="S2731" s="4" t="str">
        <f t="shared" si="471"/>
        <v>0.00178</v>
      </c>
      <c r="T2731" s="4" t="str">
        <f t="shared" si="472"/>
        <v>insert into FXRATE values ('20171002','USDJPY',112.72,112.56,113.02,112.53,null, 0.2,0.00178);</v>
      </c>
    </row>
    <row r="2732" spans="1:20" x14ac:dyDescent="0.2">
      <c r="A2732" s="1">
        <v>20171003</v>
      </c>
      <c r="B2732" s="1" t="s">
        <v>5</v>
      </c>
      <c r="C2732" s="2">
        <v>112.82</v>
      </c>
      <c r="D2732" s="2">
        <v>112.71</v>
      </c>
      <c r="E2732" s="2">
        <v>113.16</v>
      </c>
      <c r="F2732" s="2">
        <v>112.67</v>
      </c>
      <c r="G2732" s="1" t="s">
        <v>6</v>
      </c>
      <c r="H2732" s="2">
        <f t="shared" si="462"/>
        <v>9.9999999999994316E-2</v>
      </c>
      <c r="I2732" s="3">
        <f t="shared" si="463"/>
        <v>8.8715400993607445E-4</v>
      </c>
      <c r="K2732" s="4" t="str">
        <f t="shared" si="464"/>
        <v>'20171003',</v>
      </c>
      <c r="L2732" s="4" t="str">
        <f t="shared" si="465"/>
        <v>'USDJPY',</v>
      </c>
      <c r="M2732" s="4" t="str">
        <f t="shared" si="466"/>
        <v>112.82,</v>
      </c>
      <c r="N2732" s="4" t="str">
        <f t="shared" si="467"/>
        <v>112.71,</v>
      </c>
      <c r="O2732" s="4" t="str">
        <f t="shared" si="468"/>
        <v>113.16,</v>
      </c>
      <c r="P2732" s="4" t="str">
        <f t="shared" si="469"/>
        <v>112.67,</v>
      </c>
      <c r="Q2732" s="5" t="s">
        <v>10</v>
      </c>
      <c r="R2732" s="4" t="str">
        <f t="shared" si="470"/>
        <v>0.1,</v>
      </c>
      <c r="S2732" s="4" t="str">
        <f t="shared" si="471"/>
        <v>0.00089</v>
      </c>
      <c r="T2732" s="4" t="str">
        <f t="shared" si="472"/>
        <v>insert into FXRATE values ('20171003','USDJPY',112.82,112.71,113.16,112.67,null, 0.1,0.00089);</v>
      </c>
    </row>
    <row r="2733" spans="1:20" x14ac:dyDescent="0.2">
      <c r="A2733" s="1">
        <v>20171004</v>
      </c>
      <c r="B2733" s="1" t="s">
        <v>5</v>
      </c>
      <c r="C2733" s="2">
        <v>112.73</v>
      </c>
      <c r="D2733" s="2">
        <v>112.87</v>
      </c>
      <c r="E2733" s="2">
        <v>112.9</v>
      </c>
      <c r="F2733" s="2">
        <v>112.32</v>
      </c>
      <c r="G2733" s="1" t="s">
        <v>6</v>
      </c>
      <c r="H2733" s="2">
        <f t="shared" si="462"/>
        <v>-8.99999999999892E-2</v>
      </c>
      <c r="I2733" s="3">
        <f t="shared" si="463"/>
        <v>-7.9773089877671697E-4</v>
      </c>
      <c r="K2733" s="4" t="str">
        <f t="shared" si="464"/>
        <v>'20171004',</v>
      </c>
      <c r="L2733" s="4" t="str">
        <f t="shared" si="465"/>
        <v>'USDJPY',</v>
      </c>
      <c r="M2733" s="4" t="str">
        <f t="shared" si="466"/>
        <v>112.73,</v>
      </c>
      <c r="N2733" s="4" t="str">
        <f t="shared" si="467"/>
        <v>112.87,</v>
      </c>
      <c r="O2733" s="4" t="str">
        <f t="shared" si="468"/>
        <v>112.9,</v>
      </c>
      <c r="P2733" s="4" t="str">
        <f t="shared" si="469"/>
        <v>112.32,</v>
      </c>
      <c r="Q2733" s="5" t="s">
        <v>10</v>
      </c>
      <c r="R2733" s="4" t="str">
        <f t="shared" si="470"/>
        <v>-0.09,</v>
      </c>
      <c r="S2733" s="4" t="str">
        <f t="shared" si="471"/>
        <v>-0.0008</v>
      </c>
      <c r="T2733" s="4" t="str">
        <f t="shared" si="472"/>
        <v>insert into FXRATE values ('20171004','USDJPY',112.73,112.87,112.9,112.32,null, -0.09,-0.0008);</v>
      </c>
    </row>
    <row r="2734" spans="1:20" x14ac:dyDescent="0.2">
      <c r="A2734" s="1">
        <v>20171005</v>
      </c>
      <c r="B2734" s="1" t="s">
        <v>5</v>
      </c>
      <c r="C2734" s="2">
        <v>112.81</v>
      </c>
      <c r="D2734" s="2">
        <v>112.73</v>
      </c>
      <c r="E2734" s="2">
        <v>112.88</v>
      </c>
      <c r="F2734" s="2">
        <v>112.41</v>
      </c>
      <c r="G2734" s="1" t="s">
        <v>6</v>
      </c>
      <c r="H2734" s="2">
        <f t="shared" si="462"/>
        <v>7.9999999999998295E-2</v>
      </c>
      <c r="I2734" s="3">
        <f t="shared" si="463"/>
        <v>7.0966025015522301E-4</v>
      </c>
      <c r="K2734" s="4" t="str">
        <f t="shared" si="464"/>
        <v>'20171005',</v>
      </c>
      <c r="L2734" s="4" t="str">
        <f t="shared" si="465"/>
        <v>'USDJPY',</v>
      </c>
      <c r="M2734" s="4" t="str">
        <f t="shared" si="466"/>
        <v>112.81,</v>
      </c>
      <c r="N2734" s="4" t="str">
        <f t="shared" si="467"/>
        <v>112.73,</v>
      </c>
      <c r="O2734" s="4" t="str">
        <f t="shared" si="468"/>
        <v>112.88,</v>
      </c>
      <c r="P2734" s="4" t="str">
        <f t="shared" si="469"/>
        <v>112.41,</v>
      </c>
      <c r="Q2734" s="5" t="s">
        <v>10</v>
      </c>
      <c r="R2734" s="4" t="str">
        <f t="shared" si="470"/>
        <v>0.08,</v>
      </c>
      <c r="S2734" s="4" t="str">
        <f t="shared" si="471"/>
        <v>0.00071</v>
      </c>
      <c r="T2734" s="4" t="str">
        <f t="shared" si="472"/>
        <v>insert into FXRATE values ('20171005','USDJPY',112.81,112.73,112.88,112.41,null, 0.08,0.00071);</v>
      </c>
    </row>
    <row r="2735" spans="1:20" x14ac:dyDescent="0.2">
      <c r="A2735" s="1">
        <v>20171006</v>
      </c>
      <c r="B2735" s="1" t="s">
        <v>5</v>
      </c>
      <c r="C2735" s="2">
        <v>112.62</v>
      </c>
      <c r="D2735" s="2">
        <v>112.8</v>
      </c>
      <c r="E2735" s="2">
        <v>113.41</v>
      </c>
      <c r="F2735" s="2">
        <v>112.6</v>
      </c>
      <c r="G2735" s="1" t="s">
        <v>6</v>
      </c>
      <c r="H2735" s="2">
        <f t="shared" si="462"/>
        <v>-0.18999999999999773</v>
      </c>
      <c r="I2735" s="3">
        <f t="shared" si="463"/>
        <v>-1.684247850367855E-3</v>
      </c>
      <c r="K2735" s="4" t="str">
        <f t="shared" si="464"/>
        <v>'20171006',</v>
      </c>
      <c r="L2735" s="4" t="str">
        <f t="shared" si="465"/>
        <v>'USDJPY',</v>
      </c>
      <c r="M2735" s="4" t="str">
        <f t="shared" si="466"/>
        <v>112.62,</v>
      </c>
      <c r="N2735" s="4" t="str">
        <f t="shared" si="467"/>
        <v>112.8,</v>
      </c>
      <c r="O2735" s="4" t="str">
        <f t="shared" si="468"/>
        <v>113.41,</v>
      </c>
      <c r="P2735" s="4" t="str">
        <f t="shared" si="469"/>
        <v>112.6,</v>
      </c>
      <c r="Q2735" s="5" t="s">
        <v>10</v>
      </c>
      <c r="R2735" s="4" t="str">
        <f t="shared" si="470"/>
        <v>-0.19,</v>
      </c>
      <c r="S2735" s="4" t="str">
        <f t="shared" si="471"/>
        <v>-0.00168</v>
      </c>
      <c r="T2735" s="4" t="str">
        <f t="shared" si="472"/>
        <v>insert into FXRATE values ('20171006','USDJPY',112.62,112.8,113.41,112.6,null, -0.19,-0.00168);</v>
      </c>
    </row>
    <row r="2736" spans="1:20" x14ac:dyDescent="0.2">
      <c r="A2736" s="1">
        <v>20171009</v>
      </c>
      <c r="B2736" s="1" t="s">
        <v>5</v>
      </c>
      <c r="C2736" s="2">
        <v>112.66</v>
      </c>
      <c r="D2736" s="2">
        <v>112.47</v>
      </c>
      <c r="E2736" s="2">
        <v>112.71</v>
      </c>
      <c r="F2736" s="2">
        <v>112.34</v>
      </c>
      <c r="G2736" s="1" t="s">
        <v>6</v>
      </c>
      <c r="H2736" s="2">
        <f t="shared" si="462"/>
        <v>3.9999999999992042E-2</v>
      </c>
      <c r="I2736" s="3">
        <f t="shared" si="463"/>
        <v>3.5517670040838251E-4</v>
      </c>
      <c r="K2736" s="4" t="str">
        <f t="shared" si="464"/>
        <v>'20171009',</v>
      </c>
      <c r="L2736" s="4" t="str">
        <f t="shared" si="465"/>
        <v>'USDJPY',</v>
      </c>
      <c r="M2736" s="4" t="str">
        <f t="shared" si="466"/>
        <v>112.66,</v>
      </c>
      <c r="N2736" s="4" t="str">
        <f t="shared" si="467"/>
        <v>112.47,</v>
      </c>
      <c r="O2736" s="4" t="str">
        <f t="shared" si="468"/>
        <v>112.71,</v>
      </c>
      <c r="P2736" s="4" t="str">
        <f t="shared" si="469"/>
        <v>112.34,</v>
      </c>
      <c r="Q2736" s="5" t="s">
        <v>10</v>
      </c>
      <c r="R2736" s="4" t="str">
        <f t="shared" si="470"/>
        <v>0.04,</v>
      </c>
      <c r="S2736" s="4" t="str">
        <f t="shared" si="471"/>
        <v>0.00036</v>
      </c>
      <c r="T2736" s="4" t="str">
        <f t="shared" si="472"/>
        <v>insert into FXRATE values ('20171009','USDJPY',112.66,112.47,112.71,112.34,null, 0.04,0.00036);</v>
      </c>
    </row>
    <row r="2737" spans="1:20" x14ac:dyDescent="0.2">
      <c r="A2737" s="1">
        <v>20171010</v>
      </c>
      <c r="B2737" s="1" t="s">
        <v>5</v>
      </c>
      <c r="C2737" s="2">
        <v>112.43</v>
      </c>
      <c r="D2737" s="2">
        <v>112.65</v>
      </c>
      <c r="E2737" s="2">
        <v>112.79</v>
      </c>
      <c r="F2737" s="2">
        <v>111.99</v>
      </c>
      <c r="G2737" s="1" t="s">
        <v>6</v>
      </c>
      <c r="H2737" s="2">
        <f t="shared" si="462"/>
        <v>-0.22999999999998977</v>
      </c>
      <c r="I2737" s="3">
        <f t="shared" si="463"/>
        <v>-2.0415409195809497E-3</v>
      </c>
      <c r="K2737" s="4" t="str">
        <f t="shared" si="464"/>
        <v>'20171010',</v>
      </c>
      <c r="L2737" s="4" t="str">
        <f t="shared" si="465"/>
        <v>'USDJPY',</v>
      </c>
      <c r="M2737" s="4" t="str">
        <f t="shared" si="466"/>
        <v>112.43,</v>
      </c>
      <c r="N2737" s="4" t="str">
        <f t="shared" si="467"/>
        <v>112.65,</v>
      </c>
      <c r="O2737" s="4" t="str">
        <f t="shared" si="468"/>
        <v>112.79,</v>
      </c>
      <c r="P2737" s="4" t="str">
        <f t="shared" si="469"/>
        <v>111.99,</v>
      </c>
      <c r="Q2737" s="5" t="s">
        <v>10</v>
      </c>
      <c r="R2737" s="4" t="str">
        <f t="shared" si="470"/>
        <v>-0.23,</v>
      </c>
      <c r="S2737" s="4" t="str">
        <f t="shared" si="471"/>
        <v>-0.00204</v>
      </c>
      <c r="T2737" s="4" t="str">
        <f t="shared" si="472"/>
        <v>insert into FXRATE values ('20171010','USDJPY',112.43,112.65,112.79,111.99,null, -0.23,-0.00204);</v>
      </c>
    </row>
    <row r="2738" spans="1:20" x14ac:dyDescent="0.2">
      <c r="A2738" s="1">
        <v>20171011</v>
      </c>
      <c r="B2738" s="1" t="s">
        <v>5</v>
      </c>
      <c r="C2738" s="2">
        <v>112.48</v>
      </c>
      <c r="D2738" s="2">
        <v>112.39</v>
      </c>
      <c r="E2738" s="2">
        <v>112.55</v>
      </c>
      <c r="F2738" s="2">
        <v>112.08</v>
      </c>
      <c r="G2738" s="1" t="s">
        <v>6</v>
      </c>
      <c r="H2738" s="2">
        <f t="shared" si="462"/>
        <v>4.9999999999997158E-2</v>
      </c>
      <c r="I2738" s="3">
        <f t="shared" si="463"/>
        <v>4.4472115983275952E-4</v>
      </c>
      <c r="K2738" s="4" t="str">
        <f t="shared" si="464"/>
        <v>'20171011',</v>
      </c>
      <c r="L2738" s="4" t="str">
        <f t="shared" si="465"/>
        <v>'USDJPY',</v>
      </c>
      <c r="M2738" s="4" t="str">
        <f t="shared" si="466"/>
        <v>112.48,</v>
      </c>
      <c r="N2738" s="4" t="str">
        <f t="shared" si="467"/>
        <v>112.39,</v>
      </c>
      <c r="O2738" s="4" t="str">
        <f t="shared" si="468"/>
        <v>112.55,</v>
      </c>
      <c r="P2738" s="4" t="str">
        <f t="shared" si="469"/>
        <v>112.08,</v>
      </c>
      <c r="Q2738" s="5" t="s">
        <v>10</v>
      </c>
      <c r="R2738" s="4" t="str">
        <f t="shared" si="470"/>
        <v>0.05,</v>
      </c>
      <c r="S2738" s="4" t="str">
        <f t="shared" si="471"/>
        <v>0.00044</v>
      </c>
      <c r="T2738" s="4" t="str">
        <f t="shared" si="472"/>
        <v>insert into FXRATE values ('20171011','USDJPY',112.48,112.39,112.55,112.08,null, 0.05,0.00044);</v>
      </c>
    </row>
    <row r="2739" spans="1:20" x14ac:dyDescent="0.2">
      <c r="A2739" s="1">
        <v>20171012</v>
      </c>
      <c r="B2739" s="1" t="s">
        <v>5</v>
      </c>
      <c r="C2739" s="2">
        <v>112.26</v>
      </c>
      <c r="D2739" s="2">
        <v>112.48</v>
      </c>
      <c r="E2739" s="2">
        <v>112.5</v>
      </c>
      <c r="F2739" s="2">
        <v>112.13</v>
      </c>
      <c r="G2739" s="1" t="s">
        <v>6</v>
      </c>
      <c r="H2739" s="2">
        <f t="shared" si="462"/>
        <v>-0.21999999999999886</v>
      </c>
      <c r="I2739" s="3">
        <f t="shared" si="463"/>
        <v>-1.9559032716927353E-3</v>
      </c>
      <c r="K2739" s="4" t="str">
        <f t="shared" si="464"/>
        <v>'20171012',</v>
      </c>
      <c r="L2739" s="4" t="str">
        <f t="shared" si="465"/>
        <v>'USDJPY',</v>
      </c>
      <c r="M2739" s="4" t="str">
        <f t="shared" si="466"/>
        <v>112.26,</v>
      </c>
      <c r="N2739" s="4" t="str">
        <f t="shared" si="467"/>
        <v>112.48,</v>
      </c>
      <c r="O2739" s="4" t="str">
        <f t="shared" si="468"/>
        <v>112.5,</v>
      </c>
      <c r="P2739" s="4" t="str">
        <f t="shared" si="469"/>
        <v>112.13,</v>
      </c>
      <c r="Q2739" s="5" t="s">
        <v>10</v>
      </c>
      <c r="R2739" s="4" t="str">
        <f t="shared" si="470"/>
        <v>-0.22,</v>
      </c>
      <c r="S2739" s="4" t="str">
        <f t="shared" si="471"/>
        <v>-0.00196</v>
      </c>
      <c r="T2739" s="4" t="str">
        <f t="shared" si="472"/>
        <v>insert into FXRATE values ('20171012','USDJPY',112.26,112.48,112.5,112.13,null, -0.22,-0.00196);</v>
      </c>
    </row>
    <row r="2740" spans="1:20" x14ac:dyDescent="0.2">
      <c r="A2740" s="1">
        <v>20171013</v>
      </c>
      <c r="B2740" s="1" t="s">
        <v>5</v>
      </c>
      <c r="C2740" s="2">
        <v>111.85</v>
      </c>
      <c r="D2740" s="2">
        <v>112.25</v>
      </c>
      <c r="E2740" s="2">
        <v>112.26</v>
      </c>
      <c r="F2740" s="2">
        <v>111.57</v>
      </c>
      <c r="G2740" s="1" t="s">
        <v>6</v>
      </c>
      <c r="H2740" s="2">
        <f t="shared" si="462"/>
        <v>-0.4100000000000108</v>
      </c>
      <c r="I2740" s="3">
        <f t="shared" si="463"/>
        <v>-3.6522358809906535E-3</v>
      </c>
      <c r="K2740" s="4" t="str">
        <f t="shared" si="464"/>
        <v>'20171013',</v>
      </c>
      <c r="L2740" s="4" t="str">
        <f t="shared" si="465"/>
        <v>'USDJPY',</v>
      </c>
      <c r="M2740" s="4" t="str">
        <f t="shared" si="466"/>
        <v>111.85,</v>
      </c>
      <c r="N2740" s="4" t="str">
        <f t="shared" si="467"/>
        <v>112.25,</v>
      </c>
      <c r="O2740" s="4" t="str">
        <f t="shared" si="468"/>
        <v>112.26,</v>
      </c>
      <c r="P2740" s="4" t="str">
        <f t="shared" si="469"/>
        <v>111.57,</v>
      </c>
      <c r="Q2740" s="5" t="s">
        <v>10</v>
      </c>
      <c r="R2740" s="4" t="str">
        <f t="shared" si="470"/>
        <v>-0.41,</v>
      </c>
      <c r="S2740" s="4" t="str">
        <f t="shared" si="471"/>
        <v>-0.00365</v>
      </c>
      <c r="T2740" s="4" t="str">
        <f t="shared" si="472"/>
        <v>insert into FXRATE values ('20171013','USDJPY',111.85,112.25,112.26,111.57,null, -0.41,-0.00365);</v>
      </c>
    </row>
    <row r="2741" spans="1:20" x14ac:dyDescent="0.2">
      <c r="A2741" s="1">
        <v>20171016</v>
      </c>
      <c r="B2741" s="1" t="s">
        <v>5</v>
      </c>
      <c r="C2741" s="2">
        <v>112.17</v>
      </c>
      <c r="D2741" s="2">
        <v>111.89</v>
      </c>
      <c r="E2741" s="2">
        <v>112.25</v>
      </c>
      <c r="F2741" s="2">
        <v>111.65</v>
      </c>
      <c r="G2741" s="1" t="s">
        <v>6</v>
      </c>
      <c r="H2741" s="2">
        <f t="shared" si="462"/>
        <v>0.32000000000000739</v>
      </c>
      <c r="I2741" s="3">
        <f t="shared" si="463"/>
        <v>2.8609745194457525E-3</v>
      </c>
      <c r="K2741" s="4" t="str">
        <f t="shared" si="464"/>
        <v>'20171016',</v>
      </c>
      <c r="L2741" s="4" t="str">
        <f t="shared" si="465"/>
        <v>'USDJPY',</v>
      </c>
      <c r="M2741" s="4" t="str">
        <f t="shared" si="466"/>
        <v>112.17,</v>
      </c>
      <c r="N2741" s="4" t="str">
        <f t="shared" si="467"/>
        <v>111.89,</v>
      </c>
      <c r="O2741" s="4" t="str">
        <f t="shared" si="468"/>
        <v>112.25,</v>
      </c>
      <c r="P2741" s="4" t="str">
        <f t="shared" si="469"/>
        <v>111.65,</v>
      </c>
      <c r="Q2741" s="5" t="s">
        <v>10</v>
      </c>
      <c r="R2741" s="4" t="str">
        <f t="shared" si="470"/>
        <v>0.32,</v>
      </c>
      <c r="S2741" s="4" t="str">
        <f t="shared" si="471"/>
        <v>0.00286</v>
      </c>
      <c r="T2741" s="4" t="str">
        <f t="shared" si="472"/>
        <v>insert into FXRATE values ('20171016','USDJPY',112.17,111.89,112.25,111.65,null, 0.32,0.00286);</v>
      </c>
    </row>
    <row r="2742" spans="1:20" x14ac:dyDescent="0.2">
      <c r="A2742" s="1">
        <v>20171017</v>
      </c>
      <c r="B2742" s="1" t="s">
        <v>5</v>
      </c>
      <c r="C2742" s="2">
        <v>112.18</v>
      </c>
      <c r="D2742" s="2">
        <v>112.14</v>
      </c>
      <c r="E2742" s="2">
        <v>112.44</v>
      </c>
      <c r="F2742" s="2">
        <v>112.04</v>
      </c>
      <c r="G2742" s="1" t="s">
        <v>6</v>
      </c>
      <c r="H2742" s="2">
        <f t="shared" si="462"/>
        <v>1.0000000000005116E-2</v>
      </c>
      <c r="I2742" s="3">
        <f t="shared" si="463"/>
        <v>8.9150396719311006E-5</v>
      </c>
      <c r="K2742" s="4" t="str">
        <f t="shared" si="464"/>
        <v>'20171017',</v>
      </c>
      <c r="L2742" s="4" t="str">
        <f t="shared" si="465"/>
        <v>'USDJPY',</v>
      </c>
      <c r="M2742" s="4" t="str">
        <f t="shared" si="466"/>
        <v>112.18,</v>
      </c>
      <c r="N2742" s="4" t="str">
        <f t="shared" si="467"/>
        <v>112.14,</v>
      </c>
      <c r="O2742" s="4" t="str">
        <f t="shared" si="468"/>
        <v>112.44,</v>
      </c>
      <c r="P2742" s="4" t="str">
        <f t="shared" si="469"/>
        <v>112.04,</v>
      </c>
      <c r="Q2742" s="5" t="s">
        <v>10</v>
      </c>
      <c r="R2742" s="4" t="str">
        <f t="shared" si="470"/>
        <v>0.01,</v>
      </c>
      <c r="S2742" s="4" t="str">
        <f t="shared" si="471"/>
        <v>0.00009</v>
      </c>
      <c r="T2742" s="4" t="str">
        <f t="shared" si="472"/>
        <v>insert into FXRATE values ('20171017','USDJPY',112.18,112.14,112.44,112.04,null, 0.01,0.00009);</v>
      </c>
    </row>
    <row r="2743" spans="1:20" x14ac:dyDescent="0.2">
      <c r="A2743" s="1">
        <v>20171018</v>
      </c>
      <c r="B2743" s="1" t="s">
        <v>5</v>
      </c>
      <c r="C2743" s="2">
        <v>112.91</v>
      </c>
      <c r="D2743" s="2">
        <v>112.19</v>
      </c>
      <c r="E2743" s="2">
        <v>113.01</v>
      </c>
      <c r="F2743" s="2">
        <v>112.09</v>
      </c>
      <c r="G2743" s="1" t="s">
        <v>6</v>
      </c>
      <c r="H2743" s="2">
        <f t="shared" si="462"/>
        <v>0.72999999999998977</v>
      </c>
      <c r="I2743" s="3">
        <f t="shared" si="463"/>
        <v>6.5073988233195733E-3</v>
      </c>
      <c r="K2743" s="4" t="str">
        <f t="shared" si="464"/>
        <v>'20171018',</v>
      </c>
      <c r="L2743" s="4" t="str">
        <f t="shared" si="465"/>
        <v>'USDJPY',</v>
      </c>
      <c r="M2743" s="4" t="str">
        <f t="shared" si="466"/>
        <v>112.91,</v>
      </c>
      <c r="N2743" s="4" t="str">
        <f t="shared" si="467"/>
        <v>112.19,</v>
      </c>
      <c r="O2743" s="4" t="str">
        <f t="shared" si="468"/>
        <v>113.01,</v>
      </c>
      <c r="P2743" s="4" t="str">
        <f t="shared" si="469"/>
        <v>112.09,</v>
      </c>
      <c r="Q2743" s="5" t="s">
        <v>10</v>
      </c>
      <c r="R2743" s="4" t="str">
        <f t="shared" si="470"/>
        <v>0.73,</v>
      </c>
      <c r="S2743" s="4" t="str">
        <f t="shared" si="471"/>
        <v>0.00651</v>
      </c>
      <c r="T2743" s="4" t="str">
        <f t="shared" si="472"/>
        <v>insert into FXRATE values ('20171018','USDJPY',112.91,112.19,113.01,112.09,null, 0.73,0.00651);</v>
      </c>
    </row>
    <row r="2744" spans="1:20" x14ac:dyDescent="0.2">
      <c r="A2744" s="1">
        <v>20171019</v>
      </c>
      <c r="B2744" s="1" t="s">
        <v>5</v>
      </c>
      <c r="C2744" s="2">
        <v>112.53</v>
      </c>
      <c r="D2744" s="2">
        <v>112.91</v>
      </c>
      <c r="E2744" s="2">
        <v>113.11</v>
      </c>
      <c r="F2744" s="2">
        <v>112.3</v>
      </c>
      <c r="G2744" s="1" t="s">
        <v>6</v>
      </c>
      <c r="H2744" s="2">
        <f t="shared" si="462"/>
        <v>-0.37999999999999545</v>
      </c>
      <c r="I2744" s="3">
        <f t="shared" si="463"/>
        <v>-3.3655123549729471E-3</v>
      </c>
      <c r="K2744" s="4" t="str">
        <f t="shared" si="464"/>
        <v>'20171019',</v>
      </c>
      <c r="L2744" s="4" t="str">
        <f t="shared" si="465"/>
        <v>'USDJPY',</v>
      </c>
      <c r="M2744" s="4" t="str">
        <f t="shared" si="466"/>
        <v>112.53,</v>
      </c>
      <c r="N2744" s="4" t="str">
        <f t="shared" si="467"/>
        <v>112.91,</v>
      </c>
      <c r="O2744" s="4" t="str">
        <f t="shared" si="468"/>
        <v>113.11,</v>
      </c>
      <c r="P2744" s="4" t="str">
        <f t="shared" si="469"/>
        <v>112.3,</v>
      </c>
      <c r="Q2744" s="5" t="s">
        <v>10</v>
      </c>
      <c r="R2744" s="4" t="str">
        <f t="shared" si="470"/>
        <v>-0.38,</v>
      </c>
      <c r="S2744" s="4" t="str">
        <f t="shared" si="471"/>
        <v>-0.00337</v>
      </c>
      <c r="T2744" s="4" t="str">
        <f t="shared" si="472"/>
        <v>insert into FXRATE values ('20171019','USDJPY',112.53,112.91,113.11,112.3,null, -0.38,-0.00337);</v>
      </c>
    </row>
    <row r="2745" spans="1:20" x14ac:dyDescent="0.2">
      <c r="A2745" s="1">
        <v>20171020</v>
      </c>
      <c r="B2745" s="1" t="s">
        <v>5</v>
      </c>
      <c r="C2745" s="2">
        <v>113.49</v>
      </c>
      <c r="D2745" s="2">
        <v>112.54</v>
      </c>
      <c r="E2745" s="2">
        <v>113.53</v>
      </c>
      <c r="F2745" s="2">
        <v>112.52</v>
      </c>
      <c r="G2745" s="1" t="s">
        <v>6</v>
      </c>
      <c r="H2745" s="2">
        <f t="shared" si="462"/>
        <v>0.95999999999999375</v>
      </c>
      <c r="I2745" s="3">
        <f t="shared" si="463"/>
        <v>8.5310583844307626E-3</v>
      </c>
      <c r="K2745" s="4" t="str">
        <f t="shared" si="464"/>
        <v>'20171020',</v>
      </c>
      <c r="L2745" s="4" t="str">
        <f t="shared" si="465"/>
        <v>'USDJPY',</v>
      </c>
      <c r="M2745" s="4" t="str">
        <f t="shared" si="466"/>
        <v>113.49,</v>
      </c>
      <c r="N2745" s="4" t="str">
        <f t="shared" si="467"/>
        <v>112.54,</v>
      </c>
      <c r="O2745" s="4" t="str">
        <f t="shared" si="468"/>
        <v>113.53,</v>
      </c>
      <c r="P2745" s="4" t="str">
        <f t="shared" si="469"/>
        <v>112.52,</v>
      </c>
      <c r="Q2745" s="5" t="s">
        <v>10</v>
      </c>
      <c r="R2745" s="4" t="str">
        <f t="shared" si="470"/>
        <v>0.96,</v>
      </c>
      <c r="S2745" s="4" t="str">
        <f t="shared" si="471"/>
        <v>0.00853</v>
      </c>
      <c r="T2745" s="4" t="str">
        <f t="shared" si="472"/>
        <v>insert into FXRATE values ('20171020','USDJPY',113.49,112.54,113.53,112.52,null, 0.96,0.00853);</v>
      </c>
    </row>
    <row r="2746" spans="1:20" x14ac:dyDescent="0.2">
      <c r="A2746" s="1">
        <v>20171023</v>
      </c>
      <c r="B2746" s="1" t="s">
        <v>5</v>
      </c>
      <c r="C2746" s="2">
        <v>113.41</v>
      </c>
      <c r="D2746" s="2">
        <v>113.81</v>
      </c>
      <c r="E2746" s="2">
        <v>114.06</v>
      </c>
      <c r="F2746" s="2">
        <v>113.25</v>
      </c>
      <c r="G2746" s="1" t="s">
        <v>6</v>
      </c>
      <c r="H2746" s="2">
        <f t="shared" si="462"/>
        <v>-7.9999999999998295E-2</v>
      </c>
      <c r="I2746" s="3">
        <f t="shared" si="463"/>
        <v>-7.0490792140275179E-4</v>
      </c>
      <c r="K2746" s="4" t="str">
        <f t="shared" si="464"/>
        <v>'20171023',</v>
      </c>
      <c r="L2746" s="4" t="str">
        <f t="shared" si="465"/>
        <v>'USDJPY',</v>
      </c>
      <c r="M2746" s="4" t="str">
        <f t="shared" si="466"/>
        <v>113.41,</v>
      </c>
      <c r="N2746" s="4" t="str">
        <f t="shared" si="467"/>
        <v>113.81,</v>
      </c>
      <c r="O2746" s="4" t="str">
        <f t="shared" si="468"/>
        <v>114.06,</v>
      </c>
      <c r="P2746" s="4" t="str">
        <f t="shared" si="469"/>
        <v>113.25,</v>
      </c>
      <c r="Q2746" s="5" t="s">
        <v>10</v>
      </c>
      <c r="R2746" s="4" t="str">
        <f t="shared" si="470"/>
        <v>-0.08,</v>
      </c>
      <c r="S2746" s="4" t="str">
        <f t="shared" si="471"/>
        <v>-0.0007</v>
      </c>
      <c r="T2746" s="4" t="str">
        <f t="shared" si="472"/>
        <v>insert into FXRATE values ('20171023','USDJPY',113.41,113.81,114.06,113.25,null, -0.08,-0.0007);</v>
      </c>
    </row>
    <row r="2747" spans="1:20" x14ac:dyDescent="0.2">
      <c r="A2747" s="1">
        <v>20171024</v>
      </c>
      <c r="B2747" s="1" t="s">
        <v>5</v>
      </c>
      <c r="C2747" s="2">
        <v>113.9</v>
      </c>
      <c r="D2747" s="2">
        <v>113.41</v>
      </c>
      <c r="E2747" s="2">
        <v>113.98</v>
      </c>
      <c r="F2747" s="2">
        <v>113.25</v>
      </c>
      <c r="G2747" s="1" t="s">
        <v>6</v>
      </c>
      <c r="H2747" s="2">
        <f t="shared" si="462"/>
        <v>0.49000000000000909</v>
      </c>
      <c r="I2747" s="3">
        <f t="shared" si="463"/>
        <v>4.3206066484437798E-3</v>
      </c>
      <c r="K2747" s="4" t="str">
        <f t="shared" si="464"/>
        <v>'20171024',</v>
      </c>
      <c r="L2747" s="4" t="str">
        <f t="shared" si="465"/>
        <v>'USDJPY',</v>
      </c>
      <c r="M2747" s="4" t="str">
        <f t="shared" si="466"/>
        <v>113.9,</v>
      </c>
      <c r="N2747" s="4" t="str">
        <f t="shared" si="467"/>
        <v>113.41,</v>
      </c>
      <c r="O2747" s="4" t="str">
        <f t="shared" si="468"/>
        <v>113.98,</v>
      </c>
      <c r="P2747" s="4" t="str">
        <f t="shared" si="469"/>
        <v>113.25,</v>
      </c>
      <c r="Q2747" s="5" t="s">
        <v>10</v>
      </c>
      <c r="R2747" s="4" t="str">
        <f t="shared" si="470"/>
        <v>0.49,</v>
      </c>
      <c r="S2747" s="4" t="str">
        <f t="shared" si="471"/>
        <v>0.00432</v>
      </c>
      <c r="T2747" s="4" t="str">
        <f t="shared" si="472"/>
        <v>insert into FXRATE values ('20171024','USDJPY',113.9,113.41,113.98,113.25,null, 0.49,0.00432);</v>
      </c>
    </row>
    <row r="2748" spans="1:20" x14ac:dyDescent="0.2">
      <c r="A2748" s="1">
        <v>20171025</v>
      </c>
      <c r="B2748" s="1" t="s">
        <v>5</v>
      </c>
      <c r="C2748" s="2">
        <v>113.73</v>
      </c>
      <c r="D2748" s="2">
        <v>113.9</v>
      </c>
      <c r="E2748" s="2">
        <v>114.21</v>
      </c>
      <c r="F2748" s="2">
        <v>113.48</v>
      </c>
      <c r="G2748" s="1" t="s">
        <v>6</v>
      </c>
      <c r="H2748" s="2">
        <f t="shared" si="462"/>
        <v>-0.17000000000000171</v>
      </c>
      <c r="I2748" s="3">
        <f t="shared" si="463"/>
        <v>-1.4925373134328508E-3</v>
      </c>
      <c r="K2748" s="4" t="str">
        <f t="shared" si="464"/>
        <v>'20171025',</v>
      </c>
      <c r="L2748" s="4" t="str">
        <f t="shared" si="465"/>
        <v>'USDJPY',</v>
      </c>
      <c r="M2748" s="4" t="str">
        <f t="shared" si="466"/>
        <v>113.73,</v>
      </c>
      <c r="N2748" s="4" t="str">
        <f t="shared" si="467"/>
        <v>113.9,</v>
      </c>
      <c r="O2748" s="4" t="str">
        <f t="shared" si="468"/>
        <v>114.21,</v>
      </c>
      <c r="P2748" s="4" t="str">
        <f t="shared" si="469"/>
        <v>113.48,</v>
      </c>
      <c r="Q2748" s="5" t="s">
        <v>10</v>
      </c>
      <c r="R2748" s="4" t="str">
        <f t="shared" si="470"/>
        <v>-0.17,</v>
      </c>
      <c r="S2748" s="4" t="str">
        <f t="shared" si="471"/>
        <v>-0.00149</v>
      </c>
      <c r="T2748" s="4" t="str">
        <f t="shared" si="472"/>
        <v>insert into FXRATE values ('20171025','USDJPY',113.73,113.9,114.21,113.48,null, -0.17,-0.00149);</v>
      </c>
    </row>
    <row r="2749" spans="1:20" x14ac:dyDescent="0.2">
      <c r="A2749" s="1">
        <v>20171026</v>
      </c>
      <c r="B2749" s="1" t="s">
        <v>5</v>
      </c>
      <c r="C2749" s="2">
        <v>113.98</v>
      </c>
      <c r="D2749" s="2">
        <v>113.73</v>
      </c>
      <c r="E2749" s="2">
        <v>114.04</v>
      </c>
      <c r="F2749" s="2">
        <v>113.34</v>
      </c>
      <c r="G2749" s="1" t="s">
        <v>6</v>
      </c>
      <c r="H2749" s="2">
        <f t="shared" si="462"/>
        <v>0.25</v>
      </c>
      <c r="I2749" s="3">
        <f t="shared" si="463"/>
        <v>2.1981886925173657E-3</v>
      </c>
      <c r="K2749" s="4" t="str">
        <f t="shared" si="464"/>
        <v>'20171026',</v>
      </c>
      <c r="L2749" s="4" t="str">
        <f t="shared" si="465"/>
        <v>'USDJPY',</v>
      </c>
      <c r="M2749" s="4" t="str">
        <f t="shared" si="466"/>
        <v>113.98,</v>
      </c>
      <c r="N2749" s="4" t="str">
        <f t="shared" si="467"/>
        <v>113.73,</v>
      </c>
      <c r="O2749" s="4" t="str">
        <f t="shared" si="468"/>
        <v>114.04,</v>
      </c>
      <c r="P2749" s="4" t="str">
        <f t="shared" si="469"/>
        <v>113.34,</v>
      </c>
      <c r="Q2749" s="5" t="s">
        <v>10</v>
      </c>
      <c r="R2749" s="4" t="str">
        <f t="shared" si="470"/>
        <v>0.25,</v>
      </c>
      <c r="S2749" s="4" t="str">
        <f t="shared" si="471"/>
        <v>0.0022</v>
      </c>
      <c r="T2749" s="4" t="str">
        <f t="shared" si="472"/>
        <v>insert into FXRATE values ('20171026','USDJPY',113.98,113.73,114.04,113.34,null, 0.25,0.0022);</v>
      </c>
    </row>
    <row r="2750" spans="1:20" x14ac:dyDescent="0.2">
      <c r="A2750" s="1">
        <v>20171027</v>
      </c>
      <c r="B2750" s="1" t="s">
        <v>5</v>
      </c>
      <c r="C2750" s="2">
        <v>113.66</v>
      </c>
      <c r="D2750" s="2">
        <v>113.96</v>
      </c>
      <c r="E2750" s="2">
        <v>114.41</v>
      </c>
      <c r="F2750" s="2">
        <v>113.65</v>
      </c>
      <c r="G2750" s="1" t="s">
        <v>6</v>
      </c>
      <c r="H2750" s="2">
        <f t="shared" si="462"/>
        <v>-0.32000000000000739</v>
      </c>
      <c r="I2750" s="3">
        <f t="shared" si="463"/>
        <v>-2.8075100894894489E-3</v>
      </c>
      <c r="K2750" s="4" t="str">
        <f t="shared" si="464"/>
        <v>'20171027',</v>
      </c>
      <c r="L2750" s="4" t="str">
        <f t="shared" si="465"/>
        <v>'USDJPY',</v>
      </c>
      <c r="M2750" s="4" t="str">
        <f t="shared" si="466"/>
        <v>113.66,</v>
      </c>
      <c r="N2750" s="4" t="str">
        <f t="shared" si="467"/>
        <v>113.96,</v>
      </c>
      <c r="O2750" s="4" t="str">
        <f t="shared" si="468"/>
        <v>114.41,</v>
      </c>
      <c r="P2750" s="4" t="str">
        <f t="shared" si="469"/>
        <v>113.65,</v>
      </c>
      <c r="Q2750" s="5" t="s">
        <v>10</v>
      </c>
      <c r="R2750" s="4" t="str">
        <f t="shared" si="470"/>
        <v>-0.32,</v>
      </c>
      <c r="S2750" s="4" t="str">
        <f t="shared" si="471"/>
        <v>-0.00281</v>
      </c>
      <c r="T2750" s="4" t="str">
        <f t="shared" si="472"/>
        <v>insert into FXRATE values ('20171027','USDJPY',113.66,113.96,114.41,113.65,null, -0.32,-0.00281);</v>
      </c>
    </row>
    <row r="2751" spans="1:20" x14ac:dyDescent="0.2">
      <c r="A2751" s="1">
        <v>20171030</v>
      </c>
      <c r="B2751" s="1" t="s">
        <v>5</v>
      </c>
      <c r="C2751" s="2">
        <v>113.16</v>
      </c>
      <c r="D2751" s="2">
        <v>113.78</v>
      </c>
      <c r="E2751" s="2">
        <v>113.8</v>
      </c>
      <c r="F2751" s="2">
        <v>113.03</v>
      </c>
      <c r="G2751" s="1" t="s">
        <v>6</v>
      </c>
      <c r="H2751" s="2">
        <f t="shared" si="462"/>
        <v>-0.5</v>
      </c>
      <c r="I2751" s="3">
        <f t="shared" si="463"/>
        <v>-4.3990849903220129E-3</v>
      </c>
      <c r="K2751" s="4" t="str">
        <f t="shared" si="464"/>
        <v>'20171030',</v>
      </c>
      <c r="L2751" s="4" t="str">
        <f t="shared" si="465"/>
        <v>'USDJPY',</v>
      </c>
      <c r="M2751" s="4" t="str">
        <f t="shared" si="466"/>
        <v>113.16,</v>
      </c>
      <c r="N2751" s="4" t="str">
        <f t="shared" si="467"/>
        <v>113.78,</v>
      </c>
      <c r="O2751" s="4" t="str">
        <f t="shared" si="468"/>
        <v>113.8,</v>
      </c>
      <c r="P2751" s="4" t="str">
        <f t="shared" si="469"/>
        <v>113.03,</v>
      </c>
      <c r="Q2751" s="5" t="s">
        <v>10</v>
      </c>
      <c r="R2751" s="4" t="str">
        <f t="shared" si="470"/>
        <v>-0.5,</v>
      </c>
      <c r="S2751" s="4" t="str">
        <f t="shared" si="471"/>
        <v>-0.0044</v>
      </c>
      <c r="T2751" s="4" t="str">
        <f t="shared" si="472"/>
        <v>insert into FXRATE values ('20171030','USDJPY',113.16,113.78,113.8,113.03,null, -0.5,-0.0044);</v>
      </c>
    </row>
    <row r="2752" spans="1:20" x14ac:dyDescent="0.2">
      <c r="A2752" s="1">
        <v>20171031</v>
      </c>
      <c r="B2752" s="1" t="s">
        <v>5</v>
      </c>
      <c r="C2752" s="2">
        <v>113.64</v>
      </c>
      <c r="D2752" s="2">
        <v>113.16</v>
      </c>
      <c r="E2752" s="2">
        <v>113.69</v>
      </c>
      <c r="F2752" s="2">
        <v>112.95</v>
      </c>
      <c r="G2752" s="1" t="s">
        <v>6</v>
      </c>
      <c r="H2752" s="2">
        <f t="shared" si="462"/>
        <v>0.48000000000000398</v>
      </c>
      <c r="I2752" s="3">
        <f t="shared" si="463"/>
        <v>4.2417815482503002E-3</v>
      </c>
      <c r="K2752" s="4" t="str">
        <f t="shared" si="464"/>
        <v>'20171031',</v>
      </c>
      <c r="L2752" s="4" t="str">
        <f t="shared" si="465"/>
        <v>'USDJPY',</v>
      </c>
      <c r="M2752" s="4" t="str">
        <f t="shared" si="466"/>
        <v>113.64,</v>
      </c>
      <c r="N2752" s="4" t="str">
        <f t="shared" si="467"/>
        <v>113.16,</v>
      </c>
      <c r="O2752" s="4" t="str">
        <f t="shared" si="468"/>
        <v>113.69,</v>
      </c>
      <c r="P2752" s="4" t="str">
        <f t="shared" si="469"/>
        <v>112.95,</v>
      </c>
      <c r="Q2752" s="5" t="s">
        <v>10</v>
      </c>
      <c r="R2752" s="4" t="str">
        <f t="shared" si="470"/>
        <v>0.48,</v>
      </c>
      <c r="S2752" s="4" t="str">
        <f t="shared" si="471"/>
        <v>0.00424</v>
      </c>
      <c r="T2752" s="4" t="str">
        <f t="shared" si="472"/>
        <v>insert into FXRATE values ('20171031','USDJPY',113.64,113.16,113.69,112.95,null, 0.48,0.00424);</v>
      </c>
    </row>
    <row r="2753" spans="1:20" x14ac:dyDescent="0.2">
      <c r="A2753" s="1">
        <v>20171101</v>
      </c>
      <c r="B2753" s="1" t="s">
        <v>5</v>
      </c>
      <c r="C2753" s="2">
        <v>114.17</v>
      </c>
      <c r="D2753" s="2">
        <v>113.65</v>
      </c>
      <c r="E2753" s="2">
        <v>114.24</v>
      </c>
      <c r="F2753" s="2">
        <v>113.58</v>
      </c>
      <c r="G2753" s="1" t="s">
        <v>6</v>
      </c>
      <c r="H2753" s="2">
        <f t="shared" si="462"/>
        <v>0.53000000000000114</v>
      </c>
      <c r="I2753" s="3">
        <f t="shared" si="463"/>
        <v>4.6638507567757928E-3</v>
      </c>
      <c r="K2753" s="4" t="str">
        <f t="shared" si="464"/>
        <v>'20171101',</v>
      </c>
      <c r="L2753" s="4" t="str">
        <f t="shared" si="465"/>
        <v>'USDJPY',</v>
      </c>
      <c r="M2753" s="4" t="str">
        <f t="shared" si="466"/>
        <v>114.17,</v>
      </c>
      <c r="N2753" s="4" t="str">
        <f t="shared" si="467"/>
        <v>113.65,</v>
      </c>
      <c r="O2753" s="4" t="str">
        <f t="shared" si="468"/>
        <v>114.24,</v>
      </c>
      <c r="P2753" s="4" t="str">
        <f t="shared" si="469"/>
        <v>113.58,</v>
      </c>
      <c r="Q2753" s="5" t="s">
        <v>10</v>
      </c>
      <c r="R2753" s="4" t="str">
        <f t="shared" si="470"/>
        <v>0.53,</v>
      </c>
      <c r="S2753" s="4" t="str">
        <f t="shared" si="471"/>
        <v>0.00466</v>
      </c>
      <c r="T2753" s="4" t="str">
        <f t="shared" si="472"/>
        <v>insert into FXRATE values ('20171101','USDJPY',114.17,113.65,114.24,113.58,null, 0.53,0.00466);</v>
      </c>
    </row>
    <row r="2754" spans="1:20" x14ac:dyDescent="0.2">
      <c r="A2754" s="1">
        <v>20171102</v>
      </c>
      <c r="B2754" s="1" t="s">
        <v>5</v>
      </c>
      <c r="C2754" s="2">
        <v>114.06</v>
      </c>
      <c r="D2754" s="2">
        <v>114.14</v>
      </c>
      <c r="E2754" s="2">
        <v>114.18</v>
      </c>
      <c r="F2754" s="2">
        <v>113.54</v>
      </c>
      <c r="G2754" s="1" t="s">
        <v>6</v>
      </c>
      <c r="H2754" s="2">
        <f t="shared" si="462"/>
        <v>-0.10999999999999943</v>
      </c>
      <c r="I2754" s="3">
        <f t="shared" si="463"/>
        <v>-9.6347551896294498E-4</v>
      </c>
      <c r="K2754" s="4" t="str">
        <f t="shared" si="464"/>
        <v>'20171102',</v>
      </c>
      <c r="L2754" s="4" t="str">
        <f t="shared" si="465"/>
        <v>'USDJPY',</v>
      </c>
      <c r="M2754" s="4" t="str">
        <f t="shared" si="466"/>
        <v>114.06,</v>
      </c>
      <c r="N2754" s="4" t="str">
        <f t="shared" si="467"/>
        <v>114.14,</v>
      </c>
      <c r="O2754" s="4" t="str">
        <f t="shared" si="468"/>
        <v>114.18,</v>
      </c>
      <c r="P2754" s="4" t="str">
        <f t="shared" si="469"/>
        <v>113.54,</v>
      </c>
      <c r="Q2754" s="5" t="s">
        <v>10</v>
      </c>
      <c r="R2754" s="4" t="str">
        <f t="shared" si="470"/>
        <v>-0.11,</v>
      </c>
      <c r="S2754" s="4" t="str">
        <f t="shared" si="471"/>
        <v>-0.00096</v>
      </c>
      <c r="T2754" s="4" t="str">
        <f t="shared" si="472"/>
        <v>insert into FXRATE values ('20171102','USDJPY',114.06,114.14,114.18,113.54,null, -0.11,-0.00096);</v>
      </c>
    </row>
    <row r="2755" spans="1:20" x14ac:dyDescent="0.2">
      <c r="A2755" s="1">
        <v>20171103</v>
      </c>
      <c r="B2755" s="1" t="s">
        <v>5</v>
      </c>
      <c r="C2755" s="2">
        <v>114.06</v>
      </c>
      <c r="D2755" s="2">
        <v>114.06</v>
      </c>
      <c r="E2755" s="2">
        <v>114.39</v>
      </c>
      <c r="F2755" s="2">
        <v>113.5</v>
      </c>
      <c r="G2755" s="1" t="s">
        <v>6</v>
      </c>
      <c r="H2755" s="2">
        <f t="shared" si="462"/>
        <v>0</v>
      </c>
      <c r="I2755" s="3">
        <f t="shared" si="463"/>
        <v>0</v>
      </c>
      <c r="K2755" s="4" t="str">
        <f t="shared" si="464"/>
        <v>'20171103',</v>
      </c>
      <c r="L2755" s="4" t="str">
        <f t="shared" si="465"/>
        <v>'USDJPY',</v>
      </c>
      <c r="M2755" s="4" t="str">
        <f t="shared" si="466"/>
        <v>114.06,</v>
      </c>
      <c r="N2755" s="4" t="str">
        <f t="shared" si="467"/>
        <v>114.06,</v>
      </c>
      <c r="O2755" s="4" t="str">
        <f t="shared" si="468"/>
        <v>114.39,</v>
      </c>
      <c r="P2755" s="4" t="str">
        <f t="shared" si="469"/>
        <v>113.5,</v>
      </c>
      <c r="Q2755" s="5" t="s">
        <v>10</v>
      </c>
      <c r="R2755" s="4" t="str">
        <f t="shared" si="470"/>
        <v>0,</v>
      </c>
      <c r="S2755" s="4" t="str">
        <f t="shared" si="471"/>
        <v>0</v>
      </c>
      <c r="T2755" s="4" t="str">
        <f t="shared" si="472"/>
        <v>insert into FXRATE values ('20171103','USDJPY',114.06,114.06,114.39,113.5,null, 0,0);</v>
      </c>
    </row>
    <row r="2756" spans="1:20" x14ac:dyDescent="0.2">
      <c r="A2756" s="1">
        <v>20171106</v>
      </c>
      <c r="B2756" s="1" t="s">
        <v>5</v>
      </c>
      <c r="C2756" s="2">
        <v>113.7</v>
      </c>
      <c r="D2756" s="2">
        <v>114.05</v>
      </c>
      <c r="E2756" s="2">
        <v>114.69</v>
      </c>
      <c r="F2756" s="2">
        <v>113.7</v>
      </c>
      <c r="G2756" s="1" t="s">
        <v>6</v>
      </c>
      <c r="H2756" s="2">
        <f t="shared" ref="H2756:H2819" si="473">C2756-C2755</f>
        <v>-0.35999999999999943</v>
      </c>
      <c r="I2756" s="3">
        <f t="shared" ref="I2756:I2819" si="474">(C2756-C2755)/C2755</f>
        <v>-3.1562335612835301E-3</v>
      </c>
      <c r="K2756" s="4" t="str">
        <f t="shared" ref="K2756:K2819" si="475">"'"&amp;A2756&amp;"',"</f>
        <v>'20171106',</v>
      </c>
      <c r="L2756" s="4" t="str">
        <f t="shared" ref="L2756:L2819" si="476">"'"&amp;B2756&amp;"',"</f>
        <v>'USDJPY',</v>
      </c>
      <c r="M2756" s="4" t="str">
        <f t="shared" ref="M2756:M2819" si="477">""&amp;C2756&amp;","</f>
        <v>113.7,</v>
      </c>
      <c r="N2756" s="4" t="str">
        <f t="shared" ref="N2756:N2819" si="478">""&amp;D2756&amp;","</f>
        <v>114.05,</v>
      </c>
      <c r="O2756" s="4" t="str">
        <f t="shared" ref="O2756:O2819" si="479">""&amp;E2756&amp;","</f>
        <v>114.69,</v>
      </c>
      <c r="P2756" s="4" t="str">
        <f t="shared" ref="P2756:P2819" si="480">""&amp;F2756&amp;","</f>
        <v>113.7,</v>
      </c>
      <c r="Q2756" s="5" t="s">
        <v>10</v>
      </c>
      <c r="R2756" s="4" t="str">
        <f t="shared" ref="R2756:R2819" si="481">""&amp;ROUND(H2756, 5)&amp;","</f>
        <v>-0.36,</v>
      </c>
      <c r="S2756" s="4" t="str">
        <f t="shared" ref="S2756:S2819" si="482">""&amp;ROUND(I2756,5)&amp;""</f>
        <v>-0.00316</v>
      </c>
      <c r="T2756" s="4" t="str">
        <f t="shared" ref="T2756:T2819" si="483">"insert into FXRATE values ("&amp;K2756&amp;L2756&amp;M2756&amp;N2756&amp;O2756&amp;P2756&amp;Q2756&amp;R2756&amp;S2756&amp;");"</f>
        <v>insert into FXRATE values ('20171106','USDJPY',113.7,114.05,114.69,113.7,null, -0.36,-0.00316);</v>
      </c>
    </row>
    <row r="2757" spans="1:20" x14ac:dyDescent="0.2">
      <c r="A2757" s="1">
        <v>20171107</v>
      </c>
      <c r="B2757" s="1" t="s">
        <v>5</v>
      </c>
      <c r="C2757" s="2">
        <v>113.97</v>
      </c>
      <c r="D2757" s="2">
        <v>113.73</v>
      </c>
      <c r="E2757" s="2">
        <v>114.3</v>
      </c>
      <c r="F2757" s="2">
        <v>113.7</v>
      </c>
      <c r="G2757" s="1" t="s">
        <v>6</v>
      </c>
      <c r="H2757" s="2">
        <f t="shared" si="473"/>
        <v>0.26999999999999602</v>
      </c>
      <c r="I2757" s="3">
        <f t="shared" si="474"/>
        <v>2.3746701846965347E-3</v>
      </c>
      <c r="K2757" s="4" t="str">
        <f t="shared" si="475"/>
        <v>'20171107',</v>
      </c>
      <c r="L2757" s="4" t="str">
        <f t="shared" si="476"/>
        <v>'USDJPY',</v>
      </c>
      <c r="M2757" s="4" t="str">
        <f t="shared" si="477"/>
        <v>113.97,</v>
      </c>
      <c r="N2757" s="4" t="str">
        <f t="shared" si="478"/>
        <v>113.73,</v>
      </c>
      <c r="O2757" s="4" t="str">
        <f t="shared" si="479"/>
        <v>114.3,</v>
      </c>
      <c r="P2757" s="4" t="str">
        <f t="shared" si="480"/>
        <v>113.7,</v>
      </c>
      <c r="Q2757" s="5" t="s">
        <v>10</v>
      </c>
      <c r="R2757" s="4" t="str">
        <f t="shared" si="481"/>
        <v>0.27,</v>
      </c>
      <c r="S2757" s="4" t="str">
        <f t="shared" si="482"/>
        <v>0.00237</v>
      </c>
      <c r="T2757" s="4" t="str">
        <f t="shared" si="483"/>
        <v>insert into FXRATE values ('20171107','USDJPY',113.97,113.73,114.3,113.7,null, 0.27,0.00237);</v>
      </c>
    </row>
    <row r="2758" spans="1:20" x14ac:dyDescent="0.2">
      <c r="A2758" s="1">
        <v>20171108</v>
      </c>
      <c r="B2758" s="1" t="s">
        <v>5</v>
      </c>
      <c r="C2758" s="2">
        <v>113.85</v>
      </c>
      <c r="D2758" s="2">
        <v>113.97</v>
      </c>
      <c r="E2758" s="2">
        <v>113.97</v>
      </c>
      <c r="F2758" s="2">
        <v>113.4</v>
      </c>
      <c r="G2758" s="1" t="s">
        <v>6</v>
      </c>
      <c r="H2758" s="2">
        <f t="shared" si="473"/>
        <v>-0.12000000000000455</v>
      </c>
      <c r="I2758" s="3">
        <f t="shared" si="474"/>
        <v>-1.0529086601737698E-3</v>
      </c>
      <c r="K2758" s="4" t="str">
        <f t="shared" si="475"/>
        <v>'20171108',</v>
      </c>
      <c r="L2758" s="4" t="str">
        <f t="shared" si="476"/>
        <v>'USDJPY',</v>
      </c>
      <c r="M2758" s="4" t="str">
        <f t="shared" si="477"/>
        <v>113.85,</v>
      </c>
      <c r="N2758" s="4" t="str">
        <f t="shared" si="478"/>
        <v>113.97,</v>
      </c>
      <c r="O2758" s="4" t="str">
        <f t="shared" si="479"/>
        <v>113.97,</v>
      </c>
      <c r="P2758" s="4" t="str">
        <f t="shared" si="480"/>
        <v>113.4,</v>
      </c>
      <c r="Q2758" s="5" t="s">
        <v>10</v>
      </c>
      <c r="R2758" s="4" t="str">
        <f t="shared" si="481"/>
        <v>-0.12,</v>
      </c>
      <c r="S2758" s="4" t="str">
        <f t="shared" si="482"/>
        <v>-0.00105</v>
      </c>
      <c r="T2758" s="4" t="str">
        <f t="shared" si="483"/>
        <v>insert into FXRATE values ('20171108','USDJPY',113.85,113.97,113.97,113.4,null, -0.12,-0.00105);</v>
      </c>
    </row>
    <row r="2759" spans="1:20" x14ac:dyDescent="0.2">
      <c r="A2759" s="1">
        <v>20171109</v>
      </c>
      <c r="B2759" s="1" t="s">
        <v>5</v>
      </c>
      <c r="C2759" s="2">
        <v>113.43</v>
      </c>
      <c r="D2759" s="2">
        <v>113.84</v>
      </c>
      <c r="E2759" s="2">
        <v>114.03</v>
      </c>
      <c r="F2759" s="2">
        <v>113.09</v>
      </c>
      <c r="G2759" s="1" t="s">
        <v>6</v>
      </c>
      <c r="H2759" s="2">
        <f t="shared" si="473"/>
        <v>-0.41999999999998749</v>
      </c>
      <c r="I2759" s="3">
        <f t="shared" si="474"/>
        <v>-3.6890645586296665E-3</v>
      </c>
      <c r="K2759" s="4" t="str">
        <f t="shared" si="475"/>
        <v>'20171109',</v>
      </c>
      <c r="L2759" s="4" t="str">
        <f t="shared" si="476"/>
        <v>'USDJPY',</v>
      </c>
      <c r="M2759" s="4" t="str">
        <f t="shared" si="477"/>
        <v>113.43,</v>
      </c>
      <c r="N2759" s="4" t="str">
        <f t="shared" si="478"/>
        <v>113.84,</v>
      </c>
      <c r="O2759" s="4" t="str">
        <f t="shared" si="479"/>
        <v>114.03,</v>
      </c>
      <c r="P2759" s="4" t="str">
        <f t="shared" si="480"/>
        <v>113.09,</v>
      </c>
      <c r="Q2759" s="5" t="s">
        <v>10</v>
      </c>
      <c r="R2759" s="4" t="str">
        <f t="shared" si="481"/>
        <v>-0.42,</v>
      </c>
      <c r="S2759" s="4" t="str">
        <f t="shared" si="482"/>
        <v>-0.00369</v>
      </c>
      <c r="T2759" s="4" t="str">
        <f t="shared" si="483"/>
        <v>insert into FXRATE values ('20171109','USDJPY',113.43,113.84,114.03,113.09,null, -0.42,-0.00369);</v>
      </c>
    </row>
    <row r="2760" spans="1:20" x14ac:dyDescent="0.2">
      <c r="A2760" s="1">
        <v>20171110</v>
      </c>
      <c r="B2760" s="1" t="s">
        <v>5</v>
      </c>
      <c r="C2760" s="2">
        <v>113.5</v>
      </c>
      <c r="D2760" s="2">
        <v>113.42</v>
      </c>
      <c r="E2760" s="2">
        <v>113.6</v>
      </c>
      <c r="F2760" s="2">
        <v>113.22</v>
      </c>
      <c r="G2760" s="1" t="s">
        <v>6</v>
      </c>
      <c r="H2760" s="2">
        <f t="shared" si="473"/>
        <v>6.9999999999993179E-2</v>
      </c>
      <c r="I2760" s="3">
        <f t="shared" si="474"/>
        <v>6.1712069117511397E-4</v>
      </c>
      <c r="K2760" s="4" t="str">
        <f t="shared" si="475"/>
        <v>'20171110',</v>
      </c>
      <c r="L2760" s="4" t="str">
        <f t="shared" si="476"/>
        <v>'USDJPY',</v>
      </c>
      <c r="M2760" s="4" t="str">
        <f t="shared" si="477"/>
        <v>113.5,</v>
      </c>
      <c r="N2760" s="4" t="str">
        <f t="shared" si="478"/>
        <v>113.42,</v>
      </c>
      <c r="O2760" s="4" t="str">
        <f t="shared" si="479"/>
        <v>113.6,</v>
      </c>
      <c r="P2760" s="4" t="str">
        <f t="shared" si="480"/>
        <v>113.22,</v>
      </c>
      <c r="Q2760" s="5" t="s">
        <v>10</v>
      </c>
      <c r="R2760" s="4" t="str">
        <f t="shared" si="481"/>
        <v>0.07,</v>
      </c>
      <c r="S2760" s="4" t="str">
        <f t="shared" si="482"/>
        <v>0.00062</v>
      </c>
      <c r="T2760" s="4" t="str">
        <f t="shared" si="483"/>
        <v>insert into FXRATE values ('20171110','USDJPY',113.5,113.42,113.6,113.22,null, 0.07,0.00062);</v>
      </c>
    </row>
    <row r="2761" spans="1:20" x14ac:dyDescent="0.2">
      <c r="A2761" s="1">
        <v>20171113</v>
      </c>
      <c r="B2761" s="1" t="s">
        <v>5</v>
      </c>
      <c r="C2761" s="2">
        <v>113.59</v>
      </c>
      <c r="D2761" s="2">
        <v>113.49</v>
      </c>
      <c r="E2761" s="2">
        <v>113.67</v>
      </c>
      <c r="F2761" s="2">
        <v>113.24</v>
      </c>
      <c r="G2761" s="1" t="s">
        <v>6</v>
      </c>
      <c r="H2761" s="2">
        <f t="shared" si="473"/>
        <v>9.0000000000003411E-2</v>
      </c>
      <c r="I2761" s="3">
        <f t="shared" si="474"/>
        <v>7.9295154185025029E-4</v>
      </c>
      <c r="K2761" s="4" t="str">
        <f t="shared" si="475"/>
        <v>'20171113',</v>
      </c>
      <c r="L2761" s="4" t="str">
        <f t="shared" si="476"/>
        <v>'USDJPY',</v>
      </c>
      <c r="M2761" s="4" t="str">
        <f t="shared" si="477"/>
        <v>113.59,</v>
      </c>
      <c r="N2761" s="4" t="str">
        <f t="shared" si="478"/>
        <v>113.49,</v>
      </c>
      <c r="O2761" s="4" t="str">
        <f t="shared" si="479"/>
        <v>113.67,</v>
      </c>
      <c r="P2761" s="4" t="str">
        <f t="shared" si="480"/>
        <v>113.24,</v>
      </c>
      <c r="Q2761" s="5" t="s">
        <v>10</v>
      </c>
      <c r="R2761" s="4" t="str">
        <f t="shared" si="481"/>
        <v>0.09,</v>
      </c>
      <c r="S2761" s="4" t="str">
        <f t="shared" si="482"/>
        <v>0.00079</v>
      </c>
      <c r="T2761" s="4" t="str">
        <f t="shared" si="483"/>
        <v>insert into FXRATE values ('20171113','USDJPY',113.59,113.49,113.67,113.24,null, 0.09,0.00079);</v>
      </c>
    </row>
    <row r="2762" spans="1:20" x14ac:dyDescent="0.2">
      <c r="A2762" s="1">
        <v>20171114</v>
      </c>
      <c r="B2762" s="1" t="s">
        <v>5</v>
      </c>
      <c r="C2762" s="2">
        <v>113.43</v>
      </c>
      <c r="D2762" s="2">
        <v>113.59</v>
      </c>
      <c r="E2762" s="2">
        <v>113.87</v>
      </c>
      <c r="F2762" s="2">
        <v>113.31</v>
      </c>
      <c r="G2762" s="1" t="s">
        <v>6</v>
      </c>
      <c r="H2762" s="2">
        <f t="shared" si="473"/>
        <v>-0.15999999999999659</v>
      </c>
      <c r="I2762" s="3">
        <f t="shared" si="474"/>
        <v>-1.4085746984769485E-3</v>
      </c>
      <c r="K2762" s="4" t="str">
        <f t="shared" si="475"/>
        <v>'20171114',</v>
      </c>
      <c r="L2762" s="4" t="str">
        <f t="shared" si="476"/>
        <v>'USDJPY',</v>
      </c>
      <c r="M2762" s="4" t="str">
        <f t="shared" si="477"/>
        <v>113.43,</v>
      </c>
      <c r="N2762" s="4" t="str">
        <f t="shared" si="478"/>
        <v>113.59,</v>
      </c>
      <c r="O2762" s="4" t="str">
        <f t="shared" si="479"/>
        <v>113.87,</v>
      </c>
      <c r="P2762" s="4" t="str">
        <f t="shared" si="480"/>
        <v>113.31,</v>
      </c>
      <c r="Q2762" s="5" t="s">
        <v>10</v>
      </c>
      <c r="R2762" s="4" t="str">
        <f t="shared" si="481"/>
        <v>-0.16,</v>
      </c>
      <c r="S2762" s="4" t="str">
        <f t="shared" si="482"/>
        <v>-0.00141</v>
      </c>
      <c r="T2762" s="4" t="str">
        <f t="shared" si="483"/>
        <v>insert into FXRATE values ('20171114','USDJPY',113.43,113.59,113.87,113.31,null, -0.16,-0.00141);</v>
      </c>
    </row>
    <row r="2763" spans="1:20" x14ac:dyDescent="0.2">
      <c r="A2763" s="1">
        <v>20171115</v>
      </c>
      <c r="B2763" s="1" t="s">
        <v>5</v>
      </c>
      <c r="C2763" s="2">
        <v>112.86</v>
      </c>
      <c r="D2763" s="2">
        <v>113.42</v>
      </c>
      <c r="E2763" s="2">
        <v>113.46</v>
      </c>
      <c r="F2763" s="2">
        <v>112.46</v>
      </c>
      <c r="G2763" s="1" t="s">
        <v>6</v>
      </c>
      <c r="H2763" s="2">
        <f t="shared" si="473"/>
        <v>-0.57000000000000739</v>
      </c>
      <c r="I2763" s="3">
        <f t="shared" si="474"/>
        <v>-5.0251256281407686E-3</v>
      </c>
      <c r="K2763" s="4" t="str">
        <f t="shared" si="475"/>
        <v>'20171115',</v>
      </c>
      <c r="L2763" s="4" t="str">
        <f t="shared" si="476"/>
        <v>'USDJPY',</v>
      </c>
      <c r="M2763" s="4" t="str">
        <f t="shared" si="477"/>
        <v>112.86,</v>
      </c>
      <c r="N2763" s="4" t="str">
        <f t="shared" si="478"/>
        <v>113.42,</v>
      </c>
      <c r="O2763" s="4" t="str">
        <f t="shared" si="479"/>
        <v>113.46,</v>
      </c>
      <c r="P2763" s="4" t="str">
        <f t="shared" si="480"/>
        <v>112.46,</v>
      </c>
      <c r="Q2763" s="5" t="s">
        <v>10</v>
      </c>
      <c r="R2763" s="4" t="str">
        <f t="shared" si="481"/>
        <v>-0.57,</v>
      </c>
      <c r="S2763" s="4" t="str">
        <f t="shared" si="482"/>
        <v>-0.00503</v>
      </c>
      <c r="T2763" s="4" t="str">
        <f t="shared" si="483"/>
        <v>insert into FXRATE values ('20171115','USDJPY',112.86,113.42,113.46,112.46,null, -0.57,-0.00503);</v>
      </c>
    </row>
    <row r="2764" spans="1:20" x14ac:dyDescent="0.2">
      <c r="A2764" s="1">
        <v>20171116</v>
      </c>
      <c r="B2764" s="1" t="s">
        <v>5</v>
      </c>
      <c r="C2764" s="2">
        <v>113.04</v>
      </c>
      <c r="D2764" s="2">
        <v>112.84</v>
      </c>
      <c r="E2764" s="2">
        <v>113.29</v>
      </c>
      <c r="F2764" s="2">
        <v>112.74</v>
      </c>
      <c r="G2764" s="1" t="s">
        <v>6</v>
      </c>
      <c r="H2764" s="2">
        <f t="shared" si="473"/>
        <v>0.18000000000000682</v>
      </c>
      <c r="I2764" s="3">
        <f t="shared" si="474"/>
        <v>1.5948963317384975E-3</v>
      </c>
      <c r="K2764" s="4" t="str">
        <f t="shared" si="475"/>
        <v>'20171116',</v>
      </c>
      <c r="L2764" s="4" t="str">
        <f t="shared" si="476"/>
        <v>'USDJPY',</v>
      </c>
      <c r="M2764" s="4" t="str">
        <f t="shared" si="477"/>
        <v>113.04,</v>
      </c>
      <c r="N2764" s="4" t="str">
        <f t="shared" si="478"/>
        <v>112.84,</v>
      </c>
      <c r="O2764" s="4" t="str">
        <f t="shared" si="479"/>
        <v>113.29,</v>
      </c>
      <c r="P2764" s="4" t="str">
        <f t="shared" si="480"/>
        <v>112.74,</v>
      </c>
      <c r="Q2764" s="5" t="s">
        <v>10</v>
      </c>
      <c r="R2764" s="4" t="str">
        <f t="shared" si="481"/>
        <v>0.18,</v>
      </c>
      <c r="S2764" s="4" t="str">
        <f t="shared" si="482"/>
        <v>0.00159</v>
      </c>
      <c r="T2764" s="4" t="str">
        <f t="shared" si="483"/>
        <v>insert into FXRATE values ('20171116','USDJPY',113.04,112.84,113.29,112.74,null, 0.18,0.00159);</v>
      </c>
    </row>
    <row r="2765" spans="1:20" x14ac:dyDescent="0.2">
      <c r="A2765" s="1">
        <v>20171117</v>
      </c>
      <c r="B2765" s="1" t="s">
        <v>5</v>
      </c>
      <c r="C2765" s="2">
        <v>112.13</v>
      </c>
      <c r="D2765" s="2">
        <v>113.06</v>
      </c>
      <c r="E2765" s="2">
        <v>113.1</v>
      </c>
      <c r="F2765" s="2">
        <v>111.95</v>
      </c>
      <c r="G2765" s="1" t="s">
        <v>6</v>
      </c>
      <c r="H2765" s="2">
        <f t="shared" si="473"/>
        <v>-0.9100000000000108</v>
      </c>
      <c r="I2765" s="3">
        <f t="shared" si="474"/>
        <v>-8.0502476999293245E-3</v>
      </c>
      <c r="K2765" s="4" t="str">
        <f t="shared" si="475"/>
        <v>'20171117',</v>
      </c>
      <c r="L2765" s="4" t="str">
        <f t="shared" si="476"/>
        <v>'USDJPY',</v>
      </c>
      <c r="M2765" s="4" t="str">
        <f t="shared" si="477"/>
        <v>112.13,</v>
      </c>
      <c r="N2765" s="4" t="str">
        <f t="shared" si="478"/>
        <v>113.06,</v>
      </c>
      <c r="O2765" s="4" t="str">
        <f t="shared" si="479"/>
        <v>113.1,</v>
      </c>
      <c r="P2765" s="4" t="str">
        <f t="shared" si="480"/>
        <v>111.95,</v>
      </c>
      <c r="Q2765" s="5" t="s">
        <v>10</v>
      </c>
      <c r="R2765" s="4" t="str">
        <f t="shared" si="481"/>
        <v>-0.91,</v>
      </c>
      <c r="S2765" s="4" t="str">
        <f t="shared" si="482"/>
        <v>-0.00805</v>
      </c>
      <c r="T2765" s="4" t="str">
        <f t="shared" si="483"/>
        <v>insert into FXRATE values ('20171117','USDJPY',112.13,113.06,113.1,111.95,null, -0.91,-0.00805);</v>
      </c>
    </row>
    <row r="2766" spans="1:20" x14ac:dyDescent="0.2">
      <c r="A2766" s="1">
        <v>20171120</v>
      </c>
      <c r="B2766" s="1" t="s">
        <v>5</v>
      </c>
      <c r="C2766" s="2">
        <v>112.6</v>
      </c>
      <c r="D2766" s="2">
        <v>112.11</v>
      </c>
      <c r="E2766" s="2">
        <v>112.68</v>
      </c>
      <c r="F2766" s="2">
        <v>111.89</v>
      </c>
      <c r="G2766" s="1" t="s">
        <v>6</v>
      </c>
      <c r="H2766" s="2">
        <f t="shared" si="473"/>
        <v>0.46999999999999886</v>
      </c>
      <c r="I2766" s="3">
        <f t="shared" si="474"/>
        <v>4.1915633639525449E-3</v>
      </c>
      <c r="K2766" s="4" t="str">
        <f t="shared" si="475"/>
        <v>'20171120',</v>
      </c>
      <c r="L2766" s="4" t="str">
        <f t="shared" si="476"/>
        <v>'USDJPY',</v>
      </c>
      <c r="M2766" s="4" t="str">
        <f t="shared" si="477"/>
        <v>112.6,</v>
      </c>
      <c r="N2766" s="4" t="str">
        <f t="shared" si="478"/>
        <v>112.11,</v>
      </c>
      <c r="O2766" s="4" t="str">
        <f t="shared" si="479"/>
        <v>112.68,</v>
      </c>
      <c r="P2766" s="4" t="str">
        <f t="shared" si="480"/>
        <v>111.89,</v>
      </c>
      <c r="Q2766" s="5" t="s">
        <v>10</v>
      </c>
      <c r="R2766" s="4" t="str">
        <f t="shared" si="481"/>
        <v>0.47,</v>
      </c>
      <c r="S2766" s="4" t="str">
        <f t="shared" si="482"/>
        <v>0.00419</v>
      </c>
      <c r="T2766" s="4" t="str">
        <f t="shared" si="483"/>
        <v>insert into FXRATE values ('20171120','USDJPY',112.6,112.11,112.68,111.89,null, 0.47,0.00419);</v>
      </c>
    </row>
    <row r="2767" spans="1:20" x14ac:dyDescent="0.2">
      <c r="A2767" s="1">
        <v>20171121</v>
      </c>
      <c r="B2767" s="1" t="s">
        <v>5</v>
      </c>
      <c r="C2767" s="2">
        <v>112.43</v>
      </c>
      <c r="D2767" s="2">
        <v>112.6</v>
      </c>
      <c r="E2767" s="2">
        <v>112.66</v>
      </c>
      <c r="F2767" s="2">
        <v>112.18</v>
      </c>
      <c r="G2767" s="1" t="s">
        <v>6</v>
      </c>
      <c r="H2767" s="2">
        <f t="shared" si="473"/>
        <v>-0.16999999999998749</v>
      </c>
      <c r="I2767" s="3">
        <f t="shared" si="474"/>
        <v>-1.5097690941384325E-3</v>
      </c>
      <c r="K2767" s="4" t="str">
        <f t="shared" si="475"/>
        <v>'20171121',</v>
      </c>
      <c r="L2767" s="4" t="str">
        <f t="shared" si="476"/>
        <v>'USDJPY',</v>
      </c>
      <c r="M2767" s="4" t="str">
        <f t="shared" si="477"/>
        <v>112.43,</v>
      </c>
      <c r="N2767" s="4" t="str">
        <f t="shared" si="478"/>
        <v>112.6,</v>
      </c>
      <c r="O2767" s="4" t="str">
        <f t="shared" si="479"/>
        <v>112.66,</v>
      </c>
      <c r="P2767" s="4" t="str">
        <f t="shared" si="480"/>
        <v>112.18,</v>
      </c>
      <c r="Q2767" s="5" t="s">
        <v>10</v>
      </c>
      <c r="R2767" s="4" t="str">
        <f t="shared" si="481"/>
        <v>-0.17,</v>
      </c>
      <c r="S2767" s="4" t="str">
        <f t="shared" si="482"/>
        <v>-0.00151</v>
      </c>
      <c r="T2767" s="4" t="str">
        <f t="shared" si="483"/>
        <v>insert into FXRATE values ('20171121','USDJPY',112.43,112.6,112.66,112.18,null, -0.17,-0.00151);</v>
      </c>
    </row>
    <row r="2768" spans="1:20" x14ac:dyDescent="0.2">
      <c r="A2768" s="1">
        <v>20171122</v>
      </c>
      <c r="B2768" s="1" t="s">
        <v>5</v>
      </c>
      <c r="C2768" s="2">
        <v>111.21</v>
      </c>
      <c r="D2768" s="2">
        <v>112.44</v>
      </c>
      <c r="E2768" s="2">
        <v>112.45</v>
      </c>
      <c r="F2768" s="2">
        <v>111.14</v>
      </c>
      <c r="G2768" s="1" t="s">
        <v>6</v>
      </c>
      <c r="H2768" s="2">
        <f t="shared" si="473"/>
        <v>-1.2200000000000131</v>
      </c>
      <c r="I2768" s="3">
        <f t="shared" si="474"/>
        <v>-1.0851196299920067E-2</v>
      </c>
      <c r="K2768" s="4" t="str">
        <f t="shared" si="475"/>
        <v>'20171122',</v>
      </c>
      <c r="L2768" s="4" t="str">
        <f t="shared" si="476"/>
        <v>'USDJPY',</v>
      </c>
      <c r="M2768" s="4" t="str">
        <f t="shared" si="477"/>
        <v>111.21,</v>
      </c>
      <c r="N2768" s="4" t="str">
        <f t="shared" si="478"/>
        <v>112.44,</v>
      </c>
      <c r="O2768" s="4" t="str">
        <f t="shared" si="479"/>
        <v>112.45,</v>
      </c>
      <c r="P2768" s="4" t="str">
        <f t="shared" si="480"/>
        <v>111.14,</v>
      </c>
      <c r="Q2768" s="5" t="s">
        <v>10</v>
      </c>
      <c r="R2768" s="4" t="str">
        <f t="shared" si="481"/>
        <v>-1.22,</v>
      </c>
      <c r="S2768" s="4" t="str">
        <f t="shared" si="482"/>
        <v>-0.01085</v>
      </c>
      <c r="T2768" s="4" t="str">
        <f t="shared" si="483"/>
        <v>insert into FXRATE values ('20171122','USDJPY',111.21,112.44,112.45,111.14,null, -1.22,-0.01085);</v>
      </c>
    </row>
    <row r="2769" spans="1:20" x14ac:dyDescent="0.2">
      <c r="A2769" s="1">
        <v>20171123</v>
      </c>
      <c r="B2769" s="1" t="s">
        <v>5</v>
      </c>
      <c r="C2769" s="2">
        <v>111.2</v>
      </c>
      <c r="D2769" s="2">
        <v>111.22</v>
      </c>
      <c r="E2769" s="2">
        <v>111.36</v>
      </c>
      <c r="F2769" s="2">
        <v>111.07</v>
      </c>
      <c r="G2769" s="1" t="s">
        <v>6</v>
      </c>
      <c r="H2769" s="2">
        <f t="shared" si="473"/>
        <v>-9.9999999999909051E-3</v>
      </c>
      <c r="I2769" s="3">
        <f t="shared" si="474"/>
        <v>-8.9919971225527429E-5</v>
      </c>
      <c r="K2769" s="4" t="str">
        <f t="shared" si="475"/>
        <v>'20171123',</v>
      </c>
      <c r="L2769" s="4" t="str">
        <f t="shared" si="476"/>
        <v>'USDJPY',</v>
      </c>
      <c r="M2769" s="4" t="str">
        <f t="shared" si="477"/>
        <v>111.2,</v>
      </c>
      <c r="N2769" s="4" t="str">
        <f t="shared" si="478"/>
        <v>111.22,</v>
      </c>
      <c r="O2769" s="4" t="str">
        <f t="shared" si="479"/>
        <v>111.36,</v>
      </c>
      <c r="P2769" s="4" t="str">
        <f t="shared" si="480"/>
        <v>111.07,</v>
      </c>
      <c r="Q2769" s="5" t="s">
        <v>10</v>
      </c>
      <c r="R2769" s="4" t="str">
        <f t="shared" si="481"/>
        <v>-0.01,</v>
      </c>
      <c r="S2769" s="4" t="str">
        <f t="shared" si="482"/>
        <v>-0.00009</v>
      </c>
      <c r="T2769" s="4" t="str">
        <f t="shared" si="483"/>
        <v>insert into FXRATE values ('20171123','USDJPY',111.2,111.22,111.36,111.07,null, -0.01,-0.00009);</v>
      </c>
    </row>
    <row r="2770" spans="1:20" x14ac:dyDescent="0.2">
      <c r="A2770" s="1">
        <v>20171124</v>
      </c>
      <c r="B2770" s="1" t="s">
        <v>5</v>
      </c>
      <c r="C2770" s="2">
        <v>111.53</v>
      </c>
      <c r="D2770" s="2">
        <v>111.19</v>
      </c>
      <c r="E2770" s="2">
        <v>111.59</v>
      </c>
      <c r="F2770" s="2">
        <v>111.18</v>
      </c>
      <c r="G2770" s="1" t="s">
        <v>6</v>
      </c>
      <c r="H2770" s="2">
        <f t="shared" si="473"/>
        <v>0.32999999999999829</v>
      </c>
      <c r="I2770" s="3">
        <f t="shared" si="474"/>
        <v>2.96762589928056E-3</v>
      </c>
      <c r="K2770" s="4" t="str">
        <f t="shared" si="475"/>
        <v>'20171124',</v>
      </c>
      <c r="L2770" s="4" t="str">
        <f t="shared" si="476"/>
        <v>'USDJPY',</v>
      </c>
      <c r="M2770" s="4" t="str">
        <f t="shared" si="477"/>
        <v>111.53,</v>
      </c>
      <c r="N2770" s="4" t="str">
        <f t="shared" si="478"/>
        <v>111.19,</v>
      </c>
      <c r="O2770" s="4" t="str">
        <f t="shared" si="479"/>
        <v>111.59,</v>
      </c>
      <c r="P2770" s="4" t="str">
        <f t="shared" si="480"/>
        <v>111.18,</v>
      </c>
      <c r="Q2770" s="5" t="s">
        <v>10</v>
      </c>
      <c r="R2770" s="4" t="str">
        <f t="shared" si="481"/>
        <v>0.33,</v>
      </c>
      <c r="S2770" s="4" t="str">
        <f t="shared" si="482"/>
        <v>0.00297</v>
      </c>
      <c r="T2770" s="4" t="str">
        <f t="shared" si="483"/>
        <v>insert into FXRATE values ('20171124','USDJPY',111.53,111.19,111.59,111.18,null, 0.33,0.00297);</v>
      </c>
    </row>
    <row r="2771" spans="1:20" x14ac:dyDescent="0.2">
      <c r="A2771" s="1">
        <v>20171127</v>
      </c>
      <c r="B2771" s="1" t="s">
        <v>5</v>
      </c>
      <c r="C2771" s="2">
        <v>111.08</v>
      </c>
      <c r="D2771" s="2">
        <v>111.57</v>
      </c>
      <c r="E2771" s="2">
        <v>111.65</v>
      </c>
      <c r="F2771" s="2">
        <v>110.8</v>
      </c>
      <c r="G2771" s="1" t="s">
        <v>6</v>
      </c>
      <c r="H2771" s="2">
        <f t="shared" si="473"/>
        <v>-0.45000000000000284</v>
      </c>
      <c r="I2771" s="3">
        <f t="shared" si="474"/>
        <v>-4.0347888460504156E-3</v>
      </c>
      <c r="K2771" s="4" t="str">
        <f t="shared" si="475"/>
        <v>'20171127',</v>
      </c>
      <c r="L2771" s="4" t="str">
        <f t="shared" si="476"/>
        <v>'USDJPY',</v>
      </c>
      <c r="M2771" s="4" t="str">
        <f t="shared" si="477"/>
        <v>111.08,</v>
      </c>
      <c r="N2771" s="4" t="str">
        <f t="shared" si="478"/>
        <v>111.57,</v>
      </c>
      <c r="O2771" s="4" t="str">
        <f t="shared" si="479"/>
        <v>111.65,</v>
      </c>
      <c r="P2771" s="4" t="str">
        <f t="shared" si="480"/>
        <v>110.8,</v>
      </c>
      <c r="Q2771" s="5" t="s">
        <v>10</v>
      </c>
      <c r="R2771" s="4" t="str">
        <f t="shared" si="481"/>
        <v>-0.45,</v>
      </c>
      <c r="S2771" s="4" t="str">
        <f t="shared" si="482"/>
        <v>-0.00403</v>
      </c>
      <c r="T2771" s="4" t="str">
        <f t="shared" si="483"/>
        <v>insert into FXRATE values ('20171127','USDJPY',111.08,111.57,111.65,110.8,null, -0.45,-0.00403);</v>
      </c>
    </row>
    <row r="2772" spans="1:20" x14ac:dyDescent="0.2">
      <c r="A2772" s="1">
        <v>20171128</v>
      </c>
      <c r="B2772" s="1" t="s">
        <v>5</v>
      </c>
      <c r="C2772" s="2">
        <v>111.43</v>
      </c>
      <c r="D2772" s="2">
        <v>111.03</v>
      </c>
      <c r="E2772" s="2">
        <v>111.6</v>
      </c>
      <c r="F2772" s="2">
        <v>110.93</v>
      </c>
      <c r="G2772" s="1" t="s">
        <v>6</v>
      </c>
      <c r="H2772" s="2">
        <f t="shared" si="473"/>
        <v>0.35000000000000853</v>
      </c>
      <c r="I2772" s="3">
        <f t="shared" si="474"/>
        <v>3.150882247029245E-3</v>
      </c>
      <c r="K2772" s="4" t="str">
        <f t="shared" si="475"/>
        <v>'20171128',</v>
      </c>
      <c r="L2772" s="4" t="str">
        <f t="shared" si="476"/>
        <v>'USDJPY',</v>
      </c>
      <c r="M2772" s="4" t="str">
        <f t="shared" si="477"/>
        <v>111.43,</v>
      </c>
      <c r="N2772" s="4" t="str">
        <f t="shared" si="478"/>
        <v>111.03,</v>
      </c>
      <c r="O2772" s="4" t="str">
        <f t="shared" si="479"/>
        <v>111.6,</v>
      </c>
      <c r="P2772" s="4" t="str">
        <f t="shared" si="480"/>
        <v>110.93,</v>
      </c>
      <c r="Q2772" s="5" t="s">
        <v>10</v>
      </c>
      <c r="R2772" s="4" t="str">
        <f t="shared" si="481"/>
        <v>0.35,</v>
      </c>
      <c r="S2772" s="4" t="str">
        <f t="shared" si="482"/>
        <v>0.00315</v>
      </c>
      <c r="T2772" s="4" t="str">
        <f t="shared" si="483"/>
        <v>insert into FXRATE values ('20171128','USDJPY',111.43,111.03,111.6,110.93,null, 0.35,0.00315);</v>
      </c>
    </row>
    <row r="2773" spans="1:20" x14ac:dyDescent="0.2">
      <c r="A2773" s="1">
        <v>20171129</v>
      </c>
      <c r="B2773" s="1" t="s">
        <v>5</v>
      </c>
      <c r="C2773" s="2">
        <v>111.94</v>
      </c>
      <c r="D2773" s="2">
        <v>111.42</v>
      </c>
      <c r="E2773" s="2">
        <v>112.11</v>
      </c>
      <c r="F2773" s="2">
        <v>111.37</v>
      </c>
      <c r="G2773" s="1" t="s">
        <v>6</v>
      </c>
      <c r="H2773" s="2">
        <f t="shared" si="473"/>
        <v>0.50999999999999091</v>
      </c>
      <c r="I2773" s="3">
        <f t="shared" si="474"/>
        <v>4.5768643991742873E-3</v>
      </c>
      <c r="K2773" s="4" t="str">
        <f t="shared" si="475"/>
        <v>'20171129',</v>
      </c>
      <c r="L2773" s="4" t="str">
        <f t="shared" si="476"/>
        <v>'USDJPY',</v>
      </c>
      <c r="M2773" s="4" t="str">
        <f t="shared" si="477"/>
        <v>111.94,</v>
      </c>
      <c r="N2773" s="4" t="str">
        <f t="shared" si="478"/>
        <v>111.42,</v>
      </c>
      <c r="O2773" s="4" t="str">
        <f t="shared" si="479"/>
        <v>112.11,</v>
      </c>
      <c r="P2773" s="4" t="str">
        <f t="shared" si="480"/>
        <v>111.37,</v>
      </c>
      <c r="Q2773" s="5" t="s">
        <v>10</v>
      </c>
      <c r="R2773" s="4" t="str">
        <f t="shared" si="481"/>
        <v>0.51,</v>
      </c>
      <c r="S2773" s="4" t="str">
        <f t="shared" si="482"/>
        <v>0.00458</v>
      </c>
      <c r="T2773" s="4" t="str">
        <f t="shared" si="483"/>
        <v>insert into FXRATE values ('20171129','USDJPY',111.94,111.42,112.11,111.37,null, 0.51,0.00458);</v>
      </c>
    </row>
    <row r="2774" spans="1:20" x14ac:dyDescent="0.2">
      <c r="A2774" s="1">
        <v>20171130</v>
      </c>
      <c r="B2774" s="1" t="s">
        <v>5</v>
      </c>
      <c r="C2774" s="2">
        <v>112.54</v>
      </c>
      <c r="D2774" s="2">
        <v>111.93</v>
      </c>
      <c r="E2774" s="2">
        <v>112.6</v>
      </c>
      <c r="F2774" s="2">
        <v>111.74</v>
      </c>
      <c r="G2774" s="1" t="s">
        <v>6</v>
      </c>
      <c r="H2774" s="2">
        <f t="shared" si="473"/>
        <v>0.60000000000000853</v>
      </c>
      <c r="I2774" s="3">
        <f t="shared" si="474"/>
        <v>5.3600142933715256E-3</v>
      </c>
      <c r="K2774" s="4" t="str">
        <f t="shared" si="475"/>
        <v>'20171130',</v>
      </c>
      <c r="L2774" s="4" t="str">
        <f t="shared" si="476"/>
        <v>'USDJPY',</v>
      </c>
      <c r="M2774" s="4" t="str">
        <f t="shared" si="477"/>
        <v>112.54,</v>
      </c>
      <c r="N2774" s="4" t="str">
        <f t="shared" si="478"/>
        <v>111.93,</v>
      </c>
      <c r="O2774" s="4" t="str">
        <f t="shared" si="479"/>
        <v>112.6,</v>
      </c>
      <c r="P2774" s="4" t="str">
        <f t="shared" si="480"/>
        <v>111.74,</v>
      </c>
      <c r="Q2774" s="5" t="s">
        <v>10</v>
      </c>
      <c r="R2774" s="4" t="str">
        <f t="shared" si="481"/>
        <v>0.6,</v>
      </c>
      <c r="S2774" s="4" t="str">
        <f t="shared" si="482"/>
        <v>0.00536</v>
      </c>
      <c r="T2774" s="4" t="str">
        <f t="shared" si="483"/>
        <v>insert into FXRATE values ('20171130','USDJPY',112.54,111.93,112.6,111.74,null, 0.6,0.00536);</v>
      </c>
    </row>
    <row r="2775" spans="1:20" x14ac:dyDescent="0.2">
      <c r="A2775" s="1">
        <v>20171201</v>
      </c>
      <c r="B2775" s="1" t="s">
        <v>5</v>
      </c>
      <c r="C2775" s="2">
        <v>112.15</v>
      </c>
      <c r="D2775" s="2">
        <v>112.56</v>
      </c>
      <c r="E2775" s="2">
        <v>112.83</v>
      </c>
      <c r="F2775" s="2">
        <v>111.41</v>
      </c>
      <c r="G2775" s="1" t="s">
        <v>6</v>
      </c>
      <c r="H2775" s="2">
        <f t="shared" si="473"/>
        <v>-0.39000000000000057</v>
      </c>
      <c r="I2775" s="3">
        <f t="shared" si="474"/>
        <v>-3.4654345121734541E-3</v>
      </c>
      <c r="K2775" s="4" t="str">
        <f t="shared" si="475"/>
        <v>'20171201',</v>
      </c>
      <c r="L2775" s="4" t="str">
        <f t="shared" si="476"/>
        <v>'USDJPY',</v>
      </c>
      <c r="M2775" s="4" t="str">
        <f t="shared" si="477"/>
        <v>112.15,</v>
      </c>
      <c r="N2775" s="4" t="str">
        <f t="shared" si="478"/>
        <v>112.56,</v>
      </c>
      <c r="O2775" s="4" t="str">
        <f t="shared" si="479"/>
        <v>112.83,</v>
      </c>
      <c r="P2775" s="4" t="str">
        <f t="shared" si="480"/>
        <v>111.41,</v>
      </c>
      <c r="Q2775" s="5" t="s">
        <v>10</v>
      </c>
      <c r="R2775" s="4" t="str">
        <f t="shared" si="481"/>
        <v>-0.39,</v>
      </c>
      <c r="S2775" s="4" t="str">
        <f t="shared" si="482"/>
        <v>-0.00347</v>
      </c>
      <c r="T2775" s="4" t="str">
        <f t="shared" si="483"/>
        <v>insert into FXRATE values ('20171201','USDJPY',112.15,112.56,112.83,111.41,null, -0.39,-0.00347);</v>
      </c>
    </row>
    <row r="2776" spans="1:20" x14ac:dyDescent="0.2">
      <c r="A2776" s="1">
        <v>20171204</v>
      </c>
      <c r="B2776" s="1" t="s">
        <v>5</v>
      </c>
      <c r="C2776" s="2">
        <v>112.38</v>
      </c>
      <c r="D2776" s="2">
        <v>112.58</v>
      </c>
      <c r="E2776" s="2">
        <v>113.05</v>
      </c>
      <c r="F2776" s="2">
        <v>112.37</v>
      </c>
      <c r="G2776" s="1" t="s">
        <v>6</v>
      </c>
      <c r="H2776" s="2">
        <f t="shared" si="473"/>
        <v>0.22999999999998977</v>
      </c>
      <c r="I2776" s="3">
        <f t="shared" si="474"/>
        <v>2.0508247882299576E-3</v>
      </c>
      <c r="K2776" s="4" t="str">
        <f t="shared" si="475"/>
        <v>'20171204',</v>
      </c>
      <c r="L2776" s="4" t="str">
        <f t="shared" si="476"/>
        <v>'USDJPY',</v>
      </c>
      <c r="M2776" s="4" t="str">
        <f t="shared" si="477"/>
        <v>112.38,</v>
      </c>
      <c r="N2776" s="4" t="str">
        <f t="shared" si="478"/>
        <v>112.58,</v>
      </c>
      <c r="O2776" s="4" t="str">
        <f t="shared" si="479"/>
        <v>113.05,</v>
      </c>
      <c r="P2776" s="4" t="str">
        <f t="shared" si="480"/>
        <v>112.37,</v>
      </c>
      <c r="Q2776" s="5" t="s">
        <v>10</v>
      </c>
      <c r="R2776" s="4" t="str">
        <f t="shared" si="481"/>
        <v>0.23,</v>
      </c>
      <c r="S2776" s="4" t="str">
        <f t="shared" si="482"/>
        <v>0.00205</v>
      </c>
      <c r="T2776" s="4" t="str">
        <f t="shared" si="483"/>
        <v>insert into FXRATE values ('20171204','USDJPY',112.38,112.58,113.05,112.37,null, 0.23,0.00205);</v>
      </c>
    </row>
    <row r="2777" spans="1:20" x14ac:dyDescent="0.2">
      <c r="A2777" s="1">
        <v>20171205</v>
      </c>
      <c r="B2777" s="1" t="s">
        <v>5</v>
      </c>
      <c r="C2777" s="2">
        <v>112.56</v>
      </c>
      <c r="D2777" s="2">
        <v>112.43</v>
      </c>
      <c r="E2777" s="2">
        <v>112.83</v>
      </c>
      <c r="F2777" s="2">
        <v>112.38</v>
      </c>
      <c r="G2777" s="1" t="s">
        <v>6</v>
      </c>
      <c r="H2777" s="2">
        <f t="shared" si="473"/>
        <v>0.18000000000000682</v>
      </c>
      <c r="I2777" s="3">
        <f t="shared" si="474"/>
        <v>1.6017084890550528E-3</v>
      </c>
      <c r="K2777" s="4" t="str">
        <f t="shared" si="475"/>
        <v>'20171205',</v>
      </c>
      <c r="L2777" s="4" t="str">
        <f t="shared" si="476"/>
        <v>'USDJPY',</v>
      </c>
      <c r="M2777" s="4" t="str">
        <f t="shared" si="477"/>
        <v>112.56,</v>
      </c>
      <c r="N2777" s="4" t="str">
        <f t="shared" si="478"/>
        <v>112.43,</v>
      </c>
      <c r="O2777" s="4" t="str">
        <f t="shared" si="479"/>
        <v>112.83,</v>
      </c>
      <c r="P2777" s="4" t="str">
        <f t="shared" si="480"/>
        <v>112.38,</v>
      </c>
      <c r="Q2777" s="5" t="s">
        <v>10</v>
      </c>
      <c r="R2777" s="4" t="str">
        <f t="shared" si="481"/>
        <v>0.18,</v>
      </c>
      <c r="S2777" s="4" t="str">
        <f t="shared" si="482"/>
        <v>0.0016</v>
      </c>
      <c r="T2777" s="4" t="str">
        <f t="shared" si="483"/>
        <v>insert into FXRATE values ('20171205','USDJPY',112.56,112.43,112.83,112.38,null, 0.18,0.0016);</v>
      </c>
    </row>
    <row r="2778" spans="1:20" x14ac:dyDescent="0.2">
      <c r="A2778" s="1">
        <v>20171206</v>
      </c>
      <c r="B2778" s="1" t="s">
        <v>5</v>
      </c>
      <c r="C2778" s="2">
        <v>112.26</v>
      </c>
      <c r="D2778" s="2">
        <v>112.55</v>
      </c>
      <c r="E2778" s="2">
        <v>112.61</v>
      </c>
      <c r="F2778" s="2">
        <v>111.99</v>
      </c>
      <c r="G2778" s="1" t="s">
        <v>6</v>
      </c>
      <c r="H2778" s="2">
        <f t="shared" si="473"/>
        <v>-0.29999999999999716</v>
      </c>
      <c r="I2778" s="3">
        <f t="shared" si="474"/>
        <v>-2.6652452025586102E-3</v>
      </c>
      <c r="K2778" s="4" t="str">
        <f t="shared" si="475"/>
        <v>'20171206',</v>
      </c>
      <c r="L2778" s="4" t="str">
        <f t="shared" si="476"/>
        <v>'USDJPY',</v>
      </c>
      <c r="M2778" s="4" t="str">
        <f t="shared" si="477"/>
        <v>112.26,</v>
      </c>
      <c r="N2778" s="4" t="str">
        <f t="shared" si="478"/>
        <v>112.55,</v>
      </c>
      <c r="O2778" s="4" t="str">
        <f t="shared" si="479"/>
        <v>112.61,</v>
      </c>
      <c r="P2778" s="4" t="str">
        <f t="shared" si="480"/>
        <v>111.99,</v>
      </c>
      <c r="Q2778" s="5" t="s">
        <v>10</v>
      </c>
      <c r="R2778" s="4" t="str">
        <f t="shared" si="481"/>
        <v>-0.3,</v>
      </c>
      <c r="S2778" s="4" t="str">
        <f t="shared" si="482"/>
        <v>-0.00267</v>
      </c>
      <c r="T2778" s="4" t="str">
        <f t="shared" si="483"/>
        <v>insert into FXRATE values ('20171206','USDJPY',112.26,112.55,112.61,111.99,null, -0.3,-0.00267);</v>
      </c>
    </row>
    <row r="2779" spans="1:20" x14ac:dyDescent="0.2">
      <c r="A2779" s="1">
        <v>20171207</v>
      </c>
      <c r="B2779" s="1" t="s">
        <v>5</v>
      </c>
      <c r="C2779" s="2">
        <v>113.07</v>
      </c>
      <c r="D2779" s="2">
        <v>112.26</v>
      </c>
      <c r="E2779" s="2">
        <v>113.14</v>
      </c>
      <c r="F2779" s="2">
        <v>112.2</v>
      </c>
      <c r="G2779" s="1" t="s">
        <v>6</v>
      </c>
      <c r="H2779" s="2">
        <f t="shared" si="473"/>
        <v>0.80999999999998806</v>
      </c>
      <c r="I2779" s="3">
        <f t="shared" si="474"/>
        <v>7.2153928380544099E-3</v>
      </c>
      <c r="K2779" s="4" t="str">
        <f t="shared" si="475"/>
        <v>'20171207',</v>
      </c>
      <c r="L2779" s="4" t="str">
        <f t="shared" si="476"/>
        <v>'USDJPY',</v>
      </c>
      <c r="M2779" s="4" t="str">
        <f t="shared" si="477"/>
        <v>113.07,</v>
      </c>
      <c r="N2779" s="4" t="str">
        <f t="shared" si="478"/>
        <v>112.26,</v>
      </c>
      <c r="O2779" s="4" t="str">
        <f t="shared" si="479"/>
        <v>113.14,</v>
      </c>
      <c r="P2779" s="4" t="str">
        <f t="shared" si="480"/>
        <v>112.2,</v>
      </c>
      <c r="Q2779" s="5" t="s">
        <v>10</v>
      </c>
      <c r="R2779" s="4" t="str">
        <f t="shared" si="481"/>
        <v>0.81,</v>
      </c>
      <c r="S2779" s="4" t="str">
        <f t="shared" si="482"/>
        <v>0.00722</v>
      </c>
      <c r="T2779" s="4" t="str">
        <f t="shared" si="483"/>
        <v>insert into FXRATE values ('20171207','USDJPY',113.07,112.26,113.14,112.2,null, 0.81,0.00722);</v>
      </c>
    </row>
    <row r="2780" spans="1:20" x14ac:dyDescent="0.2">
      <c r="A2780" s="1">
        <v>20171208</v>
      </c>
      <c r="B2780" s="1" t="s">
        <v>5</v>
      </c>
      <c r="C2780" s="2">
        <v>113.49</v>
      </c>
      <c r="D2780" s="2">
        <v>113.08</v>
      </c>
      <c r="E2780" s="2">
        <v>113.55</v>
      </c>
      <c r="F2780" s="2">
        <v>113.07</v>
      </c>
      <c r="G2780" s="1" t="s">
        <v>6</v>
      </c>
      <c r="H2780" s="2">
        <f t="shared" si="473"/>
        <v>0.42000000000000171</v>
      </c>
      <c r="I2780" s="3">
        <f t="shared" si="474"/>
        <v>3.7145131334571659E-3</v>
      </c>
      <c r="K2780" s="4" t="str">
        <f t="shared" si="475"/>
        <v>'20171208',</v>
      </c>
      <c r="L2780" s="4" t="str">
        <f t="shared" si="476"/>
        <v>'USDJPY',</v>
      </c>
      <c r="M2780" s="4" t="str">
        <f t="shared" si="477"/>
        <v>113.49,</v>
      </c>
      <c r="N2780" s="4" t="str">
        <f t="shared" si="478"/>
        <v>113.08,</v>
      </c>
      <c r="O2780" s="4" t="str">
        <f t="shared" si="479"/>
        <v>113.55,</v>
      </c>
      <c r="P2780" s="4" t="str">
        <f t="shared" si="480"/>
        <v>113.07,</v>
      </c>
      <c r="Q2780" s="5" t="s">
        <v>10</v>
      </c>
      <c r="R2780" s="4" t="str">
        <f t="shared" si="481"/>
        <v>0.42,</v>
      </c>
      <c r="S2780" s="4" t="str">
        <f t="shared" si="482"/>
        <v>0.00371</v>
      </c>
      <c r="T2780" s="4" t="str">
        <f t="shared" si="483"/>
        <v>insert into FXRATE values ('20171208','USDJPY',113.49,113.08,113.55,113.07,null, 0.42,0.00371);</v>
      </c>
    </row>
    <row r="2781" spans="1:20" x14ac:dyDescent="0.2">
      <c r="A2781" s="1">
        <v>20171211</v>
      </c>
      <c r="B2781" s="1" t="s">
        <v>5</v>
      </c>
      <c r="C2781" s="2">
        <v>113.53</v>
      </c>
      <c r="D2781" s="2">
        <v>113.49</v>
      </c>
      <c r="E2781" s="2">
        <v>113.65</v>
      </c>
      <c r="F2781" s="2">
        <v>113.24</v>
      </c>
      <c r="G2781" s="1" t="s">
        <v>6</v>
      </c>
      <c r="H2781" s="2">
        <f t="shared" si="473"/>
        <v>4.0000000000006253E-2</v>
      </c>
      <c r="I2781" s="3">
        <f t="shared" si="474"/>
        <v>3.5245396070143851E-4</v>
      </c>
      <c r="K2781" s="4" t="str">
        <f t="shared" si="475"/>
        <v>'20171211',</v>
      </c>
      <c r="L2781" s="4" t="str">
        <f t="shared" si="476"/>
        <v>'USDJPY',</v>
      </c>
      <c r="M2781" s="4" t="str">
        <f t="shared" si="477"/>
        <v>113.53,</v>
      </c>
      <c r="N2781" s="4" t="str">
        <f t="shared" si="478"/>
        <v>113.49,</v>
      </c>
      <c r="O2781" s="4" t="str">
        <f t="shared" si="479"/>
        <v>113.65,</v>
      </c>
      <c r="P2781" s="4" t="str">
        <f t="shared" si="480"/>
        <v>113.24,</v>
      </c>
      <c r="Q2781" s="5" t="s">
        <v>10</v>
      </c>
      <c r="R2781" s="4" t="str">
        <f t="shared" si="481"/>
        <v>0.04,</v>
      </c>
      <c r="S2781" s="4" t="str">
        <f t="shared" si="482"/>
        <v>0.00035</v>
      </c>
      <c r="T2781" s="4" t="str">
        <f t="shared" si="483"/>
        <v>insert into FXRATE values ('20171211','USDJPY',113.53,113.49,113.65,113.24,null, 0.04,0.00035);</v>
      </c>
    </row>
    <row r="2782" spans="1:20" x14ac:dyDescent="0.2">
      <c r="A2782" s="1">
        <v>20171212</v>
      </c>
      <c r="B2782" s="1" t="s">
        <v>5</v>
      </c>
      <c r="C2782" s="2">
        <v>113.53</v>
      </c>
      <c r="D2782" s="2">
        <v>113.52</v>
      </c>
      <c r="E2782" s="2">
        <v>113.71</v>
      </c>
      <c r="F2782" s="2">
        <v>113.37</v>
      </c>
      <c r="G2782" s="1" t="s">
        <v>6</v>
      </c>
      <c r="H2782" s="2">
        <f t="shared" si="473"/>
        <v>0</v>
      </c>
      <c r="I2782" s="3">
        <f t="shared" si="474"/>
        <v>0</v>
      </c>
      <c r="K2782" s="4" t="str">
        <f t="shared" si="475"/>
        <v>'20171212',</v>
      </c>
      <c r="L2782" s="4" t="str">
        <f t="shared" si="476"/>
        <v>'USDJPY',</v>
      </c>
      <c r="M2782" s="4" t="str">
        <f t="shared" si="477"/>
        <v>113.53,</v>
      </c>
      <c r="N2782" s="4" t="str">
        <f t="shared" si="478"/>
        <v>113.52,</v>
      </c>
      <c r="O2782" s="4" t="str">
        <f t="shared" si="479"/>
        <v>113.71,</v>
      </c>
      <c r="P2782" s="4" t="str">
        <f t="shared" si="480"/>
        <v>113.37,</v>
      </c>
      <c r="Q2782" s="5" t="s">
        <v>10</v>
      </c>
      <c r="R2782" s="4" t="str">
        <f t="shared" si="481"/>
        <v>0,</v>
      </c>
      <c r="S2782" s="4" t="str">
        <f t="shared" si="482"/>
        <v>0</v>
      </c>
      <c r="T2782" s="4" t="str">
        <f t="shared" si="483"/>
        <v>insert into FXRATE values ('20171212','USDJPY',113.53,113.52,113.71,113.37,null, 0,0);</v>
      </c>
    </row>
    <row r="2783" spans="1:20" x14ac:dyDescent="0.2">
      <c r="A2783" s="1">
        <v>20171213</v>
      </c>
      <c r="B2783" s="1" t="s">
        <v>5</v>
      </c>
      <c r="C2783" s="2">
        <v>112.52</v>
      </c>
      <c r="D2783" s="2">
        <v>113.52</v>
      </c>
      <c r="E2783" s="2">
        <v>113.55</v>
      </c>
      <c r="F2783" s="2">
        <v>112.47</v>
      </c>
      <c r="G2783" s="1" t="s">
        <v>6</v>
      </c>
      <c r="H2783" s="2">
        <f t="shared" si="473"/>
        <v>-1.0100000000000051</v>
      </c>
      <c r="I2783" s="3">
        <f t="shared" si="474"/>
        <v>-8.8963269620365108E-3</v>
      </c>
      <c r="K2783" s="4" t="str">
        <f t="shared" si="475"/>
        <v>'20171213',</v>
      </c>
      <c r="L2783" s="4" t="str">
        <f t="shared" si="476"/>
        <v>'USDJPY',</v>
      </c>
      <c r="M2783" s="4" t="str">
        <f t="shared" si="477"/>
        <v>112.52,</v>
      </c>
      <c r="N2783" s="4" t="str">
        <f t="shared" si="478"/>
        <v>113.52,</v>
      </c>
      <c r="O2783" s="4" t="str">
        <f t="shared" si="479"/>
        <v>113.55,</v>
      </c>
      <c r="P2783" s="4" t="str">
        <f t="shared" si="480"/>
        <v>112.47,</v>
      </c>
      <c r="Q2783" s="5" t="s">
        <v>10</v>
      </c>
      <c r="R2783" s="4" t="str">
        <f t="shared" si="481"/>
        <v>-1.01,</v>
      </c>
      <c r="S2783" s="4" t="str">
        <f t="shared" si="482"/>
        <v>-0.0089</v>
      </c>
      <c r="T2783" s="4" t="str">
        <f t="shared" si="483"/>
        <v>insert into FXRATE values ('20171213','USDJPY',112.52,113.52,113.55,112.47,null, -1.01,-0.0089);</v>
      </c>
    </row>
    <row r="2784" spans="1:20" x14ac:dyDescent="0.2">
      <c r="A2784" s="1">
        <v>20171214</v>
      </c>
      <c r="B2784" s="1" t="s">
        <v>5</v>
      </c>
      <c r="C2784" s="2">
        <v>112.38</v>
      </c>
      <c r="D2784" s="2">
        <v>112.54</v>
      </c>
      <c r="E2784" s="2">
        <v>112.84</v>
      </c>
      <c r="F2784" s="2">
        <v>112.07</v>
      </c>
      <c r="G2784" s="1" t="s">
        <v>6</v>
      </c>
      <c r="H2784" s="2">
        <f t="shared" si="473"/>
        <v>-0.14000000000000057</v>
      </c>
      <c r="I2784" s="3">
        <f t="shared" si="474"/>
        <v>-1.2442232492001473E-3</v>
      </c>
      <c r="K2784" s="4" t="str">
        <f t="shared" si="475"/>
        <v>'20171214',</v>
      </c>
      <c r="L2784" s="4" t="str">
        <f t="shared" si="476"/>
        <v>'USDJPY',</v>
      </c>
      <c r="M2784" s="4" t="str">
        <f t="shared" si="477"/>
        <v>112.38,</v>
      </c>
      <c r="N2784" s="4" t="str">
        <f t="shared" si="478"/>
        <v>112.54,</v>
      </c>
      <c r="O2784" s="4" t="str">
        <f t="shared" si="479"/>
        <v>112.84,</v>
      </c>
      <c r="P2784" s="4" t="str">
        <f t="shared" si="480"/>
        <v>112.07,</v>
      </c>
      <c r="Q2784" s="5" t="s">
        <v>10</v>
      </c>
      <c r="R2784" s="4" t="str">
        <f t="shared" si="481"/>
        <v>-0.14,</v>
      </c>
      <c r="S2784" s="4" t="str">
        <f t="shared" si="482"/>
        <v>-0.00124</v>
      </c>
      <c r="T2784" s="4" t="str">
        <f t="shared" si="483"/>
        <v>insert into FXRATE values ('20171214','USDJPY',112.38,112.54,112.84,112.07,null, -0.14,-0.00124);</v>
      </c>
    </row>
    <row r="2785" spans="1:20" x14ac:dyDescent="0.2">
      <c r="A2785" s="1">
        <v>20171215</v>
      </c>
      <c r="B2785" s="1" t="s">
        <v>5</v>
      </c>
      <c r="C2785" s="2">
        <v>112.6</v>
      </c>
      <c r="D2785" s="2">
        <v>112.35</v>
      </c>
      <c r="E2785" s="2">
        <v>112.7</v>
      </c>
      <c r="F2785" s="2">
        <v>112.03</v>
      </c>
      <c r="G2785" s="1" t="s">
        <v>6</v>
      </c>
      <c r="H2785" s="2">
        <f t="shared" si="473"/>
        <v>0.21999999999999886</v>
      </c>
      <c r="I2785" s="3">
        <f t="shared" si="474"/>
        <v>1.9576437088449803E-3</v>
      </c>
      <c r="K2785" s="4" t="str">
        <f t="shared" si="475"/>
        <v>'20171215',</v>
      </c>
      <c r="L2785" s="4" t="str">
        <f t="shared" si="476"/>
        <v>'USDJPY',</v>
      </c>
      <c r="M2785" s="4" t="str">
        <f t="shared" si="477"/>
        <v>112.6,</v>
      </c>
      <c r="N2785" s="4" t="str">
        <f t="shared" si="478"/>
        <v>112.35,</v>
      </c>
      <c r="O2785" s="4" t="str">
        <f t="shared" si="479"/>
        <v>112.7,</v>
      </c>
      <c r="P2785" s="4" t="str">
        <f t="shared" si="480"/>
        <v>112.03,</v>
      </c>
      <c r="Q2785" s="5" t="s">
        <v>10</v>
      </c>
      <c r="R2785" s="4" t="str">
        <f t="shared" si="481"/>
        <v>0.22,</v>
      </c>
      <c r="S2785" s="4" t="str">
        <f t="shared" si="482"/>
        <v>0.00196</v>
      </c>
      <c r="T2785" s="4" t="str">
        <f t="shared" si="483"/>
        <v>insert into FXRATE values ('20171215','USDJPY',112.6,112.35,112.7,112.03,null, 0.22,0.00196);</v>
      </c>
    </row>
    <row r="2786" spans="1:20" x14ac:dyDescent="0.2">
      <c r="A2786" s="1">
        <v>20171218</v>
      </c>
      <c r="B2786" s="1" t="s">
        <v>5</v>
      </c>
      <c r="C2786" s="2">
        <v>112.52</v>
      </c>
      <c r="D2786" s="2">
        <v>112.6</v>
      </c>
      <c r="E2786" s="2">
        <v>112.79</v>
      </c>
      <c r="F2786" s="2">
        <v>112.31</v>
      </c>
      <c r="G2786" s="1" t="s">
        <v>6</v>
      </c>
      <c r="H2786" s="2">
        <f t="shared" si="473"/>
        <v>-7.9999999999998295E-2</v>
      </c>
      <c r="I2786" s="3">
        <f t="shared" si="474"/>
        <v>-7.1047957371224066E-4</v>
      </c>
      <c r="K2786" s="4" t="str">
        <f t="shared" si="475"/>
        <v>'20171218',</v>
      </c>
      <c r="L2786" s="4" t="str">
        <f t="shared" si="476"/>
        <v>'USDJPY',</v>
      </c>
      <c r="M2786" s="4" t="str">
        <f t="shared" si="477"/>
        <v>112.52,</v>
      </c>
      <c r="N2786" s="4" t="str">
        <f t="shared" si="478"/>
        <v>112.6,</v>
      </c>
      <c r="O2786" s="4" t="str">
        <f t="shared" si="479"/>
        <v>112.79,</v>
      </c>
      <c r="P2786" s="4" t="str">
        <f t="shared" si="480"/>
        <v>112.31,</v>
      </c>
      <c r="Q2786" s="5" t="s">
        <v>10</v>
      </c>
      <c r="R2786" s="4" t="str">
        <f t="shared" si="481"/>
        <v>-0.08,</v>
      </c>
      <c r="S2786" s="4" t="str">
        <f t="shared" si="482"/>
        <v>-0.00071</v>
      </c>
      <c r="T2786" s="4" t="str">
        <f t="shared" si="483"/>
        <v>insert into FXRATE values ('20171218','USDJPY',112.52,112.6,112.79,112.31,null, -0.08,-0.00071);</v>
      </c>
    </row>
    <row r="2787" spans="1:20" x14ac:dyDescent="0.2">
      <c r="A2787" s="1">
        <v>20171219</v>
      </c>
      <c r="B2787" s="1" t="s">
        <v>5</v>
      </c>
      <c r="C2787" s="2">
        <v>112.86</v>
      </c>
      <c r="D2787" s="2">
        <v>112.55</v>
      </c>
      <c r="E2787" s="2">
        <v>113.04</v>
      </c>
      <c r="F2787" s="2">
        <v>112.51</v>
      </c>
      <c r="G2787" s="1" t="s">
        <v>6</v>
      </c>
      <c r="H2787" s="2">
        <f t="shared" si="473"/>
        <v>0.34000000000000341</v>
      </c>
      <c r="I2787" s="3">
        <f t="shared" si="474"/>
        <v>3.0216850337718044E-3</v>
      </c>
      <c r="K2787" s="4" t="str">
        <f t="shared" si="475"/>
        <v>'20171219',</v>
      </c>
      <c r="L2787" s="4" t="str">
        <f t="shared" si="476"/>
        <v>'USDJPY',</v>
      </c>
      <c r="M2787" s="4" t="str">
        <f t="shared" si="477"/>
        <v>112.86,</v>
      </c>
      <c r="N2787" s="4" t="str">
        <f t="shared" si="478"/>
        <v>112.55,</v>
      </c>
      <c r="O2787" s="4" t="str">
        <f t="shared" si="479"/>
        <v>113.04,</v>
      </c>
      <c r="P2787" s="4" t="str">
        <f t="shared" si="480"/>
        <v>112.51,</v>
      </c>
      <c r="Q2787" s="5" t="s">
        <v>10</v>
      </c>
      <c r="R2787" s="4" t="str">
        <f t="shared" si="481"/>
        <v>0.34,</v>
      </c>
      <c r="S2787" s="4" t="str">
        <f t="shared" si="482"/>
        <v>0.00302</v>
      </c>
      <c r="T2787" s="4" t="str">
        <f t="shared" si="483"/>
        <v>insert into FXRATE values ('20171219','USDJPY',112.86,112.55,113.04,112.51,null, 0.34,0.00302);</v>
      </c>
    </row>
    <row r="2788" spans="1:20" x14ac:dyDescent="0.2">
      <c r="A2788" s="1">
        <v>20171220</v>
      </c>
      <c r="B2788" s="1" t="s">
        <v>5</v>
      </c>
      <c r="C2788" s="2">
        <v>113.37</v>
      </c>
      <c r="D2788" s="2">
        <v>112.85</v>
      </c>
      <c r="E2788" s="2">
        <v>113.43</v>
      </c>
      <c r="F2788" s="2">
        <v>112.82</v>
      </c>
      <c r="G2788" s="1" t="s">
        <v>6</v>
      </c>
      <c r="H2788" s="2">
        <f t="shared" si="473"/>
        <v>0.51000000000000512</v>
      </c>
      <c r="I2788" s="3">
        <f t="shared" si="474"/>
        <v>4.5188729399256167E-3</v>
      </c>
      <c r="K2788" s="4" t="str">
        <f t="shared" si="475"/>
        <v>'20171220',</v>
      </c>
      <c r="L2788" s="4" t="str">
        <f t="shared" si="476"/>
        <v>'USDJPY',</v>
      </c>
      <c r="M2788" s="4" t="str">
        <f t="shared" si="477"/>
        <v>113.37,</v>
      </c>
      <c r="N2788" s="4" t="str">
        <f t="shared" si="478"/>
        <v>112.85,</v>
      </c>
      <c r="O2788" s="4" t="str">
        <f t="shared" si="479"/>
        <v>113.43,</v>
      </c>
      <c r="P2788" s="4" t="str">
        <f t="shared" si="480"/>
        <v>112.82,</v>
      </c>
      <c r="Q2788" s="5" t="s">
        <v>10</v>
      </c>
      <c r="R2788" s="4" t="str">
        <f t="shared" si="481"/>
        <v>0.51,</v>
      </c>
      <c r="S2788" s="4" t="str">
        <f t="shared" si="482"/>
        <v>0.00452</v>
      </c>
      <c r="T2788" s="4" t="str">
        <f t="shared" si="483"/>
        <v>insert into FXRATE values ('20171220','USDJPY',113.37,112.85,113.43,112.82,null, 0.51,0.00452);</v>
      </c>
    </row>
    <row r="2789" spans="1:20" x14ac:dyDescent="0.2">
      <c r="A2789" s="1">
        <v>20171221</v>
      </c>
      <c r="B2789" s="1" t="s">
        <v>5</v>
      </c>
      <c r="C2789" s="2">
        <v>113.29</v>
      </c>
      <c r="D2789" s="2">
        <v>113.36</v>
      </c>
      <c r="E2789" s="2">
        <v>113.6</v>
      </c>
      <c r="F2789" s="2">
        <v>113.17</v>
      </c>
      <c r="G2789" s="1" t="s">
        <v>6</v>
      </c>
      <c r="H2789" s="2">
        <f t="shared" si="473"/>
        <v>-7.9999999999998295E-2</v>
      </c>
      <c r="I2789" s="3">
        <f t="shared" si="474"/>
        <v>-7.0565405310045242E-4</v>
      </c>
      <c r="K2789" s="4" t="str">
        <f t="shared" si="475"/>
        <v>'20171221',</v>
      </c>
      <c r="L2789" s="4" t="str">
        <f t="shared" si="476"/>
        <v>'USDJPY',</v>
      </c>
      <c r="M2789" s="4" t="str">
        <f t="shared" si="477"/>
        <v>113.29,</v>
      </c>
      <c r="N2789" s="4" t="str">
        <f t="shared" si="478"/>
        <v>113.36,</v>
      </c>
      <c r="O2789" s="4" t="str">
        <f t="shared" si="479"/>
        <v>113.6,</v>
      </c>
      <c r="P2789" s="4" t="str">
        <f t="shared" si="480"/>
        <v>113.17,</v>
      </c>
      <c r="Q2789" s="5" t="s">
        <v>10</v>
      </c>
      <c r="R2789" s="4" t="str">
        <f t="shared" si="481"/>
        <v>-0.08,</v>
      </c>
      <c r="S2789" s="4" t="str">
        <f t="shared" si="482"/>
        <v>-0.00071</v>
      </c>
      <c r="T2789" s="4" t="str">
        <f t="shared" si="483"/>
        <v>insert into FXRATE values ('20171221','USDJPY',113.29,113.36,113.6,113.17,null, -0.08,-0.00071);</v>
      </c>
    </row>
    <row r="2790" spans="1:20" x14ac:dyDescent="0.2">
      <c r="A2790" s="1">
        <v>20171222</v>
      </c>
      <c r="B2790" s="1" t="s">
        <v>5</v>
      </c>
      <c r="C2790" s="2">
        <v>113.3</v>
      </c>
      <c r="D2790" s="2">
        <v>113.29</v>
      </c>
      <c r="E2790" s="2">
        <v>113.41</v>
      </c>
      <c r="F2790" s="2">
        <v>113.26</v>
      </c>
      <c r="G2790" s="1" t="s">
        <v>6</v>
      </c>
      <c r="H2790" s="2">
        <f t="shared" si="473"/>
        <v>9.9999999999909051E-3</v>
      </c>
      <c r="I2790" s="3">
        <f t="shared" si="474"/>
        <v>8.8269044046172693E-5</v>
      </c>
      <c r="K2790" s="4" t="str">
        <f t="shared" si="475"/>
        <v>'20171222',</v>
      </c>
      <c r="L2790" s="4" t="str">
        <f t="shared" si="476"/>
        <v>'USDJPY',</v>
      </c>
      <c r="M2790" s="4" t="str">
        <f t="shared" si="477"/>
        <v>113.3,</v>
      </c>
      <c r="N2790" s="4" t="str">
        <f t="shared" si="478"/>
        <v>113.29,</v>
      </c>
      <c r="O2790" s="4" t="str">
        <f t="shared" si="479"/>
        <v>113.41,</v>
      </c>
      <c r="P2790" s="4" t="str">
        <f t="shared" si="480"/>
        <v>113.26,</v>
      </c>
      <c r="Q2790" s="5" t="s">
        <v>10</v>
      </c>
      <c r="R2790" s="4" t="str">
        <f t="shared" si="481"/>
        <v>0.01,</v>
      </c>
      <c r="S2790" s="4" t="str">
        <f t="shared" si="482"/>
        <v>0.00009</v>
      </c>
      <c r="T2790" s="4" t="str">
        <f t="shared" si="483"/>
        <v>insert into FXRATE values ('20171222','USDJPY',113.3,113.29,113.41,113.26,null, 0.01,0.00009);</v>
      </c>
    </row>
    <row r="2791" spans="1:20" x14ac:dyDescent="0.2">
      <c r="A2791" s="1">
        <v>20171225</v>
      </c>
      <c r="B2791" s="1" t="s">
        <v>5</v>
      </c>
      <c r="C2791" s="2">
        <v>113.29</v>
      </c>
      <c r="D2791" s="2">
        <v>113.23</v>
      </c>
      <c r="E2791" s="2">
        <v>113.37</v>
      </c>
      <c r="F2791" s="2">
        <v>113.17</v>
      </c>
      <c r="G2791" s="1" t="s">
        <v>6</v>
      </c>
      <c r="H2791" s="2">
        <f t="shared" si="473"/>
        <v>-9.9999999999909051E-3</v>
      </c>
      <c r="I2791" s="3">
        <f t="shared" si="474"/>
        <v>-8.8261253309716723E-5</v>
      </c>
      <c r="K2791" s="4" t="str">
        <f t="shared" si="475"/>
        <v>'20171225',</v>
      </c>
      <c r="L2791" s="4" t="str">
        <f t="shared" si="476"/>
        <v>'USDJPY',</v>
      </c>
      <c r="M2791" s="4" t="str">
        <f t="shared" si="477"/>
        <v>113.29,</v>
      </c>
      <c r="N2791" s="4" t="str">
        <f t="shared" si="478"/>
        <v>113.23,</v>
      </c>
      <c r="O2791" s="4" t="str">
        <f t="shared" si="479"/>
        <v>113.37,</v>
      </c>
      <c r="P2791" s="4" t="str">
        <f t="shared" si="480"/>
        <v>113.17,</v>
      </c>
      <c r="Q2791" s="5" t="s">
        <v>10</v>
      </c>
      <c r="R2791" s="4" t="str">
        <f t="shared" si="481"/>
        <v>-0.01,</v>
      </c>
      <c r="S2791" s="4" t="str">
        <f t="shared" si="482"/>
        <v>-0.00009</v>
      </c>
      <c r="T2791" s="4" t="str">
        <f t="shared" si="483"/>
        <v>insert into FXRATE values ('20171225','USDJPY',113.29,113.23,113.37,113.17,null, -0.01,-0.00009);</v>
      </c>
    </row>
    <row r="2792" spans="1:20" x14ac:dyDescent="0.2">
      <c r="A2792" s="1">
        <v>20171226</v>
      </c>
      <c r="B2792" s="1" t="s">
        <v>5</v>
      </c>
      <c r="C2792" s="2">
        <v>113.2</v>
      </c>
      <c r="D2792" s="2">
        <v>113.26</v>
      </c>
      <c r="E2792" s="2">
        <v>113.31</v>
      </c>
      <c r="F2792" s="2">
        <v>113.12</v>
      </c>
      <c r="G2792" s="1" t="s">
        <v>6</v>
      </c>
      <c r="H2792" s="2">
        <f t="shared" si="473"/>
        <v>-9.0000000000003411E-2</v>
      </c>
      <c r="I2792" s="3">
        <f t="shared" si="474"/>
        <v>-7.9442139641630691E-4</v>
      </c>
      <c r="K2792" s="4" t="str">
        <f t="shared" si="475"/>
        <v>'20171226',</v>
      </c>
      <c r="L2792" s="4" t="str">
        <f t="shared" si="476"/>
        <v>'USDJPY',</v>
      </c>
      <c r="M2792" s="4" t="str">
        <f t="shared" si="477"/>
        <v>113.2,</v>
      </c>
      <c r="N2792" s="4" t="str">
        <f t="shared" si="478"/>
        <v>113.26,</v>
      </c>
      <c r="O2792" s="4" t="str">
        <f t="shared" si="479"/>
        <v>113.31,</v>
      </c>
      <c r="P2792" s="4" t="str">
        <f t="shared" si="480"/>
        <v>113.12,</v>
      </c>
      <c r="Q2792" s="5" t="s">
        <v>10</v>
      </c>
      <c r="R2792" s="4" t="str">
        <f t="shared" si="481"/>
        <v>-0.09,</v>
      </c>
      <c r="S2792" s="4" t="str">
        <f t="shared" si="482"/>
        <v>-0.00079</v>
      </c>
      <c r="T2792" s="4" t="str">
        <f t="shared" si="483"/>
        <v>insert into FXRATE values ('20171226','USDJPY',113.2,113.26,113.31,113.12,null, -0.09,-0.00079);</v>
      </c>
    </row>
    <row r="2793" spans="1:20" x14ac:dyDescent="0.2">
      <c r="A2793" s="1">
        <v>20171227</v>
      </c>
      <c r="B2793" s="1" t="s">
        <v>5</v>
      </c>
      <c r="C2793" s="2">
        <v>113.31</v>
      </c>
      <c r="D2793" s="2">
        <v>113.18</v>
      </c>
      <c r="E2793" s="2">
        <v>113.36</v>
      </c>
      <c r="F2793" s="2">
        <v>113.11</v>
      </c>
      <c r="G2793" s="1" t="s">
        <v>6</v>
      </c>
      <c r="H2793" s="2">
        <f t="shared" si="473"/>
        <v>0.10999999999999943</v>
      </c>
      <c r="I2793" s="3">
        <f t="shared" si="474"/>
        <v>9.7173144876324584E-4</v>
      </c>
      <c r="K2793" s="4" t="str">
        <f t="shared" si="475"/>
        <v>'20171227',</v>
      </c>
      <c r="L2793" s="4" t="str">
        <f t="shared" si="476"/>
        <v>'USDJPY',</v>
      </c>
      <c r="M2793" s="4" t="str">
        <f t="shared" si="477"/>
        <v>113.31,</v>
      </c>
      <c r="N2793" s="4" t="str">
        <f t="shared" si="478"/>
        <v>113.18,</v>
      </c>
      <c r="O2793" s="4" t="str">
        <f t="shared" si="479"/>
        <v>113.36,</v>
      </c>
      <c r="P2793" s="4" t="str">
        <f t="shared" si="480"/>
        <v>113.11,</v>
      </c>
      <c r="Q2793" s="5" t="s">
        <v>10</v>
      </c>
      <c r="R2793" s="4" t="str">
        <f t="shared" si="481"/>
        <v>0.11,</v>
      </c>
      <c r="S2793" s="4" t="str">
        <f t="shared" si="482"/>
        <v>0.00097</v>
      </c>
      <c r="T2793" s="4" t="str">
        <f t="shared" si="483"/>
        <v>insert into FXRATE values ('20171227','USDJPY',113.31,113.18,113.36,113.11,null, 0.11,0.00097);</v>
      </c>
    </row>
    <row r="2794" spans="1:20" x14ac:dyDescent="0.2">
      <c r="A2794" s="1">
        <v>20171228</v>
      </c>
      <c r="B2794" s="1" t="s">
        <v>5</v>
      </c>
      <c r="C2794" s="2">
        <v>112.84</v>
      </c>
      <c r="D2794" s="2">
        <v>113.26</v>
      </c>
      <c r="E2794" s="2">
        <v>113.26</v>
      </c>
      <c r="F2794" s="2">
        <v>112.67</v>
      </c>
      <c r="G2794" s="1" t="s">
        <v>6</v>
      </c>
      <c r="H2794" s="2">
        <f t="shared" si="473"/>
        <v>-0.46999999999999886</v>
      </c>
      <c r="I2794" s="3">
        <f t="shared" si="474"/>
        <v>-4.1479128055776091E-3</v>
      </c>
      <c r="K2794" s="4" t="str">
        <f t="shared" si="475"/>
        <v>'20171228',</v>
      </c>
      <c r="L2794" s="4" t="str">
        <f t="shared" si="476"/>
        <v>'USDJPY',</v>
      </c>
      <c r="M2794" s="4" t="str">
        <f t="shared" si="477"/>
        <v>112.84,</v>
      </c>
      <c r="N2794" s="4" t="str">
        <f t="shared" si="478"/>
        <v>113.26,</v>
      </c>
      <c r="O2794" s="4" t="str">
        <f t="shared" si="479"/>
        <v>113.26,</v>
      </c>
      <c r="P2794" s="4" t="str">
        <f t="shared" si="480"/>
        <v>112.67,</v>
      </c>
      <c r="Q2794" s="5" t="s">
        <v>10</v>
      </c>
      <c r="R2794" s="4" t="str">
        <f t="shared" si="481"/>
        <v>-0.47,</v>
      </c>
      <c r="S2794" s="4" t="str">
        <f t="shared" si="482"/>
        <v>-0.00415</v>
      </c>
      <c r="T2794" s="4" t="str">
        <f t="shared" si="483"/>
        <v>insert into FXRATE values ('20171228','USDJPY',112.84,113.26,113.26,112.67,null, -0.47,-0.00415);</v>
      </c>
    </row>
    <row r="2795" spans="1:20" x14ac:dyDescent="0.2">
      <c r="A2795" s="1">
        <v>20171229</v>
      </c>
      <c r="B2795" s="1" t="s">
        <v>5</v>
      </c>
      <c r="C2795" s="2">
        <v>112.65</v>
      </c>
      <c r="D2795" s="2">
        <v>112.84</v>
      </c>
      <c r="E2795" s="2">
        <v>112.93</v>
      </c>
      <c r="F2795" s="2">
        <v>112.47</v>
      </c>
      <c r="G2795" s="1" t="s">
        <v>6</v>
      </c>
      <c r="H2795" s="2">
        <f t="shared" si="473"/>
        <v>-0.18999999999999773</v>
      </c>
      <c r="I2795" s="3">
        <f t="shared" si="474"/>
        <v>-1.6838000708968249E-3</v>
      </c>
      <c r="K2795" s="4" t="str">
        <f t="shared" si="475"/>
        <v>'20171229',</v>
      </c>
      <c r="L2795" s="4" t="str">
        <f t="shared" si="476"/>
        <v>'USDJPY',</v>
      </c>
      <c r="M2795" s="4" t="str">
        <f t="shared" si="477"/>
        <v>112.65,</v>
      </c>
      <c r="N2795" s="4" t="str">
        <f t="shared" si="478"/>
        <v>112.84,</v>
      </c>
      <c r="O2795" s="4" t="str">
        <f t="shared" si="479"/>
        <v>112.93,</v>
      </c>
      <c r="P2795" s="4" t="str">
        <f t="shared" si="480"/>
        <v>112.47,</v>
      </c>
      <c r="Q2795" s="5" t="s">
        <v>10</v>
      </c>
      <c r="R2795" s="4" t="str">
        <f t="shared" si="481"/>
        <v>-0.19,</v>
      </c>
      <c r="S2795" s="4" t="str">
        <f t="shared" si="482"/>
        <v>-0.00168</v>
      </c>
      <c r="T2795" s="4" t="str">
        <f t="shared" si="483"/>
        <v>insert into FXRATE values ('20171229','USDJPY',112.65,112.84,112.93,112.47,null, -0.19,-0.00168);</v>
      </c>
    </row>
    <row r="2796" spans="1:20" x14ac:dyDescent="0.2">
      <c r="A2796" s="1">
        <v>20180102</v>
      </c>
      <c r="B2796" s="1" t="s">
        <v>5</v>
      </c>
      <c r="C2796" s="2">
        <v>112.27</v>
      </c>
      <c r="D2796" s="2">
        <v>112.62</v>
      </c>
      <c r="E2796" s="2">
        <v>112.77</v>
      </c>
      <c r="F2796" s="2">
        <v>112.06</v>
      </c>
      <c r="G2796" s="1" t="s">
        <v>6</v>
      </c>
      <c r="H2796" s="2">
        <f t="shared" si="473"/>
        <v>-0.38000000000000966</v>
      </c>
      <c r="I2796" s="3">
        <f t="shared" si="474"/>
        <v>-3.373280071016508E-3</v>
      </c>
      <c r="K2796" s="4" t="str">
        <f t="shared" si="475"/>
        <v>'20180102',</v>
      </c>
      <c r="L2796" s="4" t="str">
        <f t="shared" si="476"/>
        <v>'USDJPY',</v>
      </c>
      <c r="M2796" s="4" t="str">
        <f t="shared" si="477"/>
        <v>112.27,</v>
      </c>
      <c r="N2796" s="4" t="str">
        <f t="shared" si="478"/>
        <v>112.62,</v>
      </c>
      <c r="O2796" s="4" t="str">
        <f t="shared" si="479"/>
        <v>112.77,</v>
      </c>
      <c r="P2796" s="4" t="str">
        <f t="shared" si="480"/>
        <v>112.06,</v>
      </c>
      <c r="Q2796" s="5" t="s">
        <v>10</v>
      </c>
      <c r="R2796" s="4" t="str">
        <f t="shared" si="481"/>
        <v>-0.38,</v>
      </c>
      <c r="S2796" s="4" t="str">
        <f t="shared" si="482"/>
        <v>-0.00337</v>
      </c>
      <c r="T2796" s="4" t="str">
        <f t="shared" si="483"/>
        <v>insert into FXRATE values ('20180102','USDJPY',112.27,112.62,112.77,112.06,null, -0.38,-0.00337);</v>
      </c>
    </row>
    <row r="2797" spans="1:20" x14ac:dyDescent="0.2">
      <c r="A2797" s="1">
        <v>20180103</v>
      </c>
      <c r="B2797" s="1" t="s">
        <v>5</v>
      </c>
      <c r="C2797" s="2">
        <v>112.49</v>
      </c>
      <c r="D2797" s="2">
        <v>112.25</v>
      </c>
      <c r="E2797" s="2">
        <v>112.57</v>
      </c>
      <c r="F2797" s="2">
        <v>112.17</v>
      </c>
      <c r="G2797" s="1" t="s">
        <v>6</v>
      </c>
      <c r="H2797" s="2">
        <f t="shared" si="473"/>
        <v>0.21999999999999886</v>
      </c>
      <c r="I2797" s="3">
        <f t="shared" si="474"/>
        <v>1.959561770731263E-3</v>
      </c>
      <c r="K2797" s="4" t="str">
        <f t="shared" si="475"/>
        <v>'20180103',</v>
      </c>
      <c r="L2797" s="4" t="str">
        <f t="shared" si="476"/>
        <v>'USDJPY',</v>
      </c>
      <c r="M2797" s="4" t="str">
        <f t="shared" si="477"/>
        <v>112.49,</v>
      </c>
      <c r="N2797" s="4" t="str">
        <f t="shared" si="478"/>
        <v>112.25,</v>
      </c>
      <c r="O2797" s="4" t="str">
        <f t="shared" si="479"/>
        <v>112.57,</v>
      </c>
      <c r="P2797" s="4" t="str">
        <f t="shared" si="480"/>
        <v>112.17,</v>
      </c>
      <c r="Q2797" s="5" t="s">
        <v>10</v>
      </c>
      <c r="R2797" s="4" t="str">
        <f t="shared" si="481"/>
        <v>0.22,</v>
      </c>
      <c r="S2797" s="4" t="str">
        <f t="shared" si="482"/>
        <v>0.00196</v>
      </c>
      <c r="T2797" s="4" t="str">
        <f t="shared" si="483"/>
        <v>insert into FXRATE values ('20180103','USDJPY',112.49,112.25,112.57,112.17,null, 0.22,0.00196);</v>
      </c>
    </row>
    <row r="2798" spans="1:20" x14ac:dyDescent="0.2">
      <c r="A2798" s="1">
        <v>20180104</v>
      </c>
      <c r="B2798" s="1" t="s">
        <v>5</v>
      </c>
      <c r="C2798" s="2">
        <v>112.72</v>
      </c>
      <c r="D2798" s="2">
        <v>112.5</v>
      </c>
      <c r="E2798" s="2">
        <v>112.83</v>
      </c>
      <c r="F2798" s="2">
        <v>112.48</v>
      </c>
      <c r="G2798" s="1" t="s">
        <v>6</v>
      </c>
      <c r="H2798" s="2">
        <f t="shared" si="473"/>
        <v>0.23000000000000398</v>
      </c>
      <c r="I2798" s="3">
        <f t="shared" si="474"/>
        <v>2.0446261889946128E-3</v>
      </c>
      <c r="K2798" s="4" t="str">
        <f t="shared" si="475"/>
        <v>'20180104',</v>
      </c>
      <c r="L2798" s="4" t="str">
        <f t="shared" si="476"/>
        <v>'USDJPY',</v>
      </c>
      <c r="M2798" s="4" t="str">
        <f t="shared" si="477"/>
        <v>112.72,</v>
      </c>
      <c r="N2798" s="4" t="str">
        <f t="shared" si="478"/>
        <v>112.5,</v>
      </c>
      <c r="O2798" s="4" t="str">
        <f t="shared" si="479"/>
        <v>112.83,</v>
      </c>
      <c r="P2798" s="4" t="str">
        <f t="shared" si="480"/>
        <v>112.48,</v>
      </c>
      <c r="Q2798" s="5" t="s">
        <v>10</v>
      </c>
      <c r="R2798" s="4" t="str">
        <f t="shared" si="481"/>
        <v>0.23,</v>
      </c>
      <c r="S2798" s="4" t="str">
        <f t="shared" si="482"/>
        <v>0.00204</v>
      </c>
      <c r="T2798" s="4" t="str">
        <f t="shared" si="483"/>
        <v>insert into FXRATE values ('20180104','USDJPY',112.72,112.5,112.83,112.48,null, 0.23,0.00204);</v>
      </c>
    </row>
    <row r="2799" spans="1:20" x14ac:dyDescent="0.2">
      <c r="A2799" s="1">
        <v>20180105</v>
      </c>
      <c r="B2799" s="1" t="s">
        <v>5</v>
      </c>
      <c r="C2799" s="2">
        <v>113.07</v>
      </c>
      <c r="D2799" s="2">
        <v>112.72</v>
      </c>
      <c r="E2799" s="2">
        <v>113.26</v>
      </c>
      <c r="F2799" s="2">
        <v>112.72</v>
      </c>
      <c r="G2799" s="1" t="s">
        <v>6</v>
      </c>
      <c r="H2799" s="2">
        <f t="shared" si="473"/>
        <v>0.34999999999999432</v>
      </c>
      <c r="I2799" s="3">
        <f t="shared" si="474"/>
        <v>3.1050390347763866E-3</v>
      </c>
      <c r="K2799" s="4" t="str">
        <f t="shared" si="475"/>
        <v>'20180105',</v>
      </c>
      <c r="L2799" s="4" t="str">
        <f t="shared" si="476"/>
        <v>'USDJPY',</v>
      </c>
      <c r="M2799" s="4" t="str">
        <f t="shared" si="477"/>
        <v>113.07,</v>
      </c>
      <c r="N2799" s="4" t="str">
        <f t="shared" si="478"/>
        <v>112.72,</v>
      </c>
      <c r="O2799" s="4" t="str">
        <f t="shared" si="479"/>
        <v>113.26,</v>
      </c>
      <c r="P2799" s="4" t="str">
        <f t="shared" si="480"/>
        <v>112.72,</v>
      </c>
      <c r="Q2799" s="5" t="s">
        <v>10</v>
      </c>
      <c r="R2799" s="4" t="str">
        <f t="shared" si="481"/>
        <v>0.35,</v>
      </c>
      <c r="S2799" s="4" t="str">
        <f t="shared" si="482"/>
        <v>0.00311</v>
      </c>
      <c r="T2799" s="4" t="str">
        <f t="shared" si="483"/>
        <v>insert into FXRATE values ('20180105','USDJPY',113.07,112.72,113.26,112.72,null, 0.35,0.00311);</v>
      </c>
    </row>
    <row r="2800" spans="1:20" x14ac:dyDescent="0.2">
      <c r="A2800" s="1">
        <v>20180108</v>
      </c>
      <c r="B2800" s="1" t="s">
        <v>5</v>
      </c>
      <c r="C2800" s="2">
        <v>113.07</v>
      </c>
      <c r="D2800" s="2">
        <v>113.05</v>
      </c>
      <c r="E2800" s="2">
        <v>113.36</v>
      </c>
      <c r="F2800" s="2">
        <v>112.88</v>
      </c>
      <c r="G2800" s="1" t="s">
        <v>6</v>
      </c>
      <c r="H2800" s="2">
        <f t="shared" si="473"/>
        <v>0</v>
      </c>
      <c r="I2800" s="3">
        <f t="shared" si="474"/>
        <v>0</v>
      </c>
      <c r="K2800" s="4" t="str">
        <f t="shared" si="475"/>
        <v>'20180108',</v>
      </c>
      <c r="L2800" s="4" t="str">
        <f t="shared" si="476"/>
        <v>'USDJPY',</v>
      </c>
      <c r="M2800" s="4" t="str">
        <f t="shared" si="477"/>
        <v>113.07,</v>
      </c>
      <c r="N2800" s="4" t="str">
        <f t="shared" si="478"/>
        <v>113.05,</v>
      </c>
      <c r="O2800" s="4" t="str">
        <f t="shared" si="479"/>
        <v>113.36,</v>
      </c>
      <c r="P2800" s="4" t="str">
        <f t="shared" si="480"/>
        <v>112.88,</v>
      </c>
      <c r="Q2800" s="5" t="s">
        <v>10</v>
      </c>
      <c r="R2800" s="4" t="str">
        <f t="shared" si="481"/>
        <v>0,</v>
      </c>
      <c r="S2800" s="4" t="str">
        <f t="shared" si="482"/>
        <v>0</v>
      </c>
      <c r="T2800" s="4" t="str">
        <f t="shared" si="483"/>
        <v>insert into FXRATE values ('20180108','USDJPY',113.07,113.05,113.36,112.88,null, 0,0);</v>
      </c>
    </row>
    <row r="2801" spans="1:20" x14ac:dyDescent="0.2">
      <c r="A2801" s="1">
        <v>20180109</v>
      </c>
      <c r="B2801" s="1" t="s">
        <v>5</v>
      </c>
      <c r="C2801" s="2">
        <v>112.63</v>
      </c>
      <c r="D2801" s="2">
        <v>113.08</v>
      </c>
      <c r="E2801" s="2">
        <v>113.14</v>
      </c>
      <c r="F2801" s="2">
        <v>112.37</v>
      </c>
      <c r="G2801" s="1" t="s">
        <v>6</v>
      </c>
      <c r="H2801" s="2">
        <f t="shared" si="473"/>
        <v>-0.43999999999999773</v>
      </c>
      <c r="I2801" s="3">
        <f t="shared" si="474"/>
        <v>-3.8913947112408044E-3</v>
      </c>
      <c r="K2801" s="4" t="str">
        <f t="shared" si="475"/>
        <v>'20180109',</v>
      </c>
      <c r="L2801" s="4" t="str">
        <f t="shared" si="476"/>
        <v>'USDJPY',</v>
      </c>
      <c r="M2801" s="4" t="str">
        <f t="shared" si="477"/>
        <v>112.63,</v>
      </c>
      <c r="N2801" s="4" t="str">
        <f t="shared" si="478"/>
        <v>113.08,</v>
      </c>
      <c r="O2801" s="4" t="str">
        <f t="shared" si="479"/>
        <v>113.14,</v>
      </c>
      <c r="P2801" s="4" t="str">
        <f t="shared" si="480"/>
        <v>112.37,</v>
      </c>
      <c r="Q2801" s="5" t="s">
        <v>10</v>
      </c>
      <c r="R2801" s="4" t="str">
        <f t="shared" si="481"/>
        <v>-0.44,</v>
      </c>
      <c r="S2801" s="4" t="str">
        <f t="shared" si="482"/>
        <v>-0.00389</v>
      </c>
      <c r="T2801" s="4" t="str">
        <f t="shared" si="483"/>
        <v>insert into FXRATE values ('20180109','USDJPY',112.63,113.08,113.14,112.37,null, -0.44,-0.00389);</v>
      </c>
    </row>
    <row r="2802" spans="1:20" x14ac:dyDescent="0.2">
      <c r="A2802" s="1">
        <v>20180110</v>
      </c>
      <c r="B2802" s="1" t="s">
        <v>5</v>
      </c>
      <c r="C2802" s="2">
        <v>111.41</v>
      </c>
      <c r="D2802" s="2">
        <v>112.63</v>
      </c>
      <c r="E2802" s="2">
        <v>112.75</v>
      </c>
      <c r="F2802" s="2">
        <v>111.27</v>
      </c>
      <c r="G2802" s="1" t="s">
        <v>6</v>
      </c>
      <c r="H2802" s="2">
        <f t="shared" si="473"/>
        <v>-1.2199999999999989</v>
      </c>
      <c r="I2802" s="3">
        <f t="shared" si="474"/>
        <v>-1.083192755038621E-2</v>
      </c>
      <c r="K2802" s="4" t="str">
        <f t="shared" si="475"/>
        <v>'20180110',</v>
      </c>
      <c r="L2802" s="4" t="str">
        <f t="shared" si="476"/>
        <v>'USDJPY',</v>
      </c>
      <c r="M2802" s="4" t="str">
        <f t="shared" si="477"/>
        <v>111.41,</v>
      </c>
      <c r="N2802" s="4" t="str">
        <f t="shared" si="478"/>
        <v>112.63,</v>
      </c>
      <c r="O2802" s="4" t="str">
        <f t="shared" si="479"/>
        <v>112.75,</v>
      </c>
      <c r="P2802" s="4" t="str">
        <f t="shared" si="480"/>
        <v>111.27,</v>
      </c>
      <c r="Q2802" s="5" t="s">
        <v>10</v>
      </c>
      <c r="R2802" s="4" t="str">
        <f t="shared" si="481"/>
        <v>-1.22,</v>
      </c>
      <c r="S2802" s="4" t="str">
        <f t="shared" si="482"/>
        <v>-0.01083</v>
      </c>
      <c r="T2802" s="4" t="str">
        <f t="shared" si="483"/>
        <v>insert into FXRATE values ('20180110','USDJPY',111.41,112.63,112.75,111.27,null, -1.22,-0.01083);</v>
      </c>
    </row>
    <row r="2803" spans="1:20" x14ac:dyDescent="0.2">
      <c r="A2803" s="1">
        <v>20180111</v>
      </c>
      <c r="B2803" s="1" t="s">
        <v>5</v>
      </c>
      <c r="C2803" s="2">
        <v>111.25</v>
      </c>
      <c r="D2803" s="2">
        <v>111.4</v>
      </c>
      <c r="E2803" s="2">
        <v>111.84</v>
      </c>
      <c r="F2803" s="2">
        <v>111.04</v>
      </c>
      <c r="G2803" s="1" t="s">
        <v>6</v>
      </c>
      <c r="H2803" s="2">
        <f t="shared" si="473"/>
        <v>-0.15999999999999659</v>
      </c>
      <c r="I2803" s="3">
        <f t="shared" si="474"/>
        <v>-1.4361367920294103E-3</v>
      </c>
      <c r="K2803" s="4" t="str">
        <f t="shared" si="475"/>
        <v>'20180111',</v>
      </c>
      <c r="L2803" s="4" t="str">
        <f t="shared" si="476"/>
        <v>'USDJPY',</v>
      </c>
      <c r="M2803" s="4" t="str">
        <f t="shared" si="477"/>
        <v>111.25,</v>
      </c>
      <c r="N2803" s="4" t="str">
        <f t="shared" si="478"/>
        <v>111.4,</v>
      </c>
      <c r="O2803" s="4" t="str">
        <f t="shared" si="479"/>
        <v>111.84,</v>
      </c>
      <c r="P2803" s="4" t="str">
        <f t="shared" si="480"/>
        <v>111.04,</v>
      </c>
      <c r="Q2803" s="5" t="s">
        <v>10</v>
      </c>
      <c r="R2803" s="4" t="str">
        <f t="shared" si="481"/>
        <v>-0.16,</v>
      </c>
      <c r="S2803" s="4" t="str">
        <f t="shared" si="482"/>
        <v>-0.00144</v>
      </c>
      <c r="T2803" s="4" t="str">
        <f t="shared" si="483"/>
        <v>insert into FXRATE values ('20180111','USDJPY',111.25,111.4,111.84,111.04,null, -0.16,-0.00144);</v>
      </c>
    </row>
    <row r="2804" spans="1:20" x14ac:dyDescent="0.2">
      <c r="A2804" s="1">
        <v>20180112</v>
      </c>
      <c r="B2804" s="1" t="s">
        <v>5</v>
      </c>
      <c r="C2804" s="2">
        <v>111.04</v>
      </c>
      <c r="D2804" s="2">
        <v>111.21</v>
      </c>
      <c r="E2804" s="2">
        <v>111.66</v>
      </c>
      <c r="F2804" s="2">
        <v>110.9</v>
      </c>
      <c r="G2804" s="1" t="s">
        <v>6</v>
      </c>
      <c r="H2804" s="2">
        <f t="shared" si="473"/>
        <v>-0.20999999999999375</v>
      </c>
      <c r="I2804" s="3">
        <f t="shared" si="474"/>
        <v>-1.8876404494381461E-3</v>
      </c>
      <c r="K2804" s="4" t="str">
        <f t="shared" si="475"/>
        <v>'20180112',</v>
      </c>
      <c r="L2804" s="4" t="str">
        <f t="shared" si="476"/>
        <v>'USDJPY',</v>
      </c>
      <c r="M2804" s="4" t="str">
        <f t="shared" si="477"/>
        <v>111.04,</v>
      </c>
      <c r="N2804" s="4" t="str">
        <f t="shared" si="478"/>
        <v>111.21,</v>
      </c>
      <c r="O2804" s="4" t="str">
        <f t="shared" si="479"/>
        <v>111.66,</v>
      </c>
      <c r="P2804" s="4" t="str">
        <f t="shared" si="480"/>
        <v>110.9,</v>
      </c>
      <c r="Q2804" s="5" t="s">
        <v>10</v>
      </c>
      <c r="R2804" s="4" t="str">
        <f t="shared" si="481"/>
        <v>-0.21,</v>
      </c>
      <c r="S2804" s="4" t="str">
        <f t="shared" si="482"/>
        <v>-0.00189</v>
      </c>
      <c r="T2804" s="4" t="str">
        <f t="shared" si="483"/>
        <v>insert into FXRATE values ('20180112','USDJPY',111.04,111.21,111.66,110.9,null, -0.21,-0.00189);</v>
      </c>
    </row>
    <row r="2805" spans="1:20" x14ac:dyDescent="0.2">
      <c r="A2805" s="1">
        <v>20180115</v>
      </c>
      <c r="B2805" s="1" t="s">
        <v>5</v>
      </c>
      <c r="C2805" s="2">
        <v>110.51</v>
      </c>
      <c r="D2805" s="2">
        <v>111</v>
      </c>
      <c r="E2805" s="2">
        <v>111.16</v>
      </c>
      <c r="F2805" s="2">
        <v>110.32</v>
      </c>
      <c r="G2805" s="1" t="s">
        <v>6</v>
      </c>
      <c r="H2805" s="2">
        <f t="shared" si="473"/>
        <v>-0.53000000000000114</v>
      </c>
      <c r="I2805" s="3">
        <f t="shared" si="474"/>
        <v>-4.7730547550432377E-3</v>
      </c>
      <c r="K2805" s="4" t="str">
        <f t="shared" si="475"/>
        <v>'20180115',</v>
      </c>
      <c r="L2805" s="4" t="str">
        <f t="shared" si="476"/>
        <v>'USDJPY',</v>
      </c>
      <c r="M2805" s="4" t="str">
        <f t="shared" si="477"/>
        <v>110.51,</v>
      </c>
      <c r="N2805" s="4" t="str">
        <f t="shared" si="478"/>
        <v>111,</v>
      </c>
      <c r="O2805" s="4" t="str">
        <f t="shared" si="479"/>
        <v>111.16,</v>
      </c>
      <c r="P2805" s="4" t="str">
        <f t="shared" si="480"/>
        <v>110.32,</v>
      </c>
      <c r="Q2805" s="5" t="s">
        <v>10</v>
      </c>
      <c r="R2805" s="4" t="str">
        <f t="shared" si="481"/>
        <v>-0.53,</v>
      </c>
      <c r="S2805" s="4" t="str">
        <f t="shared" si="482"/>
        <v>-0.00477</v>
      </c>
      <c r="T2805" s="4" t="str">
        <f t="shared" si="483"/>
        <v>insert into FXRATE values ('20180115','USDJPY',110.51,111,111.16,110.32,null, -0.53,-0.00477);</v>
      </c>
    </row>
    <row r="2806" spans="1:20" x14ac:dyDescent="0.2">
      <c r="A2806" s="1">
        <v>20180116</v>
      </c>
      <c r="B2806" s="1" t="s">
        <v>5</v>
      </c>
      <c r="C2806" s="2">
        <v>110.47</v>
      </c>
      <c r="D2806" s="2">
        <v>110.47</v>
      </c>
      <c r="E2806" s="2">
        <v>110.94</v>
      </c>
      <c r="F2806" s="2">
        <v>110.24</v>
      </c>
      <c r="G2806" s="1" t="s">
        <v>6</v>
      </c>
      <c r="H2806" s="2">
        <f t="shared" si="473"/>
        <v>-4.0000000000006253E-2</v>
      </c>
      <c r="I2806" s="3">
        <f t="shared" si="474"/>
        <v>-3.6195819382866938E-4</v>
      </c>
      <c r="K2806" s="4" t="str">
        <f t="shared" si="475"/>
        <v>'20180116',</v>
      </c>
      <c r="L2806" s="4" t="str">
        <f t="shared" si="476"/>
        <v>'USDJPY',</v>
      </c>
      <c r="M2806" s="4" t="str">
        <f t="shared" si="477"/>
        <v>110.47,</v>
      </c>
      <c r="N2806" s="4" t="str">
        <f t="shared" si="478"/>
        <v>110.47,</v>
      </c>
      <c r="O2806" s="4" t="str">
        <f t="shared" si="479"/>
        <v>110.94,</v>
      </c>
      <c r="P2806" s="4" t="str">
        <f t="shared" si="480"/>
        <v>110.24,</v>
      </c>
      <c r="Q2806" s="5" t="s">
        <v>10</v>
      </c>
      <c r="R2806" s="4" t="str">
        <f t="shared" si="481"/>
        <v>-0.04,</v>
      </c>
      <c r="S2806" s="4" t="str">
        <f t="shared" si="482"/>
        <v>-0.00036</v>
      </c>
      <c r="T2806" s="4" t="str">
        <f t="shared" si="483"/>
        <v>insert into FXRATE values ('20180116','USDJPY',110.47,110.47,110.94,110.24,null, -0.04,-0.00036);</v>
      </c>
    </row>
    <row r="2807" spans="1:20" x14ac:dyDescent="0.2">
      <c r="A2807" s="1">
        <v>20180117</v>
      </c>
      <c r="B2807" s="1" t="s">
        <v>5</v>
      </c>
      <c r="C2807" s="2">
        <v>111.28</v>
      </c>
      <c r="D2807" s="2">
        <v>110.43</v>
      </c>
      <c r="E2807" s="2">
        <v>111.31</v>
      </c>
      <c r="F2807" s="2">
        <v>110.19</v>
      </c>
      <c r="G2807" s="1" t="s">
        <v>6</v>
      </c>
      <c r="H2807" s="2">
        <f t="shared" si="473"/>
        <v>0.81000000000000227</v>
      </c>
      <c r="I2807" s="3">
        <f t="shared" si="474"/>
        <v>7.3323074137775172E-3</v>
      </c>
      <c r="K2807" s="4" t="str">
        <f t="shared" si="475"/>
        <v>'20180117',</v>
      </c>
      <c r="L2807" s="4" t="str">
        <f t="shared" si="476"/>
        <v>'USDJPY',</v>
      </c>
      <c r="M2807" s="4" t="str">
        <f t="shared" si="477"/>
        <v>111.28,</v>
      </c>
      <c r="N2807" s="4" t="str">
        <f t="shared" si="478"/>
        <v>110.43,</v>
      </c>
      <c r="O2807" s="4" t="str">
        <f t="shared" si="479"/>
        <v>111.31,</v>
      </c>
      <c r="P2807" s="4" t="str">
        <f t="shared" si="480"/>
        <v>110.19,</v>
      </c>
      <c r="Q2807" s="5" t="s">
        <v>10</v>
      </c>
      <c r="R2807" s="4" t="str">
        <f t="shared" si="481"/>
        <v>0.81,</v>
      </c>
      <c r="S2807" s="4" t="str">
        <f t="shared" si="482"/>
        <v>0.00733</v>
      </c>
      <c r="T2807" s="4" t="str">
        <f t="shared" si="483"/>
        <v>insert into FXRATE values ('20180117','USDJPY',111.28,110.43,111.31,110.19,null, 0.81,0.00733);</v>
      </c>
    </row>
    <row r="2808" spans="1:20" x14ac:dyDescent="0.2">
      <c r="A2808" s="1">
        <v>20180118</v>
      </c>
      <c r="B2808" s="1" t="s">
        <v>5</v>
      </c>
      <c r="C2808" s="2">
        <v>111.08</v>
      </c>
      <c r="D2808" s="2">
        <v>111.28</v>
      </c>
      <c r="E2808" s="2">
        <v>111.44</v>
      </c>
      <c r="F2808" s="2">
        <v>110.7</v>
      </c>
      <c r="G2808" s="1" t="s">
        <v>6</v>
      </c>
      <c r="H2808" s="2">
        <f t="shared" si="473"/>
        <v>-0.20000000000000284</v>
      </c>
      <c r="I2808" s="3">
        <f t="shared" si="474"/>
        <v>-1.7972681524083649E-3</v>
      </c>
      <c r="K2808" s="4" t="str">
        <f t="shared" si="475"/>
        <v>'20180118',</v>
      </c>
      <c r="L2808" s="4" t="str">
        <f t="shared" si="476"/>
        <v>'USDJPY',</v>
      </c>
      <c r="M2808" s="4" t="str">
        <f t="shared" si="477"/>
        <v>111.08,</v>
      </c>
      <c r="N2808" s="4" t="str">
        <f t="shared" si="478"/>
        <v>111.28,</v>
      </c>
      <c r="O2808" s="4" t="str">
        <f t="shared" si="479"/>
        <v>111.44,</v>
      </c>
      <c r="P2808" s="4" t="str">
        <f t="shared" si="480"/>
        <v>110.7,</v>
      </c>
      <c r="Q2808" s="5" t="s">
        <v>10</v>
      </c>
      <c r="R2808" s="4" t="str">
        <f t="shared" si="481"/>
        <v>-0.2,</v>
      </c>
      <c r="S2808" s="4" t="str">
        <f t="shared" si="482"/>
        <v>-0.0018</v>
      </c>
      <c r="T2808" s="4" t="str">
        <f t="shared" si="483"/>
        <v>insert into FXRATE values ('20180118','USDJPY',111.08,111.28,111.44,110.7,null, -0.2,-0.0018);</v>
      </c>
    </row>
    <row r="2809" spans="1:20" x14ac:dyDescent="0.2">
      <c r="A2809" s="1">
        <v>20180119</v>
      </c>
      <c r="B2809" s="1" t="s">
        <v>5</v>
      </c>
      <c r="C2809" s="2">
        <v>110.76</v>
      </c>
      <c r="D2809" s="2">
        <v>111.03</v>
      </c>
      <c r="E2809" s="2">
        <v>111.09</v>
      </c>
      <c r="F2809" s="2">
        <v>110.49</v>
      </c>
      <c r="G2809" s="1" t="s">
        <v>6</v>
      </c>
      <c r="H2809" s="2">
        <f t="shared" si="473"/>
        <v>-0.31999999999999318</v>
      </c>
      <c r="I2809" s="3">
        <f t="shared" si="474"/>
        <v>-2.8808066258551781E-3</v>
      </c>
      <c r="K2809" s="4" t="str">
        <f t="shared" si="475"/>
        <v>'20180119',</v>
      </c>
      <c r="L2809" s="4" t="str">
        <f t="shared" si="476"/>
        <v>'USDJPY',</v>
      </c>
      <c r="M2809" s="4" t="str">
        <f t="shared" si="477"/>
        <v>110.76,</v>
      </c>
      <c r="N2809" s="4" t="str">
        <f t="shared" si="478"/>
        <v>111.03,</v>
      </c>
      <c r="O2809" s="4" t="str">
        <f t="shared" si="479"/>
        <v>111.09,</v>
      </c>
      <c r="P2809" s="4" t="str">
        <f t="shared" si="480"/>
        <v>110.49,</v>
      </c>
      <c r="Q2809" s="5" t="s">
        <v>10</v>
      </c>
      <c r="R2809" s="4" t="str">
        <f t="shared" si="481"/>
        <v>-0.32,</v>
      </c>
      <c r="S2809" s="4" t="str">
        <f t="shared" si="482"/>
        <v>-0.00288</v>
      </c>
      <c r="T2809" s="4" t="str">
        <f t="shared" si="483"/>
        <v>insert into FXRATE values ('20180119','USDJPY',110.76,111.03,111.09,110.49,null, -0.32,-0.00288);</v>
      </c>
    </row>
    <row r="2810" spans="1:20" x14ac:dyDescent="0.2">
      <c r="A2810" s="1">
        <v>20180122</v>
      </c>
      <c r="B2810" s="1" t="s">
        <v>5</v>
      </c>
      <c r="C2810" s="2">
        <v>110.92</v>
      </c>
      <c r="D2810" s="2">
        <v>110.69</v>
      </c>
      <c r="E2810" s="2">
        <v>111.18</v>
      </c>
      <c r="F2810" s="2">
        <v>110.56</v>
      </c>
      <c r="G2810" s="1" t="s">
        <v>6</v>
      </c>
      <c r="H2810" s="2">
        <f t="shared" si="473"/>
        <v>0.15999999999999659</v>
      </c>
      <c r="I2810" s="3">
        <f t="shared" si="474"/>
        <v>1.444564824846484E-3</v>
      </c>
      <c r="K2810" s="4" t="str">
        <f t="shared" si="475"/>
        <v>'20180122',</v>
      </c>
      <c r="L2810" s="4" t="str">
        <f t="shared" si="476"/>
        <v>'USDJPY',</v>
      </c>
      <c r="M2810" s="4" t="str">
        <f t="shared" si="477"/>
        <v>110.92,</v>
      </c>
      <c r="N2810" s="4" t="str">
        <f t="shared" si="478"/>
        <v>110.69,</v>
      </c>
      <c r="O2810" s="4" t="str">
        <f t="shared" si="479"/>
        <v>111.18,</v>
      </c>
      <c r="P2810" s="4" t="str">
        <f t="shared" si="480"/>
        <v>110.56,</v>
      </c>
      <c r="Q2810" s="5" t="s">
        <v>10</v>
      </c>
      <c r="R2810" s="4" t="str">
        <f t="shared" si="481"/>
        <v>0.16,</v>
      </c>
      <c r="S2810" s="4" t="str">
        <f t="shared" si="482"/>
        <v>0.00144</v>
      </c>
      <c r="T2810" s="4" t="str">
        <f t="shared" si="483"/>
        <v>insert into FXRATE values ('20180122','USDJPY',110.92,110.69,111.18,110.56,null, 0.16,0.00144);</v>
      </c>
    </row>
    <row r="2811" spans="1:20" x14ac:dyDescent="0.2">
      <c r="A2811" s="1">
        <v>20180123</v>
      </c>
      <c r="B2811" s="1" t="s">
        <v>5</v>
      </c>
      <c r="C2811" s="2">
        <v>110.27</v>
      </c>
      <c r="D2811" s="2">
        <v>110.92</v>
      </c>
      <c r="E2811" s="2">
        <v>111.14</v>
      </c>
      <c r="F2811" s="2">
        <v>110.25</v>
      </c>
      <c r="G2811" s="1" t="s">
        <v>6</v>
      </c>
      <c r="H2811" s="2">
        <f t="shared" si="473"/>
        <v>-0.65000000000000568</v>
      </c>
      <c r="I2811" s="3">
        <f t="shared" si="474"/>
        <v>-5.86007933645876E-3</v>
      </c>
      <c r="K2811" s="4" t="str">
        <f t="shared" si="475"/>
        <v>'20180123',</v>
      </c>
      <c r="L2811" s="4" t="str">
        <f t="shared" si="476"/>
        <v>'USDJPY',</v>
      </c>
      <c r="M2811" s="4" t="str">
        <f t="shared" si="477"/>
        <v>110.27,</v>
      </c>
      <c r="N2811" s="4" t="str">
        <f t="shared" si="478"/>
        <v>110.92,</v>
      </c>
      <c r="O2811" s="4" t="str">
        <f t="shared" si="479"/>
        <v>111.14,</v>
      </c>
      <c r="P2811" s="4" t="str">
        <f t="shared" si="480"/>
        <v>110.25,</v>
      </c>
      <c r="Q2811" s="5" t="s">
        <v>10</v>
      </c>
      <c r="R2811" s="4" t="str">
        <f t="shared" si="481"/>
        <v>-0.65,</v>
      </c>
      <c r="S2811" s="4" t="str">
        <f t="shared" si="482"/>
        <v>-0.00586</v>
      </c>
      <c r="T2811" s="4" t="str">
        <f t="shared" si="483"/>
        <v>insert into FXRATE values ('20180123','USDJPY',110.27,110.92,111.14,110.25,null, -0.65,-0.00586);</v>
      </c>
    </row>
    <row r="2812" spans="1:20" x14ac:dyDescent="0.2">
      <c r="A2812" s="1">
        <v>20180124</v>
      </c>
      <c r="B2812" s="1" t="s">
        <v>5</v>
      </c>
      <c r="C2812" s="2">
        <v>109.19</v>
      </c>
      <c r="D2812" s="2">
        <v>110.27</v>
      </c>
      <c r="E2812" s="2">
        <v>110.31</v>
      </c>
      <c r="F2812" s="2">
        <v>108.97</v>
      </c>
      <c r="G2812" s="1" t="s">
        <v>6</v>
      </c>
      <c r="H2812" s="2">
        <f t="shared" si="473"/>
        <v>-1.0799999999999983</v>
      </c>
      <c r="I2812" s="3">
        <f t="shared" si="474"/>
        <v>-9.7941416523079569E-3</v>
      </c>
      <c r="K2812" s="4" t="str">
        <f t="shared" si="475"/>
        <v>'20180124',</v>
      </c>
      <c r="L2812" s="4" t="str">
        <f t="shared" si="476"/>
        <v>'USDJPY',</v>
      </c>
      <c r="M2812" s="4" t="str">
        <f t="shared" si="477"/>
        <v>109.19,</v>
      </c>
      <c r="N2812" s="4" t="str">
        <f t="shared" si="478"/>
        <v>110.27,</v>
      </c>
      <c r="O2812" s="4" t="str">
        <f t="shared" si="479"/>
        <v>110.31,</v>
      </c>
      <c r="P2812" s="4" t="str">
        <f t="shared" si="480"/>
        <v>108.97,</v>
      </c>
      <c r="Q2812" s="5" t="s">
        <v>10</v>
      </c>
      <c r="R2812" s="4" t="str">
        <f t="shared" si="481"/>
        <v>-1.08,</v>
      </c>
      <c r="S2812" s="4" t="str">
        <f t="shared" si="482"/>
        <v>-0.00979</v>
      </c>
      <c r="T2812" s="4" t="str">
        <f t="shared" si="483"/>
        <v>insert into FXRATE values ('20180124','USDJPY',109.19,110.27,110.31,108.97,null, -1.08,-0.00979);</v>
      </c>
    </row>
    <row r="2813" spans="1:20" x14ac:dyDescent="0.2">
      <c r="A2813" s="1">
        <v>20180125</v>
      </c>
      <c r="B2813" s="1" t="s">
        <v>5</v>
      </c>
      <c r="C2813" s="2">
        <v>109.38</v>
      </c>
      <c r="D2813" s="2">
        <v>109.1</v>
      </c>
      <c r="E2813" s="2">
        <v>109.66</v>
      </c>
      <c r="F2813" s="2">
        <v>108.5</v>
      </c>
      <c r="G2813" s="1" t="s">
        <v>6</v>
      </c>
      <c r="H2813" s="2">
        <f t="shared" si="473"/>
        <v>0.18999999999999773</v>
      </c>
      <c r="I2813" s="3">
        <f t="shared" si="474"/>
        <v>1.7400860884696193E-3</v>
      </c>
      <c r="K2813" s="4" t="str">
        <f t="shared" si="475"/>
        <v>'20180125',</v>
      </c>
      <c r="L2813" s="4" t="str">
        <f t="shared" si="476"/>
        <v>'USDJPY',</v>
      </c>
      <c r="M2813" s="4" t="str">
        <f t="shared" si="477"/>
        <v>109.38,</v>
      </c>
      <c r="N2813" s="4" t="str">
        <f t="shared" si="478"/>
        <v>109.1,</v>
      </c>
      <c r="O2813" s="4" t="str">
        <f t="shared" si="479"/>
        <v>109.66,</v>
      </c>
      <c r="P2813" s="4" t="str">
        <f t="shared" si="480"/>
        <v>108.5,</v>
      </c>
      <c r="Q2813" s="5" t="s">
        <v>10</v>
      </c>
      <c r="R2813" s="4" t="str">
        <f t="shared" si="481"/>
        <v>0.19,</v>
      </c>
      <c r="S2813" s="4" t="str">
        <f t="shared" si="482"/>
        <v>0.00174</v>
      </c>
      <c r="T2813" s="4" t="str">
        <f t="shared" si="483"/>
        <v>insert into FXRATE values ('20180125','USDJPY',109.38,109.1,109.66,108.5,null, 0.19,0.00174);</v>
      </c>
    </row>
    <row r="2814" spans="1:20" x14ac:dyDescent="0.2">
      <c r="A2814" s="1">
        <v>20180126</v>
      </c>
      <c r="B2814" s="1" t="s">
        <v>5</v>
      </c>
      <c r="C2814" s="2">
        <v>108.63</v>
      </c>
      <c r="D2814" s="2">
        <v>109.45</v>
      </c>
      <c r="E2814" s="2">
        <v>109.74</v>
      </c>
      <c r="F2814" s="2">
        <v>108.28</v>
      </c>
      <c r="G2814" s="1" t="s">
        <v>6</v>
      </c>
      <c r="H2814" s="2">
        <f t="shared" si="473"/>
        <v>-0.75</v>
      </c>
      <c r="I2814" s="3">
        <f t="shared" si="474"/>
        <v>-6.856829402084476E-3</v>
      </c>
      <c r="K2814" s="4" t="str">
        <f t="shared" si="475"/>
        <v>'20180126',</v>
      </c>
      <c r="L2814" s="4" t="str">
        <f t="shared" si="476"/>
        <v>'USDJPY',</v>
      </c>
      <c r="M2814" s="4" t="str">
        <f t="shared" si="477"/>
        <v>108.63,</v>
      </c>
      <c r="N2814" s="4" t="str">
        <f t="shared" si="478"/>
        <v>109.45,</v>
      </c>
      <c r="O2814" s="4" t="str">
        <f t="shared" si="479"/>
        <v>109.74,</v>
      </c>
      <c r="P2814" s="4" t="str">
        <f t="shared" si="480"/>
        <v>108.28,</v>
      </c>
      <c r="Q2814" s="5" t="s">
        <v>10</v>
      </c>
      <c r="R2814" s="4" t="str">
        <f t="shared" si="481"/>
        <v>-0.75,</v>
      </c>
      <c r="S2814" s="4" t="str">
        <f t="shared" si="482"/>
        <v>-0.00686</v>
      </c>
      <c r="T2814" s="4" t="str">
        <f t="shared" si="483"/>
        <v>insert into FXRATE values ('20180126','USDJPY',108.63,109.45,109.74,108.28,null, -0.75,-0.00686);</v>
      </c>
    </row>
    <row r="2815" spans="1:20" x14ac:dyDescent="0.2">
      <c r="A2815" s="1">
        <v>20180129</v>
      </c>
      <c r="B2815" s="1" t="s">
        <v>5</v>
      </c>
      <c r="C2815" s="2">
        <v>108.94</v>
      </c>
      <c r="D2815" s="2">
        <v>108.76</v>
      </c>
      <c r="E2815" s="2">
        <v>109.16</v>
      </c>
      <c r="F2815" s="2">
        <v>108.5</v>
      </c>
      <c r="G2815" s="1" t="s">
        <v>6</v>
      </c>
      <c r="H2815" s="2">
        <f t="shared" si="473"/>
        <v>0.31000000000000227</v>
      </c>
      <c r="I2815" s="3">
        <f t="shared" si="474"/>
        <v>2.853723649084068E-3</v>
      </c>
      <c r="K2815" s="4" t="str">
        <f t="shared" si="475"/>
        <v>'20180129',</v>
      </c>
      <c r="L2815" s="4" t="str">
        <f t="shared" si="476"/>
        <v>'USDJPY',</v>
      </c>
      <c r="M2815" s="4" t="str">
        <f t="shared" si="477"/>
        <v>108.94,</v>
      </c>
      <c r="N2815" s="4" t="str">
        <f t="shared" si="478"/>
        <v>108.76,</v>
      </c>
      <c r="O2815" s="4" t="str">
        <f t="shared" si="479"/>
        <v>109.16,</v>
      </c>
      <c r="P2815" s="4" t="str">
        <f t="shared" si="480"/>
        <v>108.5,</v>
      </c>
      <c r="Q2815" s="5" t="s">
        <v>10</v>
      </c>
      <c r="R2815" s="4" t="str">
        <f t="shared" si="481"/>
        <v>0.31,</v>
      </c>
      <c r="S2815" s="4" t="str">
        <f t="shared" si="482"/>
        <v>0.00285</v>
      </c>
      <c r="T2815" s="4" t="str">
        <f t="shared" si="483"/>
        <v>insert into FXRATE values ('20180129','USDJPY',108.94,108.76,109.16,108.5,null, 0.31,0.00285);</v>
      </c>
    </row>
    <row r="2816" spans="1:20" x14ac:dyDescent="0.2">
      <c r="A2816" s="1">
        <v>20180130</v>
      </c>
      <c r="B2816" s="1" t="s">
        <v>5</v>
      </c>
      <c r="C2816" s="2">
        <v>108.76</v>
      </c>
      <c r="D2816" s="2">
        <v>108.94</v>
      </c>
      <c r="E2816" s="2">
        <v>109.16</v>
      </c>
      <c r="F2816" s="2">
        <v>108.39</v>
      </c>
      <c r="G2816" s="1" t="s">
        <v>6</v>
      </c>
      <c r="H2816" s="2">
        <f t="shared" si="473"/>
        <v>-0.17999999999999261</v>
      </c>
      <c r="I2816" s="3">
        <f t="shared" si="474"/>
        <v>-1.6522856618321334E-3</v>
      </c>
      <c r="K2816" s="4" t="str">
        <f t="shared" si="475"/>
        <v>'20180130',</v>
      </c>
      <c r="L2816" s="4" t="str">
        <f t="shared" si="476"/>
        <v>'USDJPY',</v>
      </c>
      <c r="M2816" s="4" t="str">
        <f t="shared" si="477"/>
        <v>108.76,</v>
      </c>
      <c r="N2816" s="4" t="str">
        <f t="shared" si="478"/>
        <v>108.94,</v>
      </c>
      <c r="O2816" s="4" t="str">
        <f t="shared" si="479"/>
        <v>109.16,</v>
      </c>
      <c r="P2816" s="4" t="str">
        <f t="shared" si="480"/>
        <v>108.39,</v>
      </c>
      <c r="Q2816" s="5" t="s">
        <v>10</v>
      </c>
      <c r="R2816" s="4" t="str">
        <f t="shared" si="481"/>
        <v>-0.18,</v>
      </c>
      <c r="S2816" s="4" t="str">
        <f t="shared" si="482"/>
        <v>-0.00165</v>
      </c>
      <c r="T2816" s="4" t="str">
        <f t="shared" si="483"/>
        <v>insert into FXRATE values ('20180130','USDJPY',108.76,108.94,109.16,108.39,null, -0.18,-0.00165);</v>
      </c>
    </row>
    <row r="2817" spans="1:20" x14ac:dyDescent="0.2">
      <c r="A2817" s="1">
        <v>20180131</v>
      </c>
      <c r="B2817" s="1" t="s">
        <v>5</v>
      </c>
      <c r="C2817" s="2">
        <v>109.19</v>
      </c>
      <c r="D2817" s="2">
        <v>108.75</v>
      </c>
      <c r="E2817" s="2">
        <v>109.41</v>
      </c>
      <c r="F2817" s="2">
        <v>108.6</v>
      </c>
      <c r="G2817" s="1" t="s">
        <v>6</v>
      </c>
      <c r="H2817" s="2">
        <f t="shared" si="473"/>
        <v>0.42999999999999261</v>
      </c>
      <c r="I2817" s="3">
        <f t="shared" si="474"/>
        <v>3.9536594336152314E-3</v>
      </c>
      <c r="K2817" s="4" t="str">
        <f t="shared" si="475"/>
        <v>'20180131',</v>
      </c>
      <c r="L2817" s="4" t="str">
        <f t="shared" si="476"/>
        <v>'USDJPY',</v>
      </c>
      <c r="M2817" s="4" t="str">
        <f t="shared" si="477"/>
        <v>109.19,</v>
      </c>
      <c r="N2817" s="4" t="str">
        <f t="shared" si="478"/>
        <v>108.75,</v>
      </c>
      <c r="O2817" s="4" t="str">
        <f t="shared" si="479"/>
        <v>109.41,</v>
      </c>
      <c r="P2817" s="4" t="str">
        <f t="shared" si="480"/>
        <v>108.6,</v>
      </c>
      <c r="Q2817" s="5" t="s">
        <v>10</v>
      </c>
      <c r="R2817" s="4" t="str">
        <f t="shared" si="481"/>
        <v>0.43,</v>
      </c>
      <c r="S2817" s="4" t="str">
        <f t="shared" si="482"/>
        <v>0.00395</v>
      </c>
      <c r="T2817" s="4" t="str">
        <f t="shared" si="483"/>
        <v>insert into FXRATE values ('20180131','USDJPY',109.19,108.75,109.41,108.6,null, 0.43,0.00395);</v>
      </c>
    </row>
    <row r="2818" spans="1:20" x14ac:dyDescent="0.2">
      <c r="A2818" s="1">
        <v>20180201</v>
      </c>
      <c r="B2818" s="1" t="s">
        <v>5</v>
      </c>
      <c r="C2818" s="2">
        <v>109.38</v>
      </c>
      <c r="D2818" s="2">
        <v>109.22</v>
      </c>
      <c r="E2818" s="2">
        <v>109.71</v>
      </c>
      <c r="F2818" s="2">
        <v>109.1</v>
      </c>
      <c r="G2818" s="1" t="s">
        <v>6</v>
      </c>
      <c r="H2818" s="2">
        <f t="shared" si="473"/>
        <v>0.18999999999999773</v>
      </c>
      <c r="I2818" s="3">
        <f t="shared" si="474"/>
        <v>1.7400860884696193E-3</v>
      </c>
      <c r="K2818" s="4" t="str">
        <f t="shared" si="475"/>
        <v>'20180201',</v>
      </c>
      <c r="L2818" s="4" t="str">
        <f t="shared" si="476"/>
        <v>'USDJPY',</v>
      </c>
      <c r="M2818" s="4" t="str">
        <f t="shared" si="477"/>
        <v>109.38,</v>
      </c>
      <c r="N2818" s="4" t="str">
        <f t="shared" si="478"/>
        <v>109.22,</v>
      </c>
      <c r="O2818" s="4" t="str">
        <f t="shared" si="479"/>
        <v>109.71,</v>
      </c>
      <c r="P2818" s="4" t="str">
        <f t="shared" si="480"/>
        <v>109.1,</v>
      </c>
      <c r="Q2818" s="5" t="s">
        <v>10</v>
      </c>
      <c r="R2818" s="4" t="str">
        <f t="shared" si="481"/>
        <v>0.19,</v>
      </c>
      <c r="S2818" s="4" t="str">
        <f t="shared" si="482"/>
        <v>0.00174</v>
      </c>
      <c r="T2818" s="4" t="str">
        <f t="shared" si="483"/>
        <v>insert into FXRATE values ('20180201','USDJPY',109.38,109.22,109.71,109.1,null, 0.19,0.00174);</v>
      </c>
    </row>
    <row r="2819" spans="1:20" x14ac:dyDescent="0.2">
      <c r="A2819" s="1">
        <v>20180202</v>
      </c>
      <c r="B2819" s="1" t="s">
        <v>5</v>
      </c>
      <c r="C2819" s="2">
        <v>110.17</v>
      </c>
      <c r="D2819" s="2">
        <v>109.38</v>
      </c>
      <c r="E2819" s="2">
        <v>110.44</v>
      </c>
      <c r="F2819" s="2">
        <v>109.28</v>
      </c>
      <c r="G2819" s="1" t="s">
        <v>6</v>
      </c>
      <c r="H2819" s="2">
        <f t="shared" si="473"/>
        <v>0.79000000000000625</v>
      </c>
      <c r="I2819" s="3">
        <f t="shared" si="474"/>
        <v>7.2225269701957058E-3</v>
      </c>
      <c r="K2819" s="4" t="str">
        <f t="shared" si="475"/>
        <v>'20180202',</v>
      </c>
      <c r="L2819" s="4" t="str">
        <f t="shared" si="476"/>
        <v>'USDJPY',</v>
      </c>
      <c r="M2819" s="4" t="str">
        <f t="shared" si="477"/>
        <v>110.17,</v>
      </c>
      <c r="N2819" s="4" t="str">
        <f t="shared" si="478"/>
        <v>109.38,</v>
      </c>
      <c r="O2819" s="4" t="str">
        <f t="shared" si="479"/>
        <v>110.44,</v>
      </c>
      <c r="P2819" s="4" t="str">
        <f t="shared" si="480"/>
        <v>109.28,</v>
      </c>
      <c r="Q2819" s="5" t="s">
        <v>10</v>
      </c>
      <c r="R2819" s="4" t="str">
        <f t="shared" si="481"/>
        <v>0.79,</v>
      </c>
      <c r="S2819" s="4" t="str">
        <f t="shared" si="482"/>
        <v>0.00722</v>
      </c>
      <c r="T2819" s="4" t="str">
        <f t="shared" si="483"/>
        <v>insert into FXRATE values ('20180202','USDJPY',110.17,109.38,110.44,109.28,null, 0.79,0.00722);</v>
      </c>
    </row>
    <row r="2820" spans="1:20" x14ac:dyDescent="0.2">
      <c r="A2820" s="1">
        <v>20180205</v>
      </c>
      <c r="B2820" s="1" t="s">
        <v>5</v>
      </c>
      <c r="C2820" s="2">
        <v>109.13</v>
      </c>
      <c r="D2820" s="2">
        <v>110.17</v>
      </c>
      <c r="E2820" s="2">
        <v>110.24</v>
      </c>
      <c r="F2820" s="2">
        <v>108.99</v>
      </c>
      <c r="G2820" s="1" t="s">
        <v>6</v>
      </c>
      <c r="H2820" s="2">
        <f t="shared" ref="H2820:H2883" si="484">C2820-C2819</f>
        <v>-1.0400000000000063</v>
      </c>
      <c r="I2820" s="3">
        <f t="shared" ref="I2820:I2883" si="485">(C2820-C2819)/C2819</f>
        <v>-9.4399564309703751E-3</v>
      </c>
      <c r="K2820" s="4" t="str">
        <f t="shared" ref="K2820:K2883" si="486">"'"&amp;A2820&amp;"',"</f>
        <v>'20180205',</v>
      </c>
      <c r="L2820" s="4" t="str">
        <f t="shared" ref="L2820:L2883" si="487">"'"&amp;B2820&amp;"',"</f>
        <v>'USDJPY',</v>
      </c>
      <c r="M2820" s="4" t="str">
        <f t="shared" ref="M2820:M2883" si="488">""&amp;C2820&amp;","</f>
        <v>109.13,</v>
      </c>
      <c r="N2820" s="4" t="str">
        <f t="shared" ref="N2820:N2883" si="489">""&amp;D2820&amp;","</f>
        <v>110.17,</v>
      </c>
      <c r="O2820" s="4" t="str">
        <f t="shared" ref="O2820:O2883" si="490">""&amp;E2820&amp;","</f>
        <v>110.24,</v>
      </c>
      <c r="P2820" s="4" t="str">
        <f t="shared" ref="P2820:P2883" si="491">""&amp;F2820&amp;","</f>
        <v>108.99,</v>
      </c>
      <c r="Q2820" s="5" t="s">
        <v>10</v>
      </c>
      <c r="R2820" s="4" t="str">
        <f t="shared" ref="R2820:R2883" si="492">""&amp;ROUND(H2820, 5)&amp;","</f>
        <v>-1.04,</v>
      </c>
      <c r="S2820" s="4" t="str">
        <f t="shared" ref="S2820:S2883" si="493">""&amp;ROUND(I2820,5)&amp;""</f>
        <v>-0.00944</v>
      </c>
      <c r="T2820" s="4" t="str">
        <f t="shared" ref="T2820:T2883" si="494">"insert into FXRATE values ("&amp;K2820&amp;L2820&amp;M2820&amp;N2820&amp;O2820&amp;P2820&amp;Q2820&amp;R2820&amp;S2820&amp;");"</f>
        <v>insert into FXRATE values ('20180205','USDJPY',109.13,110.17,110.24,108.99,null, -1.04,-0.00944);</v>
      </c>
    </row>
    <row r="2821" spans="1:20" x14ac:dyDescent="0.2">
      <c r="A2821" s="1">
        <v>20180206</v>
      </c>
      <c r="B2821" s="1" t="s">
        <v>5</v>
      </c>
      <c r="C2821" s="2">
        <v>109.54</v>
      </c>
      <c r="D2821" s="2">
        <v>109.13</v>
      </c>
      <c r="E2821" s="2">
        <v>109.61</v>
      </c>
      <c r="F2821" s="2">
        <v>108.45</v>
      </c>
      <c r="G2821" s="1" t="s">
        <v>6</v>
      </c>
      <c r="H2821" s="2">
        <f t="shared" si="484"/>
        <v>0.4100000000000108</v>
      </c>
      <c r="I2821" s="3">
        <f t="shared" si="485"/>
        <v>3.7569870796298984E-3</v>
      </c>
      <c r="K2821" s="4" t="str">
        <f t="shared" si="486"/>
        <v>'20180206',</v>
      </c>
      <c r="L2821" s="4" t="str">
        <f t="shared" si="487"/>
        <v>'USDJPY',</v>
      </c>
      <c r="M2821" s="4" t="str">
        <f t="shared" si="488"/>
        <v>109.54,</v>
      </c>
      <c r="N2821" s="4" t="str">
        <f t="shared" si="489"/>
        <v>109.13,</v>
      </c>
      <c r="O2821" s="4" t="str">
        <f t="shared" si="490"/>
        <v>109.61,</v>
      </c>
      <c r="P2821" s="4" t="str">
        <f t="shared" si="491"/>
        <v>108.45,</v>
      </c>
      <c r="Q2821" s="5" t="s">
        <v>10</v>
      </c>
      <c r="R2821" s="4" t="str">
        <f t="shared" si="492"/>
        <v>0.41,</v>
      </c>
      <c r="S2821" s="4" t="str">
        <f t="shared" si="493"/>
        <v>0.00376</v>
      </c>
      <c r="T2821" s="4" t="str">
        <f t="shared" si="494"/>
        <v>insert into FXRATE values ('20180206','USDJPY',109.54,109.13,109.61,108.45,null, 0.41,0.00376);</v>
      </c>
    </row>
    <row r="2822" spans="1:20" x14ac:dyDescent="0.2">
      <c r="A2822" s="1">
        <v>20180207</v>
      </c>
      <c r="B2822" s="1" t="s">
        <v>5</v>
      </c>
      <c r="C2822" s="2">
        <v>109.31</v>
      </c>
      <c r="D2822" s="2">
        <v>109.55</v>
      </c>
      <c r="E2822" s="2">
        <v>109.66</v>
      </c>
      <c r="F2822" s="2">
        <v>108.92</v>
      </c>
      <c r="G2822" s="1" t="s">
        <v>6</v>
      </c>
      <c r="H2822" s="2">
        <f t="shared" si="484"/>
        <v>-0.23000000000000398</v>
      </c>
      <c r="I2822" s="3">
        <f t="shared" si="485"/>
        <v>-2.0996896111010041E-3</v>
      </c>
      <c r="K2822" s="4" t="str">
        <f t="shared" si="486"/>
        <v>'20180207',</v>
      </c>
      <c r="L2822" s="4" t="str">
        <f t="shared" si="487"/>
        <v>'USDJPY',</v>
      </c>
      <c r="M2822" s="4" t="str">
        <f t="shared" si="488"/>
        <v>109.31,</v>
      </c>
      <c r="N2822" s="4" t="str">
        <f t="shared" si="489"/>
        <v>109.55,</v>
      </c>
      <c r="O2822" s="4" t="str">
        <f t="shared" si="490"/>
        <v>109.66,</v>
      </c>
      <c r="P2822" s="4" t="str">
        <f t="shared" si="491"/>
        <v>108.92,</v>
      </c>
      <c r="Q2822" s="5" t="s">
        <v>10</v>
      </c>
      <c r="R2822" s="4" t="str">
        <f t="shared" si="492"/>
        <v>-0.23,</v>
      </c>
      <c r="S2822" s="4" t="str">
        <f t="shared" si="493"/>
        <v>-0.0021</v>
      </c>
      <c r="T2822" s="4" t="str">
        <f t="shared" si="494"/>
        <v>insert into FXRATE values ('20180207','USDJPY',109.31,109.55,109.66,108.92,null, -0.23,-0.0021);</v>
      </c>
    </row>
    <row r="2823" spans="1:20" x14ac:dyDescent="0.2">
      <c r="A2823" s="1">
        <v>20180208</v>
      </c>
      <c r="B2823" s="1" t="s">
        <v>5</v>
      </c>
      <c r="C2823" s="2">
        <v>108.74</v>
      </c>
      <c r="D2823" s="2">
        <v>109.28</v>
      </c>
      <c r="E2823" s="2">
        <v>109.74</v>
      </c>
      <c r="F2823" s="2">
        <v>108.58</v>
      </c>
      <c r="G2823" s="1" t="s">
        <v>6</v>
      </c>
      <c r="H2823" s="2">
        <f t="shared" si="484"/>
        <v>-0.57000000000000739</v>
      </c>
      <c r="I2823" s="3">
        <f t="shared" si="485"/>
        <v>-5.2145274906230665E-3</v>
      </c>
      <c r="K2823" s="4" t="str">
        <f t="shared" si="486"/>
        <v>'20180208',</v>
      </c>
      <c r="L2823" s="4" t="str">
        <f t="shared" si="487"/>
        <v>'USDJPY',</v>
      </c>
      <c r="M2823" s="4" t="str">
        <f t="shared" si="488"/>
        <v>108.74,</v>
      </c>
      <c r="N2823" s="4" t="str">
        <f t="shared" si="489"/>
        <v>109.28,</v>
      </c>
      <c r="O2823" s="4" t="str">
        <f t="shared" si="490"/>
        <v>109.74,</v>
      </c>
      <c r="P2823" s="4" t="str">
        <f t="shared" si="491"/>
        <v>108.58,</v>
      </c>
      <c r="Q2823" s="5" t="s">
        <v>10</v>
      </c>
      <c r="R2823" s="4" t="str">
        <f t="shared" si="492"/>
        <v>-0.57,</v>
      </c>
      <c r="S2823" s="4" t="str">
        <f t="shared" si="493"/>
        <v>-0.00521</v>
      </c>
      <c r="T2823" s="4" t="str">
        <f t="shared" si="494"/>
        <v>insert into FXRATE values ('20180208','USDJPY',108.74,109.28,109.74,108.58,null, -0.57,-0.00521);</v>
      </c>
    </row>
    <row r="2824" spans="1:20" x14ac:dyDescent="0.2">
      <c r="A2824" s="1">
        <v>20180209</v>
      </c>
      <c r="B2824" s="1" t="s">
        <v>5</v>
      </c>
      <c r="C2824" s="2">
        <v>108.77</v>
      </c>
      <c r="D2824" s="2">
        <v>108.74</v>
      </c>
      <c r="E2824" s="2">
        <v>109.27</v>
      </c>
      <c r="F2824" s="2">
        <v>108</v>
      </c>
      <c r="G2824" s="1" t="s">
        <v>6</v>
      </c>
      <c r="H2824" s="2">
        <f t="shared" si="484"/>
        <v>3.0000000000001137E-2</v>
      </c>
      <c r="I2824" s="3">
        <f t="shared" si="485"/>
        <v>2.7588743792533694E-4</v>
      </c>
      <c r="K2824" s="4" t="str">
        <f t="shared" si="486"/>
        <v>'20180209',</v>
      </c>
      <c r="L2824" s="4" t="str">
        <f t="shared" si="487"/>
        <v>'USDJPY',</v>
      </c>
      <c r="M2824" s="4" t="str">
        <f t="shared" si="488"/>
        <v>108.77,</v>
      </c>
      <c r="N2824" s="4" t="str">
        <f t="shared" si="489"/>
        <v>108.74,</v>
      </c>
      <c r="O2824" s="4" t="str">
        <f t="shared" si="490"/>
        <v>109.27,</v>
      </c>
      <c r="P2824" s="4" t="str">
        <f t="shared" si="491"/>
        <v>108,</v>
      </c>
      <c r="Q2824" s="5" t="s">
        <v>10</v>
      </c>
      <c r="R2824" s="4" t="str">
        <f t="shared" si="492"/>
        <v>0.03,</v>
      </c>
      <c r="S2824" s="4" t="str">
        <f t="shared" si="493"/>
        <v>0.00028</v>
      </c>
      <c r="T2824" s="4" t="str">
        <f t="shared" si="494"/>
        <v>insert into FXRATE values ('20180209','USDJPY',108.77,108.74,109.27,108,null, 0.03,0.00028);</v>
      </c>
    </row>
    <row r="2825" spans="1:20" x14ac:dyDescent="0.2">
      <c r="A2825" s="1">
        <v>20180212</v>
      </c>
      <c r="B2825" s="1" t="s">
        <v>5</v>
      </c>
      <c r="C2825" s="2">
        <v>108.64</v>
      </c>
      <c r="D2825" s="2">
        <v>108.77</v>
      </c>
      <c r="E2825" s="2">
        <v>108.84</v>
      </c>
      <c r="F2825" s="2">
        <v>108.44</v>
      </c>
      <c r="G2825" s="1" t="s">
        <v>6</v>
      </c>
      <c r="H2825" s="2">
        <f t="shared" si="484"/>
        <v>-0.12999999999999545</v>
      </c>
      <c r="I2825" s="3">
        <f t="shared" si="485"/>
        <v>-1.1951824951732597E-3</v>
      </c>
      <c r="K2825" s="4" t="str">
        <f t="shared" si="486"/>
        <v>'20180212',</v>
      </c>
      <c r="L2825" s="4" t="str">
        <f t="shared" si="487"/>
        <v>'USDJPY',</v>
      </c>
      <c r="M2825" s="4" t="str">
        <f t="shared" si="488"/>
        <v>108.64,</v>
      </c>
      <c r="N2825" s="4" t="str">
        <f t="shared" si="489"/>
        <v>108.77,</v>
      </c>
      <c r="O2825" s="4" t="str">
        <f t="shared" si="490"/>
        <v>108.84,</v>
      </c>
      <c r="P2825" s="4" t="str">
        <f t="shared" si="491"/>
        <v>108.44,</v>
      </c>
      <c r="Q2825" s="5" t="s">
        <v>10</v>
      </c>
      <c r="R2825" s="4" t="str">
        <f t="shared" si="492"/>
        <v>-0.13,</v>
      </c>
      <c r="S2825" s="4" t="str">
        <f t="shared" si="493"/>
        <v>-0.0012</v>
      </c>
      <c r="T2825" s="4" t="str">
        <f t="shared" si="494"/>
        <v>insert into FXRATE values ('20180212','USDJPY',108.64,108.77,108.84,108.44,null, -0.13,-0.0012);</v>
      </c>
    </row>
    <row r="2826" spans="1:20" x14ac:dyDescent="0.2">
      <c r="A2826" s="1">
        <v>20180213</v>
      </c>
      <c r="B2826" s="1" t="s">
        <v>5</v>
      </c>
      <c r="C2826" s="2">
        <v>107.8</v>
      </c>
      <c r="D2826" s="2">
        <v>108.63</v>
      </c>
      <c r="E2826" s="2">
        <v>108.74</v>
      </c>
      <c r="F2826" s="2">
        <v>107.39</v>
      </c>
      <c r="G2826" s="1" t="s">
        <v>6</v>
      </c>
      <c r="H2826" s="2">
        <f t="shared" si="484"/>
        <v>-0.84000000000000341</v>
      </c>
      <c r="I2826" s="3">
        <f t="shared" si="485"/>
        <v>-7.7319587628866294E-3</v>
      </c>
      <c r="K2826" s="4" t="str">
        <f t="shared" si="486"/>
        <v>'20180213',</v>
      </c>
      <c r="L2826" s="4" t="str">
        <f t="shared" si="487"/>
        <v>'USDJPY',</v>
      </c>
      <c r="M2826" s="4" t="str">
        <f t="shared" si="488"/>
        <v>107.8,</v>
      </c>
      <c r="N2826" s="4" t="str">
        <f t="shared" si="489"/>
        <v>108.63,</v>
      </c>
      <c r="O2826" s="4" t="str">
        <f t="shared" si="490"/>
        <v>108.74,</v>
      </c>
      <c r="P2826" s="4" t="str">
        <f t="shared" si="491"/>
        <v>107.39,</v>
      </c>
      <c r="Q2826" s="5" t="s">
        <v>10</v>
      </c>
      <c r="R2826" s="4" t="str">
        <f t="shared" si="492"/>
        <v>-0.84,</v>
      </c>
      <c r="S2826" s="4" t="str">
        <f t="shared" si="493"/>
        <v>-0.00773</v>
      </c>
      <c r="T2826" s="4" t="str">
        <f t="shared" si="494"/>
        <v>insert into FXRATE values ('20180213','USDJPY',107.8,108.63,108.74,107.39,null, -0.84,-0.00773);</v>
      </c>
    </row>
    <row r="2827" spans="1:20" x14ac:dyDescent="0.2">
      <c r="A2827" s="1">
        <v>20180214</v>
      </c>
      <c r="B2827" s="1" t="s">
        <v>5</v>
      </c>
      <c r="C2827" s="2">
        <v>107</v>
      </c>
      <c r="D2827" s="2">
        <v>107.8</v>
      </c>
      <c r="E2827" s="2">
        <v>107.86</v>
      </c>
      <c r="F2827" s="2">
        <v>106.72</v>
      </c>
      <c r="G2827" s="1" t="s">
        <v>6</v>
      </c>
      <c r="H2827" s="2">
        <f t="shared" si="484"/>
        <v>-0.79999999999999716</v>
      </c>
      <c r="I2827" s="3">
        <f t="shared" si="485"/>
        <v>-7.4211502782931095E-3</v>
      </c>
      <c r="K2827" s="4" t="str">
        <f t="shared" si="486"/>
        <v>'20180214',</v>
      </c>
      <c r="L2827" s="4" t="str">
        <f t="shared" si="487"/>
        <v>'USDJPY',</v>
      </c>
      <c r="M2827" s="4" t="str">
        <f t="shared" si="488"/>
        <v>107,</v>
      </c>
      <c r="N2827" s="4" t="str">
        <f t="shared" si="489"/>
        <v>107.8,</v>
      </c>
      <c r="O2827" s="4" t="str">
        <f t="shared" si="490"/>
        <v>107.86,</v>
      </c>
      <c r="P2827" s="4" t="str">
        <f t="shared" si="491"/>
        <v>106.72,</v>
      </c>
      <c r="Q2827" s="5" t="s">
        <v>10</v>
      </c>
      <c r="R2827" s="4" t="str">
        <f t="shared" si="492"/>
        <v>-0.8,</v>
      </c>
      <c r="S2827" s="4" t="str">
        <f t="shared" si="493"/>
        <v>-0.00742</v>
      </c>
      <c r="T2827" s="4" t="str">
        <f t="shared" si="494"/>
        <v>insert into FXRATE values ('20180214','USDJPY',107,107.8,107.86,106.72,null, -0.8,-0.00742);</v>
      </c>
    </row>
    <row r="2828" spans="1:20" x14ac:dyDescent="0.2">
      <c r="A2828" s="1">
        <v>20180215</v>
      </c>
      <c r="B2828" s="1" t="s">
        <v>5</v>
      </c>
      <c r="C2828" s="2">
        <v>106.12</v>
      </c>
      <c r="D2828" s="2">
        <v>106.97</v>
      </c>
      <c r="E2828" s="2">
        <v>106.98</v>
      </c>
      <c r="F2828" s="2">
        <v>106</v>
      </c>
      <c r="G2828" s="1" t="s">
        <v>6</v>
      </c>
      <c r="H2828" s="2">
        <f t="shared" si="484"/>
        <v>-0.87999999999999545</v>
      </c>
      <c r="I2828" s="3">
        <f t="shared" si="485"/>
        <v>-8.2242990654205188E-3</v>
      </c>
      <c r="K2828" s="4" t="str">
        <f t="shared" si="486"/>
        <v>'20180215',</v>
      </c>
      <c r="L2828" s="4" t="str">
        <f t="shared" si="487"/>
        <v>'USDJPY',</v>
      </c>
      <c r="M2828" s="4" t="str">
        <f t="shared" si="488"/>
        <v>106.12,</v>
      </c>
      <c r="N2828" s="4" t="str">
        <f t="shared" si="489"/>
        <v>106.97,</v>
      </c>
      <c r="O2828" s="4" t="str">
        <f t="shared" si="490"/>
        <v>106.98,</v>
      </c>
      <c r="P2828" s="4" t="str">
        <f t="shared" si="491"/>
        <v>106,</v>
      </c>
      <c r="Q2828" s="5" t="s">
        <v>10</v>
      </c>
      <c r="R2828" s="4" t="str">
        <f t="shared" si="492"/>
        <v>-0.88,</v>
      </c>
      <c r="S2828" s="4" t="str">
        <f t="shared" si="493"/>
        <v>-0.00822</v>
      </c>
      <c r="T2828" s="4" t="str">
        <f t="shared" si="494"/>
        <v>insert into FXRATE values ('20180215','USDJPY',106.12,106.97,106.98,106,null, -0.88,-0.00822);</v>
      </c>
    </row>
    <row r="2829" spans="1:20" x14ac:dyDescent="0.2">
      <c r="A2829" s="1">
        <v>20180216</v>
      </c>
      <c r="B2829" s="1" t="s">
        <v>5</v>
      </c>
      <c r="C2829" s="2">
        <v>106.29</v>
      </c>
      <c r="D2829" s="2">
        <v>106.12</v>
      </c>
      <c r="E2829" s="2">
        <v>106.36</v>
      </c>
      <c r="F2829" s="2">
        <v>105.5</v>
      </c>
      <c r="G2829" s="1" t="s">
        <v>6</v>
      </c>
      <c r="H2829" s="2">
        <f t="shared" si="484"/>
        <v>0.17000000000000171</v>
      </c>
      <c r="I2829" s="3">
        <f t="shared" si="485"/>
        <v>1.6019600452318291E-3</v>
      </c>
      <c r="K2829" s="4" t="str">
        <f t="shared" si="486"/>
        <v>'20180216',</v>
      </c>
      <c r="L2829" s="4" t="str">
        <f t="shared" si="487"/>
        <v>'USDJPY',</v>
      </c>
      <c r="M2829" s="4" t="str">
        <f t="shared" si="488"/>
        <v>106.29,</v>
      </c>
      <c r="N2829" s="4" t="str">
        <f t="shared" si="489"/>
        <v>106.12,</v>
      </c>
      <c r="O2829" s="4" t="str">
        <f t="shared" si="490"/>
        <v>106.36,</v>
      </c>
      <c r="P2829" s="4" t="str">
        <f t="shared" si="491"/>
        <v>105.5,</v>
      </c>
      <c r="Q2829" s="5" t="s">
        <v>10</v>
      </c>
      <c r="R2829" s="4" t="str">
        <f t="shared" si="492"/>
        <v>0.17,</v>
      </c>
      <c r="S2829" s="4" t="str">
        <f t="shared" si="493"/>
        <v>0.0016</v>
      </c>
      <c r="T2829" s="4" t="str">
        <f t="shared" si="494"/>
        <v>insert into FXRATE values ('20180216','USDJPY',106.29,106.12,106.36,105.5,null, 0.17,0.0016);</v>
      </c>
    </row>
    <row r="2830" spans="1:20" x14ac:dyDescent="0.2">
      <c r="A2830" s="1">
        <v>20180219</v>
      </c>
      <c r="B2830" s="1" t="s">
        <v>5</v>
      </c>
      <c r="C2830" s="2">
        <v>106.57</v>
      </c>
      <c r="D2830" s="2">
        <v>106.28</v>
      </c>
      <c r="E2830" s="2">
        <v>106.69</v>
      </c>
      <c r="F2830" s="2">
        <v>106.09</v>
      </c>
      <c r="G2830" s="1" t="s">
        <v>6</v>
      </c>
      <c r="H2830" s="2">
        <f t="shared" si="484"/>
        <v>0.27999999999998693</v>
      </c>
      <c r="I2830" s="3">
        <f t="shared" si="485"/>
        <v>2.634302380280242E-3</v>
      </c>
      <c r="K2830" s="4" t="str">
        <f t="shared" si="486"/>
        <v>'20180219',</v>
      </c>
      <c r="L2830" s="4" t="str">
        <f t="shared" si="487"/>
        <v>'USDJPY',</v>
      </c>
      <c r="M2830" s="4" t="str">
        <f t="shared" si="488"/>
        <v>106.57,</v>
      </c>
      <c r="N2830" s="4" t="str">
        <f t="shared" si="489"/>
        <v>106.28,</v>
      </c>
      <c r="O2830" s="4" t="str">
        <f t="shared" si="490"/>
        <v>106.69,</v>
      </c>
      <c r="P2830" s="4" t="str">
        <f t="shared" si="491"/>
        <v>106.09,</v>
      </c>
      <c r="Q2830" s="5" t="s">
        <v>10</v>
      </c>
      <c r="R2830" s="4" t="str">
        <f t="shared" si="492"/>
        <v>0.28,</v>
      </c>
      <c r="S2830" s="4" t="str">
        <f t="shared" si="493"/>
        <v>0.00263</v>
      </c>
      <c r="T2830" s="4" t="str">
        <f t="shared" si="494"/>
        <v>insert into FXRATE values ('20180219','USDJPY',106.57,106.28,106.69,106.09,null, 0.28,0.00263);</v>
      </c>
    </row>
    <row r="2831" spans="1:20" x14ac:dyDescent="0.2">
      <c r="A2831" s="1">
        <v>20180220</v>
      </c>
      <c r="B2831" s="1" t="s">
        <v>5</v>
      </c>
      <c r="C2831" s="2">
        <v>107.31</v>
      </c>
      <c r="D2831" s="2">
        <v>106.54</v>
      </c>
      <c r="E2831" s="2">
        <v>107.34</v>
      </c>
      <c r="F2831" s="2">
        <v>106.54</v>
      </c>
      <c r="G2831" s="1" t="s">
        <v>6</v>
      </c>
      <c r="H2831" s="2">
        <f t="shared" si="484"/>
        <v>0.74000000000000909</v>
      </c>
      <c r="I2831" s="3">
        <f t="shared" si="485"/>
        <v>6.9437928122361749E-3</v>
      </c>
      <c r="K2831" s="4" t="str">
        <f t="shared" si="486"/>
        <v>'20180220',</v>
      </c>
      <c r="L2831" s="4" t="str">
        <f t="shared" si="487"/>
        <v>'USDJPY',</v>
      </c>
      <c r="M2831" s="4" t="str">
        <f t="shared" si="488"/>
        <v>107.31,</v>
      </c>
      <c r="N2831" s="4" t="str">
        <f t="shared" si="489"/>
        <v>106.54,</v>
      </c>
      <c r="O2831" s="4" t="str">
        <f t="shared" si="490"/>
        <v>107.34,</v>
      </c>
      <c r="P2831" s="4" t="str">
        <f t="shared" si="491"/>
        <v>106.54,</v>
      </c>
      <c r="Q2831" s="5" t="s">
        <v>10</v>
      </c>
      <c r="R2831" s="4" t="str">
        <f t="shared" si="492"/>
        <v>0.74,</v>
      </c>
      <c r="S2831" s="4" t="str">
        <f t="shared" si="493"/>
        <v>0.00694</v>
      </c>
      <c r="T2831" s="4" t="str">
        <f t="shared" si="494"/>
        <v>insert into FXRATE values ('20180220','USDJPY',107.31,106.54,107.34,106.54,null, 0.74,0.00694);</v>
      </c>
    </row>
    <row r="2832" spans="1:20" x14ac:dyDescent="0.2">
      <c r="A2832" s="1">
        <v>20180221</v>
      </c>
      <c r="B2832" s="1" t="s">
        <v>5</v>
      </c>
      <c r="C2832" s="2">
        <v>107.76</v>
      </c>
      <c r="D2832" s="2">
        <v>107.27</v>
      </c>
      <c r="E2832" s="2">
        <v>107.86</v>
      </c>
      <c r="F2832" s="2">
        <v>107.25</v>
      </c>
      <c r="G2832" s="1" t="s">
        <v>6</v>
      </c>
      <c r="H2832" s="2">
        <f t="shared" si="484"/>
        <v>0.45000000000000284</v>
      </c>
      <c r="I2832" s="3">
        <f t="shared" si="485"/>
        <v>4.193458205199915E-3</v>
      </c>
      <c r="K2832" s="4" t="str">
        <f t="shared" si="486"/>
        <v>'20180221',</v>
      </c>
      <c r="L2832" s="4" t="str">
        <f t="shared" si="487"/>
        <v>'USDJPY',</v>
      </c>
      <c r="M2832" s="4" t="str">
        <f t="shared" si="488"/>
        <v>107.76,</v>
      </c>
      <c r="N2832" s="4" t="str">
        <f t="shared" si="489"/>
        <v>107.27,</v>
      </c>
      <c r="O2832" s="4" t="str">
        <f t="shared" si="490"/>
        <v>107.86,</v>
      </c>
      <c r="P2832" s="4" t="str">
        <f t="shared" si="491"/>
        <v>107.25,</v>
      </c>
      <c r="Q2832" s="5" t="s">
        <v>10</v>
      </c>
      <c r="R2832" s="4" t="str">
        <f t="shared" si="492"/>
        <v>0.45,</v>
      </c>
      <c r="S2832" s="4" t="str">
        <f t="shared" si="493"/>
        <v>0.00419</v>
      </c>
      <c r="T2832" s="4" t="str">
        <f t="shared" si="494"/>
        <v>insert into FXRATE values ('20180221','USDJPY',107.76,107.27,107.86,107.25,null, 0.45,0.00419);</v>
      </c>
    </row>
    <row r="2833" spans="1:20" x14ac:dyDescent="0.2">
      <c r="A2833" s="1">
        <v>20180222</v>
      </c>
      <c r="B2833" s="1" t="s">
        <v>5</v>
      </c>
      <c r="C2833" s="2">
        <v>106.73</v>
      </c>
      <c r="D2833" s="2">
        <v>107.7</v>
      </c>
      <c r="E2833" s="2">
        <v>107.75</v>
      </c>
      <c r="F2833" s="2">
        <v>106.59</v>
      </c>
      <c r="G2833" s="1" t="s">
        <v>6</v>
      </c>
      <c r="H2833" s="2">
        <f t="shared" si="484"/>
        <v>-1.0300000000000011</v>
      </c>
      <c r="I2833" s="3">
        <f t="shared" si="485"/>
        <v>-9.5582776540460383E-3</v>
      </c>
      <c r="K2833" s="4" t="str">
        <f t="shared" si="486"/>
        <v>'20180222',</v>
      </c>
      <c r="L2833" s="4" t="str">
        <f t="shared" si="487"/>
        <v>'USDJPY',</v>
      </c>
      <c r="M2833" s="4" t="str">
        <f t="shared" si="488"/>
        <v>106.73,</v>
      </c>
      <c r="N2833" s="4" t="str">
        <f t="shared" si="489"/>
        <v>107.7,</v>
      </c>
      <c r="O2833" s="4" t="str">
        <f t="shared" si="490"/>
        <v>107.75,</v>
      </c>
      <c r="P2833" s="4" t="str">
        <f t="shared" si="491"/>
        <v>106.59,</v>
      </c>
      <c r="Q2833" s="5" t="s">
        <v>10</v>
      </c>
      <c r="R2833" s="4" t="str">
        <f t="shared" si="492"/>
        <v>-1.03,</v>
      </c>
      <c r="S2833" s="4" t="str">
        <f t="shared" si="493"/>
        <v>-0.00956</v>
      </c>
      <c r="T2833" s="4" t="str">
        <f t="shared" si="494"/>
        <v>insert into FXRATE values ('20180222','USDJPY',106.73,107.7,107.75,106.59,null, -1.03,-0.00956);</v>
      </c>
    </row>
    <row r="2834" spans="1:20" x14ac:dyDescent="0.2">
      <c r="A2834" s="1">
        <v>20180223</v>
      </c>
      <c r="B2834" s="1" t="s">
        <v>5</v>
      </c>
      <c r="C2834" s="2">
        <v>106.82</v>
      </c>
      <c r="D2834" s="2">
        <v>106.72</v>
      </c>
      <c r="E2834" s="2">
        <v>107.09</v>
      </c>
      <c r="F2834" s="2">
        <v>106.49</v>
      </c>
      <c r="G2834" s="1" t="s">
        <v>6</v>
      </c>
      <c r="H2834" s="2">
        <f t="shared" si="484"/>
        <v>8.99999999999892E-2</v>
      </c>
      <c r="I2834" s="3">
        <f t="shared" si="485"/>
        <v>8.4324932071572374E-4</v>
      </c>
      <c r="K2834" s="4" t="str">
        <f t="shared" si="486"/>
        <v>'20180223',</v>
      </c>
      <c r="L2834" s="4" t="str">
        <f t="shared" si="487"/>
        <v>'USDJPY',</v>
      </c>
      <c r="M2834" s="4" t="str">
        <f t="shared" si="488"/>
        <v>106.82,</v>
      </c>
      <c r="N2834" s="4" t="str">
        <f t="shared" si="489"/>
        <v>106.72,</v>
      </c>
      <c r="O2834" s="4" t="str">
        <f t="shared" si="490"/>
        <v>107.09,</v>
      </c>
      <c r="P2834" s="4" t="str">
        <f t="shared" si="491"/>
        <v>106.49,</v>
      </c>
      <c r="Q2834" s="5" t="s">
        <v>10</v>
      </c>
      <c r="R2834" s="4" t="str">
        <f t="shared" si="492"/>
        <v>0.09,</v>
      </c>
      <c r="S2834" s="4" t="str">
        <f t="shared" si="493"/>
        <v>0.00084</v>
      </c>
      <c r="T2834" s="4" t="str">
        <f t="shared" si="494"/>
        <v>insert into FXRATE values ('20180223','USDJPY',106.82,106.72,107.09,106.49,null, 0.09,0.00084);</v>
      </c>
    </row>
    <row r="2835" spans="1:20" x14ac:dyDescent="0.2">
      <c r="A2835" s="1">
        <v>20180226</v>
      </c>
      <c r="B2835" s="1" t="s">
        <v>5</v>
      </c>
      <c r="C2835" s="2">
        <v>106.92</v>
      </c>
      <c r="D2835" s="2">
        <v>106.9</v>
      </c>
      <c r="E2835" s="2">
        <v>107.09</v>
      </c>
      <c r="F2835" s="2">
        <v>106.38</v>
      </c>
      <c r="G2835" s="1" t="s">
        <v>6</v>
      </c>
      <c r="H2835" s="2">
        <f t="shared" si="484"/>
        <v>0.10000000000000853</v>
      </c>
      <c r="I2835" s="3">
        <f t="shared" si="485"/>
        <v>9.3615427822513132E-4</v>
      </c>
      <c r="K2835" s="4" t="str">
        <f t="shared" si="486"/>
        <v>'20180226',</v>
      </c>
      <c r="L2835" s="4" t="str">
        <f t="shared" si="487"/>
        <v>'USDJPY',</v>
      </c>
      <c r="M2835" s="4" t="str">
        <f t="shared" si="488"/>
        <v>106.92,</v>
      </c>
      <c r="N2835" s="4" t="str">
        <f t="shared" si="489"/>
        <v>106.9,</v>
      </c>
      <c r="O2835" s="4" t="str">
        <f t="shared" si="490"/>
        <v>107.09,</v>
      </c>
      <c r="P2835" s="4" t="str">
        <f t="shared" si="491"/>
        <v>106.38,</v>
      </c>
      <c r="Q2835" s="5" t="s">
        <v>10</v>
      </c>
      <c r="R2835" s="4" t="str">
        <f t="shared" si="492"/>
        <v>0.1,</v>
      </c>
      <c r="S2835" s="4" t="str">
        <f t="shared" si="493"/>
        <v>0.00094</v>
      </c>
      <c r="T2835" s="4" t="str">
        <f t="shared" si="494"/>
        <v>insert into FXRATE values ('20180226','USDJPY',106.92,106.9,107.09,106.38,null, 0.1,0.00094);</v>
      </c>
    </row>
    <row r="2836" spans="1:20" x14ac:dyDescent="0.2">
      <c r="A2836" s="1">
        <v>20180227</v>
      </c>
      <c r="B2836" s="1" t="s">
        <v>5</v>
      </c>
      <c r="C2836" s="2">
        <v>107.31</v>
      </c>
      <c r="D2836" s="2">
        <v>106.96</v>
      </c>
      <c r="E2836" s="2">
        <v>107.63</v>
      </c>
      <c r="F2836" s="2">
        <v>106.79</v>
      </c>
      <c r="G2836" s="1" t="s">
        <v>6</v>
      </c>
      <c r="H2836" s="2">
        <f t="shared" si="484"/>
        <v>0.39000000000000057</v>
      </c>
      <c r="I2836" s="3">
        <f t="shared" si="485"/>
        <v>3.6475869809203193E-3</v>
      </c>
      <c r="K2836" s="4" t="str">
        <f t="shared" si="486"/>
        <v>'20180227',</v>
      </c>
      <c r="L2836" s="4" t="str">
        <f t="shared" si="487"/>
        <v>'USDJPY',</v>
      </c>
      <c r="M2836" s="4" t="str">
        <f t="shared" si="488"/>
        <v>107.31,</v>
      </c>
      <c r="N2836" s="4" t="str">
        <f t="shared" si="489"/>
        <v>106.96,</v>
      </c>
      <c r="O2836" s="4" t="str">
        <f t="shared" si="490"/>
        <v>107.63,</v>
      </c>
      <c r="P2836" s="4" t="str">
        <f t="shared" si="491"/>
        <v>106.79,</v>
      </c>
      <c r="Q2836" s="5" t="s">
        <v>10</v>
      </c>
      <c r="R2836" s="4" t="str">
        <f t="shared" si="492"/>
        <v>0.39,</v>
      </c>
      <c r="S2836" s="4" t="str">
        <f t="shared" si="493"/>
        <v>0.00365</v>
      </c>
      <c r="T2836" s="4" t="str">
        <f t="shared" si="494"/>
        <v>insert into FXRATE values ('20180227','USDJPY',107.31,106.96,107.63,106.79,null, 0.39,0.00365);</v>
      </c>
    </row>
    <row r="2837" spans="1:20" x14ac:dyDescent="0.2">
      <c r="A2837" s="1">
        <v>20180228</v>
      </c>
      <c r="B2837" s="1" t="s">
        <v>5</v>
      </c>
      <c r="C2837" s="2">
        <v>106.69</v>
      </c>
      <c r="D2837" s="2">
        <v>107.3</v>
      </c>
      <c r="E2837" s="2">
        <v>107.49</v>
      </c>
      <c r="F2837" s="2">
        <v>106.57</v>
      </c>
      <c r="G2837" s="1" t="s">
        <v>6</v>
      </c>
      <c r="H2837" s="2">
        <f t="shared" si="484"/>
        <v>-0.62000000000000455</v>
      </c>
      <c r="I2837" s="3">
        <f t="shared" si="485"/>
        <v>-5.7776535271643328E-3</v>
      </c>
      <c r="K2837" s="4" t="str">
        <f t="shared" si="486"/>
        <v>'20180228',</v>
      </c>
      <c r="L2837" s="4" t="str">
        <f t="shared" si="487"/>
        <v>'USDJPY',</v>
      </c>
      <c r="M2837" s="4" t="str">
        <f t="shared" si="488"/>
        <v>106.69,</v>
      </c>
      <c r="N2837" s="4" t="str">
        <f t="shared" si="489"/>
        <v>107.3,</v>
      </c>
      <c r="O2837" s="4" t="str">
        <f t="shared" si="490"/>
        <v>107.49,</v>
      </c>
      <c r="P2837" s="4" t="str">
        <f t="shared" si="491"/>
        <v>106.57,</v>
      </c>
      <c r="Q2837" s="5" t="s">
        <v>10</v>
      </c>
      <c r="R2837" s="4" t="str">
        <f t="shared" si="492"/>
        <v>-0.62,</v>
      </c>
      <c r="S2837" s="4" t="str">
        <f t="shared" si="493"/>
        <v>-0.00578</v>
      </c>
      <c r="T2837" s="4" t="str">
        <f t="shared" si="494"/>
        <v>insert into FXRATE values ('20180228','USDJPY',106.69,107.3,107.49,106.57,null, -0.62,-0.00578);</v>
      </c>
    </row>
    <row r="2838" spans="1:20" x14ac:dyDescent="0.2">
      <c r="A2838" s="1">
        <v>20180301</v>
      </c>
      <c r="B2838" s="1" t="s">
        <v>5</v>
      </c>
      <c r="C2838" s="2">
        <v>106.22</v>
      </c>
      <c r="D2838" s="2">
        <v>106.67</v>
      </c>
      <c r="E2838" s="2">
        <v>107.16</v>
      </c>
      <c r="F2838" s="2">
        <v>106.17</v>
      </c>
      <c r="G2838" s="1" t="s">
        <v>6</v>
      </c>
      <c r="H2838" s="2">
        <f t="shared" si="484"/>
        <v>-0.46999999999999886</v>
      </c>
      <c r="I2838" s="3">
        <f t="shared" si="485"/>
        <v>-4.4052863436123239E-3</v>
      </c>
      <c r="K2838" s="4" t="str">
        <f t="shared" si="486"/>
        <v>'20180301',</v>
      </c>
      <c r="L2838" s="4" t="str">
        <f t="shared" si="487"/>
        <v>'USDJPY',</v>
      </c>
      <c r="M2838" s="4" t="str">
        <f t="shared" si="488"/>
        <v>106.22,</v>
      </c>
      <c r="N2838" s="4" t="str">
        <f t="shared" si="489"/>
        <v>106.67,</v>
      </c>
      <c r="O2838" s="4" t="str">
        <f t="shared" si="490"/>
        <v>107.16,</v>
      </c>
      <c r="P2838" s="4" t="str">
        <f t="shared" si="491"/>
        <v>106.17,</v>
      </c>
      <c r="Q2838" s="5" t="s">
        <v>10</v>
      </c>
      <c r="R2838" s="4" t="str">
        <f t="shared" si="492"/>
        <v>-0.47,</v>
      </c>
      <c r="S2838" s="4" t="str">
        <f t="shared" si="493"/>
        <v>-0.00441</v>
      </c>
      <c r="T2838" s="4" t="str">
        <f t="shared" si="494"/>
        <v>insert into FXRATE values ('20180301','USDJPY',106.22,106.67,107.16,106.17,null, -0.47,-0.00441);</v>
      </c>
    </row>
    <row r="2839" spans="1:20" x14ac:dyDescent="0.2">
      <c r="A2839" s="1">
        <v>20180302</v>
      </c>
      <c r="B2839" s="1" t="s">
        <v>5</v>
      </c>
      <c r="C2839" s="2">
        <v>105.7</v>
      </c>
      <c r="D2839" s="2">
        <v>106.17</v>
      </c>
      <c r="E2839" s="2">
        <v>106.28</v>
      </c>
      <c r="F2839" s="2">
        <v>105.25</v>
      </c>
      <c r="G2839" s="1" t="s">
        <v>6</v>
      </c>
      <c r="H2839" s="2">
        <f t="shared" si="484"/>
        <v>-0.51999999999999602</v>
      </c>
      <c r="I2839" s="3">
        <f t="shared" si="485"/>
        <v>-4.8954999058557335E-3</v>
      </c>
      <c r="K2839" s="4" t="str">
        <f t="shared" si="486"/>
        <v>'20180302',</v>
      </c>
      <c r="L2839" s="4" t="str">
        <f t="shared" si="487"/>
        <v>'USDJPY',</v>
      </c>
      <c r="M2839" s="4" t="str">
        <f t="shared" si="488"/>
        <v>105.7,</v>
      </c>
      <c r="N2839" s="4" t="str">
        <f t="shared" si="489"/>
        <v>106.17,</v>
      </c>
      <c r="O2839" s="4" t="str">
        <f t="shared" si="490"/>
        <v>106.28,</v>
      </c>
      <c r="P2839" s="4" t="str">
        <f t="shared" si="491"/>
        <v>105.25,</v>
      </c>
      <c r="Q2839" s="5" t="s">
        <v>10</v>
      </c>
      <c r="R2839" s="4" t="str">
        <f t="shared" si="492"/>
        <v>-0.52,</v>
      </c>
      <c r="S2839" s="4" t="str">
        <f t="shared" si="493"/>
        <v>-0.0049</v>
      </c>
      <c r="T2839" s="4" t="str">
        <f t="shared" si="494"/>
        <v>insert into FXRATE values ('20180302','USDJPY',105.7,106.17,106.28,105.25,null, -0.52,-0.0049);</v>
      </c>
    </row>
    <row r="2840" spans="1:20" x14ac:dyDescent="0.2">
      <c r="A2840" s="1">
        <v>20180305</v>
      </c>
      <c r="B2840" s="1" t="s">
        <v>5</v>
      </c>
      <c r="C2840" s="2">
        <v>106.17</v>
      </c>
      <c r="D2840" s="2">
        <v>105.6</v>
      </c>
      <c r="E2840" s="2">
        <v>106.2</v>
      </c>
      <c r="F2840" s="2">
        <v>105.35</v>
      </c>
      <c r="G2840" s="1" t="s">
        <v>6</v>
      </c>
      <c r="H2840" s="2">
        <f t="shared" si="484"/>
        <v>0.46999999999999886</v>
      </c>
      <c r="I2840" s="3">
        <f t="shared" si="485"/>
        <v>4.4465468306527801E-3</v>
      </c>
      <c r="K2840" s="4" t="str">
        <f t="shared" si="486"/>
        <v>'20180305',</v>
      </c>
      <c r="L2840" s="4" t="str">
        <f t="shared" si="487"/>
        <v>'USDJPY',</v>
      </c>
      <c r="M2840" s="4" t="str">
        <f t="shared" si="488"/>
        <v>106.17,</v>
      </c>
      <c r="N2840" s="4" t="str">
        <f t="shared" si="489"/>
        <v>105.6,</v>
      </c>
      <c r="O2840" s="4" t="str">
        <f t="shared" si="490"/>
        <v>106.2,</v>
      </c>
      <c r="P2840" s="4" t="str">
        <f t="shared" si="491"/>
        <v>105.35,</v>
      </c>
      <c r="Q2840" s="5" t="s">
        <v>10</v>
      </c>
      <c r="R2840" s="4" t="str">
        <f t="shared" si="492"/>
        <v>0.47,</v>
      </c>
      <c r="S2840" s="4" t="str">
        <f t="shared" si="493"/>
        <v>0.00445</v>
      </c>
      <c r="T2840" s="4" t="str">
        <f t="shared" si="494"/>
        <v>insert into FXRATE values ('20180305','USDJPY',106.17,105.6,106.2,105.35,null, 0.47,0.00445);</v>
      </c>
    </row>
    <row r="2841" spans="1:20" x14ac:dyDescent="0.2">
      <c r="A2841" s="1">
        <v>20180306</v>
      </c>
      <c r="B2841" s="1" t="s">
        <v>5</v>
      </c>
      <c r="C2841" s="2">
        <v>106.1</v>
      </c>
      <c r="D2841" s="2">
        <v>106.14</v>
      </c>
      <c r="E2841" s="2">
        <v>106.42</v>
      </c>
      <c r="F2841" s="2">
        <v>105.8</v>
      </c>
      <c r="G2841" s="1" t="s">
        <v>6</v>
      </c>
      <c r="H2841" s="2">
        <f t="shared" si="484"/>
        <v>-7.000000000000739E-2</v>
      </c>
      <c r="I2841" s="3">
        <f t="shared" si="485"/>
        <v>-6.5931995855710078E-4</v>
      </c>
      <c r="K2841" s="4" t="str">
        <f t="shared" si="486"/>
        <v>'20180306',</v>
      </c>
      <c r="L2841" s="4" t="str">
        <f t="shared" si="487"/>
        <v>'USDJPY',</v>
      </c>
      <c r="M2841" s="4" t="str">
        <f t="shared" si="488"/>
        <v>106.1,</v>
      </c>
      <c r="N2841" s="4" t="str">
        <f t="shared" si="489"/>
        <v>106.14,</v>
      </c>
      <c r="O2841" s="4" t="str">
        <f t="shared" si="490"/>
        <v>106.42,</v>
      </c>
      <c r="P2841" s="4" t="str">
        <f t="shared" si="491"/>
        <v>105.8,</v>
      </c>
      <c r="Q2841" s="5" t="s">
        <v>10</v>
      </c>
      <c r="R2841" s="4" t="str">
        <f t="shared" si="492"/>
        <v>-0.07,</v>
      </c>
      <c r="S2841" s="4" t="str">
        <f t="shared" si="493"/>
        <v>-0.00066</v>
      </c>
      <c r="T2841" s="4" t="str">
        <f t="shared" si="494"/>
        <v>insert into FXRATE values ('20180306','USDJPY',106.1,106.14,106.42,105.8,null, -0.07,-0.00066);</v>
      </c>
    </row>
    <row r="2842" spans="1:20" x14ac:dyDescent="0.2">
      <c r="A2842" s="1">
        <v>20180307</v>
      </c>
      <c r="B2842" s="1" t="s">
        <v>5</v>
      </c>
      <c r="C2842" s="2">
        <v>106.04</v>
      </c>
      <c r="D2842" s="2">
        <v>106.06</v>
      </c>
      <c r="E2842" s="2">
        <v>106.18</v>
      </c>
      <c r="F2842" s="2">
        <v>105.46</v>
      </c>
      <c r="G2842" s="1" t="s">
        <v>6</v>
      </c>
      <c r="H2842" s="2">
        <f t="shared" si="484"/>
        <v>-5.9999999999988063E-2</v>
      </c>
      <c r="I2842" s="3">
        <f t="shared" si="485"/>
        <v>-5.6550424128169719E-4</v>
      </c>
      <c r="K2842" s="4" t="str">
        <f t="shared" si="486"/>
        <v>'20180307',</v>
      </c>
      <c r="L2842" s="4" t="str">
        <f t="shared" si="487"/>
        <v>'USDJPY',</v>
      </c>
      <c r="M2842" s="4" t="str">
        <f t="shared" si="488"/>
        <v>106.04,</v>
      </c>
      <c r="N2842" s="4" t="str">
        <f t="shared" si="489"/>
        <v>106.06,</v>
      </c>
      <c r="O2842" s="4" t="str">
        <f t="shared" si="490"/>
        <v>106.18,</v>
      </c>
      <c r="P2842" s="4" t="str">
        <f t="shared" si="491"/>
        <v>105.46,</v>
      </c>
      <c r="Q2842" s="5" t="s">
        <v>10</v>
      </c>
      <c r="R2842" s="4" t="str">
        <f t="shared" si="492"/>
        <v>-0.06,</v>
      </c>
      <c r="S2842" s="4" t="str">
        <f t="shared" si="493"/>
        <v>-0.00057</v>
      </c>
      <c r="T2842" s="4" t="str">
        <f t="shared" si="494"/>
        <v>insert into FXRATE values ('20180307','USDJPY',106.04,106.06,106.18,105.46,null, -0.06,-0.00057);</v>
      </c>
    </row>
    <row r="2843" spans="1:20" x14ac:dyDescent="0.2">
      <c r="A2843" s="1">
        <v>20180308</v>
      </c>
      <c r="B2843" s="1" t="s">
        <v>5</v>
      </c>
      <c r="C2843" s="2">
        <v>106.18</v>
      </c>
      <c r="D2843" s="2">
        <v>106.04</v>
      </c>
      <c r="E2843" s="2">
        <v>106.27</v>
      </c>
      <c r="F2843" s="2">
        <v>105.89</v>
      </c>
      <c r="G2843" s="1" t="s">
        <v>6</v>
      </c>
      <c r="H2843" s="2">
        <f t="shared" si="484"/>
        <v>0.14000000000000057</v>
      </c>
      <c r="I2843" s="3">
        <f t="shared" si="485"/>
        <v>1.320256506978504E-3</v>
      </c>
      <c r="K2843" s="4" t="str">
        <f t="shared" si="486"/>
        <v>'20180308',</v>
      </c>
      <c r="L2843" s="4" t="str">
        <f t="shared" si="487"/>
        <v>'USDJPY',</v>
      </c>
      <c r="M2843" s="4" t="str">
        <f t="shared" si="488"/>
        <v>106.18,</v>
      </c>
      <c r="N2843" s="4" t="str">
        <f t="shared" si="489"/>
        <v>106.04,</v>
      </c>
      <c r="O2843" s="4" t="str">
        <f t="shared" si="490"/>
        <v>106.27,</v>
      </c>
      <c r="P2843" s="4" t="str">
        <f t="shared" si="491"/>
        <v>105.89,</v>
      </c>
      <c r="Q2843" s="5" t="s">
        <v>10</v>
      </c>
      <c r="R2843" s="4" t="str">
        <f t="shared" si="492"/>
        <v>0.14,</v>
      </c>
      <c r="S2843" s="4" t="str">
        <f t="shared" si="493"/>
        <v>0.00132</v>
      </c>
      <c r="T2843" s="4" t="str">
        <f t="shared" si="494"/>
        <v>insert into FXRATE values ('20180308','USDJPY',106.18,106.04,106.27,105.89,null, 0.14,0.00132);</v>
      </c>
    </row>
    <row r="2844" spans="1:20" x14ac:dyDescent="0.2">
      <c r="A2844" s="1">
        <v>20180309</v>
      </c>
      <c r="B2844" s="1" t="s">
        <v>5</v>
      </c>
      <c r="C2844" s="2">
        <v>106.77</v>
      </c>
      <c r="D2844" s="2">
        <v>106.21</v>
      </c>
      <c r="E2844" s="2">
        <v>107.01</v>
      </c>
      <c r="F2844" s="2">
        <v>106.19</v>
      </c>
      <c r="G2844" s="1" t="s">
        <v>6</v>
      </c>
      <c r="H2844" s="2">
        <f t="shared" si="484"/>
        <v>0.5899999999999892</v>
      </c>
      <c r="I2844" s="3">
        <f t="shared" si="485"/>
        <v>5.5566019966094291E-3</v>
      </c>
      <c r="K2844" s="4" t="str">
        <f t="shared" si="486"/>
        <v>'20180309',</v>
      </c>
      <c r="L2844" s="4" t="str">
        <f t="shared" si="487"/>
        <v>'USDJPY',</v>
      </c>
      <c r="M2844" s="4" t="str">
        <f t="shared" si="488"/>
        <v>106.77,</v>
      </c>
      <c r="N2844" s="4" t="str">
        <f t="shared" si="489"/>
        <v>106.21,</v>
      </c>
      <c r="O2844" s="4" t="str">
        <f t="shared" si="490"/>
        <v>107.01,</v>
      </c>
      <c r="P2844" s="4" t="str">
        <f t="shared" si="491"/>
        <v>106.19,</v>
      </c>
      <c r="Q2844" s="5" t="s">
        <v>10</v>
      </c>
      <c r="R2844" s="4" t="str">
        <f t="shared" si="492"/>
        <v>0.59,</v>
      </c>
      <c r="S2844" s="4" t="str">
        <f t="shared" si="493"/>
        <v>0.00556</v>
      </c>
      <c r="T2844" s="4" t="str">
        <f t="shared" si="494"/>
        <v>insert into FXRATE values ('20180309','USDJPY',106.77,106.21,107.01,106.19,null, 0.59,0.00556);</v>
      </c>
    </row>
    <row r="2845" spans="1:20" x14ac:dyDescent="0.2">
      <c r="A2845" s="1">
        <v>20180312</v>
      </c>
      <c r="B2845" s="1" t="s">
        <v>5</v>
      </c>
      <c r="C2845" s="2">
        <v>106.39</v>
      </c>
      <c r="D2845" s="2">
        <v>106.84</v>
      </c>
      <c r="E2845" s="2">
        <v>106.93</v>
      </c>
      <c r="F2845" s="2">
        <v>106.3</v>
      </c>
      <c r="G2845" s="1" t="s">
        <v>6</v>
      </c>
      <c r="H2845" s="2">
        <f t="shared" si="484"/>
        <v>-0.37999999999999545</v>
      </c>
      <c r="I2845" s="3">
        <f t="shared" si="485"/>
        <v>-3.5590521682120021E-3</v>
      </c>
      <c r="K2845" s="4" t="str">
        <f t="shared" si="486"/>
        <v>'20180312',</v>
      </c>
      <c r="L2845" s="4" t="str">
        <f t="shared" si="487"/>
        <v>'USDJPY',</v>
      </c>
      <c r="M2845" s="4" t="str">
        <f t="shared" si="488"/>
        <v>106.39,</v>
      </c>
      <c r="N2845" s="4" t="str">
        <f t="shared" si="489"/>
        <v>106.84,</v>
      </c>
      <c r="O2845" s="4" t="str">
        <f t="shared" si="490"/>
        <v>106.93,</v>
      </c>
      <c r="P2845" s="4" t="str">
        <f t="shared" si="491"/>
        <v>106.3,</v>
      </c>
      <c r="Q2845" s="5" t="s">
        <v>10</v>
      </c>
      <c r="R2845" s="4" t="str">
        <f t="shared" si="492"/>
        <v>-0.38,</v>
      </c>
      <c r="S2845" s="4" t="str">
        <f t="shared" si="493"/>
        <v>-0.00356</v>
      </c>
      <c r="T2845" s="4" t="str">
        <f t="shared" si="494"/>
        <v>insert into FXRATE values ('20180312','USDJPY',106.39,106.84,106.93,106.3,null, -0.38,-0.00356);</v>
      </c>
    </row>
    <row r="2846" spans="1:20" x14ac:dyDescent="0.2">
      <c r="A2846" s="1">
        <v>20180313</v>
      </c>
      <c r="B2846" s="1" t="s">
        <v>5</v>
      </c>
      <c r="C2846" s="2">
        <v>106.55</v>
      </c>
      <c r="D2846" s="2">
        <v>106.4</v>
      </c>
      <c r="E2846" s="2">
        <v>107.25</v>
      </c>
      <c r="F2846" s="2">
        <v>106.25</v>
      </c>
      <c r="G2846" s="1" t="s">
        <v>6</v>
      </c>
      <c r="H2846" s="2">
        <f t="shared" si="484"/>
        <v>0.15999999999999659</v>
      </c>
      <c r="I2846" s="3">
        <f t="shared" si="485"/>
        <v>1.5039007425509596E-3</v>
      </c>
      <c r="K2846" s="4" t="str">
        <f t="shared" si="486"/>
        <v>'20180313',</v>
      </c>
      <c r="L2846" s="4" t="str">
        <f t="shared" si="487"/>
        <v>'USDJPY',</v>
      </c>
      <c r="M2846" s="4" t="str">
        <f t="shared" si="488"/>
        <v>106.55,</v>
      </c>
      <c r="N2846" s="4" t="str">
        <f t="shared" si="489"/>
        <v>106.4,</v>
      </c>
      <c r="O2846" s="4" t="str">
        <f t="shared" si="490"/>
        <v>107.25,</v>
      </c>
      <c r="P2846" s="4" t="str">
        <f t="shared" si="491"/>
        <v>106.25,</v>
      </c>
      <c r="Q2846" s="5" t="s">
        <v>10</v>
      </c>
      <c r="R2846" s="4" t="str">
        <f t="shared" si="492"/>
        <v>0.16,</v>
      </c>
      <c r="S2846" s="4" t="str">
        <f t="shared" si="493"/>
        <v>0.0015</v>
      </c>
      <c r="T2846" s="4" t="str">
        <f t="shared" si="494"/>
        <v>insert into FXRATE values ('20180313','USDJPY',106.55,106.4,107.25,106.25,null, 0.16,0.0015);</v>
      </c>
    </row>
    <row r="2847" spans="1:20" x14ac:dyDescent="0.2">
      <c r="A2847" s="1">
        <v>20180314</v>
      </c>
      <c r="B2847" s="1" t="s">
        <v>5</v>
      </c>
      <c r="C2847" s="2">
        <v>106.29</v>
      </c>
      <c r="D2847" s="2">
        <v>106.52</v>
      </c>
      <c r="E2847" s="2">
        <v>106.71</v>
      </c>
      <c r="F2847" s="2">
        <v>106.07</v>
      </c>
      <c r="G2847" s="1" t="s">
        <v>6</v>
      </c>
      <c r="H2847" s="2">
        <f t="shared" si="484"/>
        <v>-0.25999999999999091</v>
      </c>
      <c r="I2847" s="3">
        <f t="shared" si="485"/>
        <v>-2.440168934772322E-3</v>
      </c>
      <c r="K2847" s="4" t="str">
        <f t="shared" si="486"/>
        <v>'20180314',</v>
      </c>
      <c r="L2847" s="4" t="str">
        <f t="shared" si="487"/>
        <v>'USDJPY',</v>
      </c>
      <c r="M2847" s="4" t="str">
        <f t="shared" si="488"/>
        <v>106.29,</v>
      </c>
      <c r="N2847" s="4" t="str">
        <f t="shared" si="489"/>
        <v>106.52,</v>
      </c>
      <c r="O2847" s="4" t="str">
        <f t="shared" si="490"/>
        <v>106.71,</v>
      </c>
      <c r="P2847" s="4" t="str">
        <f t="shared" si="491"/>
        <v>106.07,</v>
      </c>
      <c r="Q2847" s="5" t="s">
        <v>10</v>
      </c>
      <c r="R2847" s="4" t="str">
        <f t="shared" si="492"/>
        <v>-0.26,</v>
      </c>
      <c r="S2847" s="4" t="str">
        <f t="shared" si="493"/>
        <v>-0.00244</v>
      </c>
      <c r="T2847" s="4" t="str">
        <f t="shared" si="494"/>
        <v>insert into FXRATE values ('20180314','USDJPY',106.29,106.52,106.71,106.07,null, -0.26,-0.00244);</v>
      </c>
    </row>
    <row r="2848" spans="1:20" x14ac:dyDescent="0.2">
      <c r="A2848" s="1">
        <v>20180315</v>
      </c>
      <c r="B2848" s="1" t="s">
        <v>5</v>
      </c>
      <c r="C2848" s="2">
        <v>106.32</v>
      </c>
      <c r="D2848" s="2">
        <v>106.29</v>
      </c>
      <c r="E2848" s="2">
        <v>106.37</v>
      </c>
      <c r="F2848" s="2">
        <v>105.79</v>
      </c>
      <c r="G2848" s="1" t="s">
        <v>6</v>
      </c>
      <c r="H2848" s="2">
        <f t="shared" si="484"/>
        <v>2.9999999999986926E-2</v>
      </c>
      <c r="I2848" s="3">
        <f t="shared" si="485"/>
        <v>2.8224668360134469E-4</v>
      </c>
      <c r="K2848" s="4" t="str">
        <f t="shared" si="486"/>
        <v>'20180315',</v>
      </c>
      <c r="L2848" s="4" t="str">
        <f t="shared" si="487"/>
        <v>'USDJPY',</v>
      </c>
      <c r="M2848" s="4" t="str">
        <f t="shared" si="488"/>
        <v>106.32,</v>
      </c>
      <c r="N2848" s="4" t="str">
        <f t="shared" si="489"/>
        <v>106.29,</v>
      </c>
      <c r="O2848" s="4" t="str">
        <f t="shared" si="490"/>
        <v>106.37,</v>
      </c>
      <c r="P2848" s="4" t="str">
        <f t="shared" si="491"/>
        <v>105.79,</v>
      </c>
      <c r="Q2848" s="5" t="s">
        <v>10</v>
      </c>
      <c r="R2848" s="4" t="str">
        <f t="shared" si="492"/>
        <v>0.03,</v>
      </c>
      <c r="S2848" s="4" t="str">
        <f t="shared" si="493"/>
        <v>0.00028</v>
      </c>
      <c r="T2848" s="4" t="str">
        <f t="shared" si="494"/>
        <v>insert into FXRATE values ('20180315','USDJPY',106.32,106.29,106.37,105.79,null, 0.03,0.00028);</v>
      </c>
    </row>
    <row r="2849" spans="1:20" x14ac:dyDescent="0.2">
      <c r="A2849" s="1">
        <v>20180316</v>
      </c>
      <c r="B2849" s="1" t="s">
        <v>5</v>
      </c>
      <c r="C2849" s="2">
        <v>106.03</v>
      </c>
      <c r="D2849" s="2">
        <v>106.28</v>
      </c>
      <c r="E2849" s="2">
        <v>106.35</v>
      </c>
      <c r="F2849" s="2">
        <v>105.6</v>
      </c>
      <c r="G2849" s="1" t="s">
        <v>6</v>
      </c>
      <c r="H2849" s="2">
        <f t="shared" si="484"/>
        <v>-0.28999999999999204</v>
      </c>
      <c r="I2849" s="3">
        <f t="shared" si="485"/>
        <v>-2.7276147479307002E-3</v>
      </c>
      <c r="K2849" s="4" t="str">
        <f t="shared" si="486"/>
        <v>'20180316',</v>
      </c>
      <c r="L2849" s="4" t="str">
        <f t="shared" si="487"/>
        <v>'USDJPY',</v>
      </c>
      <c r="M2849" s="4" t="str">
        <f t="shared" si="488"/>
        <v>106.03,</v>
      </c>
      <c r="N2849" s="4" t="str">
        <f t="shared" si="489"/>
        <v>106.28,</v>
      </c>
      <c r="O2849" s="4" t="str">
        <f t="shared" si="490"/>
        <v>106.35,</v>
      </c>
      <c r="P2849" s="4" t="str">
        <f t="shared" si="491"/>
        <v>105.6,</v>
      </c>
      <c r="Q2849" s="5" t="s">
        <v>10</v>
      </c>
      <c r="R2849" s="4" t="str">
        <f t="shared" si="492"/>
        <v>-0.29,</v>
      </c>
      <c r="S2849" s="4" t="str">
        <f t="shared" si="493"/>
        <v>-0.00273</v>
      </c>
      <c r="T2849" s="4" t="str">
        <f t="shared" si="494"/>
        <v>insert into FXRATE values ('20180316','USDJPY',106.03,106.28,106.35,105.6,null, -0.29,-0.00273);</v>
      </c>
    </row>
    <row r="2850" spans="1:20" x14ac:dyDescent="0.2">
      <c r="A2850" s="1">
        <v>20180319</v>
      </c>
      <c r="B2850" s="1" t="s">
        <v>5</v>
      </c>
      <c r="C2850" s="2">
        <v>106.08</v>
      </c>
      <c r="D2850" s="2">
        <v>106</v>
      </c>
      <c r="E2850" s="2">
        <v>106.28</v>
      </c>
      <c r="F2850" s="2">
        <v>105.67</v>
      </c>
      <c r="G2850" s="1" t="s">
        <v>6</v>
      </c>
      <c r="H2850" s="2">
        <f t="shared" si="484"/>
        <v>4.9999999999997158E-2</v>
      </c>
      <c r="I2850" s="3">
        <f t="shared" si="485"/>
        <v>4.7156465151369569E-4</v>
      </c>
      <c r="K2850" s="4" t="str">
        <f t="shared" si="486"/>
        <v>'20180319',</v>
      </c>
      <c r="L2850" s="4" t="str">
        <f t="shared" si="487"/>
        <v>'USDJPY',</v>
      </c>
      <c r="M2850" s="4" t="str">
        <f t="shared" si="488"/>
        <v>106.08,</v>
      </c>
      <c r="N2850" s="4" t="str">
        <f t="shared" si="489"/>
        <v>106,</v>
      </c>
      <c r="O2850" s="4" t="str">
        <f t="shared" si="490"/>
        <v>106.28,</v>
      </c>
      <c r="P2850" s="4" t="str">
        <f t="shared" si="491"/>
        <v>105.67,</v>
      </c>
      <c r="Q2850" s="5" t="s">
        <v>10</v>
      </c>
      <c r="R2850" s="4" t="str">
        <f t="shared" si="492"/>
        <v>0.05,</v>
      </c>
      <c r="S2850" s="4" t="str">
        <f t="shared" si="493"/>
        <v>0.00047</v>
      </c>
      <c r="T2850" s="4" t="str">
        <f t="shared" si="494"/>
        <v>insert into FXRATE values ('20180319','USDJPY',106.08,106,106.28,105.67,null, 0.05,0.00047);</v>
      </c>
    </row>
    <row r="2851" spans="1:20" x14ac:dyDescent="0.2">
      <c r="A2851" s="1">
        <v>20180320</v>
      </c>
      <c r="B2851" s="1" t="s">
        <v>5</v>
      </c>
      <c r="C2851" s="2">
        <v>106.51</v>
      </c>
      <c r="D2851" s="2">
        <v>106.02</v>
      </c>
      <c r="E2851" s="2">
        <v>106.57</v>
      </c>
      <c r="F2851" s="2">
        <v>105.93</v>
      </c>
      <c r="G2851" s="1" t="s">
        <v>6</v>
      </c>
      <c r="H2851" s="2">
        <f t="shared" si="484"/>
        <v>0.43000000000000682</v>
      </c>
      <c r="I2851" s="3">
        <f t="shared" si="485"/>
        <v>4.0535444947210298E-3</v>
      </c>
      <c r="K2851" s="4" t="str">
        <f t="shared" si="486"/>
        <v>'20180320',</v>
      </c>
      <c r="L2851" s="4" t="str">
        <f t="shared" si="487"/>
        <v>'USDJPY',</v>
      </c>
      <c r="M2851" s="4" t="str">
        <f t="shared" si="488"/>
        <v>106.51,</v>
      </c>
      <c r="N2851" s="4" t="str">
        <f t="shared" si="489"/>
        <v>106.02,</v>
      </c>
      <c r="O2851" s="4" t="str">
        <f t="shared" si="490"/>
        <v>106.57,</v>
      </c>
      <c r="P2851" s="4" t="str">
        <f t="shared" si="491"/>
        <v>105.93,</v>
      </c>
      <c r="Q2851" s="5" t="s">
        <v>10</v>
      </c>
      <c r="R2851" s="4" t="str">
        <f t="shared" si="492"/>
        <v>0.43,</v>
      </c>
      <c r="S2851" s="4" t="str">
        <f t="shared" si="493"/>
        <v>0.00405</v>
      </c>
      <c r="T2851" s="4" t="str">
        <f t="shared" si="494"/>
        <v>insert into FXRATE values ('20180320','USDJPY',106.51,106.02,106.57,105.93,null, 0.43,0.00405);</v>
      </c>
    </row>
    <row r="2852" spans="1:20" x14ac:dyDescent="0.2">
      <c r="A2852" s="1">
        <v>20180321</v>
      </c>
      <c r="B2852" s="1" t="s">
        <v>5</v>
      </c>
      <c r="C2852" s="2">
        <v>106.01</v>
      </c>
      <c r="D2852" s="2">
        <v>106.51</v>
      </c>
      <c r="E2852" s="2">
        <v>106.6</v>
      </c>
      <c r="F2852" s="2">
        <v>105.8</v>
      </c>
      <c r="G2852" s="1" t="s">
        <v>6</v>
      </c>
      <c r="H2852" s="2">
        <f t="shared" si="484"/>
        <v>-0.5</v>
      </c>
      <c r="I2852" s="3">
        <f t="shared" si="485"/>
        <v>-4.6943948924983566E-3</v>
      </c>
      <c r="K2852" s="4" t="str">
        <f t="shared" si="486"/>
        <v>'20180321',</v>
      </c>
      <c r="L2852" s="4" t="str">
        <f t="shared" si="487"/>
        <v>'USDJPY',</v>
      </c>
      <c r="M2852" s="4" t="str">
        <f t="shared" si="488"/>
        <v>106.01,</v>
      </c>
      <c r="N2852" s="4" t="str">
        <f t="shared" si="489"/>
        <v>106.51,</v>
      </c>
      <c r="O2852" s="4" t="str">
        <f t="shared" si="490"/>
        <v>106.6,</v>
      </c>
      <c r="P2852" s="4" t="str">
        <f t="shared" si="491"/>
        <v>105.8,</v>
      </c>
      <c r="Q2852" s="5" t="s">
        <v>10</v>
      </c>
      <c r="R2852" s="4" t="str">
        <f t="shared" si="492"/>
        <v>-0.5,</v>
      </c>
      <c r="S2852" s="4" t="str">
        <f t="shared" si="493"/>
        <v>-0.00469</v>
      </c>
      <c r="T2852" s="4" t="str">
        <f t="shared" si="494"/>
        <v>insert into FXRATE values ('20180321','USDJPY',106.01,106.51,106.6,105.8,null, -0.5,-0.00469);</v>
      </c>
    </row>
    <row r="2853" spans="1:20" x14ac:dyDescent="0.2">
      <c r="A2853" s="1">
        <v>20180322</v>
      </c>
      <c r="B2853" s="1" t="s">
        <v>5</v>
      </c>
      <c r="C2853" s="2">
        <v>105.27</v>
      </c>
      <c r="D2853" s="2">
        <v>106.01</v>
      </c>
      <c r="E2853" s="2">
        <v>106.04</v>
      </c>
      <c r="F2853" s="2">
        <v>105.25</v>
      </c>
      <c r="G2853" s="1" t="s">
        <v>6</v>
      </c>
      <c r="H2853" s="2">
        <f t="shared" si="484"/>
        <v>-0.74000000000000909</v>
      </c>
      <c r="I2853" s="3">
        <f t="shared" si="485"/>
        <v>-6.9804735402321395E-3</v>
      </c>
      <c r="K2853" s="4" t="str">
        <f t="shared" si="486"/>
        <v>'20180322',</v>
      </c>
      <c r="L2853" s="4" t="str">
        <f t="shared" si="487"/>
        <v>'USDJPY',</v>
      </c>
      <c r="M2853" s="4" t="str">
        <f t="shared" si="488"/>
        <v>105.27,</v>
      </c>
      <c r="N2853" s="4" t="str">
        <f t="shared" si="489"/>
        <v>106.01,</v>
      </c>
      <c r="O2853" s="4" t="str">
        <f t="shared" si="490"/>
        <v>106.04,</v>
      </c>
      <c r="P2853" s="4" t="str">
        <f t="shared" si="491"/>
        <v>105.25,</v>
      </c>
      <c r="Q2853" s="5" t="s">
        <v>10</v>
      </c>
      <c r="R2853" s="4" t="str">
        <f t="shared" si="492"/>
        <v>-0.74,</v>
      </c>
      <c r="S2853" s="4" t="str">
        <f t="shared" si="493"/>
        <v>-0.00698</v>
      </c>
      <c r="T2853" s="4" t="str">
        <f t="shared" si="494"/>
        <v>insert into FXRATE values ('20180322','USDJPY',105.27,106.01,106.04,105.25,null, -0.74,-0.00698);</v>
      </c>
    </row>
    <row r="2854" spans="1:20" x14ac:dyDescent="0.2">
      <c r="A2854" s="1">
        <v>20180323</v>
      </c>
      <c r="B2854" s="1" t="s">
        <v>5</v>
      </c>
      <c r="C2854" s="2">
        <v>104.74</v>
      </c>
      <c r="D2854" s="2">
        <v>105.27</v>
      </c>
      <c r="E2854" s="2">
        <v>105.29</v>
      </c>
      <c r="F2854" s="2">
        <v>104.58</v>
      </c>
      <c r="G2854" s="1" t="s">
        <v>6</v>
      </c>
      <c r="H2854" s="2">
        <f t="shared" si="484"/>
        <v>-0.53000000000000114</v>
      </c>
      <c r="I2854" s="3">
        <f t="shared" si="485"/>
        <v>-5.0346727462715034E-3</v>
      </c>
      <c r="K2854" s="4" t="str">
        <f t="shared" si="486"/>
        <v>'20180323',</v>
      </c>
      <c r="L2854" s="4" t="str">
        <f t="shared" si="487"/>
        <v>'USDJPY',</v>
      </c>
      <c r="M2854" s="4" t="str">
        <f t="shared" si="488"/>
        <v>104.74,</v>
      </c>
      <c r="N2854" s="4" t="str">
        <f t="shared" si="489"/>
        <v>105.27,</v>
      </c>
      <c r="O2854" s="4" t="str">
        <f t="shared" si="490"/>
        <v>105.29,</v>
      </c>
      <c r="P2854" s="4" t="str">
        <f t="shared" si="491"/>
        <v>104.58,</v>
      </c>
      <c r="Q2854" s="5" t="s">
        <v>10</v>
      </c>
      <c r="R2854" s="4" t="str">
        <f t="shared" si="492"/>
        <v>-0.53,</v>
      </c>
      <c r="S2854" s="4" t="str">
        <f t="shared" si="493"/>
        <v>-0.00503</v>
      </c>
      <c r="T2854" s="4" t="str">
        <f t="shared" si="494"/>
        <v>insert into FXRATE values ('20180323','USDJPY',104.74,105.27,105.29,104.58,null, -0.53,-0.00503);</v>
      </c>
    </row>
    <row r="2855" spans="1:20" x14ac:dyDescent="0.2">
      <c r="A2855" s="1">
        <v>20180326</v>
      </c>
      <c r="B2855" s="1" t="s">
        <v>5</v>
      </c>
      <c r="C2855" s="2">
        <v>105.38</v>
      </c>
      <c r="D2855" s="2">
        <v>104.73</v>
      </c>
      <c r="E2855" s="2">
        <v>105.44</v>
      </c>
      <c r="F2855" s="2">
        <v>104.67</v>
      </c>
      <c r="G2855" s="1" t="s">
        <v>6</v>
      </c>
      <c r="H2855" s="2">
        <f t="shared" si="484"/>
        <v>0.64000000000000057</v>
      </c>
      <c r="I2855" s="3">
        <f t="shared" si="485"/>
        <v>6.1103685316020676E-3</v>
      </c>
      <c r="K2855" s="4" t="str">
        <f t="shared" si="486"/>
        <v>'20180326',</v>
      </c>
      <c r="L2855" s="4" t="str">
        <f t="shared" si="487"/>
        <v>'USDJPY',</v>
      </c>
      <c r="M2855" s="4" t="str">
        <f t="shared" si="488"/>
        <v>105.38,</v>
      </c>
      <c r="N2855" s="4" t="str">
        <f t="shared" si="489"/>
        <v>104.73,</v>
      </c>
      <c r="O2855" s="4" t="str">
        <f t="shared" si="490"/>
        <v>105.44,</v>
      </c>
      <c r="P2855" s="4" t="str">
        <f t="shared" si="491"/>
        <v>104.67,</v>
      </c>
      <c r="Q2855" s="5" t="s">
        <v>10</v>
      </c>
      <c r="R2855" s="4" t="str">
        <f t="shared" si="492"/>
        <v>0.64,</v>
      </c>
      <c r="S2855" s="4" t="str">
        <f t="shared" si="493"/>
        <v>0.00611</v>
      </c>
      <c r="T2855" s="4" t="str">
        <f t="shared" si="494"/>
        <v>insert into FXRATE values ('20180326','USDJPY',105.38,104.73,105.44,104.67,null, 0.64,0.00611);</v>
      </c>
    </row>
    <row r="2856" spans="1:20" x14ac:dyDescent="0.2">
      <c r="A2856" s="1">
        <v>20180327</v>
      </c>
      <c r="B2856" s="1" t="s">
        <v>5</v>
      </c>
      <c r="C2856" s="2">
        <v>105.34</v>
      </c>
      <c r="D2856" s="2">
        <v>105.38</v>
      </c>
      <c r="E2856" s="2">
        <v>105.86</v>
      </c>
      <c r="F2856" s="2">
        <v>105.34</v>
      </c>
      <c r="G2856" s="1" t="s">
        <v>6</v>
      </c>
      <c r="H2856" s="2">
        <f t="shared" si="484"/>
        <v>-3.9999999999992042E-2</v>
      </c>
      <c r="I2856" s="3">
        <f t="shared" si="485"/>
        <v>-3.7957866767880096E-4</v>
      </c>
      <c r="K2856" s="4" t="str">
        <f t="shared" si="486"/>
        <v>'20180327',</v>
      </c>
      <c r="L2856" s="4" t="str">
        <f t="shared" si="487"/>
        <v>'USDJPY',</v>
      </c>
      <c r="M2856" s="4" t="str">
        <f t="shared" si="488"/>
        <v>105.34,</v>
      </c>
      <c r="N2856" s="4" t="str">
        <f t="shared" si="489"/>
        <v>105.38,</v>
      </c>
      <c r="O2856" s="4" t="str">
        <f t="shared" si="490"/>
        <v>105.86,</v>
      </c>
      <c r="P2856" s="4" t="str">
        <f t="shared" si="491"/>
        <v>105.34,</v>
      </c>
      <c r="Q2856" s="5" t="s">
        <v>10</v>
      </c>
      <c r="R2856" s="4" t="str">
        <f t="shared" si="492"/>
        <v>-0.04,</v>
      </c>
      <c r="S2856" s="4" t="str">
        <f t="shared" si="493"/>
        <v>-0.00038</v>
      </c>
      <c r="T2856" s="4" t="str">
        <f t="shared" si="494"/>
        <v>insert into FXRATE values ('20180327','USDJPY',105.34,105.38,105.86,105.34,null, -0.04,-0.00038);</v>
      </c>
    </row>
    <row r="2857" spans="1:20" x14ac:dyDescent="0.2">
      <c r="A2857" s="1">
        <v>20180328</v>
      </c>
      <c r="B2857" s="1" t="s">
        <v>5</v>
      </c>
      <c r="C2857" s="2">
        <v>106.84</v>
      </c>
      <c r="D2857" s="2">
        <v>105.33</v>
      </c>
      <c r="E2857" s="2">
        <v>106.99</v>
      </c>
      <c r="F2857" s="2">
        <v>105.32</v>
      </c>
      <c r="G2857" s="1" t="s">
        <v>6</v>
      </c>
      <c r="H2857" s="2">
        <f t="shared" si="484"/>
        <v>1.5</v>
      </c>
      <c r="I2857" s="3">
        <f t="shared" si="485"/>
        <v>1.4239605088285551E-2</v>
      </c>
      <c r="K2857" s="4" t="str">
        <f t="shared" si="486"/>
        <v>'20180328',</v>
      </c>
      <c r="L2857" s="4" t="str">
        <f t="shared" si="487"/>
        <v>'USDJPY',</v>
      </c>
      <c r="M2857" s="4" t="str">
        <f t="shared" si="488"/>
        <v>106.84,</v>
      </c>
      <c r="N2857" s="4" t="str">
        <f t="shared" si="489"/>
        <v>105.33,</v>
      </c>
      <c r="O2857" s="4" t="str">
        <f t="shared" si="490"/>
        <v>106.99,</v>
      </c>
      <c r="P2857" s="4" t="str">
        <f t="shared" si="491"/>
        <v>105.32,</v>
      </c>
      <c r="Q2857" s="5" t="s">
        <v>10</v>
      </c>
      <c r="R2857" s="4" t="str">
        <f t="shared" si="492"/>
        <v>1.5,</v>
      </c>
      <c r="S2857" s="4" t="str">
        <f t="shared" si="493"/>
        <v>0.01424</v>
      </c>
      <c r="T2857" s="4" t="str">
        <f t="shared" si="494"/>
        <v>insert into FXRATE values ('20180328','USDJPY',106.84,105.33,106.99,105.32,null, 1.5,0.01424);</v>
      </c>
    </row>
    <row r="2858" spans="1:20" x14ac:dyDescent="0.2">
      <c r="A2858" s="1">
        <v>20180329</v>
      </c>
      <c r="B2858" s="1" t="s">
        <v>5</v>
      </c>
      <c r="C2858" s="2">
        <v>106.4</v>
      </c>
      <c r="D2858" s="2">
        <v>106.82</v>
      </c>
      <c r="E2858" s="2">
        <v>106.89</v>
      </c>
      <c r="F2858" s="2">
        <v>106.27</v>
      </c>
      <c r="G2858" s="1" t="s">
        <v>6</v>
      </c>
      <c r="H2858" s="2">
        <f t="shared" si="484"/>
        <v>-0.43999999999999773</v>
      </c>
      <c r="I2858" s="3">
        <f t="shared" si="485"/>
        <v>-4.1183077499063808E-3</v>
      </c>
      <c r="K2858" s="4" t="str">
        <f t="shared" si="486"/>
        <v>'20180329',</v>
      </c>
      <c r="L2858" s="4" t="str">
        <f t="shared" si="487"/>
        <v>'USDJPY',</v>
      </c>
      <c r="M2858" s="4" t="str">
        <f t="shared" si="488"/>
        <v>106.4,</v>
      </c>
      <c r="N2858" s="4" t="str">
        <f t="shared" si="489"/>
        <v>106.82,</v>
      </c>
      <c r="O2858" s="4" t="str">
        <f t="shared" si="490"/>
        <v>106.89,</v>
      </c>
      <c r="P2858" s="4" t="str">
        <f t="shared" si="491"/>
        <v>106.27,</v>
      </c>
      <c r="Q2858" s="5" t="s">
        <v>10</v>
      </c>
      <c r="R2858" s="4" t="str">
        <f t="shared" si="492"/>
        <v>-0.44,</v>
      </c>
      <c r="S2858" s="4" t="str">
        <f t="shared" si="493"/>
        <v>-0.00412</v>
      </c>
      <c r="T2858" s="4" t="str">
        <f t="shared" si="494"/>
        <v>insert into FXRATE values ('20180329','USDJPY',106.4,106.82,106.89,106.27,null, -0.44,-0.00412);</v>
      </c>
    </row>
    <row r="2859" spans="1:20" x14ac:dyDescent="0.2">
      <c r="A2859" s="1">
        <v>20180330</v>
      </c>
      <c r="B2859" s="1" t="s">
        <v>5</v>
      </c>
      <c r="C2859" s="2">
        <v>106.27</v>
      </c>
      <c r="D2859" s="2">
        <v>106.42</v>
      </c>
      <c r="E2859" s="2">
        <v>106.5</v>
      </c>
      <c r="F2859" s="2">
        <v>106.13</v>
      </c>
      <c r="G2859" s="1" t="s">
        <v>6</v>
      </c>
      <c r="H2859" s="2">
        <f t="shared" si="484"/>
        <v>-0.13000000000000966</v>
      </c>
      <c r="I2859" s="3">
        <f t="shared" si="485"/>
        <v>-1.2218045112782861E-3</v>
      </c>
      <c r="K2859" s="4" t="str">
        <f t="shared" si="486"/>
        <v>'20180330',</v>
      </c>
      <c r="L2859" s="4" t="str">
        <f t="shared" si="487"/>
        <v>'USDJPY',</v>
      </c>
      <c r="M2859" s="4" t="str">
        <f t="shared" si="488"/>
        <v>106.27,</v>
      </c>
      <c r="N2859" s="4" t="str">
        <f t="shared" si="489"/>
        <v>106.42,</v>
      </c>
      <c r="O2859" s="4" t="str">
        <f t="shared" si="490"/>
        <v>106.5,</v>
      </c>
      <c r="P2859" s="4" t="str">
        <f t="shared" si="491"/>
        <v>106.13,</v>
      </c>
      <c r="Q2859" s="5" t="s">
        <v>10</v>
      </c>
      <c r="R2859" s="4" t="str">
        <f t="shared" si="492"/>
        <v>-0.13,</v>
      </c>
      <c r="S2859" s="4" t="str">
        <f t="shared" si="493"/>
        <v>-0.00122</v>
      </c>
      <c r="T2859" s="4" t="str">
        <f t="shared" si="494"/>
        <v>insert into FXRATE values ('20180330','USDJPY',106.27,106.42,106.5,106.13,null, -0.13,-0.00122);</v>
      </c>
    </row>
    <row r="2860" spans="1:20" x14ac:dyDescent="0.2">
      <c r="A2860" s="1">
        <v>20180402</v>
      </c>
      <c r="B2860" s="1" t="s">
        <v>5</v>
      </c>
      <c r="C2860" s="2">
        <v>105.89</v>
      </c>
      <c r="D2860" s="2">
        <v>106.27</v>
      </c>
      <c r="E2860" s="2">
        <v>106.41</v>
      </c>
      <c r="F2860" s="2">
        <v>105.62</v>
      </c>
      <c r="G2860" s="1" t="s">
        <v>6</v>
      </c>
      <c r="H2860" s="2">
        <f t="shared" si="484"/>
        <v>-0.37999999999999545</v>
      </c>
      <c r="I2860" s="3">
        <f t="shared" si="485"/>
        <v>-3.5757974969417095E-3</v>
      </c>
      <c r="K2860" s="4" t="str">
        <f t="shared" si="486"/>
        <v>'20180402',</v>
      </c>
      <c r="L2860" s="4" t="str">
        <f t="shared" si="487"/>
        <v>'USDJPY',</v>
      </c>
      <c r="M2860" s="4" t="str">
        <f t="shared" si="488"/>
        <v>105.89,</v>
      </c>
      <c r="N2860" s="4" t="str">
        <f t="shared" si="489"/>
        <v>106.27,</v>
      </c>
      <c r="O2860" s="4" t="str">
        <f t="shared" si="490"/>
        <v>106.41,</v>
      </c>
      <c r="P2860" s="4" t="str">
        <f t="shared" si="491"/>
        <v>105.62,</v>
      </c>
      <c r="Q2860" s="5" t="s">
        <v>10</v>
      </c>
      <c r="R2860" s="4" t="str">
        <f t="shared" si="492"/>
        <v>-0.38,</v>
      </c>
      <c r="S2860" s="4" t="str">
        <f t="shared" si="493"/>
        <v>-0.00358</v>
      </c>
      <c r="T2860" s="4" t="str">
        <f t="shared" si="494"/>
        <v>insert into FXRATE values ('20180402','USDJPY',105.89,106.27,106.41,105.62,null, -0.38,-0.00358);</v>
      </c>
    </row>
    <row r="2861" spans="1:20" x14ac:dyDescent="0.2">
      <c r="A2861" s="1">
        <v>20180403</v>
      </c>
      <c r="B2861" s="1" t="s">
        <v>5</v>
      </c>
      <c r="C2861" s="2">
        <v>106.59</v>
      </c>
      <c r="D2861" s="2">
        <v>105.86</v>
      </c>
      <c r="E2861" s="2">
        <v>106.64</v>
      </c>
      <c r="F2861" s="2">
        <v>105.7</v>
      </c>
      <c r="G2861" s="1" t="s">
        <v>6</v>
      </c>
      <c r="H2861" s="2">
        <f t="shared" si="484"/>
        <v>0.70000000000000284</v>
      </c>
      <c r="I2861" s="3">
        <f t="shared" si="485"/>
        <v>6.6106336764567269E-3</v>
      </c>
      <c r="K2861" s="4" t="str">
        <f t="shared" si="486"/>
        <v>'20180403',</v>
      </c>
      <c r="L2861" s="4" t="str">
        <f t="shared" si="487"/>
        <v>'USDJPY',</v>
      </c>
      <c r="M2861" s="4" t="str">
        <f t="shared" si="488"/>
        <v>106.59,</v>
      </c>
      <c r="N2861" s="4" t="str">
        <f t="shared" si="489"/>
        <v>105.86,</v>
      </c>
      <c r="O2861" s="4" t="str">
        <f t="shared" si="490"/>
        <v>106.64,</v>
      </c>
      <c r="P2861" s="4" t="str">
        <f t="shared" si="491"/>
        <v>105.7,</v>
      </c>
      <c r="Q2861" s="5" t="s">
        <v>10</v>
      </c>
      <c r="R2861" s="4" t="str">
        <f t="shared" si="492"/>
        <v>0.7,</v>
      </c>
      <c r="S2861" s="4" t="str">
        <f t="shared" si="493"/>
        <v>0.00661</v>
      </c>
      <c r="T2861" s="4" t="str">
        <f t="shared" si="494"/>
        <v>insert into FXRATE values ('20180403','USDJPY',106.59,105.86,106.64,105.7,null, 0.7,0.00661);</v>
      </c>
    </row>
    <row r="2862" spans="1:20" x14ac:dyDescent="0.2">
      <c r="A2862" s="1">
        <v>20180404</v>
      </c>
      <c r="B2862" s="1" t="s">
        <v>5</v>
      </c>
      <c r="C2862" s="2">
        <v>106.76</v>
      </c>
      <c r="D2862" s="2">
        <v>106.61</v>
      </c>
      <c r="E2862" s="2">
        <v>106.81</v>
      </c>
      <c r="F2862" s="2">
        <v>106</v>
      </c>
      <c r="G2862" s="1" t="s">
        <v>6</v>
      </c>
      <c r="H2862" s="2">
        <f t="shared" si="484"/>
        <v>0.17000000000000171</v>
      </c>
      <c r="I2862" s="3">
        <f t="shared" si="485"/>
        <v>1.5948963317384528E-3</v>
      </c>
      <c r="K2862" s="4" t="str">
        <f t="shared" si="486"/>
        <v>'20180404',</v>
      </c>
      <c r="L2862" s="4" t="str">
        <f t="shared" si="487"/>
        <v>'USDJPY',</v>
      </c>
      <c r="M2862" s="4" t="str">
        <f t="shared" si="488"/>
        <v>106.76,</v>
      </c>
      <c r="N2862" s="4" t="str">
        <f t="shared" si="489"/>
        <v>106.61,</v>
      </c>
      <c r="O2862" s="4" t="str">
        <f t="shared" si="490"/>
        <v>106.81,</v>
      </c>
      <c r="P2862" s="4" t="str">
        <f t="shared" si="491"/>
        <v>106,</v>
      </c>
      <c r="Q2862" s="5" t="s">
        <v>10</v>
      </c>
      <c r="R2862" s="4" t="str">
        <f t="shared" si="492"/>
        <v>0.17,</v>
      </c>
      <c r="S2862" s="4" t="str">
        <f t="shared" si="493"/>
        <v>0.00159</v>
      </c>
      <c r="T2862" s="4" t="str">
        <f t="shared" si="494"/>
        <v>insert into FXRATE values ('20180404','USDJPY',106.76,106.61,106.81,106,null, 0.17,0.00159);</v>
      </c>
    </row>
    <row r="2863" spans="1:20" x14ac:dyDescent="0.2">
      <c r="A2863" s="1">
        <v>20180405</v>
      </c>
      <c r="B2863" s="1" t="s">
        <v>5</v>
      </c>
      <c r="C2863" s="2">
        <v>107.37</v>
      </c>
      <c r="D2863" s="2">
        <v>106.72</v>
      </c>
      <c r="E2863" s="2">
        <v>107.46</v>
      </c>
      <c r="F2863" s="2">
        <v>106.7</v>
      </c>
      <c r="G2863" s="1" t="s">
        <v>6</v>
      </c>
      <c r="H2863" s="2">
        <f t="shared" si="484"/>
        <v>0.60999999999999943</v>
      </c>
      <c r="I2863" s="3">
        <f t="shared" si="485"/>
        <v>5.7137504683401966E-3</v>
      </c>
      <c r="K2863" s="4" t="str">
        <f t="shared" si="486"/>
        <v>'20180405',</v>
      </c>
      <c r="L2863" s="4" t="str">
        <f t="shared" si="487"/>
        <v>'USDJPY',</v>
      </c>
      <c r="M2863" s="4" t="str">
        <f t="shared" si="488"/>
        <v>107.37,</v>
      </c>
      <c r="N2863" s="4" t="str">
        <f t="shared" si="489"/>
        <v>106.72,</v>
      </c>
      <c r="O2863" s="4" t="str">
        <f t="shared" si="490"/>
        <v>107.46,</v>
      </c>
      <c r="P2863" s="4" t="str">
        <f t="shared" si="491"/>
        <v>106.7,</v>
      </c>
      <c r="Q2863" s="5" t="s">
        <v>10</v>
      </c>
      <c r="R2863" s="4" t="str">
        <f t="shared" si="492"/>
        <v>0.61,</v>
      </c>
      <c r="S2863" s="4" t="str">
        <f t="shared" si="493"/>
        <v>0.00571</v>
      </c>
      <c r="T2863" s="4" t="str">
        <f t="shared" si="494"/>
        <v>insert into FXRATE values ('20180405','USDJPY',107.37,106.72,107.46,106.7,null, 0.61,0.00571);</v>
      </c>
    </row>
    <row r="2864" spans="1:20" x14ac:dyDescent="0.2">
      <c r="A2864" s="1">
        <v>20180406</v>
      </c>
      <c r="B2864" s="1" t="s">
        <v>5</v>
      </c>
      <c r="C2864" s="2">
        <v>106.95</v>
      </c>
      <c r="D2864" s="2">
        <v>107.38</v>
      </c>
      <c r="E2864" s="2">
        <v>107.42</v>
      </c>
      <c r="F2864" s="2">
        <v>106.78</v>
      </c>
      <c r="G2864" s="1" t="s">
        <v>6</v>
      </c>
      <c r="H2864" s="2">
        <f t="shared" si="484"/>
        <v>-0.42000000000000171</v>
      </c>
      <c r="I2864" s="3">
        <f t="shared" si="485"/>
        <v>-3.9117071807767689E-3</v>
      </c>
      <c r="K2864" s="4" t="str">
        <f t="shared" si="486"/>
        <v>'20180406',</v>
      </c>
      <c r="L2864" s="4" t="str">
        <f t="shared" si="487"/>
        <v>'USDJPY',</v>
      </c>
      <c r="M2864" s="4" t="str">
        <f t="shared" si="488"/>
        <v>106.95,</v>
      </c>
      <c r="N2864" s="4" t="str">
        <f t="shared" si="489"/>
        <v>107.38,</v>
      </c>
      <c r="O2864" s="4" t="str">
        <f t="shared" si="490"/>
        <v>107.42,</v>
      </c>
      <c r="P2864" s="4" t="str">
        <f t="shared" si="491"/>
        <v>106.78,</v>
      </c>
      <c r="Q2864" s="5" t="s">
        <v>10</v>
      </c>
      <c r="R2864" s="4" t="str">
        <f t="shared" si="492"/>
        <v>-0.42,</v>
      </c>
      <c r="S2864" s="4" t="str">
        <f t="shared" si="493"/>
        <v>-0.00391</v>
      </c>
      <c r="T2864" s="4" t="str">
        <f t="shared" si="494"/>
        <v>insert into FXRATE values ('20180406','USDJPY',106.95,107.38,107.42,106.78,null, -0.42,-0.00391);</v>
      </c>
    </row>
    <row r="2865" spans="1:20" x14ac:dyDescent="0.2">
      <c r="A2865" s="1">
        <v>20180409</v>
      </c>
      <c r="B2865" s="1" t="s">
        <v>5</v>
      </c>
      <c r="C2865" s="2">
        <v>106.73</v>
      </c>
      <c r="D2865" s="2">
        <v>106.99</v>
      </c>
      <c r="E2865" s="2">
        <v>107.16</v>
      </c>
      <c r="F2865" s="2">
        <v>106.62</v>
      </c>
      <c r="G2865" s="1" t="s">
        <v>6</v>
      </c>
      <c r="H2865" s="2">
        <f t="shared" si="484"/>
        <v>-0.21999999999999886</v>
      </c>
      <c r="I2865" s="3">
        <f t="shared" si="485"/>
        <v>-2.0570359981299568E-3</v>
      </c>
      <c r="K2865" s="4" t="str">
        <f t="shared" si="486"/>
        <v>'20180409',</v>
      </c>
      <c r="L2865" s="4" t="str">
        <f t="shared" si="487"/>
        <v>'USDJPY',</v>
      </c>
      <c r="M2865" s="4" t="str">
        <f t="shared" si="488"/>
        <v>106.73,</v>
      </c>
      <c r="N2865" s="4" t="str">
        <f t="shared" si="489"/>
        <v>106.99,</v>
      </c>
      <c r="O2865" s="4" t="str">
        <f t="shared" si="490"/>
        <v>107.16,</v>
      </c>
      <c r="P2865" s="4" t="str">
        <f t="shared" si="491"/>
        <v>106.62,</v>
      </c>
      <c r="Q2865" s="5" t="s">
        <v>10</v>
      </c>
      <c r="R2865" s="4" t="str">
        <f t="shared" si="492"/>
        <v>-0.22,</v>
      </c>
      <c r="S2865" s="4" t="str">
        <f t="shared" si="493"/>
        <v>-0.00206</v>
      </c>
      <c r="T2865" s="4" t="str">
        <f t="shared" si="494"/>
        <v>insert into FXRATE values ('20180409','USDJPY',106.73,106.99,107.16,106.62,null, -0.22,-0.00206);</v>
      </c>
    </row>
    <row r="2866" spans="1:20" x14ac:dyDescent="0.2">
      <c r="A2866" s="1">
        <v>20180410</v>
      </c>
      <c r="B2866" s="1" t="s">
        <v>5</v>
      </c>
      <c r="C2866" s="2">
        <v>107.18</v>
      </c>
      <c r="D2866" s="2">
        <v>106.74</v>
      </c>
      <c r="E2866" s="2">
        <v>107.36</v>
      </c>
      <c r="F2866" s="2">
        <v>106.62</v>
      </c>
      <c r="G2866" s="1" t="s">
        <v>6</v>
      </c>
      <c r="H2866" s="2">
        <f t="shared" si="484"/>
        <v>0.45000000000000284</v>
      </c>
      <c r="I2866" s="3">
        <f t="shared" si="485"/>
        <v>4.216246603579151E-3</v>
      </c>
      <c r="K2866" s="4" t="str">
        <f t="shared" si="486"/>
        <v>'20180410',</v>
      </c>
      <c r="L2866" s="4" t="str">
        <f t="shared" si="487"/>
        <v>'USDJPY',</v>
      </c>
      <c r="M2866" s="4" t="str">
        <f t="shared" si="488"/>
        <v>107.18,</v>
      </c>
      <c r="N2866" s="4" t="str">
        <f t="shared" si="489"/>
        <v>106.74,</v>
      </c>
      <c r="O2866" s="4" t="str">
        <f t="shared" si="490"/>
        <v>107.36,</v>
      </c>
      <c r="P2866" s="4" t="str">
        <f t="shared" si="491"/>
        <v>106.62,</v>
      </c>
      <c r="Q2866" s="5" t="s">
        <v>10</v>
      </c>
      <c r="R2866" s="4" t="str">
        <f t="shared" si="492"/>
        <v>0.45,</v>
      </c>
      <c r="S2866" s="4" t="str">
        <f t="shared" si="493"/>
        <v>0.00422</v>
      </c>
      <c r="T2866" s="4" t="str">
        <f t="shared" si="494"/>
        <v>insert into FXRATE values ('20180410','USDJPY',107.18,106.74,107.36,106.62,null, 0.45,0.00422);</v>
      </c>
    </row>
    <row r="2867" spans="1:20" x14ac:dyDescent="0.2">
      <c r="A2867" s="1">
        <v>20180411</v>
      </c>
      <c r="B2867" s="1" t="s">
        <v>5</v>
      </c>
      <c r="C2867" s="2">
        <v>106.78</v>
      </c>
      <c r="D2867" s="2">
        <v>107.2</v>
      </c>
      <c r="E2867" s="2">
        <v>107.21</v>
      </c>
      <c r="F2867" s="2">
        <v>106.65</v>
      </c>
      <c r="G2867" s="1" t="s">
        <v>6</v>
      </c>
      <c r="H2867" s="2">
        <f t="shared" si="484"/>
        <v>-0.40000000000000568</v>
      </c>
      <c r="I2867" s="3">
        <f t="shared" si="485"/>
        <v>-3.7320395596193846E-3</v>
      </c>
      <c r="K2867" s="4" t="str">
        <f t="shared" si="486"/>
        <v>'20180411',</v>
      </c>
      <c r="L2867" s="4" t="str">
        <f t="shared" si="487"/>
        <v>'USDJPY',</v>
      </c>
      <c r="M2867" s="4" t="str">
        <f t="shared" si="488"/>
        <v>106.78,</v>
      </c>
      <c r="N2867" s="4" t="str">
        <f t="shared" si="489"/>
        <v>107.2,</v>
      </c>
      <c r="O2867" s="4" t="str">
        <f t="shared" si="490"/>
        <v>107.21,</v>
      </c>
      <c r="P2867" s="4" t="str">
        <f t="shared" si="491"/>
        <v>106.65,</v>
      </c>
      <c r="Q2867" s="5" t="s">
        <v>10</v>
      </c>
      <c r="R2867" s="4" t="str">
        <f t="shared" si="492"/>
        <v>-0.4,</v>
      </c>
      <c r="S2867" s="4" t="str">
        <f t="shared" si="493"/>
        <v>-0.00373</v>
      </c>
      <c r="T2867" s="4" t="str">
        <f t="shared" si="494"/>
        <v>insert into FXRATE values ('20180411','USDJPY',106.78,107.2,107.21,106.65,null, -0.4,-0.00373);</v>
      </c>
    </row>
    <row r="2868" spans="1:20" x14ac:dyDescent="0.2">
      <c r="A2868" s="1">
        <v>20180412</v>
      </c>
      <c r="B2868" s="1" t="s">
        <v>5</v>
      </c>
      <c r="C2868" s="2">
        <v>107.3</v>
      </c>
      <c r="D2868" s="2">
        <v>106.78</v>
      </c>
      <c r="E2868" s="2">
        <v>107.39</v>
      </c>
      <c r="F2868" s="2">
        <v>106.7</v>
      </c>
      <c r="G2868" s="1" t="s">
        <v>6</v>
      </c>
      <c r="H2868" s="2">
        <f t="shared" si="484"/>
        <v>0.51999999999999602</v>
      </c>
      <c r="I2868" s="3">
        <f t="shared" si="485"/>
        <v>4.869825810076756E-3</v>
      </c>
      <c r="K2868" s="4" t="str">
        <f t="shared" si="486"/>
        <v>'20180412',</v>
      </c>
      <c r="L2868" s="4" t="str">
        <f t="shared" si="487"/>
        <v>'USDJPY',</v>
      </c>
      <c r="M2868" s="4" t="str">
        <f t="shared" si="488"/>
        <v>107.3,</v>
      </c>
      <c r="N2868" s="4" t="str">
        <f t="shared" si="489"/>
        <v>106.78,</v>
      </c>
      <c r="O2868" s="4" t="str">
        <f t="shared" si="490"/>
        <v>107.39,</v>
      </c>
      <c r="P2868" s="4" t="str">
        <f t="shared" si="491"/>
        <v>106.7,</v>
      </c>
      <c r="Q2868" s="5" t="s">
        <v>10</v>
      </c>
      <c r="R2868" s="4" t="str">
        <f t="shared" si="492"/>
        <v>0.52,</v>
      </c>
      <c r="S2868" s="4" t="str">
        <f t="shared" si="493"/>
        <v>0.00487</v>
      </c>
      <c r="T2868" s="4" t="str">
        <f t="shared" si="494"/>
        <v>insert into FXRATE values ('20180412','USDJPY',107.3,106.78,107.39,106.7,null, 0.52,0.00487);</v>
      </c>
    </row>
    <row r="2869" spans="1:20" x14ac:dyDescent="0.2">
      <c r="A2869" s="1">
        <v>20180413</v>
      </c>
      <c r="B2869" s="1" t="s">
        <v>5</v>
      </c>
      <c r="C2869" s="2">
        <v>107.33</v>
      </c>
      <c r="D2869" s="2">
        <v>107.3</v>
      </c>
      <c r="E2869" s="2">
        <v>107.74</v>
      </c>
      <c r="F2869" s="2">
        <v>107.21</v>
      </c>
      <c r="G2869" s="1" t="s">
        <v>6</v>
      </c>
      <c r="H2869" s="2">
        <f t="shared" si="484"/>
        <v>3.0000000000001137E-2</v>
      </c>
      <c r="I2869" s="3">
        <f t="shared" si="485"/>
        <v>2.7958993476235916E-4</v>
      </c>
      <c r="K2869" s="4" t="str">
        <f t="shared" si="486"/>
        <v>'20180413',</v>
      </c>
      <c r="L2869" s="4" t="str">
        <f t="shared" si="487"/>
        <v>'USDJPY',</v>
      </c>
      <c r="M2869" s="4" t="str">
        <f t="shared" si="488"/>
        <v>107.33,</v>
      </c>
      <c r="N2869" s="4" t="str">
        <f t="shared" si="489"/>
        <v>107.3,</v>
      </c>
      <c r="O2869" s="4" t="str">
        <f t="shared" si="490"/>
        <v>107.74,</v>
      </c>
      <c r="P2869" s="4" t="str">
        <f t="shared" si="491"/>
        <v>107.21,</v>
      </c>
      <c r="Q2869" s="5" t="s">
        <v>10</v>
      </c>
      <c r="R2869" s="4" t="str">
        <f t="shared" si="492"/>
        <v>0.03,</v>
      </c>
      <c r="S2869" s="4" t="str">
        <f t="shared" si="493"/>
        <v>0.00028</v>
      </c>
      <c r="T2869" s="4" t="str">
        <f t="shared" si="494"/>
        <v>insert into FXRATE values ('20180413','USDJPY',107.33,107.3,107.74,107.21,null, 0.03,0.00028);</v>
      </c>
    </row>
    <row r="2870" spans="1:20" x14ac:dyDescent="0.2">
      <c r="A2870" s="1">
        <v>20180416</v>
      </c>
      <c r="B2870" s="1" t="s">
        <v>5</v>
      </c>
      <c r="C2870" s="2">
        <v>107.09</v>
      </c>
      <c r="D2870" s="2">
        <v>107.46</v>
      </c>
      <c r="E2870" s="2">
        <v>107.59</v>
      </c>
      <c r="F2870" s="2">
        <v>107.04</v>
      </c>
      <c r="G2870" s="1" t="s">
        <v>6</v>
      </c>
      <c r="H2870" s="2">
        <f t="shared" si="484"/>
        <v>-0.23999999999999488</v>
      </c>
      <c r="I2870" s="3">
        <f t="shared" si="485"/>
        <v>-2.2360942886424568E-3</v>
      </c>
      <c r="K2870" s="4" t="str">
        <f t="shared" si="486"/>
        <v>'20180416',</v>
      </c>
      <c r="L2870" s="4" t="str">
        <f t="shared" si="487"/>
        <v>'USDJPY',</v>
      </c>
      <c r="M2870" s="4" t="str">
        <f t="shared" si="488"/>
        <v>107.09,</v>
      </c>
      <c r="N2870" s="4" t="str">
        <f t="shared" si="489"/>
        <v>107.46,</v>
      </c>
      <c r="O2870" s="4" t="str">
        <f t="shared" si="490"/>
        <v>107.59,</v>
      </c>
      <c r="P2870" s="4" t="str">
        <f t="shared" si="491"/>
        <v>107.04,</v>
      </c>
      <c r="Q2870" s="5" t="s">
        <v>10</v>
      </c>
      <c r="R2870" s="4" t="str">
        <f t="shared" si="492"/>
        <v>-0.24,</v>
      </c>
      <c r="S2870" s="4" t="str">
        <f t="shared" si="493"/>
        <v>-0.00224</v>
      </c>
      <c r="T2870" s="4" t="str">
        <f t="shared" si="494"/>
        <v>insert into FXRATE values ('20180416','USDJPY',107.09,107.46,107.59,107.04,null, -0.24,-0.00224);</v>
      </c>
    </row>
    <row r="2871" spans="1:20" x14ac:dyDescent="0.2">
      <c r="A2871" s="1">
        <v>20180417</v>
      </c>
      <c r="B2871" s="1" t="s">
        <v>5</v>
      </c>
      <c r="C2871" s="2">
        <v>107</v>
      </c>
      <c r="D2871" s="2">
        <v>107.1</v>
      </c>
      <c r="E2871" s="2">
        <v>107.18</v>
      </c>
      <c r="F2871" s="2">
        <v>106.88</v>
      </c>
      <c r="G2871" s="1" t="s">
        <v>6</v>
      </c>
      <c r="H2871" s="2">
        <f t="shared" si="484"/>
        <v>-9.0000000000003411E-2</v>
      </c>
      <c r="I2871" s="3">
        <f t="shared" si="485"/>
        <v>-8.4041460453827073E-4</v>
      </c>
      <c r="K2871" s="4" t="str">
        <f t="shared" si="486"/>
        <v>'20180417',</v>
      </c>
      <c r="L2871" s="4" t="str">
        <f t="shared" si="487"/>
        <v>'USDJPY',</v>
      </c>
      <c r="M2871" s="4" t="str">
        <f t="shared" si="488"/>
        <v>107,</v>
      </c>
      <c r="N2871" s="4" t="str">
        <f t="shared" si="489"/>
        <v>107.1,</v>
      </c>
      <c r="O2871" s="4" t="str">
        <f t="shared" si="490"/>
        <v>107.18,</v>
      </c>
      <c r="P2871" s="4" t="str">
        <f t="shared" si="491"/>
        <v>106.88,</v>
      </c>
      <c r="Q2871" s="5" t="s">
        <v>10</v>
      </c>
      <c r="R2871" s="4" t="str">
        <f t="shared" si="492"/>
        <v>-0.09,</v>
      </c>
      <c r="S2871" s="4" t="str">
        <f t="shared" si="493"/>
        <v>-0.00084</v>
      </c>
      <c r="T2871" s="4" t="str">
        <f t="shared" si="494"/>
        <v>insert into FXRATE values ('20180417','USDJPY',107,107.1,107.18,106.88,null, -0.09,-0.00084);</v>
      </c>
    </row>
    <row r="2872" spans="1:20" x14ac:dyDescent="0.2">
      <c r="A2872" s="1">
        <v>20180418</v>
      </c>
      <c r="B2872" s="1" t="s">
        <v>5</v>
      </c>
      <c r="C2872" s="2">
        <v>107.21</v>
      </c>
      <c r="D2872" s="2">
        <v>107</v>
      </c>
      <c r="E2872" s="2">
        <v>107.34</v>
      </c>
      <c r="F2872" s="2">
        <v>106.98</v>
      </c>
      <c r="G2872" s="1" t="s">
        <v>6</v>
      </c>
      <c r="H2872" s="2">
        <f t="shared" si="484"/>
        <v>0.20999999999999375</v>
      </c>
      <c r="I2872" s="3">
        <f t="shared" si="485"/>
        <v>1.9626168224298481E-3</v>
      </c>
      <c r="K2872" s="4" t="str">
        <f t="shared" si="486"/>
        <v>'20180418',</v>
      </c>
      <c r="L2872" s="4" t="str">
        <f t="shared" si="487"/>
        <v>'USDJPY',</v>
      </c>
      <c r="M2872" s="4" t="str">
        <f t="shared" si="488"/>
        <v>107.21,</v>
      </c>
      <c r="N2872" s="4" t="str">
        <f t="shared" si="489"/>
        <v>107,</v>
      </c>
      <c r="O2872" s="4" t="str">
        <f t="shared" si="490"/>
        <v>107.34,</v>
      </c>
      <c r="P2872" s="4" t="str">
        <f t="shared" si="491"/>
        <v>106.98,</v>
      </c>
      <c r="Q2872" s="5" t="s">
        <v>10</v>
      </c>
      <c r="R2872" s="4" t="str">
        <f t="shared" si="492"/>
        <v>0.21,</v>
      </c>
      <c r="S2872" s="4" t="str">
        <f t="shared" si="493"/>
        <v>0.00196</v>
      </c>
      <c r="T2872" s="4" t="str">
        <f t="shared" si="494"/>
        <v>insert into FXRATE values ('20180418','USDJPY',107.21,107,107.34,106.98,null, 0.21,0.00196);</v>
      </c>
    </row>
    <row r="2873" spans="1:20" x14ac:dyDescent="0.2">
      <c r="A2873" s="1">
        <v>20180419</v>
      </c>
      <c r="B2873" s="1" t="s">
        <v>5</v>
      </c>
      <c r="C2873" s="2">
        <v>107.35</v>
      </c>
      <c r="D2873" s="2">
        <v>107.19</v>
      </c>
      <c r="E2873" s="2">
        <v>107.49</v>
      </c>
      <c r="F2873" s="2">
        <v>107.13</v>
      </c>
      <c r="G2873" s="1" t="s">
        <v>6</v>
      </c>
      <c r="H2873" s="2">
        <f t="shared" si="484"/>
        <v>0.14000000000000057</v>
      </c>
      <c r="I2873" s="3">
        <f t="shared" si="485"/>
        <v>1.3058483350433781E-3</v>
      </c>
      <c r="K2873" s="4" t="str">
        <f t="shared" si="486"/>
        <v>'20180419',</v>
      </c>
      <c r="L2873" s="4" t="str">
        <f t="shared" si="487"/>
        <v>'USDJPY',</v>
      </c>
      <c r="M2873" s="4" t="str">
        <f t="shared" si="488"/>
        <v>107.35,</v>
      </c>
      <c r="N2873" s="4" t="str">
        <f t="shared" si="489"/>
        <v>107.19,</v>
      </c>
      <c r="O2873" s="4" t="str">
        <f t="shared" si="490"/>
        <v>107.49,</v>
      </c>
      <c r="P2873" s="4" t="str">
        <f t="shared" si="491"/>
        <v>107.13,</v>
      </c>
      <c r="Q2873" s="5" t="s">
        <v>10</v>
      </c>
      <c r="R2873" s="4" t="str">
        <f t="shared" si="492"/>
        <v>0.14,</v>
      </c>
      <c r="S2873" s="4" t="str">
        <f t="shared" si="493"/>
        <v>0.00131</v>
      </c>
      <c r="T2873" s="4" t="str">
        <f t="shared" si="494"/>
        <v>insert into FXRATE values ('20180419','USDJPY',107.35,107.19,107.49,107.13,null, 0.14,0.00131);</v>
      </c>
    </row>
    <row r="2874" spans="1:20" x14ac:dyDescent="0.2">
      <c r="A2874" s="1">
        <v>20180420</v>
      </c>
      <c r="B2874" s="1" t="s">
        <v>5</v>
      </c>
      <c r="C2874" s="2">
        <v>107.58</v>
      </c>
      <c r="D2874" s="2">
        <v>107.34</v>
      </c>
      <c r="E2874" s="2">
        <v>107.85</v>
      </c>
      <c r="F2874" s="2">
        <v>107.34</v>
      </c>
      <c r="G2874" s="1" t="s">
        <v>6</v>
      </c>
      <c r="H2874" s="2">
        <f t="shared" si="484"/>
        <v>0.23000000000000398</v>
      </c>
      <c r="I2874" s="3">
        <f t="shared" si="485"/>
        <v>2.1425244527247694E-3</v>
      </c>
      <c r="K2874" s="4" t="str">
        <f t="shared" si="486"/>
        <v>'20180420',</v>
      </c>
      <c r="L2874" s="4" t="str">
        <f t="shared" si="487"/>
        <v>'USDJPY',</v>
      </c>
      <c r="M2874" s="4" t="str">
        <f t="shared" si="488"/>
        <v>107.58,</v>
      </c>
      <c r="N2874" s="4" t="str">
        <f t="shared" si="489"/>
        <v>107.34,</v>
      </c>
      <c r="O2874" s="4" t="str">
        <f t="shared" si="490"/>
        <v>107.85,</v>
      </c>
      <c r="P2874" s="4" t="str">
        <f t="shared" si="491"/>
        <v>107.34,</v>
      </c>
      <c r="Q2874" s="5" t="s">
        <v>10</v>
      </c>
      <c r="R2874" s="4" t="str">
        <f t="shared" si="492"/>
        <v>0.23,</v>
      </c>
      <c r="S2874" s="4" t="str">
        <f t="shared" si="493"/>
        <v>0.00214</v>
      </c>
      <c r="T2874" s="4" t="str">
        <f t="shared" si="494"/>
        <v>insert into FXRATE values ('20180420','USDJPY',107.58,107.34,107.85,107.34,null, 0.23,0.00214);</v>
      </c>
    </row>
    <row r="2875" spans="1:20" x14ac:dyDescent="0.2">
      <c r="A2875" s="1">
        <v>20180423</v>
      </c>
      <c r="B2875" s="1" t="s">
        <v>5</v>
      </c>
      <c r="C2875" s="2">
        <v>108.68</v>
      </c>
      <c r="D2875" s="2">
        <v>107.59</v>
      </c>
      <c r="E2875" s="2">
        <v>108.71</v>
      </c>
      <c r="F2875" s="2">
        <v>107.59</v>
      </c>
      <c r="G2875" s="1" t="s">
        <v>6</v>
      </c>
      <c r="H2875" s="2">
        <f t="shared" si="484"/>
        <v>1.1000000000000085</v>
      </c>
      <c r="I2875" s="3">
        <f t="shared" si="485"/>
        <v>1.0224948875255702E-2</v>
      </c>
      <c r="K2875" s="4" t="str">
        <f t="shared" si="486"/>
        <v>'20180423',</v>
      </c>
      <c r="L2875" s="4" t="str">
        <f t="shared" si="487"/>
        <v>'USDJPY',</v>
      </c>
      <c r="M2875" s="4" t="str">
        <f t="shared" si="488"/>
        <v>108.68,</v>
      </c>
      <c r="N2875" s="4" t="str">
        <f t="shared" si="489"/>
        <v>107.59,</v>
      </c>
      <c r="O2875" s="4" t="str">
        <f t="shared" si="490"/>
        <v>108.71,</v>
      </c>
      <c r="P2875" s="4" t="str">
        <f t="shared" si="491"/>
        <v>107.59,</v>
      </c>
      <c r="Q2875" s="5" t="s">
        <v>10</v>
      </c>
      <c r="R2875" s="4" t="str">
        <f t="shared" si="492"/>
        <v>1.1,</v>
      </c>
      <c r="S2875" s="4" t="str">
        <f t="shared" si="493"/>
        <v>0.01022</v>
      </c>
      <c r="T2875" s="4" t="str">
        <f t="shared" si="494"/>
        <v>insert into FXRATE values ('20180423','USDJPY',108.68,107.59,108.71,107.59,null, 1.1,0.01022);</v>
      </c>
    </row>
    <row r="2876" spans="1:20" x14ac:dyDescent="0.2">
      <c r="A2876" s="1">
        <v>20180424</v>
      </c>
      <c r="B2876" s="1" t="s">
        <v>5</v>
      </c>
      <c r="C2876" s="2">
        <v>108.79</v>
      </c>
      <c r="D2876" s="2">
        <v>108.69</v>
      </c>
      <c r="E2876" s="2">
        <v>109.16</v>
      </c>
      <c r="F2876" s="2">
        <v>108.54</v>
      </c>
      <c r="G2876" s="1" t="s">
        <v>6</v>
      </c>
      <c r="H2876" s="2">
        <f t="shared" si="484"/>
        <v>0.10999999999999943</v>
      </c>
      <c r="I2876" s="3">
        <f t="shared" si="485"/>
        <v>1.0121457489878491E-3</v>
      </c>
      <c r="K2876" s="4" t="str">
        <f t="shared" si="486"/>
        <v>'20180424',</v>
      </c>
      <c r="L2876" s="4" t="str">
        <f t="shared" si="487"/>
        <v>'USDJPY',</v>
      </c>
      <c r="M2876" s="4" t="str">
        <f t="shared" si="488"/>
        <v>108.79,</v>
      </c>
      <c r="N2876" s="4" t="str">
        <f t="shared" si="489"/>
        <v>108.69,</v>
      </c>
      <c r="O2876" s="4" t="str">
        <f t="shared" si="490"/>
        <v>109.16,</v>
      </c>
      <c r="P2876" s="4" t="str">
        <f t="shared" si="491"/>
        <v>108.54,</v>
      </c>
      <c r="Q2876" s="5" t="s">
        <v>10</v>
      </c>
      <c r="R2876" s="4" t="str">
        <f t="shared" si="492"/>
        <v>0.11,</v>
      </c>
      <c r="S2876" s="4" t="str">
        <f t="shared" si="493"/>
        <v>0.00101</v>
      </c>
      <c r="T2876" s="4" t="str">
        <f t="shared" si="494"/>
        <v>insert into FXRATE values ('20180424','USDJPY',108.79,108.69,109.16,108.54,null, 0.11,0.00101);</v>
      </c>
    </row>
    <row r="2877" spans="1:20" x14ac:dyDescent="0.2">
      <c r="A2877" s="1">
        <v>20180425</v>
      </c>
      <c r="B2877" s="1" t="s">
        <v>5</v>
      </c>
      <c r="C2877" s="2">
        <v>109.41</v>
      </c>
      <c r="D2877" s="2">
        <v>108.79</v>
      </c>
      <c r="E2877" s="2">
        <v>109.41</v>
      </c>
      <c r="F2877" s="2">
        <v>108.76</v>
      </c>
      <c r="G2877" s="1" t="s">
        <v>6</v>
      </c>
      <c r="H2877" s="2">
        <f t="shared" si="484"/>
        <v>0.61999999999999034</v>
      </c>
      <c r="I2877" s="3">
        <f t="shared" si="485"/>
        <v>5.6990532218033855E-3</v>
      </c>
      <c r="K2877" s="4" t="str">
        <f t="shared" si="486"/>
        <v>'20180425',</v>
      </c>
      <c r="L2877" s="4" t="str">
        <f t="shared" si="487"/>
        <v>'USDJPY',</v>
      </c>
      <c r="M2877" s="4" t="str">
        <f t="shared" si="488"/>
        <v>109.41,</v>
      </c>
      <c r="N2877" s="4" t="str">
        <f t="shared" si="489"/>
        <v>108.79,</v>
      </c>
      <c r="O2877" s="4" t="str">
        <f t="shared" si="490"/>
        <v>109.41,</v>
      </c>
      <c r="P2877" s="4" t="str">
        <f t="shared" si="491"/>
        <v>108.76,</v>
      </c>
      <c r="Q2877" s="5" t="s">
        <v>10</v>
      </c>
      <c r="R2877" s="4" t="str">
        <f t="shared" si="492"/>
        <v>0.62,</v>
      </c>
      <c r="S2877" s="4" t="str">
        <f t="shared" si="493"/>
        <v>0.0057</v>
      </c>
      <c r="T2877" s="4" t="str">
        <f t="shared" si="494"/>
        <v>insert into FXRATE values ('20180425','USDJPY',109.41,108.79,109.41,108.76,null, 0.62,0.0057);</v>
      </c>
    </row>
    <row r="2878" spans="1:20" x14ac:dyDescent="0.2">
      <c r="A2878" s="1">
        <v>20180426</v>
      </c>
      <c r="B2878" s="1" t="s">
        <v>5</v>
      </c>
      <c r="C2878" s="2">
        <v>109.29</v>
      </c>
      <c r="D2878" s="2">
        <v>109.37</v>
      </c>
      <c r="E2878" s="2">
        <v>109.44</v>
      </c>
      <c r="F2878" s="2">
        <v>109.07</v>
      </c>
      <c r="G2878" s="1" t="s">
        <v>6</v>
      </c>
      <c r="H2878" s="2">
        <f t="shared" si="484"/>
        <v>-0.11999999999999034</v>
      </c>
      <c r="I2878" s="3">
        <f t="shared" si="485"/>
        <v>-1.096791883739972E-3</v>
      </c>
      <c r="K2878" s="4" t="str">
        <f t="shared" si="486"/>
        <v>'20180426',</v>
      </c>
      <c r="L2878" s="4" t="str">
        <f t="shared" si="487"/>
        <v>'USDJPY',</v>
      </c>
      <c r="M2878" s="4" t="str">
        <f t="shared" si="488"/>
        <v>109.29,</v>
      </c>
      <c r="N2878" s="4" t="str">
        <f t="shared" si="489"/>
        <v>109.37,</v>
      </c>
      <c r="O2878" s="4" t="str">
        <f t="shared" si="490"/>
        <v>109.44,</v>
      </c>
      <c r="P2878" s="4" t="str">
        <f t="shared" si="491"/>
        <v>109.07,</v>
      </c>
      <c r="Q2878" s="5" t="s">
        <v>10</v>
      </c>
      <c r="R2878" s="4" t="str">
        <f t="shared" si="492"/>
        <v>-0.12,</v>
      </c>
      <c r="S2878" s="4" t="str">
        <f t="shared" si="493"/>
        <v>-0.0011</v>
      </c>
      <c r="T2878" s="4" t="str">
        <f t="shared" si="494"/>
        <v>insert into FXRATE values ('20180426','USDJPY',109.29,109.37,109.44,109.07,null, -0.12,-0.0011);</v>
      </c>
    </row>
    <row r="2879" spans="1:20" x14ac:dyDescent="0.2">
      <c r="A2879" s="1">
        <v>20180427</v>
      </c>
      <c r="B2879" s="1" t="s">
        <v>5</v>
      </c>
      <c r="C2879" s="2">
        <v>109.06</v>
      </c>
      <c r="D2879" s="2">
        <v>109.29</v>
      </c>
      <c r="E2879" s="2">
        <v>109.52</v>
      </c>
      <c r="F2879" s="2">
        <v>108.98</v>
      </c>
      <c r="G2879" s="1" t="s">
        <v>6</v>
      </c>
      <c r="H2879" s="2">
        <f t="shared" si="484"/>
        <v>-0.23000000000000398</v>
      </c>
      <c r="I2879" s="3">
        <f t="shared" si="485"/>
        <v>-2.1044926342758162E-3</v>
      </c>
      <c r="K2879" s="4" t="str">
        <f t="shared" si="486"/>
        <v>'20180427',</v>
      </c>
      <c r="L2879" s="4" t="str">
        <f t="shared" si="487"/>
        <v>'USDJPY',</v>
      </c>
      <c r="M2879" s="4" t="str">
        <f t="shared" si="488"/>
        <v>109.06,</v>
      </c>
      <c r="N2879" s="4" t="str">
        <f t="shared" si="489"/>
        <v>109.29,</v>
      </c>
      <c r="O2879" s="4" t="str">
        <f t="shared" si="490"/>
        <v>109.52,</v>
      </c>
      <c r="P2879" s="4" t="str">
        <f t="shared" si="491"/>
        <v>108.98,</v>
      </c>
      <c r="Q2879" s="5" t="s">
        <v>10</v>
      </c>
      <c r="R2879" s="4" t="str">
        <f t="shared" si="492"/>
        <v>-0.23,</v>
      </c>
      <c r="S2879" s="4" t="str">
        <f t="shared" si="493"/>
        <v>-0.0021</v>
      </c>
      <c r="T2879" s="4" t="str">
        <f t="shared" si="494"/>
        <v>insert into FXRATE values ('20180427','USDJPY',109.06,109.29,109.52,108.98,null, -0.23,-0.0021);</v>
      </c>
    </row>
    <row r="2880" spans="1:20" x14ac:dyDescent="0.2">
      <c r="A2880" s="1">
        <v>20180430</v>
      </c>
      <c r="B2880" s="1" t="s">
        <v>5</v>
      </c>
      <c r="C2880" s="2">
        <v>109.33</v>
      </c>
      <c r="D2880" s="2">
        <v>109.1</v>
      </c>
      <c r="E2880" s="2">
        <v>109.41</v>
      </c>
      <c r="F2880" s="2">
        <v>109.02</v>
      </c>
      <c r="G2880" s="1" t="s">
        <v>6</v>
      </c>
      <c r="H2880" s="2">
        <f t="shared" si="484"/>
        <v>0.26999999999999602</v>
      </c>
      <c r="I2880" s="3">
        <f t="shared" si="485"/>
        <v>2.4757014487437742E-3</v>
      </c>
      <c r="K2880" s="4" t="str">
        <f t="shared" si="486"/>
        <v>'20180430',</v>
      </c>
      <c r="L2880" s="4" t="str">
        <f t="shared" si="487"/>
        <v>'USDJPY',</v>
      </c>
      <c r="M2880" s="4" t="str">
        <f t="shared" si="488"/>
        <v>109.33,</v>
      </c>
      <c r="N2880" s="4" t="str">
        <f t="shared" si="489"/>
        <v>109.1,</v>
      </c>
      <c r="O2880" s="4" t="str">
        <f t="shared" si="490"/>
        <v>109.41,</v>
      </c>
      <c r="P2880" s="4" t="str">
        <f t="shared" si="491"/>
        <v>109.02,</v>
      </c>
      <c r="Q2880" s="5" t="s">
        <v>10</v>
      </c>
      <c r="R2880" s="4" t="str">
        <f t="shared" si="492"/>
        <v>0.27,</v>
      </c>
      <c r="S2880" s="4" t="str">
        <f t="shared" si="493"/>
        <v>0.00248</v>
      </c>
      <c r="T2880" s="4" t="str">
        <f t="shared" si="494"/>
        <v>insert into FXRATE values ('20180430','USDJPY',109.33,109.1,109.41,109.02,null, 0.27,0.00248);</v>
      </c>
    </row>
    <row r="2881" spans="1:20" x14ac:dyDescent="0.2">
      <c r="A2881" s="1">
        <v>20180501</v>
      </c>
      <c r="B2881" s="1" t="s">
        <v>5</v>
      </c>
      <c r="C2881" s="2">
        <v>109.85</v>
      </c>
      <c r="D2881" s="2">
        <v>109.28</v>
      </c>
      <c r="E2881" s="2">
        <v>109.86</v>
      </c>
      <c r="F2881" s="2">
        <v>109.25</v>
      </c>
      <c r="G2881" s="1" t="s">
        <v>6</v>
      </c>
      <c r="H2881" s="2">
        <f t="shared" si="484"/>
        <v>0.51999999999999602</v>
      </c>
      <c r="I2881" s="3">
        <f t="shared" si="485"/>
        <v>4.7562425683709509E-3</v>
      </c>
      <c r="K2881" s="4" t="str">
        <f t="shared" si="486"/>
        <v>'20180501',</v>
      </c>
      <c r="L2881" s="4" t="str">
        <f t="shared" si="487"/>
        <v>'USDJPY',</v>
      </c>
      <c r="M2881" s="4" t="str">
        <f t="shared" si="488"/>
        <v>109.85,</v>
      </c>
      <c r="N2881" s="4" t="str">
        <f t="shared" si="489"/>
        <v>109.28,</v>
      </c>
      <c r="O2881" s="4" t="str">
        <f t="shared" si="490"/>
        <v>109.86,</v>
      </c>
      <c r="P2881" s="4" t="str">
        <f t="shared" si="491"/>
        <v>109.25,</v>
      </c>
      <c r="Q2881" s="5" t="s">
        <v>10</v>
      </c>
      <c r="R2881" s="4" t="str">
        <f t="shared" si="492"/>
        <v>0.52,</v>
      </c>
      <c r="S2881" s="4" t="str">
        <f t="shared" si="493"/>
        <v>0.00476</v>
      </c>
      <c r="T2881" s="4" t="str">
        <f t="shared" si="494"/>
        <v>insert into FXRATE values ('20180501','USDJPY',109.85,109.28,109.86,109.25,null, 0.52,0.00476);</v>
      </c>
    </row>
    <row r="2882" spans="1:20" x14ac:dyDescent="0.2">
      <c r="A2882" s="1">
        <v>20180502</v>
      </c>
      <c r="B2882" s="1" t="s">
        <v>5</v>
      </c>
      <c r="C2882" s="2">
        <v>109.83</v>
      </c>
      <c r="D2882" s="2">
        <v>109.85</v>
      </c>
      <c r="E2882" s="2">
        <v>109.99</v>
      </c>
      <c r="F2882" s="2">
        <v>109.59</v>
      </c>
      <c r="G2882" s="1" t="s">
        <v>6</v>
      </c>
      <c r="H2882" s="2">
        <f t="shared" si="484"/>
        <v>-1.9999999999996021E-2</v>
      </c>
      <c r="I2882" s="3">
        <f t="shared" si="485"/>
        <v>-1.8206645425576716E-4</v>
      </c>
      <c r="K2882" s="4" t="str">
        <f t="shared" si="486"/>
        <v>'20180502',</v>
      </c>
      <c r="L2882" s="4" t="str">
        <f t="shared" si="487"/>
        <v>'USDJPY',</v>
      </c>
      <c r="M2882" s="4" t="str">
        <f t="shared" si="488"/>
        <v>109.83,</v>
      </c>
      <c r="N2882" s="4" t="str">
        <f t="shared" si="489"/>
        <v>109.85,</v>
      </c>
      <c r="O2882" s="4" t="str">
        <f t="shared" si="490"/>
        <v>109.99,</v>
      </c>
      <c r="P2882" s="4" t="str">
        <f t="shared" si="491"/>
        <v>109.59,</v>
      </c>
      <c r="Q2882" s="5" t="s">
        <v>10</v>
      </c>
      <c r="R2882" s="4" t="str">
        <f t="shared" si="492"/>
        <v>-0.02,</v>
      </c>
      <c r="S2882" s="4" t="str">
        <f t="shared" si="493"/>
        <v>-0.00018</v>
      </c>
      <c r="T2882" s="4" t="str">
        <f t="shared" si="494"/>
        <v>insert into FXRATE values ('20180502','USDJPY',109.83,109.85,109.99,109.59,null, -0.02,-0.00018);</v>
      </c>
    </row>
    <row r="2883" spans="1:20" x14ac:dyDescent="0.2">
      <c r="A2883" s="1">
        <v>20180503</v>
      </c>
      <c r="B2883" s="1" t="s">
        <v>5</v>
      </c>
      <c r="C2883" s="2">
        <v>109.18</v>
      </c>
      <c r="D2883" s="2">
        <v>109.83</v>
      </c>
      <c r="E2883" s="2">
        <v>109.84</v>
      </c>
      <c r="F2883" s="2">
        <v>108.93</v>
      </c>
      <c r="G2883" s="1" t="s">
        <v>6</v>
      </c>
      <c r="H2883" s="2">
        <f t="shared" si="484"/>
        <v>-0.64999999999999147</v>
      </c>
      <c r="I2883" s="3">
        <f t="shared" si="485"/>
        <v>-5.9182372757897797E-3</v>
      </c>
      <c r="K2883" s="4" t="str">
        <f t="shared" si="486"/>
        <v>'20180503',</v>
      </c>
      <c r="L2883" s="4" t="str">
        <f t="shared" si="487"/>
        <v>'USDJPY',</v>
      </c>
      <c r="M2883" s="4" t="str">
        <f t="shared" si="488"/>
        <v>109.18,</v>
      </c>
      <c r="N2883" s="4" t="str">
        <f t="shared" si="489"/>
        <v>109.83,</v>
      </c>
      <c r="O2883" s="4" t="str">
        <f t="shared" si="490"/>
        <v>109.84,</v>
      </c>
      <c r="P2883" s="4" t="str">
        <f t="shared" si="491"/>
        <v>108.93,</v>
      </c>
      <c r="Q2883" s="5" t="s">
        <v>10</v>
      </c>
      <c r="R2883" s="4" t="str">
        <f t="shared" si="492"/>
        <v>-0.65,</v>
      </c>
      <c r="S2883" s="4" t="str">
        <f t="shared" si="493"/>
        <v>-0.00592</v>
      </c>
      <c r="T2883" s="4" t="str">
        <f t="shared" si="494"/>
        <v>insert into FXRATE values ('20180503','USDJPY',109.18,109.83,109.84,108.93,null, -0.65,-0.00592);</v>
      </c>
    </row>
    <row r="2884" spans="1:20" x14ac:dyDescent="0.2">
      <c r="A2884" s="1">
        <v>20180504</v>
      </c>
      <c r="B2884" s="1" t="s">
        <v>5</v>
      </c>
      <c r="C2884" s="2">
        <v>109.07</v>
      </c>
      <c r="D2884" s="2">
        <v>109.17</v>
      </c>
      <c r="E2884" s="2">
        <v>109.23</v>
      </c>
      <c r="F2884" s="2">
        <v>108.6</v>
      </c>
      <c r="G2884" s="1" t="s">
        <v>6</v>
      </c>
      <c r="H2884" s="2">
        <f t="shared" ref="H2884:H2947" si="495">C2884-C2883</f>
        <v>-0.11000000000001364</v>
      </c>
      <c r="I2884" s="3">
        <f t="shared" ref="I2884:I2947" si="496">(C2884-C2883)/C2883</f>
        <v>-1.0075105330647888E-3</v>
      </c>
      <c r="K2884" s="4" t="str">
        <f t="shared" ref="K2884:K2947" si="497">"'"&amp;A2884&amp;"',"</f>
        <v>'20180504',</v>
      </c>
      <c r="L2884" s="4" t="str">
        <f t="shared" ref="L2884:L2947" si="498">"'"&amp;B2884&amp;"',"</f>
        <v>'USDJPY',</v>
      </c>
      <c r="M2884" s="4" t="str">
        <f t="shared" ref="M2884:M2947" si="499">""&amp;C2884&amp;","</f>
        <v>109.07,</v>
      </c>
      <c r="N2884" s="4" t="str">
        <f t="shared" ref="N2884:N2947" si="500">""&amp;D2884&amp;","</f>
        <v>109.17,</v>
      </c>
      <c r="O2884" s="4" t="str">
        <f t="shared" ref="O2884:O2947" si="501">""&amp;E2884&amp;","</f>
        <v>109.23,</v>
      </c>
      <c r="P2884" s="4" t="str">
        <f t="shared" ref="P2884:P2947" si="502">""&amp;F2884&amp;","</f>
        <v>108.6,</v>
      </c>
      <c r="Q2884" s="5" t="s">
        <v>10</v>
      </c>
      <c r="R2884" s="4" t="str">
        <f t="shared" ref="R2884:R2947" si="503">""&amp;ROUND(H2884, 5)&amp;","</f>
        <v>-0.11,</v>
      </c>
      <c r="S2884" s="4" t="str">
        <f t="shared" ref="S2884:S2947" si="504">""&amp;ROUND(I2884,5)&amp;""</f>
        <v>-0.00101</v>
      </c>
      <c r="T2884" s="4" t="str">
        <f t="shared" ref="T2884:T2947" si="505">"insert into FXRATE values ("&amp;K2884&amp;L2884&amp;M2884&amp;N2884&amp;O2884&amp;P2884&amp;Q2884&amp;R2884&amp;S2884&amp;");"</f>
        <v>insert into FXRATE values ('20180504','USDJPY',109.07,109.17,109.23,108.6,null, -0.11,-0.00101);</v>
      </c>
    </row>
    <row r="2885" spans="1:20" x14ac:dyDescent="0.2">
      <c r="A2885" s="1">
        <v>20180507</v>
      </c>
      <c r="B2885" s="1" t="s">
        <v>5</v>
      </c>
      <c r="C2885" s="2">
        <v>109.05</v>
      </c>
      <c r="D2885" s="2">
        <v>109.07</v>
      </c>
      <c r="E2885" s="2">
        <v>109.37</v>
      </c>
      <c r="F2885" s="2">
        <v>108.76</v>
      </c>
      <c r="G2885" s="1" t="s">
        <v>6</v>
      </c>
      <c r="H2885" s="2">
        <f t="shared" si="495"/>
        <v>-1.9999999999996021E-2</v>
      </c>
      <c r="I2885" s="3">
        <f t="shared" si="496"/>
        <v>-1.8336847895843056E-4</v>
      </c>
      <c r="K2885" s="4" t="str">
        <f t="shared" si="497"/>
        <v>'20180507',</v>
      </c>
      <c r="L2885" s="4" t="str">
        <f t="shared" si="498"/>
        <v>'USDJPY',</v>
      </c>
      <c r="M2885" s="4" t="str">
        <f t="shared" si="499"/>
        <v>109.05,</v>
      </c>
      <c r="N2885" s="4" t="str">
        <f t="shared" si="500"/>
        <v>109.07,</v>
      </c>
      <c r="O2885" s="4" t="str">
        <f t="shared" si="501"/>
        <v>109.37,</v>
      </c>
      <c r="P2885" s="4" t="str">
        <f t="shared" si="502"/>
        <v>108.76,</v>
      </c>
      <c r="Q2885" s="5" t="s">
        <v>10</v>
      </c>
      <c r="R2885" s="4" t="str">
        <f t="shared" si="503"/>
        <v>-0.02,</v>
      </c>
      <c r="S2885" s="4" t="str">
        <f t="shared" si="504"/>
        <v>-0.00018</v>
      </c>
      <c r="T2885" s="4" t="str">
        <f t="shared" si="505"/>
        <v>insert into FXRATE values ('20180507','USDJPY',109.05,109.07,109.37,108.76,null, -0.02,-0.00018);</v>
      </c>
    </row>
    <row r="2886" spans="1:20" x14ac:dyDescent="0.2">
      <c r="A2886" s="1">
        <v>20180508</v>
      </c>
      <c r="B2886" s="1" t="s">
        <v>5</v>
      </c>
      <c r="C2886" s="2">
        <v>109.1</v>
      </c>
      <c r="D2886" s="2">
        <v>109.05</v>
      </c>
      <c r="E2886" s="2">
        <v>109.31</v>
      </c>
      <c r="F2886" s="2">
        <v>108.82</v>
      </c>
      <c r="G2886" s="1" t="s">
        <v>6</v>
      </c>
      <c r="H2886" s="2">
        <f t="shared" si="495"/>
        <v>4.9999999999997158E-2</v>
      </c>
      <c r="I2886" s="3">
        <f t="shared" si="496"/>
        <v>4.5850527281061129E-4</v>
      </c>
      <c r="K2886" s="4" t="str">
        <f t="shared" si="497"/>
        <v>'20180508',</v>
      </c>
      <c r="L2886" s="4" t="str">
        <f t="shared" si="498"/>
        <v>'USDJPY',</v>
      </c>
      <c r="M2886" s="4" t="str">
        <f t="shared" si="499"/>
        <v>109.1,</v>
      </c>
      <c r="N2886" s="4" t="str">
        <f t="shared" si="500"/>
        <v>109.05,</v>
      </c>
      <c r="O2886" s="4" t="str">
        <f t="shared" si="501"/>
        <v>109.31,</v>
      </c>
      <c r="P2886" s="4" t="str">
        <f t="shared" si="502"/>
        <v>108.82,</v>
      </c>
      <c r="Q2886" s="5" t="s">
        <v>10</v>
      </c>
      <c r="R2886" s="4" t="str">
        <f t="shared" si="503"/>
        <v>0.05,</v>
      </c>
      <c r="S2886" s="4" t="str">
        <f t="shared" si="504"/>
        <v>0.00046</v>
      </c>
      <c r="T2886" s="4" t="str">
        <f t="shared" si="505"/>
        <v>insert into FXRATE values ('20180508','USDJPY',109.1,109.05,109.31,108.82,null, 0.05,0.00046);</v>
      </c>
    </row>
    <row r="2887" spans="1:20" x14ac:dyDescent="0.2">
      <c r="A2887" s="1">
        <v>20180509</v>
      </c>
      <c r="B2887" s="1" t="s">
        <v>5</v>
      </c>
      <c r="C2887" s="2">
        <v>109.72</v>
      </c>
      <c r="D2887" s="2">
        <v>109.07</v>
      </c>
      <c r="E2887" s="2">
        <v>109.79</v>
      </c>
      <c r="F2887" s="2">
        <v>109</v>
      </c>
      <c r="G2887" s="1" t="s">
        <v>6</v>
      </c>
      <c r="H2887" s="2">
        <f t="shared" si="495"/>
        <v>0.62000000000000455</v>
      </c>
      <c r="I2887" s="3">
        <f t="shared" si="496"/>
        <v>5.6828597616865682E-3</v>
      </c>
      <c r="K2887" s="4" t="str">
        <f t="shared" si="497"/>
        <v>'20180509',</v>
      </c>
      <c r="L2887" s="4" t="str">
        <f t="shared" si="498"/>
        <v>'USDJPY',</v>
      </c>
      <c r="M2887" s="4" t="str">
        <f t="shared" si="499"/>
        <v>109.72,</v>
      </c>
      <c r="N2887" s="4" t="str">
        <f t="shared" si="500"/>
        <v>109.07,</v>
      </c>
      <c r="O2887" s="4" t="str">
        <f t="shared" si="501"/>
        <v>109.79,</v>
      </c>
      <c r="P2887" s="4" t="str">
        <f t="shared" si="502"/>
        <v>109,</v>
      </c>
      <c r="Q2887" s="5" t="s">
        <v>10</v>
      </c>
      <c r="R2887" s="4" t="str">
        <f t="shared" si="503"/>
        <v>0.62,</v>
      </c>
      <c r="S2887" s="4" t="str">
        <f t="shared" si="504"/>
        <v>0.00568</v>
      </c>
      <c r="T2887" s="4" t="str">
        <f t="shared" si="505"/>
        <v>insert into FXRATE values ('20180509','USDJPY',109.72,109.07,109.79,109,null, 0.62,0.00568);</v>
      </c>
    </row>
    <row r="2888" spans="1:20" x14ac:dyDescent="0.2">
      <c r="A2888" s="1">
        <v>20180510</v>
      </c>
      <c r="B2888" s="1" t="s">
        <v>5</v>
      </c>
      <c r="C2888" s="2">
        <v>109.39</v>
      </c>
      <c r="D2888" s="2">
        <v>109.71</v>
      </c>
      <c r="E2888" s="2">
        <v>109.98</v>
      </c>
      <c r="F2888" s="2">
        <v>109.22</v>
      </c>
      <c r="G2888" s="1" t="s">
        <v>6</v>
      </c>
      <c r="H2888" s="2">
        <f t="shared" si="495"/>
        <v>-0.32999999999999829</v>
      </c>
      <c r="I2888" s="3">
        <f t="shared" si="496"/>
        <v>-3.0076558512577315E-3</v>
      </c>
      <c r="K2888" s="4" t="str">
        <f t="shared" si="497"/>
        <v>'20180510',</v>
      </c>
      <c r="L2888" s="4" t="str">
        <f t="shared" si="498"/>
        <v>'USDJPY',</v>
      </c>
      <c r="M2888" s="4" t="str">
        <f t="shared" si="499"/>
        <v>109.39,</v>
      </c>
      <c r="N2888" s="4" t="str">
        <f t="shared" si="500"/>
        <v>109.71,</v>
      </c>
      <c r="O2888" s="4" t="str">
        <f t="shared" si="501"/>
        <v>109.98,</v>
      </c>
      <c r="P2888" s="4" t="str">
        <f t="shared" si="502"/>
        <v>109.22,</v>
      </c>
      <c r="Q2888" s="5" t="s">
        <v>10</v>
      </c>
      <c r="R2888" s="4" t="str">
        <f t="shared" si="503"/>
        <v>-0.33,</v>
      </c>
      <c r="S2888" s="4" t="str">
        <f t="shared" si="504"/>
        <v>-0.00301</v>
      </c>
      <c r="T2888" s="4" t="str">
        <f t="shared" si="505"/>
        <v>insert into FXRATE values ('20180510','USDJPY',109.39,109.71,109.98,109.22,null, -0.33,-0.00301);</v>
      </c>
    </row>
    <row r="2889" spans="1:20" x14ac:dyDescent="0.2">
      <c r="A2889" s="1">
        <v>20180511</v>
      </c>
      <c r="B2889" s="1" t="s">
        <v>5</v>
      </c>
      <c r="C2889" s="2">
        <v>109.29</v>
      </c>
      <c r="D2889" s="2">
        <v>109.39</v>
      </c>
      <c r="E2889" s="2">
        <v>109.53</v>
      </c>
      <c r="F2889" s="2">
        <v>109.15</v>
      </c>
      <c r="G2889" s="1" t="s">
        <v>6</v>
      </c>
      <c r="H2889" s="2">
        <f t="shared" si="495"/>
        <v>-9.9999999999994316E-2</v>
      </c>
      <c r="I2889" s="3">
        <f t="shared" si="496"/>
        <v>-9.1416034372423724E-4</v>
      </c>
      <c r="K2889" s="4" t="str">
        <f t="shared" si="497"/>
        <v>'20180511',</v>
      </c>
      <c r="L2889" s="4" t="str">
        <f t="shared" si="498"/>
        <v>'USDJPY',</v>
      </c>
      <c r="M2889" s="4" t="str">
        <f t="shared" si="499"/>
        <v>109.29,</v>
      </c>
      <c r="N2889" s="4" t="str">
        <f t="shared" si="500"/>
        <v>109.39,</v>
      </c>
      <c r="O2889" s="4" t="str">
        <f t="shared" si="501"/>
        <v>109.53,</v>
      </c>
      <c r="P2889" s="4" t="str">
        <f t="shared" si="502"/>
        <v>109.15,</v>
      </c>
      <c r="Q2889" s="5" t="s">
        <v>10</v>
      </c>
      <c r="R2889" s="4" t="str">
        <f t="shared" si="503"/>
        <v>-0.1,</v>
      </c>
      <c r="S2889" s="4" t="str">
        <f t="shared" si="504"/>
        <v>-0.00091</v>
      </c>
      <c r="T2889" s="4" t="str">
        <f t="shared" si="505"/>
        <v>insert into FXRATE values ('20180511','USDJPY',109.29,109.39,109.53,109.15,null, -0.1,-0.00091);</v>
      </c>
    </row>
    <row r="2890" spans="1:20" x14ac:dyDescent="0.2">
      <c r="A2890" s="1">
        <v>20180514</v>
      </c>
      <c r="B2890" s="1" t="s">
        <v>5</v>
      </c>
      <c r="C2890" s="2">
        <v>109.62</v>
      </c>
      <c r="D2890" s="2">
        <v>109.32</v>
      </c>
      <c r="E2890" s="2">
        <v>109.63</v>
      </c>
      <c r="F2890" s="2">
        <v>109.2</v>
      </c>
      <c r="G2890" s="1" t="s">
        <v>6</v>
      </c>
      <c r="H2890" s="2">
        <f t="shared" si="495"/>
        <v>0.32999999999999829</v>
      </c>
      <c r="I2890" s="3">
        <f t="shared" si="496"/>
        <v>3.0194894317869731E-3</v>
      </c>
      <c r="K2890" s="4" t="str">
        <f t="shared" si="497"/>
        <v>'20180514',</v>
      </c>
      <c r="L2890" s="4" t="str">
        <f t="shared" si="498"/>
        <v>'USDJPY',</v>
      </c>
      <c r="M2890" s="4" t="str">
        <f t="shared" si="499"/>
        <v>109.62,</v>
      </c>
      <c r="N2890" s="4" t="str">
        <f t="shared" si="500"/>
        <v>109.32,</v>
      </c>
      <c r="O2890" s="4" t="str">
        <f t="shared" si="501"/>
        <v>109.63,</v>
      </c>
      <c r="P2890" s="4" t="str">
        <f t="shared" si="502"/>
        <v>109.2,</v>
      </c>
      <c r="Q2890" s="5" t="s">
        <v>10</v>
      </c>
      <c r="R2890" s="4" t="str">
        <f t="shared" si="503"/>
        <v>0.33,</v>
      </c>
      <c r="S2890" s="4" t="str">
        <f t="shared" si="504"/>
        <v>0.00302</v>
      </c>
      <c r="T2890" s="4" t="str">
        <f t="shared" si="505"/>
        <v>insert into FXRATE values ('20180514','USDJPY',109.62,109.32,109.63,109.2,null, 0.33,0.00302);</v>
      </c>
    </row>
    <row r="2891" spans="1:20" x14ac:dyDescent="0.2">
      <c r="A2891" s="1">
        <v>20180515</v>
      </c>
      <c r="B2891" s="1" t="s">
        <v>5</v>
      </c>
      <c r="C2891" s="2">
        <v>110.35</v>
      </c>
      <c r="D2891" s="2">
        <v>109.63</v>
      </c>
      <c r="E2891" s="2">
        <v>110.41</v>
      </c>
      <c r="F2891" s="2">
        <v>109.63</v>
      </c>
      <c r="G2891" s="1" t="s">
        <v>6</v>
      </c>
      <c r="H2891" s="2">
        <f t="shared" si="495"/>
        <v>0.72999999999998977</v>
      </c>
      <c r="I2891" s="3">
        <f t="shared" si="496"/>
        <v>6.6593687283341522E-3</v>
      </c>
      <c r="K2891" s="4" t="str">
        <f t="shared" si="497"/>
        <v>'20180515',</v>
      </c>
      <c r="L2891" s="4" t="str">
        <f t="shared" si="498"/>
        <v>'USDJPY',</v>
      </c>
      <c r="M2891" s="4" t="str">
        <f t="shared" si="499"/>
        <v>110.35,</v>
      </c>
      <c r="N2891" s="4" t="str">
        <f t="shared" si="500"/>
        <v>109.63,</v>
      </c>
      <c r="O2891" s="4" t="str">
        <f t="shared" si="501"/>
        <v>110.41,</v>
      </c>
      <c r="P2891" s="4" t="str">
        <f t="shared" si="502"/>
        <v>109.63,</v>
      </c>
      <c r="Q2891" s="5" t="s">
        <v>10</v>
      </c>
      <c r="R2891" s="4" t="str">
        <f t="shared" si="503"/>
        <v>0.73,</v>
      </c>
      <c r="S2891" s="4" t="str">
        <f t="shared" si="504"/>
        <v>0.00666</v>
      </c>
      <c r="T2891" s="4" t="str">
        <f t="shared" si="505"/>
        <v>insert into FXRATE values ('20180515','USDJPY',110.35,109.63,110.41,109.63,null, 0.73,0.00666);</v>
      </c>
    </row>
    <row r="2892" spans="1:20" x14ac:dyDescent="0.2">
      <c r="A2892" s="1">
        <v>20180516</v>
      </c>
      <c r="B2892" s="1" t="s">
        <v>5</v>
      </c>
      <c r="C2892" s="2">
        <v>110.37</v>
      </c>
      <c r="D2892" s="2">
        <v>110.35</v>
      </c>
      <c r="E2892" s="2">
        <v>110.37</v>
      </c>
      <c r="F2892" s="2">
        <v>110.03</v>
      </c>
      <c r="G2892" s="1" t="s">
        <v>6</v>
      </c>
      <c r="H2892" s="2">
        <f t="shared" si="495"/>
        <v>2.0000000000010232E-2</v>
      </c>
      <c r="I2892" s="3">
        <f t="shared" si="496"/>
        <v>1.8124150430457847E-4</v>
      </c>
      <c r="K2892" s="4" t="str">
        <f t="shared" si="497"/>
        <v>'20180516',</v>
      </c>
      <c r="L2892" s="4" t="str">
        <f t="shared" si="498"/>
        <v>'USDJPY',</v>
      </c>
      <c r="M2892" s="4" t="str">
        <f t="shared" si="499"/>
        <v>110.37,</v>
      </c>
      <c r="N2892" s="4" t="str">
        <f t="shared" si="500"/>
        <v>110.35,</v>
      </c>
      <c r="O2892" s="4" t="str">
        <f t="shared" si="501"/>
        <v>110.37,</v>
      </c>
      <c r="P2892" s="4" t="str">
        <f t="shared" si="502"/>
        <v>110.03,</v>
      </c>
      <c r="Q2892" s="5" t="s">
        <v>10</v>
      </c>
      <c r="R2892" s="4" t="str">
        <f t="shared" si="503"/>
        <v>0.02,</v>
      </c>
      <c r="S2892" s="4" t="str">
        <f t="shared" si="504"/>
        <v>0.00018</v>
      </c>
      <c r="T2892" s="4" t="str">
        <f t="shared" si="505"/>
        <v>insert into FXRATE values ('20180516','USDJPY',110.37,110.35,110.37,110.03,null, 0.02,0.00018);</v>
      </c>
    </row>
    <row r="2893" spans="1:20" x14ac:dyDescent="0.2">
      <c r="A2893" s="1">
        <v>20180517</v>
      </c>
      <c r="B2893" s="1" t="s">
        <v>5</v>
      </c>
      <c r="C2893" s="2">
        <v>110.75</v>
      </c>
      <c r="D2893" s="2">
        <v>110.28</v>
      </c>
      <c r="E2893" s="2">
        <v>110.82</v>
      </c>
      <c r="F2893" s="2">
        <v>110.08</v>
      </c>
      <c r="G2893" s="1" t="s">
        <v>6</v>
      </c>
      <c r="H2893" s="2">
        <f t="shared" si="495"/>
        <v>0.37999999999999545</v>
      </c>
      <c r="I2893" s="3">
        <f t="shared" si="496"/>
        <v>3.442964573706582E-3</v>
      </c>
      <c r="K2893" s="4" t="str">
        <f t="shared" si="497"/>
        <v>'20180517',</v>
      </c>
      <c r="L2893" s="4" t="str">
        <f t="shared" si="498"/>
        <v>'USDJPY',</v>
      </c>
      <c r="M2893" s="4" t="str">
        <f t="shared" si="499"/>
        <v>110.75,</v>
      </c>
      <c r="N2893" s="4" t="str">
        <f t="shared" si="500"/>
        <v>110.28,</v>
      </c>
      <c r="O2893" s="4" t="str">
        <f t="shared" si="501"/>
        <v>110.82,</v>
      </c>
      <c r="P2893" s="4" t="str">
        <f t="shared" si="502"/>
        <v>110.08,</v>
      </c>
      <c r="Q2893" s="5" t="s">
        <v>10</v>
      </c>
      <c r="R2893" s="4" t="str">
        <f t="shared" si="503"/>
        <v>0.38,</v>
      </c>
      <c r="S2893" s="4" t="str">
        <f t="shared" si="504"/>
        <v>0.00344</v>
      </c>
      <c r="T2893" s="4" t="str">
        <f t="shared" si="505"/>
        <v>insert into FXRATE values ('20180517','USDJPY',110.75,110.28,110.82,110.08,null, 0.38,0.00344);</v>
      </c>
    </row>
    <row r="2894" spans="1:20" x14ac:dyDescent="0.2">
      <c r="A2894" s="1">
        <v>20180518</v>
      </c>
      <c r="B2894" s="1" t="s">
        <v>5</v>
      </c>
      <c r="C2894" s="2">
        <v>110.73</v>
      </c>
      <c r="D2894" s="2">
        <v>110.74</v>
      </c>
      <c r="E2894" s="2">
        <v>111.04</v>
      </c>
      <c r="F2894" s="2">
        <v>110.56</v>
      </c>
      <c r="G2894" s="1" t="s">
        <v>6</v>
      </c>
      <c r="H2894" s="2">
        <f t="shared" si="495"/>
        <v>-1.9999999999996021E-2</v>
      </c>
      <c r="I2894" s="3">
        <f t="shared" si="496"/>
        <v>-1.8058690744917401E-4</v>
      </c>
      <c r="K2894" s="4" t="str">
        <f t="shared" si="497"/>
        <v>'20180518',</v>
      </c>
      <c r="L2894" s="4" t="str">
        <f t="shared" si="498"/>
        <v>'USDJPY',</v>
      </c>
      <c r="M2894" s="4" t="str">
        <f t="shared" si="499"/>
        <v>110.73,</v>
      </c>
      <c r="N2894" s="4" t="str">
        <f t="shared" si="500"/>
        <v>110.74,</v>
      </c>
      <c r="O2894" s="4" t="str">
        <f t="shared" si="501"/>
        <v>111.04,</v>
      </c>
      <c r="P2894" s="4" t="str">
        <f t="shared" si="502"/>
        <v>110.56,</v>
      </c>
      <c r="Q2894" s="5" t="s">
        <v>10</v>
      </c>
      <c r="R2894" s="4" t="str">
        <f t="shared" si="503"/>
        <v>-0.02,</v>
      </c>
      <c r="S2894" s="4" t="str">
        <f t="shared" si="504"/>
        <v>-0.00018</v>
      </c>
      <c r="T2894" s="4" t="str">
        <f t="shared" si="505"/>
        <v>insert into FXRATE values ('20180518','USDJPY',110.73,110.74,111.04,110.56,null, -0.02,-0.00018);</v>
      </c>
    </row>
    <row r="2895" spans="1:20" x14ac:dyDescent="0.2">
      <c r="A2895" s="1">
        <v>20180521</v>
      </c>
      <c r="B2895" s="1" t="s">
        <v>5</v>
      </c>
      <c r="C2895" s="2">
        <v>111.02</v>
      </c>
      <c r="D2895" s="2">
        <v>110.8</v>
      </c>
      <c r="E2895" s="2">
        <v>111.35</v>
      </c>
      <c r="F2895" s="2">
        <v>110.8</v>
      </c>
      <c r="G2895" s="1" t="s">
        <v>6</v>
      </c>
      <c r="H2895" s="2">
        <f t="shared" si="495"/>
        <v>0.28999999999999204</v>
      </c>
      <c r="I2895" s="3">
        <f t="shared" si="496"/>
        <v>2.6189831120743434E-3</v>
      </c>
      <c r="K2895" s="4" t="str">
        <f t="shared" si="497"/>
        <v>'20180521',</v>
      </c>
      <c r="L2895" s="4" t="str">
        <f t="shared" si="498"/>
        <v>'USDJPY',</v>
      </c>
      <c r="M2895" s="4" t="str">
        <f t="shared" si="499"/>
        <v>111.02,</v>
      </c>
      <c r="N2895" s="4" t="str">
        <f t="shared" si="500"/>
        <v>110.8,</v>
      </c>
      <c r="O2895" s="4" t="str">
        <f t="shared" si="501"/>
        <v>111.35,</v>
      </c>
      <c r="P2895" s="4" t="str">
        <f t="shared" si="502"/>
        <v>110.8,</v>
      </c>
      <c r="Q2895" s="5" t="s">
        <v>10</v>
      </c>
      <c r="R2895" s="4" t="str">
        <f t="shared" si="503"/>
        <v>0.29,</v>
      </c>
      <c r="S2895" s="4" t="str">
        <f t="shared" si="504"/>
        <v>0.00262</v>
      </c>
      <c r="T2895" s="4" t="str">
        <f t="shared" si="505"/>
        <v>insert into FXRATE values ('20180521','USDJPY',111.02,110.8,111.35,110.8,null, 0.29,0.00262);</v>
      </c>
    </row>
    <row r="2896" spans="1:20" x14ac:dyDescent="0.2">
      <c r="A2896" s="1">
        <v>20180522</v>
      </c>
      <c r="B2896" s="1" t="s">
        <v>5</v>
      </c>
      <c r="C2896" s="2">
        <v>110.88</v>
      </c>
      <c r="D2896" s="2">
        <v>111.02</v>
      </c>
      <c r="E2896" s="2">
        <v>111.14</v>
      </c>
      <c r="F2896" s="2">
        <v>110.8</v>
      </c>
      <c r="G2896" s="1" t="s">
        <v>6</v>
      </c>
      <c r="H2896" s="2">
        <f t="shared" si="495"/>
        <v>-0.14000000000000057</v>
      </c>
      <c r="I2896" s="3">
        <f t="shared" si="496"/>
        <v>-1.261034047919299E-3</v>
      </c>
      <c r="K2896" s="4" t="str">
        <f t="shared" si="497"/>
        <v>'20180522',</v>
      </c>
      <c r="L2896" s="4" t="str">
        <f t="shared" si="498"/>
        <v>'USDJPY',</v>
      </c>
      <c r="M2896" s="4" t="str">
        <f t="shared" si="499"/>
        <v>110.88,</v>
      </c>
      <c r="N2896" s="4" t="str">
        <f t="shared" si="500"/>
        <v>111.02,</v>
      </c>
      <c r="O2896" s="4" t="str">
        <f t="shared" si="501"/>
        <v>111.14,</v>
      </c>
      <c r="P2896" s="4" t="str">
        <f t="shared" si="502"/>
        <v>110.8,</v>
      </c>
      <c r="Q2896" s="5" t="s">
        <v>10</v>
      </c>
      <c r="R2896" s="4" t="str">
        <f t="shared" si="503"/>
        <v>-0.14,</v>
      </c>
      <c r="S2896" s="4" t="str">
        <f t="shared" si="504"/>
        <v>-0.00126</v>
      </c>
      <c r="T2896" s="4" t="str">
        <f t="shared" si="505"/>
        <v>insert into FXRATE values ('20180522','USDJPY',110.88,111.02,111.14,110.8,null, -0.14,-0.00126);</v>
      </c>
    </row>
    <row r="2897" spans="1:20" x14ac:dyDescent="0.2">
      <c r="A2897" s="1">
        <v>20180523</v>
      </c>
      <c r="B2897" s="1" t="s">
        <v>5</v>
      </c>
      <c r="C2897" s="2">
        <v>110.06</v>
      </c>
      <c r="D2897" s="2">
        <v>110.88</v>
      </c>
      <c r="E2897" s="2">
        <v>110.9</v>
      </c>
      <c r="F2897" s="2">
        <v>109.55</v>
      </c>
      <c r="G2897" s="1" t="s">
        <v>6</v>
      </c>
      <c r="H2897" s="2">
        <f t="shared" si="495"/>
        <v>-0.81999999999999318</v>
      </c>
      <c r="I2897" s="3">
        <f t="shared" si="496"/>
        <v>-7.3953823953823343E-3</v>
      </c>
      <c r="K2897" s="4" t="str">
        <f t="shared" si="497"/>
        <v>'20180523',</v>
      </c>
      <c r="L2897" s="4" t="str">
        <f t="shared" si="498"/>
        <v>'USDJPY',</v>
      </c>
      <c r="M2897" s="4" t="str">
        <f t="shared" si="499"/>
        <v>110.06,</v>
      </c>
      <c r="N2897" s="4" t="str">
        <f t="shared" si="500"/>
        <v>110.88,</v>
      </c>
      <c r="O2897" s="4" t="str">
        <f t="shared" si="501"/>
        <v>110.9,</v>
      </c>
      <c r="P2897" s="4" t="str">
        <f t="shared" si="502"/>
        <v>109.55,</v>
      </c>
      <c r="Q2897" s="5" t="s">
        <v>10</v>
      </c>
      <c r="R2897" s="4" t="str">
        <f t="shared" si="503"/>
        <v>-0.82,</v>
      </c>
      <c r="S2897" s="4" t="str">
        <f t="shared" si="504"/>
        <v>-0.0074</v>
      </c>
      <c r="T2897" s="4" t="str">
        <f t="shared" si="505"/>
        <v>insert into FXRATE values ('20180523','USDJPY',110.06,110.88,110.9,109.55,null, -0.82,-0.0074);</v>
      </c>
    </row>
    <row r="2898" spans="1:20" x14ac:dyDescent="0.2">
      <c r="A2898" s="1">
        <v>20180524</v>
      </c>
      <c r="B2898" s="1" t="s">
        <v>5</v>
      </c>
      <c r="C2898" s="2">
        <v>109.23</v>
      </c>
      <c r="D2898" s="2">
        <v>109.97</v>
      </c>
      <c r="E2898" s="2">
        <v>110.05</v>
      </c>
      <c r="F2898" s="2">
        <v>108.96</v>
      </c>
      <c r="G2898" s="1" t="s">
        <v>6</v>
      </c>
      <c r="H2898" s="2">
        <f t="shared" si="495"/>
        <v>-0.82999999999999829</v>
      </c>
      <c r="I2898" s="3">
        <f t="shared" si="496"/>
        <v>-7.5413410866799774E-3</v>
      </c>
      <c r="K2898" s="4" t="str">
        <f t="shared" si="497"/>
        <v>'20180524',</v>
      </c>
      <c r="L2898" s="4" t="str">
        <f t="shared" si="498"/>
        <v>'USDJPY',</v>
      </c>
      <c r="M2898" s="4" t="str">
        <f t="shared" si="499"/>
        <v>109.23,</v>
      </c>
      <c r="N2898" s="4" t="str">
        <f t="shared" si="500"/>
        <v>109.97,</v>
      </c>
      <c r="O2898" s="4" t="str">
        <f t="shared" si="501"/>
        <v>110.05,</v>
      </c>
      <c r="P2898" s="4" t="str">
        <f t="shared" si="502"/>
        <v>108.96,</v>
      </c>
      <c r="Q2898" s="5" t="s">
        <v>10</v>
      </c>
      <c r="R2898" s="4" t="str">
        <f t="shared" si="503"/>
        <v>-0.83,</v>
      </c>
      <c r="S2898" s="4" t="str">
        <f t="shared" si="504"/>
        <v>-0.00754</v>
      </c>
      <c r="T2898" s="4" t="str">
        <f t="shared" si="505"/>
        <v>insert into FXRATE values ('20180524','USDJPY',109.23,109.97,110.05,108.96,null, -0.83,-0.00754);</v>
      </c>
    </row>
    <row r="2899" spans="1:20" x14ac:dyDescent="0.2">
      <c r="A2899" s="1">
        <v>20180525</v>
      </c>
      <c r="B2899" s="1" t="s">
        <v>5</v>
      </c>
      <c r="C2899" s="2">
        <v>109.52</v>
      </c>
      <c r="D2899" s="2">
        <v>109.25</v>
      </c>
      <c r="E2899" s="2">
        <v>109.72</v>
      </c>
      <c r="F2899" s="2">
        <v>109.13</v>
      </c>
      <c r="G2899" s="1" t="s">
        <v>6</v>
      </c>
      <c r="H2899" s="2">
        <f t="shared" si="495"/>
        <v>0.28999999999999204</v>
      </c>
      <c r="I2899" s="3">
        <f t="shared" si="496"/>
        <v>2.6549482742835489E-3</v>
      </c>
      <c r="K2899" s="4" t="str">
        <f t="shared" si="497"/>
        <v>'20180525',</v>
      </c>
      <c r="L2899" s="4" t="str">
        <f t="shared" si="498"/>
        <v>'USDJPY',</v>
      </c>
      <c r="M2899" s="4" t="str">
        <f t="shared" si="499"/>
        <v>109.52,</v>
      </c>
      <c r="N2899" s="4" t="str">
        <f t="shared" si="500"/>
        <v>109.25,</v>
      </c>
      <c r="O2899" s="4" t="str">
        <f t="shared" si="501"/>
        <v>109.72,</v>
      </c>
      <c r="P2899" s="4" t="str">
        <f t="shared" si="502"/>
        <v>109.13,</v>
      </c>
      <c r="Q2899" s="5" t="s">
        <v>10</v>
      </c>
      <c r="R2899" s="4" t="str">
        <f t="shared" si="503"/>
        <v>0.29,</v>
      </c>
      <c r="S2899" s="4" t="str">
        <f t="shared" si="504"/>
        <v>0.00265</v>
      </c>
      <c r="T2899" s="4" t="str">
        <f t="shared" si="505"/>
        <v>insert into FXRATE values ('20180525','USDJPY',109.52,109.25,109.72,109.13,null, 0.29,0.00265);</v>
      </c>
    </row>
    <row r="2900" spans="1:20" x14ac:dyDescent="0.2">
      <c r="A2900" s="1">
        <v>20180528</v>
      </c>
      <c r="B2900" s="1" t="s">
        <v>5</v>
      </c>
      <c r="C2900" s="2">
        <v>109.39</v>
      </c>
      <c r="D2900" s="2">
        <v>109.54</v>
      </c>
      <c r="E2900" s="2">
        <v>109.7</v>
      </c>
      <c r="F2900" s="2">
        <v>109.24</v>
      </c>
      <c r="G2900" s="1" t="s">
        <v>6</v>
      </c>
      <c r="H2900" s="2">
        <f t="shared" si="495"/>
        <v>-0.12999999999999545</v>
      </c>
      <c r="I2900" s="3">
        <f t="shared" si="496"/>
        <v>-1.1869978086193889E-3</v>
      </c>
      <c r="K2900" s="4" t="str">
        <f t="shared" si="497"/>
        <v>'20180528',</v>
      </c>
      <c r="L2900" s="4" t="str">
        <f t="shared" si="498"/>
        <v>'USDJPY',</v>
      </c>
      <c r="M2900" s="4" t="str">
        <f t="shared" si="499"/>
        <v>109.39,</v>
      </c>
      <c r="N2900" s="4" t="str">
        <f t="shared" si="500"/>
        <v>109.54,</v>
      </c>
      <c r="O2900" s="4" t="str">
        <f t="shared" si="501"/>
        <v>109.7,</v>
      </c>
      <c r="P2900" s="4" t="str">
        <f t="shared" si="502"/>
        <v>109.24,</v>
      </c>
      <c r="Q2900" s="5" t="s">
        <v>10</v>
      </c>
      <c r="R2900" s="4" t="str">
        <f t="shared" si="503"/>
        <v>-0.13,</v>
      </c>
      <c r="S2900" s="4" t="str">
        <f t="shared" si="504"/>
        <v>-0.00119</v>
      </c>
      <c r="T2900" s="4" t="str">
        <f t="shared" si="505"/>
        <v>insert into FXRATE values ('20180528','USDJPY',109.39,109.54,109.7,109.24,null, -0.13,-0.00119);</v>
      </c>
    </row>
    <row r="2901" spans="1:20" x14ac:dyDescent="0.2">
      <c r="A2901" s="1">
        <v>20180529</v>
      </c>
      <c r="B2901" s="1" t="s">
        <v>5</v>
      </c>
      <c r="C2901" s="2">
        <v>108.74</v>
      </c>
      <c r="D2901" s="2">
        <v>109.37</v>
      </c>
      <c r="E2901" s="2">
        <v>109.42</v>
      </c>
      <c r="F2901" s="2">
        <v>108.12</v>
      </c>
      <c r="G2901" s="1" t="s">
        <v>6</v>
      </c>
      <c r="H2901" s="2">
        <f t="shared" si="495"/>
        <v>-0.65000000000000568</v>
      </c>
      <c r="I2901" s="3">
        <f t="shared" si="496"/>
        <v>-5.9420422342079324E-3</v>
      </c>
      <c r="K2901" s="4" t="str">
        <f t="shared" si="497"/>
        <v>'20180529',</v>
      </c>
      <c r="L2901" s="4" t="str">
        <f t="shared" si="498"/>
        <v>'USDJPY',</v>
      </c>
      <c r="M2901" s="4" t="str">
        <f t="shared" si="499"/>
        <v>108.74,</v>
      </c>
      <c r="N2901" s="4" t="str">
        <f t="shared" si="500"/>
        <v>109.37,</v>
      </c>
      <c r="O2901" s="4" t="str">
        <f t="shared" si="501"/>
        <v>109.42,</v>
      </c>
      <c r="P2901" s="4" t="str">
        <f t="shared" si="502"/>
        <v>108.12,</v>
      </c>
      <c r="Q2901" s="5" t="s">
        <v>10</v>
      </c>
      <c r="R2901" s="4" t="str">
        <f t="shared" si="503"/>
        <v>-0.65,</v>
      </c>
      <c r="S2901" s="4" t="str">
        <f t="shared" si="504"/>
        <v>-0.00594</v>
      </c>
      <c r="T2901" s="4" t="str">
        <f t="shared" si="505"/>
        <v>insert into FXRATE values ('20180529','USDJPY',108.74,109.37,109.42,108.12,null, -0.65,-0.00594);</v>
      </c>
    </row>
    <row r="2902" spans="1:20" x14ac:dyDescent="0.2">
      <c r="A2902" s="1">
        <v>20180530</v>
      </c>
      <c r="B2902" s="1" t="s">
        <v>5</v>
      </c>
      <c r="C2902" s="2">
        <v>108.88</v>
      </c>
      <c r="D2902" s="2">
        <v>108.7</v>
      </c>
      <c r="E2902" s="2">
        <v>109.03</v>
      </c>
      <c r="F2902" s="2">
        <v>108.36</v>
      </c>
      <c r="G2902" s="1" t="s">
        <v>6</v>
      </c>
      <c r="H2902" s="2">
        <f t="shared" si="495"/>
        <v>0.14000000000000057</v>
      </c>
      <c r="I2902" s="3">
        <f t="shared" si="496"/>
        <v>1.2874747103181954E-3</v>
      </c>
      <c r="K2902" s="4" t="str">
        <f t="shared" si="497"/>
        <v>'20180530',</v>
      </c>
      <c r="L2902" s="4" t="str">
        <f t="shared" si="498"/>
        <v>'USDJPY',</v>
      </c>
      <c r="M2902" s="4" t="str">
        <f t="shared" si="499"/>
        <v>108.88,</v>
      </c>
      <c r="N2902" s="4" t="str">
        <f t="shared" si="500"/>
        <v>108.7,</v>
      </c>
      <c r="O2902" s="4" t="str">
        <f t="shared" si="501"/>
        <v>109.03,</v>
      </c>
      <c r="P2902" s="4" t="str">
        <f t="shared" si="502"/>
        <v>108.36,</v>
      </c>
      <c r="Q2902" s="5" t="s">
        <v>10</v>
      </c>
      <c r="R2902" s="4" t="str">
        <f t="shared" si="503"/>
        <v>0.14,</v>
      </c>
      <c r="S2902" s="4" t="str">
        <f t="shared" si="504"/>
        <v>0.00129</v>
      </c>
      <c r="T2902" s="4" t="str">
        <f t="shared" si="505"/>
        <v>insert into FXRATE values ('20180530','USDJPY',108.88,108.7,109.03,108.36,null, 0.14,0.00129);</v>
      </c>
    </row>
    <row r="2903" spans="1:20" x14ac:dyDescent="0.2">
      <c r="A2903" s="1">
        <v>20180531</v>
      </c>
      <c r="B2903" s="1" t="s">
        <v>5</v>
      </c>
      <c r="C2903" s="2">
        <v>108.79</v>
      </c>
      <c r="D2903" s="2">
        <v>108.85</v>
      </c>
      <c r="E2903" s="2">
        <v>108.96</v>
      </c>
      <c r="F2903" s="2">
        <v>108.39</v>
      </c>
      <c r="G2903" s="1" t="s">
        <v>6</v>
      </c>
      <c r="H2903" s="2">
        <f t="shared" si="495"/>
        <v>-8.99999999999892E-2</v>
      </c>
      <c r="I2903" s="3">
        <f t="shared" si="496"/>
        <v>-8.2659808963987148E-4</v>
      </c>
      <c r="K2903" s="4" t="str">
        <f t="shared" si="497"/>
        <v>'20180531',</v>
      </c>
      <c r="L2903" s="4" t="str">
        <f t="shared" si="498"/>
        <v>'USDJPY',</v>
      </c>
      <c r="M2903" s="4" t="str">
        <f t="shared" si="499"/>
        <v>108.79,</v>
      </c>
      <c r="N2903" s="4" t="str">
        <f t="shared" si="500"/>
        <v>108.85,</v>
      </c>
      <c r="O2903" s="4" t="str">
        <f t="shared" si="501"/>
        <v>108.96,</v>
      </c>
      <c r="P2903" s="4" t="str">
        <f t="shared" si="502"/>
        <v>108.39,</v>
      </c>
      <c r="Q2903" s="5" t="s">
        <v>10</v>
      </c>
      <c r="R2903" s="4" t="str">
        <f t="shared" si="503"/>
        <v>-0.09,</v>
      </c>
      <c r="S2903" s="4" t="str">
        <f t="shared" si="504"/>
        <v>-0.00083</v>
      </c>
      <c r="T2903" s="4" t="str">
        <f t="shared" si="505"/>
        <v>insert into FXRATE values ('20180531','USDJPY',108.79,108.85,108.96,108.39,null, -0.09,-0.00083);</v>
      </c>
    </row>
    <row r="2904" spans="1:20" x14ac:dyDescent="0.2">
      <c r="A2904" s="1">
        <v>20180601</v>
      </c>
      <c r="B2904" s="1" t="s">
        <v>5</v>
      </c>
      <c r="C2904" s="2">
        <v>109.49</v>
      </c>
      <c r="D2904" s="2">
        <v>108.78</v>
      </c>
      <c r="E2904" s="2">
        <v>109.68</v>
      </c>
      <c r="F2904" s="2">
        <v>108.73</v>
      </c>
      <c r="G2904" s="1" t="s">
        <v>6</v>
      </c>
      <c r="H2904" s="2">
        <f t="shared" si="495"/>
        <v>0.69999999999998863</v>
      </c>
      <c r="I2904" s="3">
        <f t="shared" si="496"/>
        <v>6.4344149278425279E-3</v>
      </c>
      <c r="K2904" s="4" t="str">
        <f t="shared" si="497"/>
        <v>'20180601',</v>
      </c>
      <c r="L2904" s="4" t="str">
        <f t="shared" si="498"/>
        <v>'USDJPY',</v>
      </c>
      <c r="M2904" s="4" t="str">
        <f t="shared" si="499"/>
        <v>109.49,</v>
      </c>
      <c r="N2904" s="4" t="str">
        <f t="shared" si="500"/>
        <v>108.78,</v>
      </c>
      <c r="O2904" s="4" t="str">
        <f t="shared" si="501"/>
        <v>109.68,</v>
      </c>
      <c r="P2904" s="4" t="str">
        <f t="shared" si="502"/>
        <v>108.73,</v>
      </c>
      <c r="Q2904" s="5" t="s">
        <v>10</v>
      </c>
      <c r="R2904" s="4" t="str">
        <f t="shared" si="503"/>
        <v>0.7,</v>
      </c>
      <c r="S2904" s="4" t="str">
        <f t="shared" si="504"/>
        <v>0.00643</v>
      </c>
      <c r="T2904" s="4" t="str">
        <f t="shared" si="505"/>
        <v>insert into FXRATE values ('20180601','USDJPY',109.49,108.78,109.68,108.73,null, 0.7,0.00643);</v>
      </c>
    </row>
    <row r="2905" spans="1:20" x14ac:dyDescent="0.2">
      <c r="A2905" s="1">
        <v>20180604</v>
      </c>
      <c r="B2905" s="1" t="s">
        <v>5</v>
      </c>
      <c r="C2905" s="2">
        <v>109.79</v>
      </c>
      <c r="D2905" s="2">
        <v>109.49</v>
      </c>
      <c r="E2905" s="2">
        <v>109.81</v>
      </c>
      <c r="F2905" s="2">
        <v>109.36</v>
      </c>
      <c r="G2905" s="1" t="s">
        <v>6</v>
      </c>
      <c r="H2905" s="2">
        <f t="shared" si="495"/>
        <v>0.30000000000001137</v>
      </c>
      <c r="I2905" s="3">
        <f t="shared" si="496"/>
        <v>2.7399762535392398E-3</v>
      </c>
      <c r="K2905" s="4" t="str">
        <f t="shared" si="497"/>
        <v>'20180604',</v>
      </c>
      <c r="L2905" s="4" t="str">
        <f t="shared" si="498"/>
        <v>'USDJPY',</v>
      </c>
      <c r="M2905" s="4" t="str">
        <f t="shared" si="499"/>
        <v>109.79,</v>
      </c>
      <c r="N2905" s="4" t="str">
        <f t="shared" si="500"/>
        <v>109.49,</v>
      </c>
      <c r="O2905" s="4" t="str">
        <f t="shared" si="501"/>
        <v>109.81,</v>
      </c>
      <c r="P2905" s="4" t="str">
        <f t="shared" si="502"/>
        <v>109.36,</v>
      </c>
      <c r="Q2905" s="5" t="s">
        <v>10</v>
      </c>
      <c r="R2905" s="4" t="str">
        <f t="shared" si="503"/>
        <v>0.3,</v>
      </c>
      <c r="S2905" s="4" t="str">
        <f t="shared" si="504"/>
        <v>0.00274</v>
      </c>
      <c r="T2905" s="4" t="str">
        <f t="shared" si="505"/>
        <v>insert into FXRATE values ('20180604','USDJPY',109.79,109.49,109.81,109.36,null, 0.3,0.00274);</v>
      </c>
    </row>
    <row r="2906" spans="1:20" x14ac:dyDescent="0.2">
      <c r="A2906" s="1">
        <v>20180605</v>
      </c>
      <c r="B2906" s="1" t="s">
        <v>5</v>
      </c>
      <c r="C2906" s="2">
        <v>109.77</v>
      </c>
      <c r="D2906" s="2">
        <v>109.77</v>
      </c>
      <c r="E2906" s="2">
        <v>109.96</v>
      </c>
      <c r="F2906" s="2">
        <v>109.48</v>
      </c>
      <c r="G2906" s="1" t="s">
        <v>6</v>
      </c>
      <c r="H2906" s="2">
        <f t="shared" si="495"/>
        <v>-2.0000000000010232E-2</v>
      </c>
      <c r="I2906" s="3">
        <f t="shared" si="496"/>
        <v>-1.8216595318344323E-4</v>
      </c>
      <c r="K2906" s="4" t="str">
        <f t="shared" si="497"/>
        <v>'20180605',</v>
      </c>
      <c r="L2906" s="4" t="str">
        <f t="shared" si="498"/>
        <v>'USDJPY',</v>
      </c>
      <c r="M2906" s="4" t="str">
        <f t="shared" si="499"/>
        <v>109.77,</v>
      </c>
      <c r="N2906" s="4" t="str">
        <f t="shared" si="500"/>
        <v>109.77,</v>
      </c>
      <c r="O2906" s="4" t="str">
        <f t="shared" si="501"/>
        <v>109.96,</v>
      </c>
      <c r="P2906" s="4" t="str">
        <f t="shared" si="502"/>
        <v>109.48,</v>
      </c>
      <c r="Q2906" s="5" t="s">
        <v>10</v>
      </c>
      <c r="R2906" s="4" t="str">
        <f t="shared" si="503"/>
        <v>-0.02,</v>
      </c>
      <c r="S2906" s="4" t="str">
        <f t="shared" si="504"/>
        <v>-0.00018</v>
      </c>
      <c r="T2906" s="4" t="str">
        <f t="shared" si="505"/>
        <v>insert into FXRATE values ('20180605','USDJPY',109.77,109.77,109.96,109.48,null, -0.02,-0.00018);</v>
      </c>
    </row>
    <row r="2907" spans="1:20" x14ac:dyDescent="0.2">
      <c r="A2907" s="1">
        <v>20180606</v>
      </c>
      <c r="B2907" s="1" t="s">
        <v>5</v>
      </c>
      <c r="C2907" s="2">
        <v>110.17</v>
      </c>
      <c r="D2907" s="2">
        <v>109.77</v>
      </c>
      <c r="E2907" s="2">
        <v>110.22</v>
      </c>
      <c r="F2907" s="2">
        <v>109.77</v>
      </c>
      <c r="G2907" s="1" t="s">
        <v>6</v>
      </c>
      <c r="H2907" s="2">
        <f t="shared" si="495"/>
        <v>0.40000000000000568</v>
      </c>
      <c r="I2907" s="3">
        <f t="shared" si="496"/>
        <v>3.6439828732805473E-3</v>
      </c>
      <c r="K2907" s="4" t="str">
        <f t="shared" si="497"/>
        <v>'20180606',</v>
      </c>
      <c r="L2907" s="4" t="str">
        <f t="shared" si="498"/>
        <v>'USDJPY',</v>
      </c>
      <c r="M2907" s="4" t="str">
        <f t="shared" si="499"/>
        <v>110.17,</v>
      </c>
      <c r="N2907" s="4" t="str">
        <f t="shared" si="500"/>
        <v>109.77,</v>
      </c>
      <c r="O2907" s="4" t="str">
        <f t="shared" si="501"/>
        <v>110.22,</v>
      </c>
      <c r="P2907" s="4" t="str">
        <f t="shared" si="502"/>
        <v>109.77,</v>
      </c>
      <c r="Q2907" s="5" t="s">
        <v>10</v>
      </c>
      <c r="R2907" s="4" t="str">
        <f t="shared" si="503"/>
        <v>0.4,</v>
      </c>
      <c r="S2907" s="4" t="str">
        <f t="shared" si="504"/>
        <v>0.00364</v>
      </c>
      <c r="T2907" s="4" t="str">
        <f t="shared" si="505"/>
        <v>insert into FXRATE values ('20180606','USDJPY',110.17,109.77,110.22,109.77,null, 0.4,0.00364);</v>
      </c>
    </row>
    <row r="2908" spans="1:20" x14ac:dyDescent="0.2">
      <c r="A2908" s="1">
        <v>20180607</v>
      </c>
      <c r="B2908" s="1" t="s">
        <v>5</v>
      </c>
      <c r="C2908" s="2">
        <v>109.68</v>
      </c>
      <c r="D2908" s="2">
        <v>110.15</v>
      </c>
      <c r="E2908" s="2">
        <v>110.18</v>
      </c>
      <c r="F2908" s="2">
        <v>109.49</v>
      </c>
      <c r="G2908" s="1" t="s">
        <v>6</v>
      </c>
      <c r="H2908" s="2">
        <f t="shared" si="495"/>
        <v>-0.48999999999999488</v>
      </c>
      <c r="I2908" s="3">
        <f t="shared" si="496"/>
        <v>-4.4476717799763537E-3</v>
      </c>
      <c r="K2908" s="4" t="str">
        <f t="shared" si="497"/>
        <v>'20180607',</v>
      </c>
      <c r="L2908" s="4" t="str">
        <f t="shared" si="498"/>
        <v>'USDJPY',</v>
      </c>
      <c r="M2908" s="4" t="str">
        <f t="shared" si="499"/>
        <v>109.68,</v>
      </c>
      <c r="N2908" s="4" t="str">
        <f t="shared" si="500"/>
        <v>110.15,</v>
      </c>
      <c r="O2908" s="4" t="str">
        <f t="shared" si="501"/>
        <v>110.18,</v>
      </c>
      <c r="P2908" s="4" t="str">
        <f t="shared" si="502"/>
        <v>109.49,</v>
      </c>
      <c r="Q2908" s="5" t="s">
        <v>10</v>
      </c>
      <c r="R2908" s="4" t="str">
        <f t="shared" si="503"/>
        <v>-0.49,</v>
      </c>
      <c r="S2908" s="4" t="str">
        <f t="shared" si="504"/>
        <v>-0.00445</v>
      </c>
      <c r="T2908" s="4" t="str">
        <f t="shared" si="505"/>
        <v>insert into FXRATE values ('20180607','USDJPY',109.68,110.15,110.18,109.49,null, -0.49,-0.00445);</v>
      </c>
    </row>
    <row r="2909" spans="1:20" x14ac:dyDescent="0.2">
      <c r="A2909" s="1">
        <v>20180608</v>
      </c>
      <c r="B2909" s="1" t="s">
        <v>5</v>
      </c>
      <c r="C2909" s="2">
        <v>109.46</v>
      </c>
      <c r="D2909" s="2">
        <v>109.67</v>
      </c>
      <c r="E2909" s="2">
        <v>109.83</v>
      </c>
      <c r="F2909" s="2">
        <v>109.2</v>
      </c>
      <c r="G2909" s="1" t="s">
        <v>6</v>
      </c>
      <c r="H2909" s="2">
        <f t="shared" si="495"/>
        <v>-0.22000000000001307</v>
      </c>
      <c r="I2909" s="3">
        <f t="shared" si="496"/>
        <v>-2.0058351568199586E-3</v>
      </c>
      <c r="K2909" s="4" t="str">
        <f t="shared" si="497"/>
        <v>'20180608',</v>
      </c>
      <c r="L2909" s="4" t="str">
        <f t="shared" si="498"/>
        <v>'USDJPY',</v>
      </c>
      <c r="M2909" s="4" t="str">
        <f t="shared" si="499"/>
        <v>109.46,</v>
      </c>
      <c r="N2909" s="4" t="str">
        <f t="shared" si="500"/>
        <v>109.67,</v>
      </c>
      <c r="O2909" s="4" t="str">
        <f t="shared" si="501"/>
        <v>109.83,</v>
      </c>
      <c r="P2909" s="4" t="str">
        <f t="shared" si="502"/>
        <v>109.2,</v>
      </c>
      <c r="Q2909" s="5" t="s">
        <v>10</v>
      </c>
      <c r="R2909" s="4" t="str">
        <f t="shared" si="503"/>
        <v>-0.22,</v>
      </c>
      <c r="S2909" s="4" t="str">
        <f t="shared" si="504"/>
        <v>-0.00201</v>
      </c>
      <c r="T2909" s="4" t="str">
        <f t="shared" si="505"/>
        <v>insert into FXRATE values ('20180608','USDJPY',109.46,109.67,109.83,109.2,null, -0.22,-0.00201);</v>
      </c>
    </row>
    <row r="2910" spans="1:20" x14ac:dyDescent="0.2">
      <c r="A2910" s="1">
        <v>20180611</v>
      </c>
      <c r="B2910" s="1" t="s">
        <v>5</v>
      </c>
      <c r="C2910" s="2">
        <v>110.02</v>
      </c>
      <c r="D2910" s="2">
        <v>109.42</v>
      </c>
      <c r="E2910" s="2">
        <v>110.07</v>
      </c>
      <c r="F2910" s="2">
        <v>109.38</v>
      </c>
      <c r="G2910" s="1" t="s">
        <v>6</v>
      </c>
      <c r="H2910" s="2">
        <f t="shared" si="495"/>
        <v>0.56000000000000227</v>
      </c>
      <c r="I2910" s="3">
        <f t="shared" si="496"/>
        <v>5.1160241183994364E-3</v>
      </c>
      <c r="K2910" s="4" t="str">
        <f t="shared" si="497"/>
        <v>'20180611',</v>
      </c>
      <c r="L2910" s="4" t="str">
        <f t="shared" si="498"/>
        <v>'USDJPY',</v>
      </c>
      <c r="M2910" s="4" t="str">
        <f t="shared" si="499"/>
        <v>110.02,</v>
      </c>
      <c r="N2910" s="4" t="str">
        <f t="shared" si="500"/>
        <v>109.42,</v>
      </c>
      <c r="O2910" s="4" t="str">
        <f t="shared" si="501"/>
        <v>110.07,</v>
      </c>
      <c r="P2910" s="4" t="str">
        <f t="shared" si="502"/>
        <v>109.38,</v>
      </c>
      <c r="Q2910" s="5" t="s">
        <v>10</v>
      </c>
      <c r="R2910" s="4" t="str">
        <f t="shared" si="503"/>
        <v>0.56,</v>
      </c>
      <c r="S2910" s="4" t="str">
        <f t="shared" si="504"/>
        <v>0.00512</v>
      </c>
      <c r="T2910" s="4" t="str">
        <f t="shared" si="505"/>
        <v>insert into FXRATE values ('20180611','USDJPY',110.02,109.42,110.07,109.38,null, 0.56,0.00512);</v>
      </c>
    </row>
    <row r="2911" spans="1:20" x14ac:dyDescent="0.2">
      <c r="A2911" s="1">
        <v>20180612</v>
      </c>
      <c r="B2911" s="1" t="s">
        <v>5</v>
      </c>
      <c r="C2911" s="2">
        <v>110.35</v>
      </c>
      <c r="D2911" s="2">
        <v>110</v>
      </c>
      <c r="E2911" s="2">
        <v>110.46</v>
      </c>
      <c r="F2911" s="2">
        <v>110</v>
      </c>
      <c r="G2911" s="1" t="s">
        <v>6</v>
      </c>
      <c r="H2911" s="2">
        <f t="shared" si="495"/>
        <v>0.32999999999999829</v>
      </c>
      <c r="I2911" s="3">
        <f t="shared" si="496"/>
        <v>2.9994546446100554E-3</v>
      </c>
      <c r="K2911" s="4" t="str">
        <f t="shared" si="497"/>
        <v>'20180612',</v>
      </c>
      <c r="L2911" s="4" t="str">
        <f t="shared" si="498"/>
        <v>'USDJPY',</v>
      </c>
      <c r="M2911" s="4" t="str">
        <f t="shared" si="499"/>
        <v>110.35,</v>
      </c>
      <c r="N2911" s="4" t="str">
        <f t="shared" si="500"/>
        <v>110,</v>
      </c>
      <c r="O2911" s="4" t="str">
        <f t="shared" si="501"/>
        <v>110.46,</v>
      </c>
      <c r="P2911" s="4" t="str">
        <f t="shared" si="502"/>
        <v>110,</v>
      </c>
      <c r="Q2911" s="5" t="s">
        <v>10</v>
      </c>
      <c r="R2911" s="4" t="str">
        <f t="shared" si="503"/>
        <v>0.33,</v>
      </c>
      <c r="S2911" s="4" t="str">
        <f t="shared" si="504"/>
        <v>0.003</v>
      </c>
      <c r="T2911" s="4" t="str">
        <f t="shared" si="505"/>
        <v>insert into FXRATE values ('20180612','USDJPY',110.35,110,110.46,110,null, 0.33,0.003);</v>
      </c>
    </row>
    <row r="2912" spans="1:20" x14ac:dyDescent="0.2">
      <c r="A2912" s="1">
        <v>20180613</v>
      </c>
      <c r="B2912" s="1" t="s">
        <v>5</v>
      </c>
      <c r="C2912" s="2">
        <v>110.32</v>
      </c>
      <c r="D2912" s="2">
        <v>110.35</v>
      </c>
      <c r="E2912" s="2">
        <v>110.8</v>
      </c>
      <c r="F2912" s="2">
        <v>110.28</v>
      </c>
      <c r="G2912" s="1" t="s">
        <v>6</v>
      </c>
      <c r="H2912" s="2">
        <f t="shared" si="495"/>
        <v>-3.0000000000001137E-2</v>
      </c>
      <c r="I2912" s="3">
        <f t="shared" si="496"/>
        <v>-2.7186225645673892E-4</v>
      </c>
      <c r="K2912" s="4" t="str">
        <f t="shared" si="497"/>
        <v>'20180613',</v>
      </c>
      <c r="L2912" s="4" t="str">
        <f t="shared" si="498"/>
        <v>'USDJPY',</v>
      </c>
      <c r="M2912" s="4" t="str">
        <f t="shared" si="499"/>
        <v>110.32,</v>
      </c>
      <c r="N2912" s="4" t="str">
        <f t="shared" si="500"/>
        <v>110.35,</v>
      </c>
      <c r="O2912" s="4" t="str">
        <f t="shared" si="501"/>
        <v>110.8,</v>
      </c>
      <c r="P2912" s="4" t="str">
        <f t="shared" si="502"/>
        <v>110.28,</v>
      </c>
      <c r="Q2912" s="5" t="s">
        <v>10</v>
      </c>
      <c r="R2912" s="4" t="str">
        <f t="shared" si="503"/>
        <v>-0.03,</v>
      </c>
      <c r="S2912" s="4" t="str">
        <f t="shared" si="504"/>
        <v>-0.00027</v>
      </c>
      <c r="T2912" s="4" t="str">
        <f t="shared" si="505"/>
        <v>insert into FXRATE values ('20180613','USDJPY',110.32,110.35,110.8,110.28,null, -0.03,-0.00027);</v>
      </c>
    </row>
    <row r="2913" spans="1:20" x14ac:dyDescent="0.2">
      <c r="A2913" s="1">
        <v>20180614</v>
      </c>
      <c r="B2913" s="1" t="s">
        <v>5</v>
      </c>
      <c r="C2913" s="2">
        <v>110.6</v>
      </c>
      <c r="D2913" s="2">
        <v>110.32</v>
      </c>
      <c r="E2913" s="2">
        <v>110.68</v>
      </c>
      <c r="F2913" s="2">
        <v>109.9</v>
      </c>
      <c r="G2913" s="1" t="s">
        <v>6</v>
      </c>
      <c r="H2913" s="2">
        <f t="shared" si="495"/>
        <v>0.28000000000000114</v>
      </c>
      <c r="I2913" s="3">
        <f t="shared" si="496"/>
        <v>2.5380710659898584E-3</v>
      </c>
      <c r="K2913" s="4" t="str">
        <f t="shared" si="497"/>
        <v>'20180614',</v>
      </c>
      <c r="L2913" s="4" t="str">
        <f t="shared" si="498"/>
        <v>'USDJPY',</v>
      </c>
      <c r="M2913" s="4" t="str">
        <f t="shared" si="499"/>
        <v>110.6,</v>
      </c>
      <c r="N2913" s="4" t="str">
        <f t="shared" si="500"/>
        <v>110.32,</v>
      </c>
      <c r="O2913" s="4" t="str">
        <f t="shared" si="501"/>
        <v>110.68,</v>
      </c>
      <c r="P2913" s="4" t="str">
        <f t="shared" si="502"/>
        <v>109.9,</v>
      </c>
      <c r="Q2913" s="5" t="s">
        <v>10</v>
      </c>
      <c r="R2913" s="4" t="str">
        <f t="shared" si="503"/>
        <v>0.28,</v>
      </c>
      <c r="S2913" s="4" t="str">
        <f t="shared" si="504"/>
        <v>0.00254</v>
      </c>
      <c r="T2913" s="4" t="str">
        <f t="shared" si="505"/>
        <v>insert into FXRATE values ('20180614','USDJPY',110.6,110.32,110.68,109.9,null, 0.28,0.00254);</v>
      </c>
    </row>
    <row r="2914" spans="1:20" x14ac:dyDescent="0.2">
      <c r="A2914" s="1">
        <v>20180615</v>
      </c>
      <c r="B2914" s="1" t="s">
        <v>5</v>
      </c>
      <c r="C2914" s="2">
        <v>110.61</v>
      </c>
      <c r="D2914" s="2">
        <v>110.63</v>
      </c>
      <c r="E2914" s="2">
        <v>110.89</v>
      </c>
      <c r="F2914" s="2">
        <v>110.39</v>
      </c>
      <c r="G2914" s="1" t="s">
        <v>6</v>
      </c>
      <c r="H2914" s="2">
        <f t="shared" si="495"/>
        <v>1.0000000000005116E-2</v>
      </c>
      <c r="I2914" s="3">
        <f t="shared" si="496"/>
        <v>9.0415913200769582E-5</v>
      </c>
      <c r="K2914" s="4" t="str">
        <f t="shared" si="497"/>
        <v>'20180615',</v>
      </c>
      <c r="L2914" s="4" t="str">
        <f t="shared" si="498"/>
        <v>'USDJPY',</v>
      </c>
      <c r="M2914" s="4" t="str">
        <f t="shared" si="499"/>
        <v>110.61,</v>
      </c>
      <c r="N2914" s="4" t="str">
        <f t="shared" si="500"/>
        <v>110.63,</v>
      </c>
      <c r="O2914" s="4" t="str">
        <f t="shared" si="501"/>
        <v>110.89,</v>
      </c>
      <c r="P2914" s="4" t="str">
        <f t="shared" si="502"/>
        <v>110.39,</v>
      </c>
      <c r="Q2914" s="5" t="s">
        <v>10</v>
      </c>
      <c r="R2914" s="4" t="str">
        <f t="shared" si="503"/>
        <v>0.01,</v>
      </c>
      <c r="S2914" s="4" t="str">
        <f t="shared" si="504"/>
        <v>0.00009</v>
      </c>
      <c r="T2914" s="4" t="str">
        <f t="shared" si="505"/>
        <v>insert into FXRATE values ('20180615','USDJPY',110.61,110.63,110.89,110.39,null, 0.01,0.00009);</v>
      </c>
    </row>
    <row r="2915" spans="1:20" x14ac:dyDescent="0.2">
      <c r="A2915" s="1">
        <v>20180618</v>
      </c>
      <c r="B2915" s="1" t="s">
        <v>5</v>
      </c>
      <c r="C2915" s="2">
        <v>110.53</v>
      </c>
      <c r="D2915" s="2">
        <v>110.61</v>
      </c>
      <c r="E2915" s="2">
        <v>110.62</v>
      </c>
      <c r="F2915" s="2">
        <v>110.31</v>
      </c>
      <c r="G2915" s="1" t="s">
        <v>6</v>
      </c>
      <c r="H2915" s="2">
        <f t="shared" si="495"/>
        <v>-7.9999999999998295E-2</v>
      </c>
      <c r="I2915" s="3">
        <f t="shared" si="496"/>
        <v>-7.2326191121958503E-4</v>
      </c>
      <c r="K2915" s="4" t="str">
        <f t="shared" si="497"/>
        <v>'20180618',</v>
      </c>
      <c r="L2915" s="4" t="str">
        <f t="shared" si="498"/>
        <v>'USDJPY',</v>
      </c>
      <c r="M2915" s="4" t="str">
        <f t="shared" si="499"/>
        <v>110.53,</v>
      </c>
      <c r="N2915" s="4" t="str">
        <f t="shared" si="500"/>
        <v>110.61,</v>
      </c>
      <c r="O2915" s="4" t="str">
        <f t="shared" si="501"/>
        <v>110.62,</v>
      </c>
      <c r="P2915" s="4" t="str">
        <f t="shared" si="502"/>
        <v>110.31,</v>
      </c>
      <c r="Q2915" s="5" t="s">
        <v>10</v>
      </c>
      <c r="R2915" s="4" t="str">
        <f t="shared" si="503"/>
        <v>-0.08,</v>
      </c>
      <c r="S2915" s="4" t="str">
        <f t="shared" si="504"/>
        <v>-0.00072</v>
      </c>
      <c r="T2915" s="4" t="str">
        <f t="shared" si="505"/>
        <v>insert into FXRATE values ('20180618','USDJPY',110.53,110.61,110.62,110.31,null, -0.08,-0.00072);</v>
      </c>
    </row>
    <row r="2916" spans="1:20" x14ac:dyDescent="0.2">
      <c r="A2916" s="1">
        <v>20180619</v>
      </c>
      <c r="B2916" s="1" t="s">
        <v>5</v>
      </c>
      <c r="C2916" s="2">
        <v>110.04</v>
      </c>
      <c r="D2916" s="2">
        <v>110.54</v>
      </c>
      <c r="E2916" s="2">
        <v>110.54</v>
      </c>
      <c r="F2916" s="2">
        <v>109.56</v>
      </c>
      <c r="G2916" s="1" t="s">
        <v>6</v>
      </c>
      <c r="H2916" s="2">
        <f t="shared" si="495"/>
        <v>-0.48999999999999488</v>
      </c>
      <c r="I2916" s="3">
        <f t="shared" si="496"/>
        <v>-4.4331855604812708E-3</v>
      </c>
      <c r="K2916" s="4" t="str">
        <f t="shared" si="497"/>
        <v>'20180619',</v>
      </c>
      <c r="L2916" s="4" t="str">
        <f t="shared" si="498"/>
        <v>'USDJPY',</v>
      </c>
      <c r="M2916" s="4" t="str">
        <f t="shared" si="499"/>
        <v>110.04,</v>
      </c>
      <c r="N2916" s="4" t="str">
        <f t="shared" si="500"/>
        <v>110.54,</v>
      </c>
      <c r="O2916" s="4" t="str">
        <f t="shared" si="501"/>
        <v>110.54,</v>
      </c>
      <c r="P2916" s="4" t="str">
        <f t="shared" si="502"/>
        <v>109.56,</v>
      </c>
      <c r="Q2916" s="5" t="s">
        <v>10</v>
      </c>
      <c r="R2916" s="4" t="str">
        <f t="shared" si="503"/>
        <v>-0.49,</v>
      </c>
      <c r="S2916" s="4" t="str">
        <f t="shared" si="504"/>
        <v>-0.00443</v>
      </c>
      <c r="T2916" s="4" t="str">
        <f t="shared" si="505"/>
        <v>insert into FXRATE values ('20180619','USDJPY',110.04,110.54,110.54,109.56,null, -0.49,-0.00443);</v>
      </c>
    </row>
    <row r="2917" spans="1:20" x14ac:dyDescent="0.2">
      <c r="A2917" s="1">
        <v>20180620</v>
      </c>
      <c r="B2917" s="1" t="s">
        <v>5</v>
      </c>
      <c r="C2917" s="2">
        <v>110.33</v>
      </c>
      <c r="D2917" s="2">
        <v>110.05</v>
      </c>
      <c r="E2917" s="2">
        <v>110.41</v>
      </c>
      <c r="F2917" s="2">
        <v>109.85</v>
      </c>
      <c r="G2917" s="1" t="s">
        <v>6</v>
      </c>
      <c r="H2917" s="2">
        <f t="shared" si="495"/>
        <v>0.28999999999999204</v>
      </c>
      <c r="I2917" s="3">
        <f t="shared" si="496"/>
        <v>2.6354053071609598E-3</v>
      </c>
      <c r="K2917" s="4" t="str">
        <f t="shared" si="497"/>
        <v>'20180620',</v>
      </c>
      <c r="L2917" s="4" t="str">
        <f t="shared" si="498"/>
        <v>'USDJPY',</v>
      </c>
      <c r="M2917" s="4" t="str">
        <f t="shared" si="499"/>
        <v>110.33,</v>
      </c>
      <c r="N2917" s="4" t="str">
        <f t="shared" si="500"/>
        <v>110.05,</v>
      </c>
      <c r="O2917" s="4" t="str">
        <f t="shared" si="501"/>
        <v>110.41,</v>
      </c>
      <c r="P2917" s="4" t="str">
        <f t="shared" si="502"/>
        <v>109.85,</v>
      </c>
      <c r="Q2917" s="5" t="s">
        <v>10</v>
      </c>
      <c r="R2917" s="4" t="str">
        <f t="shared" si="503"/>
        <v>0.29,</v>
      </c>
      <c r="S2917" s="4" t="str">
        <f t="shared" si="504"/>
        <v>0.00264</v>
      </c>
      <c r="T2917" s="4" t="str">
        <f t="shared" si="505"/>
        <v>insert into FXRATE values ('20180620','USDJPY',110.33,110.05,110.41,109.85,null, 0.29,0.00264);</v>
      </c>
    </row>
    <row r="2918" spans="1:20" x14ac:dyDescent="0.2">
      <c r="A2918" s="1">
        <v>20180621</v>
      </c>
      <c r="B2918" s="1" t="s">
        <v>5</v>
      </c>
      <c r="C2918" s="2">
        <v>109.95</v>
      </c>
      <c r="D2918" s="2">
        <v>110.34</v>
      </c>
      <c r="E2918" s="2">
        <v>110.71</v>
      </c>
      <c r="F2918" s="2">
        <v>109.85</v>
      </c>
      <c r="G2918" s="1" t="s">
        <v>6</v>
      </c>
      <c r="H2918" s="2">
        <f t="shared" si="495"/>
        <v>-0.37999999999999545</v>
      </c>
      <c r="I2918" s="3">
        <f t="shared" si="496"/>
        <v>-3.4442128160971221E-3</v>
      </c>
      <c r="K2918" s="4" t="str">
        <f t="shared" si="497"/>
        <v>'20180621',</v>
      </c>
      <c r="L2918" s="4" t="str">
        <f t="shared" si="498"/>
        <v>'USDJPY',</v>
      </c>
      <c r="M2918" s="4" t="str">
        <f t="shared" si="499"/>
        <v>109.95,</v>
      </c>
      <c r="N2918" s="4" t="str">
        <f t="shared" si="500"/>
        <v>110.34,</v>
      </c>
      <c r="O2918" s="4" t="str">
        <f t="shared" si="501"/>
        <v>110.71,</v>
      </c>
      <c r="P2918" s="4" t="str">
        <f t="shared" si="502"/>
        <v>109.85,</v>
      </c>
      <c r="Q2918" s="5" t="s">
        <v>10</v>
      </c>
      <c r="R2918" s="4" t="str">
        <f t="shared" si="503"/>
        <v>-0.38,</v>
      </c>
      <c r="S2918" s="4" t="str">
        <f t="shared" si="504"/>
        <v>-0.00344</v>
      </c>
      <c r="T2918" s="4" t="str">
        <f t="shared" si="505"/>
        <v>insert into FXRATE values ('20180621','USDJPY',109.95,110.34,110.71,109.85,null, -0.38,-0.00344);</v>
      </c>
    </row>
    <row r="2919" spans="1:20" x14ac:dyDescent="0.2">
      <c r="A2919" s="1">
        <v>20180622</v>
      </c>
      <c r="B2919" s="1" t="s">
        <v>5</v>
      </c>
      <c r="C2919" s="2">
        <v>109.95</v>
      </c>
      <c r="D2919" s="2">
        <v>109.89</v>
      </c>
      <c r="E2919" s="2">
        <v>110.18</v>
      </c>
      <c r="F2919" s="2">
        <v>109.81</v>
      </c>
      <c r="G2919" s="1" t="s">
        <v>6</v>
      </c>
      <c r="H2919" s="2">
        <f t="shared" si="495"/>
        <v>0</v>
      </c>
      <c r="I2919" s="3">
        <f t="shared" si="496"/>
        <v>0</v>
      </c>
      <c r="K2919" s="4" t="str">
        <f t="shared" si="497"/>
        <v>'20180622',</v>
      </c>
      <c r="L2919" s="4" t="str">
        <f t="shared" si="498"/>
        <v>'USDJPY',</v>
      </c>
      <c r="M2919" s="4" t="str">
        <f t="shared" si="499"/>
        <v>109.95,</v>
      </c>
      <c r="N2919" s="4" t="str">
        <f t="shared" si="500"/>
        <v>109.89,</v>
      </c>
      <c r="O2919" s="4" t="str">
        <f t="shared" si="501"/>
        <v>110.18,</v>
      </c>
      <c r="P2919" s="4" t="str">
        <f t="shared" si="502"/>
        <v>109.81,</v>
      </c>
      <c r="Q2919" s="5" t="s">
        <v>10</v>
      </c>
      <c r="R2919" s="4" t="str">
        <f t="shared" si="503"/>
        <v>0,</v>
      </c>
      <c r="S2919" s="4" t="str">
        <f t="shared" si="504"/>
        <v>0</v>
      </c>
      <c r="T2919" s="4" t="str">
        <f t="shared" si="505"/>
        <v>insert into FXRATE values ('20180622','USDJPY',109.95,109.89,110.18,109.81,null, 0,0);</v>
      </c>
    </row>
    <row r="2920" spans="1:20" x14ac:dyDescent="0.2">
      <c r="A2920" s="1">
        <v>20180625</v>
      </c>
      <c r="B2920" s="1" t="s">
        <v>5</v>
      </c>
      <c r="C2920" s="2">
        <v>109.74</v>
      </c>
      <c r="D2920" s="2">
        <v>109.9</v>
      </c>
      <c r="E2920" s="2">
        <v>109.98</v>
      </c>
      <c r="F2920" s="2">
        <v>109.37</v>
      </c>
      <c r="G2920" s="1" t="s">
        <v>6</v>
      </c>
      <c r="H2920" s="2">
        <f t="shared" si="495"/>
        <v>-0.21000000000000796</v>
      </c>
      <c r="I2920" s="3">
        <f t="shared" si="496"/>
        <v>-1.9099590723056657E-3</v>
      </c>
      <c r="K2920" s="4" t="str">
        <f t="shared" si="497"/>
        <v>'20180625',</v>
      </c>
      <c r="L2920" s="4" t="str">
        <f t="shared" si="498"/>
        <v>'USDJPY',</v>
      </c>
      <c r="M2920" s="4" t="str">
        <f t="shared" si="499"/>
        <v>109.74,</v>
      </c>
      <c r="N2920" s="4" t="str">
        <f t="shared" si="500"/>
        <v>109.9,</v>
      </c>
      <c r="O2920" s="4" t="str">
        <f t="shared" si="501"/>
        <v>109.98,</v>
      </c>
      <c r="P2920" s="4" t="str">
        <f t="shared" si="502"/>
        <v>109.37,</v>
      </c>
      <c r="Q2920" s="5" t="s">
        <v>10</v>
      </c>
      <c r="R2920" s="4" t="str">
        <f t="shared" si="503"/>
        <v>-0.21,</v>
      </c>
      <c r="S2920" s="4" t="str">
        <f t="shared" si="504"/>
        <v>-0.00191</v>
      </c>
      <c r="T2920" s="4" t="str">
        <f t="shared" si="505"/>
        <v>insert into FXRATE values ('20180625','USDJPY',109.74,109.9,109.98,109.37,null, -0.21,-0.00191);</v>
      </c>
    </row>
    <row r="2921" spans="1:20" x14ac:dyDescent="0.2">
      <c r="A2921" s="1">
        <v>20180626</v>
      </c>
      <c r="B2921" s="1" t="s">
        <v>5</v>
      </c>
      <c r="C2921" s="2">
        <v>110.02</v>
      </c>
      <c r="D2921" s="2">
        <v>109.71</v>
      </c>
      <c r="E2921" s="2">
        <v>110.17</v>
      </c>
      <c r="F2921" s="2">
        <v>109.36</v>
      </c>
      <c r="G2921" s="1" t="s">
        <v>6</v>
      </c>
      <c r="H2921" s="2">
        <f t="shared" si="495"/>
        <v>0.28000000000000114</v>
      </c>
      <c r="I2921" s="3">
        <f t="shared" si="496"/>
        <v>2.5514853289593689E-3</v>
      </c>
      <c r="K2921" s="4" t="str">
        <f t="shared" si="497"/>
        <v>'20180626',</v>
      </c>
      <c r="L2921" s="4" t="str">
        <f t="shared" si="498"/>
        <v>'USDJPY',</v>
      </c>
      <c r="M2921" s="4" t="str">
        <f t="shared" si="499"/>
        <v>110.02,</v>
      </c>
      <c r="N2921" s="4" t="str">
        <f t="shared" si="500"/>
        <v>109.71,</v>
      </c>
      <c r="O2921" s="4" t="str">
        <f t="shared" si="501"/>
        <v>110.17,</v>
      </c>
      <c r="P2921" s="4" t="str">
        <f t="shared" si="502"/>
        <v>109.36,</v>
      </c>
      <c r="Q2921" s="5" t="s">
        <v>10</v>
      </c>
      <c r="R2921" s="4" t="str">
        <f t="shared" si="503"/>
        <v>0.28,</v>
      </c>
      <c r="S2921" s="4" t="str">
        <f t="shared" si="504"/>
        <v>0.00255</v>
      </c>
      <c r="T2921" s="4" t="str">
        <f t="shared" si="505"/>
        <v>insert into FXRATE values ('20180626','USDJPY',110.02,109.71,110.17,109.36,null, 0.28,0.00255);</v>
      </c>
    </row>
    <row r="2922" spans="1:20" x14ac:dyDescent="0.2">
      <c r="A2922" s="1">
        <v>20180627</v>
      </c>
      <c r="B2922" s="1" t="s">
        <v>5</v>
      </c>
      <c r="C2922" s="2">
        <v>110.25</v>
      </c>
      <c r="D2922" s="2">
        <v>110</v>
      </c>
      <c r="E2922" s="2">
        <v>110.45</v>
      </c>
      <c r="F2922" s="2">
        <v>109.69</v>
      </c>
      <c r="G2922" s="1" t="s">
        <v>6</v>
      </c>
      <c r="H2922" s="2">
        <f t="shared" si="495"/>
        <v>0.23000000000000398</v>
      </c>
      <c r="I2922" s="3">
        <f t="shared" si="496"/>
        <v>2.0905289947282676E-3</v>
      </c>
      <c r="K2922" s="4" t="str">
        <f t="shared" si="497"/>
        <v>'20180627',</v>
      </c>
      <c r="L2922" s="4" t="str">
        <f t="shared" si="498"/>
        <v>'USDJPY',</v>
      </c>
      <c r="M2922" s="4" t="str">
        <f t="shared" si="499"/>
        <v>110.25,</v>
      </c>
      <c r="N2922" s="4" t="str">
        <f t="shared" si="500"/>
        <v>110,</v>
      </c>
      <c r="O2922" s="4" t="str">
        <f t="shared" si="501"/>
        <v>110.45,</v>
      </c>
      <c r="P2922" s="4" t="str">
        <f t="shared" si="502"/>
        <v>109.69,</v>
      </c>
      <c r="Q2922" s="5" t="s">
        <v>10</v>
      </c>
      <c r="R2922" s="4" t="str">
        <f t="shared" si="503"/>
        <v>0.23,</v>
      </c>
      <c r="S2922" s="4" t="str">
        <f t="shared" si="504"/>
        <v>0.00209</v>
      </c>
      <c r="T2922" s="4" t="str">
        <f t="shared" si="505"/>
        <v>insert into FXRATE values ('20180627','USDJPY',110.25,110,110.45,109.69,null, 0.23,0.00209);</v>
      </c>
    </row>
    <row r="2923" spans="1:20" x14ac:dyDescent="0.2">
      <c r="A2923" s="1">
        <v>20180628</v>
      </c>
      <c r="B2923" s="1" t="s">
        <v>5</v>
      </c>
      <c r="C2923" s="2">
        <v>110.47</v>
      </c>
      <c r="D2923" s="2">
        <v>110.23</v>
      </c>
      <c r="E2923" s="2">
        <v>110.6</v>
      </c>
      <c r="F2923" s="2">
        <v>109.97</v>
      </c>
      <c r="G2923" s="1" t="s">
        <v>6</v>
      </c>
      <c r="H2923" s="2">
        <f t="shared" si="495"/>
        <v>0.21999999999999886</v>
      </c>
      <c r="I2923" s="3">
        <f t="shared" si="496"/>
        <v>1.9954648526076995E-3</v>
      </c>
      <c r="K2923" s="4" t="str">
        <f t="shared" si="497"/>
        <v>'20180628',</v>
      </c>
      <c r="L2923" s="4" t="str">
        <f t="shared" si="498"/>
        <v>'USDJPY',</v>
      </c>
      <c r="M2923" s="4" t="str">
        <f t="shared" si="499"/>
        <v>110.47,</v>
      </c>
      <c r="N2923" s="4" t="str">
        <f t="shared" si="500"/>
        <v>110.23,</v>
      </c>
      <c r="O2923" s="4" t="str">
        <f t="shared" si="501"/>
        <v>110.6,</v>
      </c>
      <c r="P2923" s="4" t="str">
        <f t="shared" si="502"/>
        <v>109.97,</v>
      </c>
      <c r="Q2923" s="5" t="s">
        <v>10</v>
      </c>
      <c r="R2923" s="4" t="str">
        <f t="shared" si="503"/>
        <v>0.22,</v>
      </c>
      <c r="S2923" s="4" t="str">
        <f t="shared" si="504"/>
        <v>0.002</v>
      </c>
      <c r="T2923" s="4" t="str">
        <f t="shared" si="505"/>
        <v>insert into FXRATE values ('20180628','USDJPY',110.47,110.23,110.6,109.97,null, 0.22,0.002);</v>
      </c>
    </row>
    <row r="2924" spans="1:20" x14ac:dyDescent="0.2">
      <c r="A2924" s="1">
        <v>20180629</v>
      </c>
      <c r="B2924" s="1" t="s">
        <v>5</v>
      </c>
      <c r="C2924" s="2">
        <v>110.68</v>
      </c>
      <c r="D2924" s="2">
        <v>110.47</v>
      </c>
      <c r="E2924" s="2">
        <v>110.9</v>
      </c>
      <c r="F2924" s="2">
        <v>110.36</v>
      </c>
      <c r="G2924" s="1" t="s">
        <v>6</v>
      </c>
      <c r="H2924" s="2">
        <f t="shared" si="495"/>
        <v>0.21000000000000796</v>
      </c>
      <c r="I2924" s="3">
        <f t="shared" si="496"/>
        <v>1.9009685887572006E-3</v>
      </c>
      <c r="K2924" s="4" t="str">
        <f t="shared" si="497"/>
        <v>'20180629',</v>
      </c>
      <c r="L2924" s="4" t="str">
        <f t="shared" si="498"/>
        <v>'USDJPY',</v>
      </c>
      <c r="M2924" s="4" t="str">
        <f t="shared" si="499"/>
        <v>110.68,</v>
      </c>
      <c r="N2924" s="4" t="str">
        <f t="shared" si="500"/>
        <v>110.47,</v>
      </c>
      <c r="O2924" s="4" t="str">
        <f t="shared" si="501"/>
        <v>110.9,</v>
      </c>
      <c r="P2924" s="4" t="str">
        <f t="shared" si="502"/>
        <v>110.36,</v>
      </c>
      <c r="Q2924" s="5" t="s">
        <v>10</v>
      </c>
      <c r="R2924" s="4" t="str">
        <f t="shared" si="503"/>
        <v>0.21,</v>
      </c>
      <c r="S2924" s="4" t="str">
        <f t="shared" si="504"/>
        <v>0.0019</v>
      </c>
      <c r="T2924" s="4" t="str">
        <f t="shared" si="505"/>
        <v>insert into FXRATE values ('20180629','USDJPY',110.68,110.47,110.9,110.36,null, 0.21,0.0019);</v>
      </c>
    </row>
    <row r="2925" spans="1:20" x14ac:dyDescent="0.2">
      <c r="A2925" s="1">
        <v>20180702</v>
      </c>
      <c r="B2925" s="1" t="s">
        <v>5</v>
      </c>
      <c r="C2925" s="2">
        <v>110.85</v>
      </c>
      <c r="D2925" s="2">
        <v>110.68</v>
      </c>
      <c r="E2925" s="2">
        <v>111.02</v>
      </c>
      <c r="F2925" s="2">
        <v>110.62</v>
      </c>
      <c r="G2925" s="1" t="s">
        <v>6</v>
      </c>
      <c r="H2925" s="2">
        <f t="shared" si="495"/>
        <v>0.16999999999998749</v>
      </c>
      <c r="I2925" s="3">
        <f t="shared" si="496"/>
        <v>1.5359595229489291E-3</v>
      </c>
      <c r="K2925" s="4" t="str">
        <f t="shared" si="497"/>
        <v>'20180702',</v>
      </c>
      <c r="L2925" s="4" t="str">
        <f t="shared" si="498"/>
        <v>'USDJPY',</v>
      </c>
      <c r="M2925" s="4" t="str">
        <f t="shared" si="499"/>
        <v>110.85,</v>
      </c>
      <c r="N2925" s="4" t="str">
        <f t="shared" si="500"/>
        <v>110.68,</v>
      </c>
      <c r="O2925" s="4" t="str">
        <f t="shared" si="501"/>
        <v>111.02,</v>
      </c>
      <c r="P2925" s="4" t="str">
        <f t="shared" si="502"/>
        <v>110.62,</v>
      </c>
      <c r="Q2925" s="5" t="s">
        <v>10</v>
      </c>
      <c r="R2925" s="4" t="str">
        <f t="shared" si="503"/>
        <v>0.17,</v>
      </c>
      <c r="S2925" s="4" t="str">
        <f t="shared" si="504"/>
        <v>0.00154</v>
      </c>
      <c r="T2925" s="4" t="str">
        <f t="shared" si="505"/>
        <v>insert into FXRATE values ('20180702','USDJPY',110.85,110.68,111.02,110.62,null, 0.17,0.00154);</v>
      </c>
    </row>
    <row r="2926" spans="1:20" x14ac:dyDescent="0.2">
      <c r="A2926" s="1">
        <v>20180703</v>
      </c>
      <c r="B2926" s="1" t="s">
        <v>5</v>
      </c>
      <c r="C2926" s="2">
        <v>110.55</v>
      </c>
      <c r="D2926" s="2">
        <v>110.84</v>
      </c>
      <c r="E2926" s="2">
        <v>111.09</v>
      </c>
      <c r="F2926" s="2">
        <v>110.5</v>
      </c>
      <c r="G2926" s="1" t="s">
        <v>6</v>
      </c>
      <c r="H2926" s="2">
        <f t="shared" si="495"/>
        <v>-0.29999999999999716</v>
      </c>
      <c r="I2926" s="3">
        <f t="shared" si="496"/>
        <v>-2.7063599458727757E-3</v>
      </c>
      <c r="K2926" s="4" t="str">
        <f t="shared" si="497"/>
        <v>'20180703',</v>
      </c>
      <c r="L2926" s="4" t="str">
        <f t="shared" si="498"/>
        <v>'USDJPY',</v>
      </c>
      <c r="M2926" s="4" t="str">
        <f t="shared" si="499"/>
        <v>110.55,</v>
      </c>
      <c r="N2926" s="4" t="str">
        <f t="shared" si="500"/>
        <v>110.84,</v>
      </c>
      <c r="O2926" s="4" t="str">
        <f t="shared" si="501"/>
        <v>111.09,</v>
      </c>
      <c r="P2926" s="4" t="str">
        <f t="shared" si="502"/>
        <v>110.5,</v>
      </c>
      <c r="Q2926" s="5" t="s">
        <v>10</v>
      </c>
      <c r="R2926" s="4" t="str">
        <f t="shared" si="503"/>
        <v>-0.3,</v>
      </c>
      <c r="S2926" s="4" t="str">
        <f t="shared" si="504"/>
        <v>-0.00271</v>
      </c>
      <c r="T2926" s="4" t="str">
        <f t="shared" si="505"/>
        <v>insert into FXRATE values ('20180703','USDJPY',110.55,110.84,111.09,110.5,null, -0.3,-0.00271);</v>
      </c>
    </row>
    <row r="2927" spans="1:20" x14ac:dyDescent="0.2">
      <c r="A2927" s="1">
        <v>20180704</v>
      </c>
      <c r="B2927" s="1" t="s">
        <v>5</v>
      </c>
      <c r="C2927" s="2">
        <v>110.47</v>
      </c>
      <c r="D2927" s="2">
        <v>110.54</v>
      </c>
      <c r="E2927" s="2">
        <v>110.57</v>
      </c>
      <c r="F2927" s="2">
        <v>110.29</v>
      </c>
      <c r="G2927" s="1" t="s">
        <v>6</v>
      </c>
      <c r="H2927" s="2">
        <f t="shared" si="495"/>
        <v>-7.9999999999998295E-2</v>
      </c>
      <c r="I2927" s="3">
        <f t="shared" si="496"/>
        <v>-7.2365445499772321E-4</v>
      </c>
      <c r="K2927" s="4" t="str">
        <f t="shared" si="497"/>
        <v>'20180704',</v>
      </c>
      <c r="L2927" s="4" t="str">
        <f t="shared" si="498"/>
        <v>'USDJPY',</v>
      </c>
      <c r="M2927" s="4" t="str">
        <f t="shared" si="499"/>
        <v>110.47,</v>
      </c>
      <c r="N2927" s="4" t="str">
        <f t="shared" si="500"/>
        <v>110.54,</v>
      </c>
      <c r="O2927" s="4" t="str">
        <f t="shared" si="501"/>
        <v>110.57,</v>
      </c>
      <c r="P2927" s="4" t="str">
        <f t="shared" si="502"/>
        <v>110.29,</v>
      </c>
      <c r="Q2927" s="5" t="s">
        <v>10</v>
      </c>
      <c r="R2927" s="4" t="str">
        <f t="shared" si="503"/>
        <v>-0.08,</v>
      </c>
      <c r="S2927" s="4" t="str">
        <f t="shared" si="504"/>
        <v>-0.00072</v>
      </c>
      <c r="T2927" s="4" t="str">
        <f t="shared" si="505"/>
        <v>insert into FXRATE values ('20180704','USDJPY',110.47,110.54,110.57,110.29,null, -0.08,-0.00072);</v>
      </c>
    </row>
    <row r="2928" spans="1:20" x14ac:dyDescent="0.2">
      <c r="A2928" s="1">
        <v>20180705</v>
      </c>
      <c r="B2928" s="1" t="s">
        <v>5</v>
      </c>
      <c r="C2928" s="2">
        <v>110.65</v>
      </c>
      <c r="D2928" s="2">
        <v>110.47</v>
      </c>
      <c r="E2928" s="2">
        <v>110.67</v>
      </c>
      <c r="F2928" s="2">
        <v>110.3</v>
      </c>
      <c r="G2928" s="1" t="s">
        <v>6</v>
      </c>
      <c r="H2928" s="2">
        <f t="shared" si="495"/>
        <v>0.18000000000000682</v>
      </c>
      <c r="I2928" s="3">
        <f t="shared" si="496"/>
        <v>1.6294016475061721E-3</v>
      </c>
      <c r="K2928" s="4" t="str">
        <f t="shared" si="497"/>
        <v>'20180705',</v>
      </c>
      <c r="L2928" s="4" t="str">
        <f t="shared" si="498"/>
        <v>'USDJPY',</v>
      </c>
      <c r="M2928" s="4" t="str">
        <f t="shared" si="499"/>
        <v>110.65,</v>
      </c>
      <c r="N2928" s="4" t="str">
        <f t="shared" si="500"/>
        <v>110.47,</v>
      </c>
      <c r="O2928" s="4" t="str">
        <f t="shared" si="501"/>
        <v>110.67,</v>
      </c>
      <c r="P2928" s="4" t="str">
        <f t="shared" si="502"/>
        <v>110.3,</v>
      </c>
      <c r="Q2928" s="5" t="s">
        <v>10</v>
      </c>
      <c r="R2928" s="4" t="str">
        <f t="shared" si="503"/>
        <v>0.18,</v>
      </c>
      <c r="S2928" s="4" t="str">
        <f t="shared" si="504"/>
        <v>0.00163</v>
      </c>
      <c r="T2928" s="4" t="str">
        <f t="shared" si="505"/>
        <v>insert into FXRATE values ('20180705','USDJPY',110.65,110.47,110.67,110.3,null, 0.18,0.00163);</v>
      </c>
    </row>
    <row r="2929" spans="1:20" x14ac:dyDescent="0.2">
      <c r="A2929" s="1">
        <v>20180706</v>
      </c>
      <c r="B2929" s="1" t="s">
        <v>5</v>
      </c>
      <c r="C2929" s="2">
        <v>110.41</v>
      </c>
      <c r="D2929" s="2">
        <v>110.65</v>
      </c>
      <c r="E2929" s="2">
        <v>110.74</v>
      </c>
      <c r="F2929" s="2">
        <v>110.39</v>
      </c>
      <c r="G2929" s="1" t="s">
        <v>6</v>
      </c>
      <c r="H2929" s="2">
        <f t="shared" si="495"/>
        <v>-0.24000000000000909</v>
      </c>
      <c r="I2929" s="3">
        <f t="shared" si="496"/>
        <v>-2.1690013556259291E-3</v>
      </c>
      <c r="K2929" s="4" t="str">
        <f t="shared" si="497"/>
        <v>'20180706',</v>
      </c>
      <c r="L2929" s="4" t="str">
        <f t="shared" si="498"/>
        <v>'USDJPY',</v>
      </c>
      <c r="M2929" s="4" t="str">
        <f t="shared" si="499"/>
        <v>110.41,</v>
      </c>
      <c r="N2929" s="4" t="str">
        <f t="shared" si="500"/>
        <v>110.65,</v>
      </c>
      <c r="O2929" s="4" t="str">
        <f t="shared" si="501"/>
        <v>110.74,</v>
      </c>
      <c r="P2929" s="4" t="str">
        <f t="shared" si="502"/>
        <v>110.39,</v>
      </c>
      <c r="Q2929" s="5" t="s">
        <v>10</v>
      </c>
      <c r="R2929" s="4" t="str">
        <f t="shared" si="503"/>
        <v>-0.24,</v>
      </c>
      <c r="S2929" s="4" t="str">
        <f t="shared" si="504"/>
        <v>-0.00217</v>
      </c>
      <c r="T2929" s="4" t="str">
        <f t="shared" si="505"/>
        <v>insert into FXRATE values ('20180706','USDJPY',110.41,110.65,110.74,110.39,null, -0.24,-0.00217);</v>
      </c>
    </row>
    <row r="2930" spans="1:20" x14ac:dyDescent="0.2">
      <c r="A2930" s="1">
        <v>20180709</v>
      </c>
      <c r="B2930" s="1" t="s">
        <v>5</v>
      </c>
      <c r="C2930" s="2">
        <v>110.81</v>
      </c>
      <c r="D2930" s="2">
        <v>110.43</v>
      </c>
      <c r="E2930" s="2">
        <v>110.86</v>
      </c>
      <c r="F2930" s="2">
        <v>110.36</v>
      </c>
      <c r="G2930" s="1" t="s">
        <v>6</v>
      </c>
      <c r="H2930" s="2">
        <f t="shared" si="495"/>
        <v>0.40000000000000568</v>
      </c>
      <c r="I2930" s="3">
        <f t="shared" si="496"/>
        <v>3.6228602481659785E-3</v>
      </c>
      <c r="K2930" s="4" t="str">
        <f t="shared" si="497"/>
        <v>'20180709',</v>
      </c>
      <c r="L2930" s="4" t="str">
        <f t="shared" si="498"/>
        <v>'USDJPY',</v>
      </c>
      <c r="M2930" s="4" t="str">
        <f t="shared" si="499"/>
        <v>110.81,</v>
      </c>
      <c r="N2930" s="4" t="str">
        <f t="shared" si="500"/>
        <v>110.43,</v>
      </c>
      <c r="O2930" s="4" t="str">
        <f t="shared" si="501"/>
        <v>110.86,</v>
      </c>
      <c r="P2930" s="4" t="str">
        <f t="shared" si="502"/>
        <v>110.36,</v>
      </c>
      <c r="Q2930" s="5" t="s">
        <v>10</v>
      </c>
      <c r="R2930" s="4" t="str">
        <f t="shared" si="503"/>
        <v>0.4,</v>
      </c>
      <c r="S2930" s="4" t="str">
        <f t="shared" si="504"/>
        <v>0.00362</v>
      </c>
      <c r="T2930" s="4" t="str">
        <f t="shared" si="505"/>
        <v>insert into FXRATE values ('20180709','USDJPY',110.81,110.43,110.86,110.36,null, 0.4,0.00362);</v>
      </c>
    </row>
    <row r="2931" spans="1:20" x14ac:dyDescent="0.2">
      <c r="A2931" s="1">
        <v>20180710</v>
      </c>
      <c r="B2931" s="1" t="s">
        <v>5</v>
      </c>
      <c r="C2931" s="2">
        <v>111.02</v>
      </c>
      <c r="D2931" s="2">
        <v>110.8</v>
      </c>
      <c r="E2931" s="2">
        <v>111.31</v>
      </c>
      <c r="F2931" s="2">
        <v>110.8</v>
      </c>
      <c r="G2931" s="1" t="s">
        <v>6</v>
      </c>
      <c r="H2931" s="2">
        <f t="shared" si="495"/>
        <v>0.20999999999999375</v>
      </c>
      <c r="I2931" s="3">
        <f t="shared" si="496"/>
        <v>1.8951358180669051E-3</v>
      </c>
      <c r="K2931" s="4" t="str">
        <f t="shared" si="497"/>
        <v>'20180710',</v>
      </c>
      <c r="L2931" s="4" t="str">
        <f t="shared" si="498"/>
        <v>'USDJPY',</v>
      </c>
      <c r="M2931" s="4" t="str">
        <f t="shared" si="499"/>
        <v>111.02,</v>
      </c>
      <c r="N2931" s="4" t="str">
        <f t="shared" si="500"/>
        <v>110.8,</v>
      </c>
      <c r="O2931" s="4" t="str">
        <f t="shared" si="501"/>
        <v>111.31,</v>
      </c>
      <c r="P2931" s="4" t="str">
        <f t="shared" si="502"/>
        <v>110.8,</v>
      </c>
      <c r="Q2931" s="5" t="s">
        <v>10</v>
      </c>
      <c r="R2931" s="4" t="str">
        <f t="shared" si="503"/>
        <v>0.21,</v>
      </c>
      <c r="S2931" s="4" t="str">
        <f t="shared" si="504"/>
        <v>0.0019</v>
      </c>
      <c r="T2931" s="4" t="str">
        <f t="shared" si="505"/>
        <v>insert into FXRATE values ('20180710','USDJPY',111.02,110.8,111.31,110.8,null, 0.21,0.0019);</v>
      </c>
    </row>
    <row r="2932" spans="1:20" x14ac:dyDescent="0.2">
      <c r="A2932" s="1">
        <v>20180711</v>
      </c>
      <c r="B2932" s="1" t="s">
        <v>5</v>
      </c>
      <c r="C2932" s="2">
        <v>111.97</v>
      </c>
      <c r="D2932" s="2">
        <v>110.97</v>
      </c>
      <c r="E2932" s="2">
        <v>112.16</v>
      </c>
      <c r="F2932" s="2">
        <v>110.77</v>
      </c>
      <c r="G2932" s="1" t="s">
        <v>6</v>
      </c>
      <c r="H2932" s="2">
        <f t="shared" si="495"/>
        <v>0.95000000000000284</v>
      </c>
      <c r="I2932" s="3">
        <f t="shared" si="496"/>
        <v>8.5570167537380917E-3</v>
      </c>
      <c r="K2932" s="4" t="str">
        <f t="shared" si="497"/>
        <v>'20180711',</v>
      </c>
      <c r="L2932" s="4" t="str">
        <f t="shared" si="498"/>
        <v>'USDJPY',</v>
      </c>
      <c r="M2932" s="4" t="str">
        <f t="shared" si="499"/>
        <v>111.97,</v>
      </c>
      <c r="N2932" s="4" t="str">
        <f t="shared" si="500"/>
        <v>110.97,</v>
      </c>
      <c r="O2932" s="4" t="str">
        <f t="shared" si="501"/>
        <v>112.16,</v>
      </c>
      <c r="P2932" s="4" t="str">
        <f t="shared" si="502"/>
        <v>110.77,</v>
      </c>
      <c r="Q2932" s="5" t="s">
        <v>10</v>
      </c>
      <c r="R2932" s="4" t="str">
        <f t="shared" si="503"/>
        <v>0.95,</v>
      </c>
      <c r="S2932" s="4" t="str">
        <f t="shared" si="504"/>
        <v>0.00856</v>
      </c>
      <c r="T2932" s="4" t="str">
        <f t="shared" si="505"/>
        <v>insert into FXRATE values ('20180711','USDJPY',111.97,110.97,112.16,110.77,null, 0.95,0.00856);</v>
      </c>
    </row>
    <row r="2933" spans="1:20" x14ac:dyDescent="0.2">
      <c r="A2933" s="1">
        <v>20180712</v>
      </c>
      <c r="B2933" s="1" t="s">
        <v>5</v>
      </c>
      <c r="C2933" s="2">
        <v>112.5</v>
      </c>
      <c r="D2933" s="2">
        <v>111.97</v>
      </c>
      <c r="E2933" s="2">
        <v>112.58</v>
      </c>
      <c r="F2933" s="2">
        <v>111.82</v>
      </c>
      <c r="G2933" s="1" t="s">
        <v>6</v>
      </c>
      <c r="H2933" s="2">
        <f t="shared" si="495"/>
        <v>0.53000000000000114</v>
      </c>
      <c r="I2933" s="3">
        <f t="shared" si="496"/>
        <v>4.7334107350183183E-3</v>
      </c>
      <c r="K2933" s="4" t="str">
        <f t="shared" si="497"/>
        <v>'20180712',</v>
      </c>
      <c r="L2933" s="4" t="str">
        <f t="shared" si="498"/>
        <v>'USDJPY',</v>
      </c>
      <c r="M2933" s="4" t="str">
        <f t="shared" si="499"/>
        <v>112.5,</v>
      </c>
      <c r="N2933" s="4" t="str">
        <f t="shared" si="500"/>
        <v>111.97,</v>
      </c>
      <c r="O2933" s="4" t="str">
        <f t="shared" si="501"/>
        <v>112.58,</v>
      </c>
      <c r="P2933" s="4" t="str">
        <f t="shared" si="502"/>
        <v>111.82,</v>
      </c>
      <c r="Q2933" s="5" t="s">
        <v>10</v>
      </c>
      <c r="R2933" s="4" t="str">
        <f t="shared" si="503"/>
        <v>0.53,</v>
      </c>
      <c r="S2933" s="4" t="str">
        <f t="shared" si="504"/>
        <v>0.00473</v>
      </c>
      <c r="T2933" s="4" t="str">
        <f t="shared" si="505"/>
        <v>insert into FXRATE values ('20180712','USDJPY',112.5,111.97,112.58,111.82,null, 0.53,0.00473);</v>
      </c>
    </row>
    <row r="2934" spans="1:20" x14ac:dyDescent="0.2">
      <c r="A2934" s="1">
        <v>20180713</v>
      </c>
      <c r="B2934" s="1" t="s">
        <v>5</v>
      </c>
      <c r="C2934" s="2">
        <v>112.33</v>
      </c>
      <c r="D2934" s="2">
        <v>112.49</v>
      </c>
      <c r="E2934" s="2">
        <v>112.77</v>
      </c>
      <c r="F2934" s="2">
        <v>112.28</v>
      </c>
      <c r="G2934" s="1" t="s">
        <v>6</v>
      </c>
      <c r="H2934" s="2">
        <f t="shared" si="495"/>
        <v>-0.17000000000000171</v>
      </c>
      <c r="I2934" s="3">
        <f t="shared" si="496"/>
        <v>-1.5111111111111263E-3</v>
      </c>
      <c r="K2934" s="4" t="str">
        <f t="shared" si="497"/>
        <v>'20180713',</v>
      </c>
      <c r="L2934" s="4" t="str">
        <f t="shared" si="498"/>
        <v>'USDJPY',</v>
      </c>
      <c r="M2934" s="4" t="str">
        <f t="shared" si="499"/>
        <v>112.33,</v>
      </c>
      <c r="N2934" s="4" t="str">
        <f t="shared" si="500"/>
        <v>112.49,</v>
      </c>
      <c r="O2934" s="4" t="str">
        <f t="shared" si="501"/>
        <v>112.77,</v>
      </c>
      <c r="P2934" s="4" t="str">
        <f t="shared" si="502"/>
        <v>112.28,</v>
      </c>
      <c r="Q2934" s="5" t="s">
        <v>10</v>
      </c>
      <c r="R2934" s="4" t="str">
        <f t="shared" si="503"/>
        <v>-0.17,</v>
      </c>
      <c r="S2934" s="4" t="str">
        <f t="shared" si="504"/>
        <v>-0.00151</v>
      </c>
      <c r="T2934" s="4" t="str">
        <f t="shared" si="505"/>
        <v>insert into FXRATE values ('20180713','USDJPY',112.33,112.49,112.77,112.28,null, -0.17,-0.00151);</v>
      </c>
    </row>
    <row r="2935" spans="1:20" x14ac:dyDescent="0.2">
      <c r="A2935" s="1">
        <v>20180716</v>
      </c>
      <c r="B2935" s="1" t="s">
        <v>5</v>
      </c>
      <c r="C2935" s="2">
        <v>112.26</v>
      </c>
      <c r="D2935" s="2">
        <v>112.33</v>
      </c>
      <c r="E2935" s="2">
        <v>112.53</v>
      </c>
      <c r="F2935" s="2">
        <v>112.24</v>
      </c>
      <c r="G2935" s="1" t="s">
        <v>6</v>
      </c>
      <c r="H2935" s="2">
        <f t="shared" si="495"/>
        <v>-6.9999999999993179E-2</v>
      </c>
      <c r="I2935" s="3">
        <f t="shared" si="496"/>
        <v>-6.231638921035625E-4</v>
      </c>
      <c r="K2935" s="4" t="str">
        <f t="shared" si="497"/>
        <v>'20180716',</v>
      </c>
      <c r="L2935" s="4" t="str">
        <f t="shared" si="498"/>
        <v>'USDJPY',</v>
      </c>
      <c r="M2935" s="4" t="str">
        <f t="shared" si="499"/>
        <v>112.26,</v>
      </c>
      <c r="N2935" s="4" t="str">
        <f t="shared" si="500"/>
        <v>112.33,</v>
      </c>
      <c r="O2935" s="4" t="str">
        <f t="shared" si="501"/>
        <v>112.53,</v>
      </c>
      <c r="P2935" s="4" t="str">
        <f t="shared" si="502"/>
        <v>112.24,</v>
      </c>
      <c r="Q2935" s="5" t="s">
        <v>10</v>
      </c>
      <c r="R2935" s="4" t="str">
        <f t="shared" si="503"/>
        <v>-0.07,</v>
      </c>
      <c r="S2935" s="4" t="str">
        <f t="shared" si="504"/>
        <v>-0.00062</v>
      </c>
      <c r="T2935" s="4" t="str">
        <f t="shared" si="505"/>
        <v>insert into FXRATE values ('20180716','USDJPY',112.26,112.33,112.53,112.24,null, -0.07,-0.00062);</v>
      </c>
    </row>
    <row r="2936" spans="1:20" x14ac:dyDescent="0.2">
      <c r="A2936" s="1">
        <v>20180717</v>
      </c>
      <c r="B2936" s="1" t="s">
        <v>5</v>
      </c>
      <c r="C2936" s="2">
        <v>112.84</v>
      </c>
      <c r="D2936" s="2">
        <v>112.23</v>
      </c>
      <c r="E2936" s="2">
        <v>112.88</v>
      </c>
      <c r="F2936" s="2">
        <v>112.22</v>
      </c>
      <c r="G2936" s="1" t="s">
        <v>6</v>
      </c>
      <c r="H2936" s="2">
        <f t="shared" si="495"/>
        <v>0.57999999999999829</v>
      </c>
      <c r="I2936" s="3">
        <f t="shared" si="496"/>
        <v>5.1665775877427246E-3</v>
      </c>
      <c r="K2936" s="4" t="str">
        <f t="shared" si="497"/>
        <v>'20180717',</v>
      </c>
      <c r="L2936" s="4" t="str">
        <f t="shared" si="498"/>
        <v>'USDJPY',</v>
      </c>
      <c r="M2936" s="4" t="str">
        <f t="shared" si="499"/>
        <v>112.84,</v>
      </c>
      <c r="N2936" s="4" t="str">
        <f t="shared" si="500"/>
        <v>112.23,</v>
      </c>
      <c r="O2936" s="4" t="str">
        <f t="shared" si="501"/>
        <v>112.88,</v>
      </c>
      <c r="P2936" s="4" t="str">
        <f t="shared" si="502"/>
        <v>112.22,</v>
      </c>
      <c r="Q2936" s="5" t="s">
        <v>10</v>
      </c>
      <c r="R2936" s="4" t="str">
        <f t="shared" si="503"/>
        <v>0.58,</v>
      </c>
      <c r="S2936" s="4" t="str">
        <f t="shared" si="504"/>
        <v>0.00517</v>
      </c>
      <c r="T2936" s="4" t="str">
        <f t="shared" si="505"/>
        <v>insert into FXRATE values ('20180717','USDJPY',112.84,112.23,112.88,112.22,null, 0.58,0.00517);</v>
      </c>
    </row>
    <row r="2937" spans="1:20" x14ac:dyDescent="0.2">
      <c r="A2937" s="1">
        <v>20180718</v>
      </c>
      <c r="B2937" s="1" t="s">
        <v>5</v>
      </c>
      <c r="C2937" s="2">
        <v>112.82</v>
      </c>
      <c r="D2937" s="2">
        <v>112.84</v>
      </c>
      <c r="E2937" s="2">
        <v>113.09</v>
      </c>
      <c r="F2937" s="2">
        <v>112.68</v>
      </c>
      <c r="G2937" s="1" t="s">
        <v>6</v>
      </c>
      <c r="H2937" s="2">
        <f t="shared" si="495"/>
        <v>-2.0000000000010232E-2</v>
      </c>
      <c r="I2937" s="3">
        <f t="shared" si="496"/>
        <v>-1.7724211272607436E-4</v>
      </c>
      <c r="K2937" s="4" t="str">
        <f t="shared" si="497"/>
        <v>'20180718',</v>
      </c>
      <c r="L2937" s="4" t="str">
        <f t="shared" si="498"/>
        <v>'USDJPY',</v>
      </c>
      <c r="M2937" s="4" t="str">
        <f t="shared" si="499"/>
        <v>112.82,</v>
      </c>
      <c r="N2937" s="4" t="str">
        <f t="shared" si="500"/>
        <v>112.84,</v>
      </c>
      <c r="O2937" s="4" t="str">
        <f t="shared" si="501"/>
        <v>113.09,</v>
      </c>
      <c r="P2937" s="4" t="str">
        <f t="shared" si="502"/>
        <v>112.68,</v>
      </c>
      <c r="Q2937" s="5" t="s">
        <v>10</v>
      </c>
      <c r="R2937" s="4" t="str">
        <f t="shared" si="503"/>
        <v>-0.02,</v>
      </c>
      <c r="S2937" s="4" t="str">
        <f t="shared" si="504"/>
        <v>-0.00018</v>
      </c>
      <c r="T2937" s="4" t="str">
        <f t="shared" si="505"/>
        <v>insert into FXRATE values ('20180718','USDJPY',112.82,112.84,113.09,112.68,null, -0.02,-0.00018);</v>
      </c>
    </row>
    <row r="2938" spans="1:20" x14ac:dyDescent="0.2">
      <c r="A2938" s="1">
        <v>20180719</v>
      </c>
      <c r="B2938" s="1" t="s">
        <v>5</v>
      </c>
      <c r="C2938" s="2">
        <v>112.45</v>
      </c>
      <c r="D2938" s="2">
        <v>112.8</v>
      </c>
      <c r="E2938" s="2">
        <v>113.16</v>
      </c>
      <c r="F2938" s="2">
        <v>112.07</v>
      </c>
      <c r="G2938" s="1" t="s">
        <v>6</v>
      </c>
      <c r="H2938" s="2">
        <f t="shared" si="495"/>
        <v>-0.36999999999999034</v>
      </c>
      <c r="I2938" s="3">
        <f t="shared" si="496"/>
        <v>-3.2795603616379218E-3</v>
      </c>
      <c r="K2938" s="4" t="str">
        <f t="shared" si="497"/>
        <v>'20180719',</v>
      </c>
      <c r="L2938" s="4" t="str">
        <f t="shared" si="498"/>
        <v>'USDJPY',</v>
      </c>
      <c r="M2938" s="4" t="str">
        <f t="shared" si="499"/>
        <v>112.45,</v>
      </c>
      <c r="N2938" s="4" t="str">
        <f t="shared" si="500"/>
        <v>112.8,</v>
      </c>
      <c r="O2938" s="4" t="str">
        <f t="shared" si="501"/>
        <v>113.16,</v>
      </c>
      <c r="P2938" s="4" t="str">
        <f t="shared" si="502"/>
        <v>112.07,</v>
      </c>
      <c r="Q2938" s="5" t="s">
        <v>10</v>
      </c>
      <c r="R2938" s="4" t="str">
        <f t="shared" si="503"/>
        <v>-0.37,</v>
      </c>
      <c r="S2938" s="4" t="str">
        <f t="shared" si="504"/>
        <v>-0.00328</v>
      </c>
      <c r="T2938" s="4" t="str">
        <f t="shared" si="505"/>
        <v>insert into FXRATE values ('20180719','USDJPY',112.45,112.8,113.16,112.07,null, -0.37,-0.00328);</v>
      </c>
    </row>
    <row r="2939" spans="1:20" x14ac:dyDescent="0.2">
      <c r="A2939" s="1">
        <v>20180720</v>
      </c>
      <c r="B2939" s="1" t="s">
        <v>5</v>
      </c>
      <c r="C2939" s="2">
        <v>111.41</v>
      </c>
      <c r="D2939" s="2">
        <v>112.4</v>
      </c>
      <c r="E2939" s="2">
        <v>112.58</v>
      </c>
      <c r="F2939" s="2">
        <v>111.4</v>
      </c>
      <c r="G2939" s="1" t="s">
        <v>6</v>
      </c>
      <c r="H2939" s="2">
        <f t="shared" si="495"/>
        <v>-1.0400000000000063</v>
      </c>
      <c r="I2939" s="3">
        <f t="shared" si="496"/>
        <v>-9.2485549132948538E-3</v>
      </c>
      <c r="K2939" s="4" t="str">
        <f t="shared" si="497"/>
        <v>'20180720',</v>
      </c>
      <c r="L2939" s="4" t="str">
        <f t="shared" si="498"/>
        <v>'USDJPY',</v>
      </c>
      <c r="M2939" s="4" t="str">
        <f t="shared" si="499"/>
        <v>111.41,</v>
      </c>
      <c r="N2939" s="4" t="str">
        <f t="shared" si="500"/>
        <v>112.4,</v>
      </c>
      <c r="O2939" s="4" t="str">
        <f t="shared" si="501"/>
        <v>112.58,</v>
      </c>
      <c r="P2939" s="4" t="str">
        <f t="shared" si="502"/>
        <v>111.4,</v>
      </c>
      <c r="Q2939" s="5" t="s">
        <v>10</v>
      </c>
      <c r="R2939" s="4" t="str">
        <f t="shared" si="503"/>
        <v>-1.04,</v>
      </c>
      <c r="S2939" s="4" t="str">
        <f t="shared" si="504"/>
        <v>-0.00925</v>
      </c>
      <c r="T2939" s="4" t="str">
        <f t="shared" si="505"/>
        <v>insert into FXRATE values ('20180720','USDJPY',111.41,112.4,112.58,111.4,null, -1.04,-0.00925);</v>
      </c>
    </row>
    <row r="2940" spans="1:20" x14ac:dyDescent="0.2">
      <c r="A2940" s="1">
        <v>20180723</v>
      </c>
      <c r="B2940" s="1" t="s">
        <v>5</v>
      </c>
      <c r="C2940" s="2">
        <v>111.33</v>
      </c>
      <c r="D2940" s="2">
        <v>111.48</v>
      </c>
      <c r="E2940" s="2">
        <v>111.51</v>
      </c>
      <c r="F2940" s="2">
        <v>110.76</v>
      </c>
      <c r="G2940" s="1" t="s">
        <v>6</v>
      </c>
      <c r="H2940" s="2">
        <f t="shared" si="495"/>
        <v>-7.9999999999998295E-2</v>
      </c>
      <c r="I2940" s="3">
        <f t="shared" si="496"/>
        <v>-7.1806839601470517E-4</v>
      </c>
      <c r="K2940" s="4" t="str">
        <f t="shared" si="497"/>
        <v>'20180723',</v>
      </c>
      <c r="L2940" s="4" t="str">
        <f t="shared" si="498"/>
        <v>'USDJPY',</v>
      </c>
      <c r="M2940" s="4" t="str">
        <f t="shared" si="499"/>
        <v>111.33,</v>
      </c>
      <c r="N2940" s="4" t="str">
        <f t="shared" si="500"/>
        <v>111.48,</v>
      </c>
      <c r="O2940" s="4" t="str">
        <f t="shared" si="501"/>
        <v>111.51,</v>
      </c>
      <c r="P2940" s="4" t="str">
        <f t="shared" si="502"/>
        <v>110.76,</v>
      </c>
      <c r="Q2940" s="5" t="s">
        <v>10</v>
      </c>
      <c r="R2940" s="4" t="str">
        <f t="shared" si="503"/>
        <v>-0.08,</v>
      </c>
      <c r="S2940" s="4" t="str">
        <f t="shared" si="504"/>
        <v>-0.00072</v>
      </c>
      <c r="T2940" s="4" t="str">
        <f t="shared" si="505"/>
        <v>insert into FXRATE values ('20180723','USDJPY',111.33,111.48,111.51,110.76,null, -0.08,-0.00072);</v>
      </c>
    </row>
    <row r="2941" spans="1:20" x14ac:dyDescent="0.2">
      <c r="A2941" s="1">
        <v>20180724</v>
      </c>
      <c r="B2941" s="1" t="s">
        <v>5</v>
      </c>
      <c r="C2941" s="2">
        <v>111.18</v>
      </c>
      <c r="D2941" s="2">
        <v>111.33</v>
      </c>
      <c r="E2941" s="2">
        <v>111.47</v>
      </c>
      <c r="F2941" s="2">
        <v>110.97</v>
      </c>
      <c r="G2941" s="1" t="s">
        <v>6</v>
      </c>
      <c r="H2941" s="2">
        <f t="shared" si="495"/>
        <v>-0.14999999999999147</v>
      </c>
      <c r="I2941" s="3">
        <f t="shared" si="496"/>
        <v>-1.3473457289139628E-3</v>
      </c>
      <c r="K2941" s="4" t="str">
        <f t="shared" si="497"/>
        <v>'20180724',</v>
      </c>
      <c r="L2941" s="4" t="str">
        <f t="shared" si="498"/>
        <v>'USDJPY',</v>
      </c>
      <c r="M2941" s="4" t="str">
        <f t="shared" si="499"/>
        <v>111.18,</v>
      </c>
      <c r="N2941" s="4" t="str">
        <f t="shared" si="500"/>
        <v>111.33,</v>
      </c>
      <c r="O2941" s="4" t="str">
        <f t="shared" si="501"/>
        <v>111.47,</v>
      </c>
      <c r="P2941" s="4" t="str">
        <f t="shared" si="502"/>
        <v>110.97,</v>
      </c>
      <c r="Q2941" s="5" t="s">
        <v>10</v>
      </c>
      <c r="R2941" s="4" t="str">
        <f t="shared" si="503"/>
        <v>-0.15,</v>
      </c>
      <c r="S2941" s="4" t="str">
        <f t="shared" si="504"/>
        <v>-0.00135</v>
      </c>
      <c r="T2941" s="4" t="str">
        <f t="shared" si="505"/>
        <v>insert into FXRATE values ('20180724','USDJPY',111.18,111.33,111.47,110.97,null, -0.15,-0.00135);</v>
      </c>
    </row>
    <row r="2942" spans="1:20" x14ac:dyDescent="0.2">
      <c r="A2942" s="1">
        <v>20180725</v>
      </c>
      <c r="B2942" s="1" t="s">
        <v>5</v>
      </c>
      <c r="C2942" s="2">
        <v>110.95</v>
      </c>
      <c r="D2942" s="2">
        <v>111.19</v>
      </c>
      <c r="E2942" s="2">
        <v>111.34</v>
      </c>
      <c r="F2942" s="2">
        <v>110.68</v>
      </c>
      <c r="G2942" s="1" t="s">
        <v>6</v>
      </c>
      <c r="H2942" s="2">
        <f t="shared" si="495"/>
        <v>-0.23000000000000398</v>
      </c>
      <c r="I2942" s="3">
        <f t="shared" si="496"/>
        <v>-2.0687173952150025E-3</v>
      </c>
      <c r="K2942" s="4" t="str">
        <f t="shared" si="497"/>
        <v>'20180725',</v>
      </c>
      <c r="L2942" s="4" t="str">
        <f t="shared" si="498"/>
        <v>'USDJPY',</v>
      </c>
      <c r="M2942" s="4" t="str">
        <f t="shared" si="499"/>
        <v>110.95,</v>
      </c>
      <c r="N2942" s="4" t="str">
        <f t="shared" si="500"/>
        <v>111.19,</v>
      </c>
      <c r="O2942" s="4" t="str">
        <f t="shared" si="501"/>
        <v>111.34,</v>
      </c>
      <c r="P2942" s="4" t="str">
        <f t="shared" si="502"/>
        <v>110.68,</v>
      </c>
      <c r="Q2942" s="5" t="s">
        <v>10</v>
      </c>
      <c r="R2942" s="4" t="str">
        <f t="shared" si="503"/>
        <v>-0.23,</v>
      </c>
      <c r="S2942" s="4" t="str">
        <f t="shared" si="504"/>
        <v>-0.00207</v>
      </c>
      <c r="T2942" s="4" t="str">
        <f t="shared" si="505"/>
        <v>insert into FXRATE values ('20180725','USDJPY',110.95,111.19,111.34,110.68,null, -0.23,-0.00207);</v>
      </c>
    </row>
    <row r="2943" spans="1:20" x14ac:dyDescent="0.2">
      <c r="A2943" s="1">
        <v>20180726</v>
      </c>
      <c r="B2943" s="1" t="s">
        <v>5</v>
      </c>
      <c r="C2943" s="2">
        <v>111.2</v>
      </c>
      <c r="D2943" s="2">
        <v>110.95</v>
      </c>
      <c r="E2943" s="2">
        <v>111.2</v>
      </c>
      <c r="F2943" s="2">
        <v>110.57</v>
      </c>
      <c r="G2943" s="1" t="s">
        <v>6</v>
      </c>
      <c r="H2943" s="2">
        <f t="shared" si="495"/>
        <v>0.25</v>
      </c>
      <c r="I2943" s="3">
        <f t="shared" si="496"/>
        <v>2.2532672374943668E-3</v>
      </c>
      <c r="K2943" s="4" t="str">
        <f t="shared" si="497"/>
        <v>'20180726',</v>
      </c>
      <c r="L2943" s="4" t="str">
        <f t="shared" si="498"/>
        <v>'USDJPY',</v>
      </c>
      <c r="M2943" s="4" t="str">
        <f t="shared" si="499"/>
        <v>111.2,</v>
      </c>
      <c r="N2943" s="4" t="str">
        <f t="shared" si="500"/>
        <v>110.95,</v>
      </c>
      <c r="O2943" s="4" t="str">
        <f t="shared" si="501"/>
        <v>111.2,</v>
      </c>
      <c r="P2943" s="4" t="str">
        <f t="shared" si="502"/>
        <v>110.57,</v>
      </c>
      <c r="Q2943" s="5" t="s">
        <v>10</v>
      </c>
      <c r="R2943" s="4" t="str">
        <f t="shared" si="503"/>
        <v>0.25,</v>
      </c>
      <c r="S2943" s="4" t="str">
        <f t="shared" si="504"/>
        <v>0.00225</v>
      </c>
      <c r="T2943" s="4" t="str">
        <f t="shared" si="505"/>
        <v>insert into FXRATE values ('20180726','USDJPY',111.2,110.95,111.2,110.57,null, 0.25,0.00225);</v>
      </c>
    </row>
    <row r="2944" spans="1:20" x14ac:dyDescent="0.2">
      <c r="A2944" s="1">
        <v>20180727</v>
      </c>
      <c r="B2944" s="1" t="s">
        <v>5</v>
      </c>
      <c r="C2944" s="2">
        <v>110.97</v>
      </c>
      <c r="D2944" s="2">
        <v>111.2</v>
      </c>
      <c r="E2944" s="2">
        <v>111.2</v>
      </c>
      <c r="F2944" s="2">
        <v>110.8</v>
      </c>
      <c r="G2944" s="1" t="s">
        <v>6</v>
      </c>
      <c r="H2944" s="2">
        <f t="shared" si="495"/>
        <v>-0.23000000000000398</v>
      </c>
      <c r="I2944" s="3">
        <f t="shared" si="496"/>
        <v>-2.0683453237410427E-3</v>
      </c>
      <c r="K2944" s="4" t="str">
        <f t="shared" si="497"/>
        <v>'20180727',</v>
      </c>
      <c r="L2944" s="4" t="str">
        <f t="shared" si="498"/>
        <v>'USDJPY',</v>
      </c>
      <c r="M2944" s="4" t="str">
        <f t="shared" si="499"/>
        <v>110.97,</v>
      </c>
      <c r="N2944" s="4" t="str">
        <f t="shared" si="500"/>
        <v>111.2,</v>
      </c>
      <c r="O2944" s="4" t="str">
        <f t="shared" si="501"/>
        <v>111.2,</v>
      </c>
      <c r="P2944" s="4" t="str">
        <f t="shared" si="502"/>
        <v>110.8,</v>
      </c>
      <c r="Q2944" s="5" t="s">
        <v>10</v>
      </c>
      <c r="R2944" s="4" t="str">
        <f t="shared" si="503"/>
        <v>-0.23,</v>
      </c>
      <c r="S2944" s="4" t="str">
        <f t="shared" si="504"/>
        <v>-0.00207</v>
      </c>
      <c r="T2944" s="4" t="str">
        <f t="shared" si="505"/>
        <v>insert into FXRATE values ('20180727','USDJPY',110.97,111.2,111.2,110.8,null, -0.23,-0.00207);</v>
      </c>
    </row>
    <row r="2945" spans="1:20" x14ac:dyDescent="0.2">
      <c r="A2945" s="1">
        <v>20180730</v>
      </c>
      <c r="B2945" s="1" t="s">
        <v>5</v>
      </c>
      <c r="C2945" s="2">
        <v>111.04</v>
      </c>
      <c r="D2945" s="2">
        <v>110.96</v>
      </c>
      <c r="E2945" s="2">
        <v>111.14</v>
      </c>
      <c r="F2945" s="2">
        <v>110.9</v>
      </c>
      <c r="G2945" s="1" t="s">
        <v>6</v>
      </c>
      <c r="H2945" s="2">
        <f t="shared" si="495"/>
        <v>7.000000000000739E-2</v>
      </c>
      <c r="I2945" s="3">
        <f t="shared" si="496"/>
        <v>6.3080111741918891E-4</v>
      </c>
      <c r="K2945" s="4" t="str">
        <f t="shared" si="497"/>
        <v>'20180730',</v>
      </c>
      <c r="L2945" s="4" t="str">
        <f t="shared" si="498"/>
        <v>'USDJPY',</v>
      </c>
      <c r="M2945" s="4" t="str">
        <f t="shared" si="499"/>
        <v>111.04,</v>
      </c>
      <c r="N2945" s="4" t="str">
        <f t="shared" si="500"/>
        <v>110.96,</v>
      </c>
      <c r="O2945" s="4" t="str">
        <f t="shared" si="501"/>
        <v>111.14,</v>
      </c>
      <c r="P2945" s="4" t="str">
        <f t="shared" si="502"/>
        <v>110.9,</v>
      </c>
      <c r="Q2945" s="5" t="s">
        <v>10</v>
      </c>
      <c r="R2945" s="4" t="str">
        <f t="shared" si="503"/>
        <v>0.07,</v>
      </c>
      <c r="S2945" s="4" t="str">
        <f t="shared" si="504"/>
        <v>0.00063</v>
      </c>
      <c r="T2945" s="4" t="str">
        <f t="shared" si="505"/>
        <v>insert into FXRATE values ('20180730','USDJPY',111.04,110.96,111.14,110.9,null, 0.07,0.00063);</v>
      </c>
    </row>
    <row r="2946" spans="1:20" x14ac:dyDescent="0.2">
      <c r="A2946" s="1">
        <v>20180731</v>
      </c>
      <c r="B2946" s="1" t="s">
        <v>5</v>
      </c>
      <c r="C2946" s="2">
        <v>111.89</v>
      </c>
      <c r="D2946" s="2">
        <v>111.03</v>
      </c>
      <c r="E2946" s="2">
        <v>111.91</v>
      </c>
      <c r="F2946" s="2">
        <v>110.54</v>
      </c>
      <c r="G2946" s="1" t="s">
        <v>6</v>
      </c>
      <c r="H2946" s="2">
        <f t="shared" si="495"/>
        <v>0.84999999999999432</v>
      </c>
      <c r="I2946" s="3">
        <f t="shared" si="496"/>
        <v>7.6548991354466345E-3</v>
      </c>
      <c r="K2946" s="4" t="str">
        <f t="shared" si="497"/>
        <v>'20180731',</v>
      </c>
      <c r="L2946" s="4" t="str">
        <f t="shared" si="498"/>
        <v>'USDJPY',</v>
      </c>
      <c r="M2946" s="4" t="str">
        <f t="shared" si="499"/>
        <v>111.89,</v>
      </c>
      <c r="N2946" s="4" t="str">
        <f t="shared" si="500"/>
        <v>111.03,</v>
      </c>
      <c r="O2946" s="4" t="str">
        <f t="shared" si="501"/>
        <v>111.91,</v>
      </c>
      <c r="P2946" s="4" t="str">
        <f t="shared" si="502"/>
        <v>110.54,</v>
      </c>
      <c r="Q2946" s="5" t="s">
        <v>10</v>
      </c>
      <c r="R2946" s="4" t="str">
        <f t="shared" si="503"/>
        <v>0.85,</v>
      </c>
      <c r="S2946" s="4" t="str">
        <f t="shared" si="504"/>
        <v>0.00765</v>
      </c>
      <c r="T2946" s="4" t="str">
        <f t="shared" si="505"/>
        <v>insert into FXRATE values ('20180731','USDJPY',111.89,111.03,111.91,110.54,null, 0.85,0.00765);</v>
      </c>
    </row>
    <row r="2947" spans="1:20" x14ac:dyDescent="0.2">
      <c r="A2947" s="1">
        <v>20180801</v>
      </c>
      <c r="B2947" s="1" t="s">
        <v>5</v>
      </c>
      <c r="C2947" s="2">
        <v>111.7</v>
      </c>
      <c r="D2947" s="2">
        <v>111.82</v>
      </c>
      <c r="E2947" s="2">
        <v>112.11</v>
      </c>
      <c r="F2947" s="2">
        <v>111.4</v>
      </c>
      <c r="G2947" s="1" t="s">
        <v>6</v>
      </c>
      <c r="H2947" s="2">
        <f t="shared" si="495"/>
        <v>-0.18999999999999773</v>
      </c>
      <c r="I2947" s="3">
        <f t="shared" si="496"/>
        <v>-1.6980963446241641E-3</v>
      </c>
      <c r="K2947" s="4" t="str">
        <f t="shared" si="497"/>
        <v>'20180801',</v>
      </c>
      <c r="L2947" s="4" t="str">
        <f t="shared" si="498"/>
        <v>'USDJPY',</v>
      </c>
      <c r="M2947" s="4" t="str">
        <f t="shared" si="499"/>
        <v>111.7,</v>
      </c>
      <c r="N2947" s="4" t="str">
        <f t="shared" si="500"/>
        <v>111.82,</v>
      </c>
      <c r="O2947" s="4" t="str">
        <f t="shared" si="501"/>
        <v>112.11,</v>
      </c>
      <c r="P2947" s="4" t="str">
        <f t="shared" si="502"/>
        <v>111.4,</v>
      </c>
      <c r="Q2947" s="5" t="s">
        <v>10</v>
      </c>
      <c r="R2947" s="4" t="str">
        <f t="shared" si="503"/>
        <v>-0.19,</v>
      </c>
      <c r="S2947" s="4" t="str">
        <f t="shared" si="504"/>
        <v>-0.0017</v>
      </c>
      <c r="T2947" s="4" t="str">
        <f t="shared" si="505"/>
        <v>insert into FXRATE values ('20180801','USDJPY',111.7,111.82,112.11,111.4,null, -0.19,-0.0017);</v>
      </c>
    </row>
    <row r="2948" spans="1:20" x14ac:dyDescent="0.2">
      <c r="A2948" s="1">
        <v>20180802</v>
      </c>
      <c r="B2948" s="1" t="s">
        <v>5</v>
      </c>
      <c r="C2948" s="2">
        <v>111.63</v>
      </c>
      <c r="D2948" s="2">
        <v>111.7</v>
      </c>
      <c r="E2948" s="2">
        <v>111.7</v>
      </c>
      <c r="F2948" s="2">
        <v>111.33</v>
      </c>
      <c r="G2948" s="1" t="s">
        <v>6</v>
      </c>
      <c r="H2948" s="2">
        <f t="shared" ref="H2948:H3011" si="506">C2948-C2947</f>
        <v>-7.000000000000739E-2</v>
      </c>
      <c r="I2948" s="3">
        <f t="shared" ref="I2948:I3011" si="507">(C2948-C2947)/C2947</f>
        <v>-6.2667860340203567E-4</v>
      </c>
      <c r="K2948" s="4" t="str">
        <f t="shared" ref="K2948:K3011" si="508">"'"&amp;A2948&amp;"',"</f>
        <v>'20180802',</v>
      </c>
      <c r="L2948" s="4" t="str">
        <f t="shared" ref="L2948:L3011" si="509">"'"&amp;B2948&amp;"',"</f>
        <v>'USDJPY',</v>
      </c>
      <c r="M2948" s="4" t="str">
        <f t="shared" ref="M2948:M3011" si="510">""&amp;C2948&amp;","</f>
        <v>111.63,</v>
      </c>
      <c r="N2948" s="4" t="str">
        <f t="shared" ref="N2948:N3011" si="511">""&amp;D2948&amp;","</f>
        <v>111.7,</v>
      </c>
      <c r="O2948" s="4" t="str">
        <f t="shared" ref="O2948:O3011" si="512">""&amp;E2948&amp;","</f>
        <v>111.7,</v>
      </c>
      <c r="P2948" s="4" t="str">
        <f t="shared" ref="P2948:P3011" si="513">""&amp;F2948&amp;","</f>
        <v>111.33,</v>
      </c>
      <c r="Q2948" s="5" t="s">
        <v>10</v>
      </c>
      <c r="R2948" s="4" t="str">
        <f t="shared" ref="R2948:R3011" si="514">""&amp;ROUND(H2948, 5)&amp;","</f>
        <v>-0.07,</v>
      </c>
      <c r="S2948" s="4" t="str">
        <f t="shared" ref="S2948:S3011" si="515">""&amp;ROUND(I2948,5)&amp;""</f>
        <v>-0.00063</v>
      </c>
      <c r="T2948" s="4" t="str">
        <f t="shared" ref="T2948:T3011" si="516">"insert into FXRATE values ("&amp;K2948&amp;L2948&amp;M2948&amp;N2948&amp;O2948&amp;P2948&amp;Q2948&amp;R2948&amp;S2948&amp;");"</f>
        <v>insert into FXRATE values ('20180802','USDJPY',111.63,111.7,111.7,111.33,null, -0.07,-0.00063);</v>
      </c>
    </row>
    <row r="2949" spans="1:20" x14ac:dyDescent="0.2">
      <c r="A2949" s="1">
        <v>20180803</v>
      </c>
      <c r="B2949" s="1" t="s">
        <v>5</v>
      </c>
      <c r="C2949" s="2">
        <v>111.24</v>
      </c>
      <c r="D2949" s="2">
        <v>111.59</v>
      </c>
      <c r="E2949" s="2">
        <v>111.79</v>
      </c>
      <c r="F2949" s="2">
        <v>111.1</v>
      </c>
      <c r="G2949" s="1" t="s">
        <v>6</v>
      </c>
      <c r="H2949" s="2">
        <f t="shared" si="506"/>
        <v>-0.39000000000000057</v>
      </c>
      <c r="I2949" s="3">
        <f t="shared" si="507"/>
        <v>-3.4936844934157535E-3</v>
      </c>
      <c r="K2949" s="4" t="str">
        <f t="shared" si="508"/>
        <v>'20180803',</v>
      </c>
      <c r="L2949" s="4" t="str">
        <f t="shared" si="509"/>
        <v>'USDJPY',</v>
      </c>
      <c r="M2949" s="4" t="str">
        <f t="shared" si="510"/>
        <v>111.24,</v>
      </c>
      <c r="N2949" s="4" t="str">
        <f t="shared" si="511"/>
        <v>111.59,</v>
      </c>
      <c r="O2949" s="4" t="str">
        <f t="shared" si="512"/>
        <v>111.79,</v>
      </c>
      <c r="P2949" s="4" t="str">
        <f t="shared" si="513"/>
        <v>111.1,</v>
      </c>
      <c r="Q2949" s="5" t="s">
        <v>10</v>
      </c>
      <c r="R2949" s="4" t="str">
        <f t="shared" si="514"/>
        <v>-0.39,</v>
      </c>
      <c r="S2949" s="4" t="str">
        <f t="shared" si="515"/>
        <v>-0.00349</v>
      </c>
      <c r="T2949" s="4" t="str">
        <f t="shared" si="516"/>
        <v>insert into FXRATE values ('20180803','USDJPY',111.24,111.59,111.79,111.1,null, -0.39,-0.00349);</v>
      </c>
    </row>
    <row r="2950" spans="1:20" x14ac:dyDescent="0.2">
      <c r="A2950" s="1">
        <v>20180806</v>
      </c>
      <c r="B2950" s="1" t="s">
        <v>5</v>
      </c>
      <c r="C2950" s="2">
        <v>111.37</v>
      </c>
      <c r="D2950" s="2">
        <v>111.24</v>
      </c>
      <c r="E2950" s="2">
        <v>111.48</v>
      </c>
      <c r="F2950" s="2">
        <v>111.17</v>
      </c>
      <c r="G2950" s="1" t="s">
        <v>6</v>
      </c>
      <c r="H2950" s="2">
        <f t="shared" si="506"/>
        <v>0.13000000000000966</v>
      </c>
      <c r="I2950" s="3">
        <f t="shared" si="507"/>
        <v>1.1686443725279546E-3</v>
      </c>
      <c r="K2950" s="4" t="str">
        <f t="shared" si="508"/>
        <v>'20180806',</v>
      </c>
      <c r="L2950" s="4" t="str">
        <f t="shared" si="509"/>
        <v>'USDJPY',</v>
      </c>
      <c r="M2950" s="4" t="str">
        <f t="shared" si="510"/>
        <v>111.37,</v>
      </c>
      <c r="N2950" s="4" t="str">
        <f t="shared" si="511"/>
        <v>111.24,</v>
      </c>
      <c r="O2950" s="4" t="str">
        <f t="shared" si="512"/>
        <v>111.48,</v>
      </c>
      <c r="P2950" s="4" t="str">
        <f t="shared" si="513"/>
        <v>111.17,</v>
      </c>
      <c r="Q2950" s="5" t="s">
        <v>10</v>
      </c>
      <c r="R2950" s="4" t="str">
        <f t="shared" si="514"/>
        <v>0.13,</v>
      </c>
      <c r="S2950" s="4" t="str">
        <f t="shared" si="515"/>
        <v>0.00117</v>
      </c>
      <c r="T2950" s="4" t="str">
        <f t="shared" si="516"/>
        <v>insert into FXRATE values ('20180806','USDJPY',111.37,111.24,111.48,111.17,null, 0.13,0.00117);</v>
      </c>
    </row>
    <row r="2951" spans="1:20" x14ac:dyDescent="0.2">
      <c r="A2951" s="1">
        <v>20180807</v>
      </c>
      <c r="B2951" s="1" t="s">
        <v>5</v>
      </c>
      <c r="C2951" s="2">
        <v>111.37</v>
      </c>
      <c r="D2951" s="2">
        <v>111.37</v>
      </c>
      <c r="E2951" s="2">
        <v>111.43</v>
      </c>
      <c r="F2951" s="2">
        <v>111</v>
      </c>
      <c r="G2951" s="1" t="s">
        <v>6</v>
      </c>
      <c r="H2951" s="2">
        <f t="shared" si="506"/>
        <v>0</v>
      </c>
      <c r="I2951" s="3">
        <f t="shared" si="507"/>
        <v>0</v>
      </c>
      <c r="K2951" s="4" t="str">
        <f t="shared" si="508"/>
        <v>'20180807',</v>
      </c>
      <c r="L2951" s="4" t="str">
        <f t="shared" si="509"/>
        <v>'USDJPY',</v>
      </c>
      <c r="M2951" s="4" t="str">
        <f t="shared" si="510"/>
        <v>111.37,</v>
      </c>
      <c r="N2951" s="4" t="str">
        <f t="shared" si="511"/>
        <v>111.37,</v>
      </c>
      <c r="O2951" s="4" t="str">
        <f t="shared" si="512"/>
        <v>111.43,</v>
      </c>
      <c r="P2951" s="4" t="str">
        <f t="shared" si="513"/>
        <v>111,</v>
      </c>
      <c r="Q2951" s="5" t="s">
        <v>10</v>
      </c>
      <c r="R2951" s="4" t="str">
        <f t="shared" si="514"/>
        <v>0,</v>
      </c>
      <c r="S2951" s="4" t="str">
        <f t="shared" si="515"/>
        <v>0</v>
      </c>
      <c r="T2951" s="4" t="str">
        <f t="shared" si="516"/>
        <v>insert into FXRATE values ('20180807','USDJPY',111.37,111.37,111.43,111,null, 0,0);</v>
      </c>
    </row>
    <row r="2952" spans="1:20" x14ac:dyDescent="0.2">
      <c r="A2952" s="1">
        <v>20180808</v>
      </c>
      <c r="B2952" s="1" t="s">
        <v>5</v>
      </c>
      <c r="C2952" s="2">
        <v>110.93</v>
      </c>
      <c r="D2952" s="2">
        <v>111.35</v>
      </c>
      <c r="E2952" s="2">
        <v>111.39</v>
      </c>
      <c r="F2952" s="2">
        <v>110.84</v>
      </c>
      <c r="G2952" s="1" t="s">
        <v>6</v>
      </c>
      <c r="H2952" s="2">
        <f t="shared" si="506"/>
        <v>-0.43999999999999773</v>
      </c>
      <c r="I2952" s="3">
        <f t="shared" si="507"/>
        <v>-3.9507946484690463E-3</v>
      </c>
      <c r="K2952" s="4" t="str">
        <f t="shared" si="508"/>
        <v>'20180808',</v>
      </c>
      <c r="L2952" s="4" t="str">
        <f t="shared" si="509"/>
        <v>'USDJPY',</v>
      </c>
      <c r="M2952" s="4" t="str">
        <f t="shared" si="510"/>
        <v>110.93,</v>
      </c>
      <c r="N2952" s="4" t="str">
        <f t="shared" si="511"/>
        <v>111.35,</v>
      </c>
      <c r="O2952" s="4" t="str">
        <f t="shared" si="512"/>
        <v>111.39,</v>
      </c>
      <c r="P2952" s="4" t="str">
        <f t="shared" si="513"/>
        <v>110.84,</v>
      </c>
      <c r="Q2952" s="5" t="s">
        <v>10</v>
      </c>
      <c r="R2952" s="4" t="str">
        <f t="shared" si="514"/>
        <v>-0.44,</v>
      </c>
      <c r="S2952" s="4" t="str">
        <f t="shared" si="515"/>
        <v>-0.00395</v>
      </c>
      <c r="T2952" s="4" t="str">
        <f t="shared" si="516"/>
        <v>insert into FXRATE values ('20180808','USDJPY',110.93,111.35,111.39,110.84,null, -0.44,-0.00395);</v>
      </c>
    </row>
    <row r="2953" spans="1:20" x14ac:dyDescent="0.2">
      <c r="A2953" s="1">
        <v>20180809</v>
      </c>
      <c r="B2953" s="1" t="s">
        <v>5</v>
      </c>
      <c r="C2953" s="2">
        <v>111.05</v>
      </c>
      <c r="D2953" s="2">
        <v>110.94</v>
      </c>
      <c r="E2953" s="2">
        <v>111.15</v>
      </c>
      <c r="F2953" s="2">
        <v>110.7</v>
      </c>
      <c r="G2953" s="1" t="s">
        <v>6</v>
      </c>
      <c r="H2953" s="2">
        <f t="shared" si="506"/>
        <v>0.11999999999999034</v>
      </c>
      <c r="I2953" s="3">
        <f t="shared" si="507"/>
        <v>1.081763274136756E-3</v>
      </c>
      <c r="K2953" s="4" t="str">
        <f t="shared" si="508"/>
        <v>'20180809',</v>
      </c>
      <c r="L2953" s="4" t="str">
        <f t="shared" si="509"/>
        <v>'USDJPY',</v>
      </c>
      <c r="M2953" s="4" t="str">
        <f t="shared" si="510"/>
        <v>111.05,</v>
      </c>
      <c r="N2953" s="4" t="str">
        <f t="shared" si="511"/>
        <v>110.94,</v>
      </c>
      <c r="O2953" s="4" t="str">
        <f t="shared" si="512"/>
        <v>111.15,</v>
      </c>
      <c r="P2953" s="4" t="str">
        <f t="shared" si="513"/>
        <v>110.7,</v>
      </c>
      <c r="Q2953" s="5" t="s">
        <v>10</v>
      </c>
      <c r="R2953" s="4" t="str">
        <f t="shared" si="514"/>
        <v>0.12,</v>
      </c>
      <c r="S2953" s="4" t="str">
        <f t="shared" si="515"/>
        <v>0.00108</v>
      </c>
      <c r="T2953" s="4" t="str">
        <f t="shared" si="516"/>
        <v>insert into FXRATE values ('20180809','USDJPY',111.05,110.94,111.15,110.7,null, 0.12,0.00108);</v>
      </c>
    </row>
    <row r="2954" spans="1:20" x14ac:dyDescent="0.2">
      <c r="A2954" s="1">
        <v>20180810</v>
      </c>
      <c r="B2954" s="1" t="s">
        <v>5</v>
      </c>
      <c r="C2954" s="2">
        <v>110.81</v>
      </c>
      <c r="D2954" s="2">
        <v>111.05</v>
      </c>
      <c r="E2954" s="2">
        <v>111.12</v>
      </c>
      <c r="F2954" s="2">
        <v>110.52</v>
      </c>
      <c r="G2954" s="1" t="s">
        <v>6</v>
      </c>
      <c r="H2954" s="2">
        <f t="shared" si="506"/>
        <v>-0.23999999999999488</v>
      </c>
      <c r="I2954" s="3">
        <f t="shared" si="507"/>
        <v>-2.1611886537595219E-3</v>
      </c>
      <c r="K2954" s="4" t="str">
        <f t="shared" si="508"/>
        <v>'20180810',</v>
      </c>
      <c r="L2954" s="4" t="str">
        <f t="shared" si="509"/>
        <v>'USDJPY',</v>
      </c>
      <c r="M2954" s="4" t="str">
        <f t="shared" si="510"/>
        <v>110.81,</v>
      </c>
      <c r="N2954" s="4" t="str">
        <f t="shared" si="511"/>
        <v>111.05,</v>
      </c>
      <c r="O2954" s="4" t="str">
        <f t="shared" si="512"/>
        <v>111.12,</v>
      </c>
      <c r="P2954" s="4" t="str">
        <f t="shared" si="513"/>
        <v>110.52,</v>
      </c>
      <c r="Q2954" s="5" t="s">
        <v>10</v>
      </c>
      <c r="R2954" s="4" t="str">
        <f t="shared" si="514"/>
        <v>-0.24,</v>
      </c>
      <c r="S2954" s="4" t="str">
        <f t="shared" si="515"/>
        <v>-0.00216</v>
      </c>
      <c r="T2954" s="4" t="str">
        <f t="shared" si="516"/>
        <v>insert into FXRATE values ('20180810','USDJPY',110.81,111.05,111.12,110.52,null, -0.24,-0.00216);</v>
      </c>
    </row>
    <row r="2955" spans="1:20" x14ac:dyDescent="0.2">
      <c r="A2955" s="1">
        <v>20180813</v>
      </c>
      <c r="B2955" s="1" t="s">
        <v>5</v>
      </c>
      <c r="C2955" s="2">
        <v>110.7</v>
      </c>
      <c r="D2955" s="2">
        <v>110.74</v>
      </c>
      <c r="E2955" s="2">
        <v>110.89</v>
      </c>
      <c r="F2955" s="2">
        <v>110.12</v>
      </c>
      <c r="G2955" s="1" t="s">
        <v>6</v>
      </c>
      <c r="H2955" s="2">
        <f t="shared" si="506"/>
        <v>-0.10999999999999943</v>
      </c>
      <c r="I2955" s="3">
        <f t="shared" si="507"/>
        <v>-9.9269019041602221E-4</v>
      </c>
      <c r="K2955" s="4" t="str">
        <f t="shared" si="508"/>
        <v>'20180813',</v>
      </c>
      <c r="L2955" s="4" t="str">
        <f t="shared" si="509"/>
        <v>'USDJPY',</v>
      </c>
      <c r="M2955" s="4" t="str">
        <f t="shared" si="510"/>
        <v>110.7,</v>
      </c>
      <c r="N2955" s="4" t="str">
        <f t="shared" si="511"/>
        <v>110.74,</v>
      </c>
      <c r="O2955" s="4" t="str">
        <f t="shared" si="512"/>
        <v>110.89,</v>
      </c>
      <c r="P2955" s="4" t="str">
        <f t="shared" si="513"/>
        <v>110.12,</v>
      </c>
      <c r="Q2955" s="5" t="s">
        <v>10</v>
      </c>
      <c r="R2955" s="4" t="str">
        <f t="shared" si="514"/>
        <v>-0.11,</v>
      </c>
      <c r="S2955" s="4" t="str">
        <f t="shared" si="515"/>
        <v>-0.00099</v>
      </c>
      <c r="T2955" s="4" t="str">
        <f t="shared" si="516"/>
        <v>insert into FXRATE values ('20180813','USDJPY',110.7,110.74,110.89,110.12,null, -0.11,-0.00099);</v>
      </c>
    </row>
    <row r="2956" spans="1:20" x14ac:dyDescent="0.2">
      <c r="A2956" s="1">
        <v>20180814</v>
      </c>
      <c r="B2956" s="1" t="s">
        <v>5</v>
      </c>
      <c r="C2956" s="2">
        <v>111.13</v>
      </c>
      <c r="D2956" s="2">
        <v>110.67</v>
      </c>
      <c r="E2956" s="2">
        <v>111.27</v>
      </c>
      <c r="F2956" s="2">
        <v>110.57</v>
      </c>
      <c r="G2956" s="1" t="s">
        <v>6</v>
      </c>
      <c r="H2956" s="2">
        <f t="shared" si="506"/>
        <v>0.42999999999999261</v>
      </c>
      <c r="I2956" s="3">
        <f t="shared" si="507"/>
        <v>3.8843721770550369E-3</v>
      </c>
      <c r="K2956" s="4" t="str">
        <f t="shared" si="508"/>
        <v>'20180814',</v>
      </c>
      <c r="L2956" s="4" t="str">
        <f t="shared" si="509"/>
        <v>'USDJPY',</v>
      </c>
      <c r="M2956" s="4" t="str">
        <f t="shared" si="510"/>
        <v>111.13,</v>
      </c>
      <c r="N2956" s="4" t="str">
        <f t="shared" si="511"/>
        <v>110.67,</v>
      </c>
      <c r="O2956" s="4" t="str">
        <f t="shared" si="512"/>
        <v>111.27,</v>
      </c>
      <c r="P2956" s="4" t="str">
        <f t="shared" si="513"/>
        <v>110.57,</v>
      </c>
      <c r="Q2956" s="5" t="s">
        <v>10</v>
      </c>
      <c r="R2956" s="4" t="str">
        <f t="shared" si="514"/>
        <v>0.43,</v>
      </c>
      <c r="S2956" s="4" t="str">
        <f t="shared" si="515"/>
        <v>0.00388</v>
      </c>
      <c r="T2956" s="4" t="str">
        <f t="shared" si="516"/>
        <v>insert into FXRATE values ('20180814','USDJPY',111.13,110.67,111.27,110.57,null, 0.43,0.00388);</v>
      </c>
    </row>
    <row r="2957" spans="1:20" x14ac:dyDescent="0.2">
      <c r="A2957" s="1">
        <v>20180815</v>
      </c>
      <c r="B2957" s="1" t="s">
        <v>5</v>
      </c>
      <c r="C2957" s="2">
        <v>110.73</v>
      </c>
      <c r="D2957" s="2">
        <v>111.17</v>
      </c>
      <c r="E2957" s="2">
        <v>111.39</v>
      </c>
      <c r="F2957" s="2">
        <v>110.43</v>
      </c>
      <c r="G2957" s="1" t="s">
        <v>6</v>
      </c>
      <c r="H2957" s="2">
        <f t="shared" si="506"/>
        <v>-0.39999999999999147</v>
      </c>
      <c r="I2957" s="3">
        <f t="shared" si="507"/>
        <v>-3.5993881040222394E-3</v>
      </c>
      <c r="K2957" s="4" t="str">
        <f t="shared" si="508"/>
        <v>'20180815',</v>
      </c>
      <c r="L2957" s="4" t="str">
        <f t="shared" si="509"/>
        <v>'USDJPY',</v>
      </c>
      <c r="M2957" s="4" t="str">
        <f t="shared" si="510"/>
        <v>110.73,</v>
      </c>
      <c r="N2957" s="4" t="str">
        <f t="shared" si="511"/>
        <v>111.17,</v>
      </c>
      <c r="O2957" s="4" t="str">
        <f t="shared" si="512"/>
        <v>111.39,</v>
      </c>
      <c r="P2957" s="4" t="str">
        <f t="shared" si="513"/>
        <v>110.43,</v>
      </c>
      <c r="Q2957" s="5" t="s">
        <v>10</v>
      </c>
      <c r="R2957" s="4" t="str">
        <f t="shared" si="514"/>
        <v>-0.4,</v>
      </c>
      <c r="S2957" s="4" t="str">
        <f t="shared" si="515"/>
        <v>-0.0036</v>
      </c>
      <c r="T2957" s="4" t="str">
        <f t="shared" si="516"/>
        <v>insert into FXRATE values ('20180815','USDJPY',110.73,111.17,111.39,110.43,null, -0.4,-0.0036);</v>
      </c>
    </row>
    <row r="2958" spans="1:20" x14ac:dyDescent="0.2">
      <c r="A2958" s="1">
        <v>20180816</v>
      </c>
      <c r="B2958" s="1" t="s">
        <v>5</v>
      </c>
      <c r="C2958" s="2">
        <v>110.88</v>
      </c>
      <c r="D2958" s="2">
        <v>110.7</v>
      </c>
      <c r="E2958" s="2">
        <v>111.07</v>
      </c>
      <c r="F2958" s="2">
        <v>110.47</v>
      </c>
      <c r="G2958" s="1" t="s">
        <v>6</v>
      </c>
      <c r="H2958" s="2">
        <f t="shared" si="506"/>
        <v>0.14999999999999147</v>
      </c>
      <c r="I2958" s="3">
        <f t="shared" si="507"/>
        <v>1.3546464372797928E-3</v>
      </c>
      <c r="K2958" s="4" t="str">
        <f t="shared" si="508"/>
        <v>'20180816',</v>
      </c>
      <c r="L2958" s="4" t="str">
        <f t="shared" si="509"/>
        <v>'USDJPY',</v>
      </c>
      <c r="M2958" s="4" t="str">
        <f t="shared" si="510"/>
        <v>110.88,</v>
      </c>
      <c r="N2958" s="4" t="str">
        <f t="shared" si="511"/>
        <v>110.7,</v>
      </c>
      <c r="O2958" s="4" t="str">
        <f t="shared" si="512"/>
        <v>111.07,</v>
      </c>
      <c r="P2958" s="4" t="str">
        <f t="shared" si="513"/>
        <v>110.47,</v>
      </c>
      <c r="Q2958" s="5" t="s">
        <v>10</v>
      </c>
      <c r="R2958" s="4" t="str">
        <f t="shared" si="514"/>
        <v>0.15,</v>
      </c>
      <c r="S2958" s="4" t="str">
        <f t="shared" si="515"/>
        <v>0.00135</v>
      </c>
      <c r="T2958" s="4" t="str">
        <f t="shared" si="516"/>
        <v>insert into FXRATE values ('20180816','USDJPY',110.88,110.7,111.07,110.47,null, 0.15,0.00135);</v>
      </c>
    </row>
    <row r="2959" spans="1:20" x14ac:dyDescent="0.2">
      <c r="A2959" s="1">
        <v>20180817</v>
      </c>
      <c r="B2959" s="1" t="s">
        <v>5</v>
      </c>
      <c r="C2959" s="2">
        <v>110.53</v>
      </c>
      <c r="D2959" s="2">
        <v>110.81</v>
      </c>
      <c r="E2959" s="2">
        <v>111.01</v>
      </c>
      <c r="F2959" s="2">
        <v>110.32</v>
      </c>
      <c r="G2959" s="1" t="s">
        <v>6</v>
      </c>
      <c r="H2959" s="2">
        <f t="shared" si="506"/>
        <v>-0.34999999999999432</v>
      </c>
      <c r="I2959" s="3">
        <f t="shared" si="507"/>
        <v>-3.1565656565656053E-3</v>
      </c>
      <c r="K2959" s="4" t="str">
        <f t="shared" si="508"/>
        <v>'20180817',</v>
      </c>
      <c r="L2959" s="4" t="str">
        <f t="shared" si="509"/>
        <v>'USDJPY',</v>
      </c>
      <c r="M2959" s="4" t="str">
        <f t="shared" si="510"/>
        <v>110.53,</v>
      </c>
      <c r="N2959" s="4" t="str">
        <f t="shared" si="511"/>
        <v>110.81,</v>
      </c>
      <c r="O2959" s="4" t="str">
        <f t="shared" si="512"/>
        <v>111.01,</v>
      </c>
      <c r="P2959" s="4" t="str">
        <f t="shared" si="513"/>
        <v>110.32,</v>
      </c>
      <c r="Q2959" s="5" t="s">
        <v>10</v>
      </c>
      <c r="R2959" s="4" t="str">
        <f t="shared" si="514"/>
        <v>-0.35,</v>
      </c>
      <c r="S2959" s="4" t="str">
        <f t="shared" si="515"/>
        <v>-0.00316</v>
      </c>
      <c r="T2959" s="4" t="str">
        <f t="shared" si="516"/>
        <v>insert into FXRATE values ('20180817','USDJPY',110.53,110.81,111.01,110.32,null, -0.35,-0.00316);</v>
      </c>
    </row>
    <row r="2960" spans="1:20" x14ac:dyDescent="0.2">
      <c r="A2960" s="1">
        <v>20180820</v>
      </c>
      <c r="B2960" s="1" t="s">
        <v>5</v>
      </c>
      <c r="C2960" s="2">
        <v>110.05</v>
      </c>
      <c r="D2960" s="2">
        <v>110.5</v>
      </c>
      <c r="E2960" s="2">
        <v>110.67</v>
      </c>
      <c r="F2960" s="2">
        <v>110</v>
      </c>
      <c r="G2960" s="1" t="s">
        <v>6</v>
      </c>
      <c r="H2960" s="2">
        <f t="shared" si="506"/>
        <v>-0.48000000000000398</v>
      </c>
      <c r="I2960" s="3">
        <f t="shared" si="507"/>
        <v>-4.3427123857776532E-3</v>
      </c>
      <c r="K2960" s="4" t="str">
        <f t="shared" si="508"/>
        <v>'20180820',</v>
      </c>
      <c r="L2960" s="4" t="str">
        <f t="shared" si="509"/>
        <v>'USDJPY',</v>
      </c>
      <c r="M2960" s="4" t="str">
        <f t="shared" si="510"/>
        <v>110.05,</v>
      </c>
      <c r="N2960" s="4" t="str">
        <f t="shared" si="511"/>
        <v>110.5,</v>
      </c>
      <c r="O2960" s="4" t="str">
        <f t="shared" si="512"/>
        <v>110.67,</v>
      </c>
      <c r="P2960" s="4" t="str">
        <f t="shared" si="513"/>
        <v>110,</v>
      </c>
      <c r="Q2960" s="5" t="s">
        <v>10</v>
      </c>
      <c r="R2960" s="4" t="str">
        <f t="shared" si="514"/>
        <v>-0.48,</v>
      </c>
      <c r="S2960" s="4" t="str">
        <f t="shared" si="515"/>
        <v>-0.00434</v>
      </c>
      <c r="T2960" s="4" t="str">
        <f t="shared" si="516"/>
        <v>insert into FXRATE values ('20180820','USDJPY',110.05,110.5,110.67,110,null, -0.48,-0.00434);</v>
      </c>
    </row>
    <row r="2961" spans="1:20" x14ac:dyDescent="0.2">
      <c r="A2961" s="1">
        <v>20180821</v>
      </c>
      <c r="B2961" s="1" t="s">
        <v>5</v>
      </c>
      <c r="C2961" s="2">
        <v>110.25</v>
      </c>
      <c r="D2961" s="2">
        <v>110.04</v>
      </c>
      <c r="E2961" s="2">
        <v>110.5</v>
      </c>
      <c r="F2961" s="2">
        <v>109.78</v>
      </c>
      <c r="G2961" s="1" t="s">
        <v>6</v>
      </c>
      <c r="H2961" s="2">
        <f t="shared" si="506"/>
        <v>0.20000000000000284</v>
      </c>
      <c r="I2961" s="3">
        <f t="shared" si="507"/>
        <v>1.8173557473875771E-3</v>
      </c>
      <c r="K2961" s="4" t="str">
        <f t="shared" si="508"/>
        <v>'20180821',</v>
      </c>
      <c r="L2961" s="4" t="str">
        <f t="shared" si="509"/>
        <v>'USDJPY',</v>
      </c>
      <c r="M2961" s="4" t="str">
        <f t="shared" si="510"/>
        <v>110.25,</v>
      </c>
      <c r="N2961" s="4" t="str">
        <f t="shared" si="511"/>
        <v>110.04,</v>
      </c>
      <c r="O2961" s="4" t="str">
        <f t="shared" si="512"/>
        <v>110.5,</v>
      </c>
      <c r="P2961" s="4" t="str">
        <f t="shared" si="513"/>
        <v>109.78,</v>
      </c>
      <c r="Q2961" s="5" t="s">
        <v>10</v>
      </c>
      <c r="R2961" s="4" t="str">
        <f t="shared" si="514"/>
        <v>0.2,</v>
      </c>
      <c r="S2961" s="4" t="str">
        <f t="shared" si="515"/>
        <v>0.00182</v>
      </c>
      <c r="T2961" s="4" t="str">
        <f t="shared" si="516"/>
        <v>insert into FXRATE values ('20180821','USDJPY',110.25,110.04,110.5,109.78,null, 0.2,0.00182);</v>
      </c>
    </row>
    <row r="2962" spans="1:20" x14ac:dyDescent="0.2">
      <c r="A2962" s="1">
        <v>20180822</v>
      </c>
      <c r="B2962" s="1" t="s">
        <v>5</v>
      </c>
      <c r="C2962" s="2">
        <v>110.54</v>
      </c>
      <c r="D2962" s="2">
        <v>110.21</v>
      </c>
      <c r="E2962" s="2">
        <v>110.57</v>
      </c>
      <c r="F2962" s="2">
        <v>110.03</v>
      </c>
      <c r="G2962" s="1" t="s">
        <v>6</v>
      </c>
      <c r="H2962" s="2">
        <f t="shared" si="506"/>
        <v>0.29000000000000625</v>
      </c>
      <c r="I2962" s="3">
        <f t="shared" si="507"/>
        <v>2.6303854875284012E-3</v>
      </c>
      <c r="K2962" s="4" t="str">
        <f t="shared" si="508"/>
        <v>'20180822',</v>
      </c>
      <c r="L2962" s="4" t="str">
        <f t="shared" si="509"/>
        <v>'USDJPY',</v>
      </c>
      <c r="M2962" s="4" t="str">
        <f t="shared" si="510"/>
        <v>110.54,</v>
      </c>
      <c r="N2962" s="4" t="str">
        <f t="shared" si="511"/>
        <v>110.21,</v>
      </c>
      <c r="O2962" s="4" t="str">
        <f t="shared" si="512"/>
        <v>110.57,</v>
      </c>
      <c r="P2962" s="4" t="str">
        <f t="shared" si="513"/>
        <v>110.03,</v>
      </c>
      <c r="Q2962" s="5" t="s">
        <v>10</v>
      </c>
      <c r="R2962" s="4" t="str">
        <f t="shared" si="514"/>
        <v>0.29,</v>
      </c>
      <c r="S2962" s="4" t="str">
        <f t="shared" si="515"/>
        <v>0.00263</v>
      </c>
      <c r="T2962" s="4" t="str">
        <f t="shared" si="516"/>
        <v>insert into FXRATE values ('20180822','USDJPY',110.54,110.21,110.57,110.03,null, 0.29,0.00263);</v>
      </c>
    </row>
    <row r="2963" spans="1:20" x14ac:dyDescent="0.2">
      <c r="A2963" s="1">
        <v>20180823</v>
      </c>
      <c r="B2963" s="1" t="s">
        <v>5</v>
      </c>
      <c r="C2963" s="2">
        <v>111.27</v>
      </c>
      <c r="D2963" s="2">
        <v>110.54</v>
      </c>
      <c r="E2963" s="2">
        <v>111.27</v>
      </c>
      <c r="F2963" s="2">
        <v>110.5</v>
      </c>
      <c r="G2963" s="1" t="s">
        <v>6</v>
      </c>
      <c r="H2963" s="2">
        <f t="shared" si="506"/>
        <v>0.72999999999998977</v>
      </c>
      <c r="I2963" s="3">
        <f t="shared" si="507"/>
        <v>6.6039442735660366E-3</v>
      </c>
      <c r="K2963" s="4" t="str">
        <f t="shared" si="508"/>
        <v>'20180823',</v>
      </c>
      <c r="L2963" s="4" t="str">
        <f t="shared" si="509"/>
        <v>'USDJPY',</v>
      </c>
      <c r="M2963" s="4" t="str">
        <f t="shared" si="510"/>
        <v>111.27,</v>
      </c>
      <c r="N2963" s="4" t="str">
        <f t="shared" si="511"/>
        <v>110.54,</v>
      </c>
      <c r="O2963" s="4" t="str">
        <f t="shared" si="512"/>
        <v>111.27,</v>
      </c>
      <c r="P2963" s="4" t="str">
        <f t="shared" si="513"/>
        <v>110.5,</v>
      </c>
      <c r="Q2963" s="5" t="s">
        <v>10</v>
      </c>
      <c r="R2963" s="4" t="str">
        <f t="shared" si="514"/>
        <v>0.73,</v>
      </c>
      <c r="S2963" s="4" t="str">
        <f t="shared" si="515"/>
        <v>0.0066</v>
      </c>
      <c r="T2963" s="4" t="str">
        <f t="shared" si="516"/>
        <v>insert into FXRATE values ('20180823','USDJPY',111.27,110.54,111.27,110.5,null, 0.73,0.0066);</v>
      </c>
    </row>
    <row r="2964" spans="1:20" x14ac:dyDescent="0.2">
      <c r="A2964" s="1">
        <v>20180824</v>
      </c>
      <c r="B2964" s="1" t="s">
        <v>5</v>
      </c>
      <c r="C2964" s="2">
        <v>111.23</v>
      </c>
      <c r="D2964" s="2">
        <v>111.26</v>
      </c>
      <c r="E2964" s="2">
        <v>111.44</v>
      </c>
      <c r="F2964" s="2">
        <v>111.06</v>
      </c>
      <c r="G2964" s="1" t="s">
        <v>6</v>
      </c>
      <c r="H2964" s="2">
        <f t="shared" si="506"/>
        <v>-3.9999999999992042E-2</v>
      </c>
      <c r="I2964" s="3">
        <f t="shared" si="507"/>
        <v>-3.5948593511271723E-4</v>
      </c>
      <c r="K2964" s="4" t="str">
        <f t="shared" si="508"/>
        <v>'20180824',</v>
      </c>
      <c r="L2964" s="4" t="str">
        <f t="shared" si="509"/>
        <v>'USDJPY',</v>
      </c>
      <c r="M2964" s="4" t="str">
        <f t="shared" si="510"/>
        <v>111.23,</v>
      </c>
      <c r="N2964" s="4" t="str">
        <f t="shared" si="511"/>
        <v>111.26,</v>
      </c>
      <c r="O2964" s="4" t="str">
        <f t="shared" si="512"/>
        <v>111.44,</v>
      </c>
      <c r="P2964" s="4" t="str">
        <f t="shared" si="513"/>
        <v>111.06,</v>
      </c>
      <c r="Q2964" s="5" t="s">
        <v>10</v>
      </c>
      <c r="R2964" s="4" t="str">
        <f t="shared" si="514"/>
        <v>-0.04,</v>
      </c>
      <c r="S2964" s="4" t="str">
        <f t="shared" si="515"/>
        <v>-0.00036</v>
      </c>
      <c r="T2964" s="4" t="str">
        <f t="shared" si="516"/>
        <v>insert into FXRATE values ('20180824','USDJPY',111.23,111.26,111.44,111.06,null, -0.04,-0.00036);</v>
      </c>
    </row>
    <row r="2965" spans="1:20" x14ac:dyDescent="0.2">
      <c r="A2965" s="1">
        <v>20180827</v>
      </c>
      <c r="B2965" s="1" t="s">
        <v>5</v>
      </c>
      <c r="C2965" s="2">
        <v>111.06</v>
      </c>
      <c r="D2965" s="2">
        <v>111.22</v>
      </c>
      <c r="E2965" s="2">
        <v>111.3</v>
      </c>
      <c r="F2965" s="2">
        <v>110.94</v>
      </c>
      <c r="G2965" s="1" t="s">
        <v>6</v>
      </c>
      <c r="H2965" s="2">
        <f t="shared" si="506"/>
        <v>-0.17000000000000171</v>
      </c>
      <c r="I2965" s="3">
        <f t="shared" si="507"/>
        <v>-1.5283646498247029E-3</v>
      </c>
      <c r="K2965" s="4" t="str">
        <f t="shared" si="508"/>
        <v>'20180827',</v>
      </c>
      <c r="L2965" s="4" t="str">
        <f t="shared" si="509"/>
        <v>'USDJPY',</v>
      </c>
      <c r="M2965" s="4" t="str">
        <f t="shared" si="510"/>
        <v>111.06,</v>
      </c>
      <c r="N2965" s="4" t="str">
        <f t="shared" si="511"/>
        <v>111.22,</v>
      </c>
      <c r="O2965" s="4" t="str">
        <f t="shared" si="512"/>
        <v>111.3,</v>
      </c>
      <c r="P2965" s="4" t="str">
        <f t="shared" si="513"/>
        <v>110.94,</v>
      </c>
      <c r="Q2965" s="5" t="s">
        <v>10</v>
      </c>
      <c r="R2965" s="4" t="str">
        <f t="shared" si="514"/>
        <v>-0.17,</v>
      </c>
      <c r="S2965" s="4" t="str">
        <f t="shared" si="515"/>
        <v>-0.00153</v>
      </c>
      <c r="T2965" s="4" t="str">
        <f t="shared" si="516"/>
        <v>insert into FXRATE values ('20180827','USDJPY',111.06,111.22,111.3,110.94,null, -0.17,-0.00153);</v>
      </c>
    </row>
    <row r="2966" spans="1:20" x14ac:dyDescent="0.2">
      <c r="A2966" s="1">
        <v>20180828</v>
      </c>
      <c r="B2966" s="1" t="s">
        <v>5</v>
      </c>
      <c r="C2966" s="2">
        <v>111.18</v>
      </c>
      <c r="D2966" s="2">
        <v>111.03</v>
      </c>
      <c r="E2966" s="2">
        <v>111.31</v>
      </c>
      <c r="F2966" s="2">
        <v>110.97</v>
      </c>
      <c r="G2966" s="1" t="s">
        <v>6</v>
      </c>
      <c r="H2966" s="2">
        <f t="shared" si="506"/>
        <v>0.12000000000000455</v>
      </c>
      <c r="I2966" s="3">
        <f t="shared" si="507"/>
        <v>1.0804970286332123E-3</v>
      </c>
      <c r="K2966" s="4" t="str">
        <f t="shared" si="508"/>
        <v>'20180828',</v>
      </c>
      <c r="L2966" s="4" t="str">
        <f t="shared" si="509"/>
        <v>'USDJPY',</v>
      </c>
      <c r="M2966" s="4" t="str">
        <f t="shared" si="510"/>
        <v>111.18,</v>
      </c>
      <c r="N2966" s="4" t="str">
        <f t="shared" si="511"/>
        <v>111.03,</v>
      </c>
      <c r="O2966" s="4" t="str">
        <f t="shared" si="512"/>
        <v>111.31,</v>
      </c>
      <c r="P2966" s="4" t="str">
        <f t="shared" si="513"/>
        <v>110.97,</v>
      </c>
      <c r="Q2966" s="5" t="s">
        <v>10</v>
      </c>
      <c r="R2966" s="4" t="str">
        <f t="shared" si="514"/>
        <v>0.12,</v>
      </c>
      <c r="S2966" s="4" t="str">
        <f t="shared" si="515"/>
        <v>0.00108</v>
      </c>
      <c r="T2966" s="4" t="str">
        <f t="shared" si="516"/>
        <v>insert into FXRATE values ('20180828','USDJPY',111.18,111.03,111.31,110.97,null, 0.12,0.00108);</v>
      </c>
    </row>
    <row r="2967" spans="1:20" x14ac:dyDescent="0.2">
      <c r="A2967" s="1">
        <v>20180829</v>
      </c>
      <c r="B2967" s="1" t="s">
        <v>5</v>
      </c>
      <c r="C2967" s="2">
        <v>111.66</v>
      </c>
      <c r="D2967" s="2">
        <v>111.16</v>
      </c>
      <c r="E2967" s="2">
        <v>111.78</v>
      </c>
      <c r="F2967" s="2">
        <v>111.12</v>
      </c>
      <c r="G2967" s="1" t="s">
        <v>6</v>
      </c>
      <c r="H2967" s="2">
        <f t="shared" si="506"/>
        <v>0.47999999999998977</v>
      </c>
      <c r="I2967" s="3">
        <f t="shared" si="507"/>
        <v>4.3173232595789691E-3</v>
      </c>
      <c r="K2967" s="4" t="str">
        <f t="shared" si="508"/>
        <v>'20180829',</v>
      </c>
      <c r="L2967" s="4" t="str">
        <f t="shared" si="509"/>
        <v>'USDJPY',</v>
      </c>
      <c r="M2967" s="4" t="str">
        <f t="shared" si="510"/>
        <v>111.66,</v>
      </c>
      <c r="N2967" s="4" t="str">
        <f t="shared" si="511"/>
        <v>111.16,</v>
      </c>
      <c r="O2967" s="4" t="str">
        <f t="shared" si="512"/>
        <v>111.78,</v>
      </c>
      <c r="P2967" s="4" t="str">
        <f t="shared" si="513"/>
        <v>111.12,</v>
      </c>
      <c r="Q2967" s="5" t="s">
        <v>10</v>
      </c>
      <c r="R2967" s="4" t="str">
        <f t="shared" si="514"/>
        <v>0.48,</v>
      </c>
      <c r="S2967" s="4" t="str">
        <f t="shared" si="515"/>
        <v>0.00432</v>
      </c>
      <c r="T2967" s="4" t="str">
        <f t="shared" si="516"/>
        <v>insert into FXRATE values ('20180829','USDJPY',111.66,111.16,111.78,111.12,null, 0.48,0.00432);</v>
      </c>
    </row>
    <row r="2968" spans="1:20" x14ac:dyDescent="0.2">
      <c r="A2968" s="1">
        <v>20180830</v>
      </c>
      <c r="B2968" s="1" t="s">
        <v>5</v>
      </c>
      <c r="C2968" s="2">
        <v>111.01</v>
      </c>
      <c r="D2968" s="2">
        <v>111.67</v>
      </c>
      <c r="E2968" s="2">
        <v>111.71</v>
      </c>
      <c r="F2968" s="2">
        <v>110.96</v>
      </c>
      <c r="G2968" s="1" t="s">
        <v>6</v>
      </c>
      <c r="H2968" s="2">
        <f t="shared" si="506"/>
        <v>-0.64999999999999147</v>
      </c>
      <c r="I2968" s="3">
        <f t="shared" si="507"/>
        <v>-5.8212430592870451E-3</v>
      </c>
      <c r="K2968" s="4" t="str">
        <f t="shared" si="508"/>
        <v>'20180830',</v>
      </c>
      <c r="L2968" s="4" t="str">
        <f t="shared" si="509"/>
        <v>'USDJPY',</v>
      </c>
      <c r="M2968" s="4" t="str">
        <f t="shared" si="510"/>
        <v>111.01,</v>
      </c>
      <c r="N2968" s="4" t="str">
        <f t="shared" si="511"/>
        <v>111.67,</v>
      </c>
      <c r="O2968" s="4" t="str">
        <f t="shared" si="512"/>
        <v>111.71,</v>
      </c>
      <c r="P2968" s="4" t="str">
        <f t="shared" si="513"/>
        <v>110.96,</v>
      </c>
      <c r="Q2968" s="5" t="s">
        <v>10</v>
      </c>
      <c r="R2968" s="4" t="str">
        <f t="shared" si="514"/>
        <v>-0.65,</v>
      </c>
      <c r="S2968" s="4" t="str">
        <f t="shared" si="515"/>
        <v>-0.00582</v>
      </c>
      <c r="T2968" s="4" t="str">
        <f t="shared" si="516"/>
        <v>insert into FXRATE values ('20180830','USDJPY',111.01,111.67,111.71,110.96,null, -0.65,-0.00582);</v>
      </c>
    </row>
    <row r="2969" spans="1:20" x14ac:dyDescent="0.2">
      <c r="A2969" s="1">
        <v>20180831</v>
      </c>
      <c r="B2969" s="1" t="s">
        <v>5</v>
      </c>
      <c r="C2969" s="2">
        <v>111.09</v>
      </c>
      <c r="D2969" s="2">
        <v>111.03</v>
      </c>
      <c r="E2969" s="2">
        <v>111.09</v>
      </c>
      <c r="F2969" s="2">
        <v>110.67</v>
      </c>
      <c r="G2969" s="1" t="s">
        <v>6</v>
      </c>
      <c r="H2969" s="2">
        <f t="shared" si="506"/>
        <v>7.9999999999998295E-2</v>
      </c>
      <c r="I2969" s="3">
        <f t="shared" si="507"/>
        <v>7.2065579677504997E-4</v>
      </c>
      <c r="K2969" s="4" t="str">
        <f t="shared" si="508"/>
        <v>'20180831',</v>
      </c>
      <c r="L2969" s="4" t="str">
        <f t="shared" si="509"/>
        <v>'USDJPY',</v>
      </c>
      <c r="M2969" s="4" t="str">
        <f t="shared" si="510"/>
        <v>111.09,</v>
      </c>
      <c r="N2969" s="4" t="str">
        <f t="shared" si="511"/>
        <v>111.03,</v>
      </c>
      <c r="O2969" s="4" t="str">
        <f t="shared" si="512"/>
        <v>111.09,</v>
      </c>
      <c r="P2969" s="4" t="str">
        <f t="shared" si="513"/>
        <v>110.67,</v>
      </c>
      <c r="Q2969" s="5" t="s">
        <v>10</v>
      </c>
      <c r="R2969" s="4" t="str">
        <f t="shared" si="514"/>
        <v>0.08,</v>
      </c>
      <c r="S2969" s="4" t="str">
        <f t="shared" si="515"/>
        <v>0.00072</v>
      </c>
      <c r="T2969" s="4" t="str">
        <f t="shared" si="516"/>
        <v>insert into FXRATE values ('20180831','USDJPY',111.09,111.03,111.09,110.67,null, 0.08,0.00072);</v>
      </c>
    </row>
    <row r="2970" spans="1:20" x14ac:dyDescent="0.2">
      <c r="A2970" s="1">
        <v>20180903</v>
      </c>
      <c r="B2970" s="1" t="s">
        <v>5</v>
      </c>
      <c r="C2970" s="2">
        <v>111.07</v>
      </c>
      <c r="D2970" s="2">
        <v>111.07</v>
      </c>
      <c r="E2970" s="2">
        <v>111.14</v>
      </c>
      <c r="F2970" s="2">
        <v>110.85</v>
      </c>
      <c r="G2970" s="1" t="s">
        <v>6</v>
      </c>
      <c r="H2970" s="2">
        <f t="shared" si="506"/>
        <v>-2.0000000000010232E-2</v>
      </c>
      <c r="I2970" s="3">
        <f t="shared" si="507"/>
        <v>-1.8003420649932695E-4</v>
      </c>
      <c r="K2970" s="4" t="str">
        <f t="shared" si="508"/>
        <v>'20180903',</v>
      </c>
      <c r="L2970" s="4" t="str">
        <f t="shared" si="509"/>
        <v>'USDJPY',</v>
      </c>
      <c r="M2970" s="4" t="str">
        <f t="shared" si="510"/>
        <v>111.07,</v>
      </c>
      <c r="N2970" s="4" t="str">
        <f t="shared" si="511"/>
        <v>111.07,</v>
      </c>
      <c r="O2970" s="4" t="str">
        <f t="shared" si="512"/>
        <v>111.14,</v>
      </c>
      <c r="P2970" s="4" t="str">
        <f t="shared" si="513"/>
        <v>110.85,</v>
      </c>
      <c r="Q2970" s="5" t="s">
        <v>10</v>
      </c>
      <c r="R2970" s="4" t="str">
        <f t="shared" si="514"/>
        <v>-0.02,</v>
      </c>
      <c r="S2970" s="4" t="str">
        <f t="shared" si="515"/>
        <v>-0.00018</v>
      </c>
      <c r="T2970" s="4" t="str">
        <f t="shared" si="516"/>
        <v>insert into FXRATE values ('20180903','USDJPY',111.07,111.07,111.14,110.85,null, -0.02,-0.00018);</v>
      </c>
    </row>
    <row r="2971" spans="1:20" x14ac:dyDescent="0.2">
      <c r="A2971" s="1">
        <v>20180904</v>
      </c>
      <c r="B2971" s="1" t="s">
        <v>5</v>
      </c>
      <c r="C2971" s="2">
        <v>111.47</v>
      </c>
      <c r="D2971" s="2">
        <v>111.04</v>
      </c>
      <c r="E2971" s="2">
        <v>111.49</v>
      </c>
      <c r="F2971" s="2">
        <v>110.91</v>
      </c>
      <c r="G2971" s="1" t="s">
        <v>6</v>
      </c>
      <c r="H2971" s="2">
        <f t="shared" si="506"/>
        <v>0.40000000000000568</v>
      </c>
      <c r="I2971" s="3">
        <f t="shared" si="507"/>
        <v>3.6013324930224697E-3</v>
      </c>
      <c r="K2971" s="4" t="str">
        <f t="shared" si="508"/>
        <v>'20180904',</v>
      </c>
      <c r="L2971" s="4" t="str">
        <f t="shared" si="509"/>
        <v>'USDJPY',</v>
      </c>
      <c r="M2971" s="4" t="str">
        <f t="shared" si="510"/>
        <v>111.47,</v>
      </c>
      <c r="N2971" s="4" t="str">
        <f t="shared" si="511"/>
        <v>111.04,</v>
      </c>
      <c r="O2971" s="4" t="str">
        <f t="shared" si="512"/>
        <v>111.49,</v>
      </c>
      <c r="P2971" s="4" t="str">
        <f t="shared" si="513"/>
        <v>110.91,</v>
      </c>
      <c r="Q2971" s="5" t="s">
        <v>10</v>
      </c>
      <c r="R2971" s="4" t="str">
        <f t="shared" si="514"/>
        <v>0.4,</v>
      </c>
      <c r="S2971" s="4" t="str">
        <f t="shared" si="515"/>
        <v>0.0036</v>
      </c>
      <c r="T2971" s="4" t="str">
        <f t="shared" si="516"/>
        <v>insert into FXRATE values ('20180904','USDJPY',111.47,111.04,111.49,110.91,null, 0.4,0.0036);</v>
      </c>
    </row>
    <row r="2972" spans="1:20" x14ac:dyDescent="0.2">
      <c r="A2972" s="1">
        <v>20180905</v>
      </c>
      <c r="B2972" s="1" t="s">
        <v>5</v>
      </c>
      <c r="C2972" s="2">
        <v>111.51</v>
      </c>
      <c r="D2972" s="2">
        <v>111.42</v>
      </c>
      <c r="E2972" s="2">
        <v>111.71</v>
      </c>
      <c r="F2972" s="2">
        <v>111.35</v>
      </c>
      <c r="G2972" s="1" t="s">
        <v>6</v>
      </c>
      <c r="H2972" s="2">
        <f t="shared" si="506"/>
        <v>4.0000000000006253E-2</v>
      </c>
      <c r="I2972" s="3">
        <f t="shared" si="507"/>
        <v>3.5884094375173819E-4</v>
      </c>
      <c r="K2972" s="4" t="str">
        <f t="shared" si="508"/>
        <v>'20180905',</v>
      </c>
      <c r="L2972" s="4" t="str">
        <f t="shared" si="509"/>
        <v>'USDJPY',</v>
      </c>
      <c r="M2972" s="4" t="str">
        <f t="shared" si="510"/>
        <v>111.51,</v>
      </c>
      <c r="N2972" s="4" t="str">
        <f t="shared" si="511"/>
        <v>111.42,</v>
      </c>
      <c r="O2972" s="4" t="str">
        <f t="shared" si="512"/>
        <v>111.71,</v>
      </c>
      <c r="P2972" s="4" t="str">
        <f t="shared" si="513"/>
        <v>111.35,</v>
      </c>
      <c r="Q2972" s="5" t="s">
        <v>10</v>
      </c>
      <c r="R2972" s="4" t="str">
        <f t="shared" si="514"/>
        <v>0.04,</v>
      </c>
      <c r="S2972" s="4" t="str">
        <f t="shared" si="515"/>
        <v>0.00036</v>
      </c>
      <c r="T2972" s="4" t="str">
        <f t="shared" si="516"/>
        <v>insert into FXRATE values ('20180905','USDJPY',111.51,111.42,111.71,111.35,null, 0.04,0.00036);</v>
      </c>
    </row>
    <row r="2973" spans="1:20" x14ac:dyDescent="0.2">
      <c r="A2973" s="1">
        <v>20180906</v>
      </c>
      <c r="B2973" s="1" t="s">
        <v>5</v>
      </c>
      <c r="C2973" s="2">
        <v>110.71</v>
      </c>
      <c r="D2973" s="2">
        <v>111.5</v>
      </c>
      <c r="E2973" s="2">
        <v>111.51</v>
      </c>
      <c r="F2973" s="2">
        <v>110.53</v>
      </c>
      <c r="G2973" s="1" t="s">
        <v>6</v>
      </c>
      <c r="H2973" s="2">
        <f t="shared" si="506"/>
        <v>-0.80000000000001137</v>
      </c>
      <c r="I2973" s="3">
        <f t="shared" si="507"/>
        <v>-7.1742444623801574E-3</v>
      </c>
      <c r="K2973" s="4" t="str">
        <f t="shared" si="508"/>
        <v>'20180906',</v>
      </c>
      <c r="L2973" s="4" t="str">
        <f t="shared" si="509"/>
        <v>'USDJPY',</v>
      </c>
      <c r="M2973" s="4" t="str">
        <f t="shared" si="510"/>
        <v>110.71,</v>
      </c>
      <c r="N2973" s="4" t="str">
        <f t="shared" si="511"/>
        <v>111.5,</v>
      </c>
      <c r="O2973" s="4" t="str">
        <f t="shared" si="512"/>
        <v>111.51,</v>
      </c>
      <c r="P2973" s="4" t="str">
        <f t="shared" si="513"/>
        <v>110.53,</v>
      </c>
      <c r="Q2973" s="5" t="s">
        <v>10</v>
      </c>
      <c r="R2973" s="4" t="str">
        <f t="shared" si="514"/>
        <v>-0.8,</v>
      </c>
      <c r="S2973" s="4" t="str">
        <f t="shared" si="515"/>
        <v>-0.00717</v>
      </c>
      <c r="T2973" s="4" t="str">
        <f t="shared" si="516"/>
        <v>insert into FXRATE values ('20180906','USDJPY',110.71,111.5,111.51,110.53,null, -0.8,-0.00717);</v>
      </c>
    </row>
    <row r="2974" spans="1:20" x14ac:dyDescent="0.2">
      <c r="A2974" s="1">
        <v>20180907</v>
      </c>
      <c r="B2974" s="1" t="s">
        <v>5</v>
      </c>
      <c r="C2974" s="2">
        <v>111.03</v>
      </c>
      <c r="D2974" s="2">
        <v>110.69</v>
      </c>
      <c r="E2974" s="2">
        <v>111.21</v>
      </c>
      <c r="F2974" s="2">
        <v>110.37</v>
      </c>
      <c r="G2974" s="1" t="s">
        <v>6</v>
      </c>
      <c r="H2974" s="2">
        <f t="shared" si="506"/>
        <v>0.32000000000000739</v>
      </c>
      <c r="I2974" s="3">
        <f t="shared" si="507"/>
        <v>2.8904344684311028E-3</v>
      </c>
      <c r="K2974" s="4" t="str">
        <f t="shared" si="508"/>
        <v>'20180907',</v>
      </c>
      <c r="L2974" s="4" t="str">
        <f t="shared" si="509"/>
        <v>'USDJPY',</v>
      </c>
      <c r="M2974" s="4" t="str">
        <f t="shared" si="510"/>
        <v>111.03,</v>
      </c>
      <c r="N2974" s="4" t="str">
        <f t="shared" si="511"/>
        <v>110.69,</v>
      </c>
      <c r="O2974" s="4" t="str">
        <f t="shared" si="512"/>
        <v>111.21,</v>
      </c>
      <c r="P2974" s="4" t="str">
        <f t="shared" si="513"/>
        <v>110.37,</v>
      </c>
      <c r="Q2974" s="5" t="s">
        <v>10</v>
      </c>
      <c r="R2974" s="4" t="str">
        <f t="shared" si="514"/>
        <v>0.32,</v>
      </c>
      <c r="S2974" s="4" t="str">
        <f t="shared" si="515"/>
        <v>0.00289</v>
      </c>
      <c r="T2974" s="4" t="str">
        <f t="shared" si="516"/>
        <v>insert into FXRATE values ('20180907','USDJPY',111.03,110.69,111.21,110.37,null, 0.32,0.00289);</v>
      </c>
    </row>
    <row r="2975" spans="1:20" x14ac:dyDescent="0.2">
      <c r="A2975" s="1">
        <v>20180910</v>
      </c>
      <c r="B2975" s="1" t="s">
        <v>5</v>
      </c>
      <c r="C2975" s="2">
        <v>111.1</v>
      </c>
      <c r="D2975" s="2">
        <v>111.03</v>
      </c>
      <c r="E2975" s="2">
        <v>111.23</v>
      </c>
      <c r="F2975" s="2">
        <v>110.8</v>
      </c>
      <c r="G2975" s="1" t="s">
        <v>6</v>
      </c>
      <c r="H2975" s="2">
        <f t="shared" si="506"/>
        <v>6.9999999999993179E-2</v>
      </c>
      <c r="I2975" s="3">
        <f t="shared" si="507"/>
        <v>6.3046023597219827E-4</v>
      </c>
      <c r="K2975" s="4" t="str">
        <f t="shared" si="508"/>
        <v>'20180910',</v>
      </c>
      <c r="L2975" s="4" t="str">
        <f t="shared" si="509"/>
        <v>'USDJPY',</v>
      </c>
      <c r="M2975" s="4" t="str">
        <f t="shared" si="510"/>
        <v>111.1,</v>
      </c>
      <c r="N2975" s="4" t="str">
        <f t="shared" si="511"/>
        <v>111.03,</v>
      </c>
      <c r="O2975" s="4" t="str">
        <f t="shared" si="512"/>
        <v>111.23,</v>
      </c>
      <c r="P2975" s="4" t="str">
        <f t="shared" si="513"/>
        <v>110.8,</v>
      </c>
      <c r="Q2975" s="5" t="s">
        <v>10</v>
      </c>
      <c r="R2975" s="4" t="str">
        <f t="shared" si="514"/>
        <v>0.07,</v>
      </c>
      <c r="S2975" s="4" t="str">
        <f t="shared" si="515"/>
        <v>0.00063</v>
      </c>
      <c r="T2975" s="4" t="str">
        <f t="shared" si="516"/>
        <v>insert into FXRATE values ('20180910','USDJPY',111.1,111.03,111.23,110.8,null, 0.07,0.00063);</v>
      </c>
    </row>
    <row r="2976" spans="1:20" x14ac:dyDescent="0.2">
      <c r="A2976" s="1">
        <v>20180911</v>
      </c>
      <c r="B2976" s="1" t="s">
        <v>5</v>
      </c>
      <c r="C2976" s="2">
        <v>111.58</v>
      </c>
      <c r="D2976" s="2">
        <v>111.09</v>
      </c>
      <c r="E2976" s="2">
        <v>111.6</v>
      </c>
      <c r="F2976" s="2">
        <v>111.07</v>
      </c>
      <c r="G2976" s="1" t="s">
        <v>6</v>
      </c>
      <c r="H2976" s="2">
        <f t="shared" si="506"/>
        <v>0.48000000000000398</v>
      </c>
      <c r="I2976" s="3">
        <f t="shared" si="507"/>
        <v>4.3204320432043567E-3</v>
      </c>
      <c r="K2976" s="4" t="str">
        <f t="shared" si="508"/>
        <v>'20180911',</v>
      </c>
      <c r="L2976" s="4" t="str">
        <f t="shared" si="509"/>
        <v>'USDJPY',</v>
      </c>
      <c r="M2976" s="4" t="str">
        <f t="shared" si="510"/>
        <v>111.58,</v>
      </c>
      <c r="N2976" s="4" t="str">
        <f t="shared" si="511"/>
        <v>111.09,</v>
      </c>
      <c r="O2976" s="4" t="str">
        <f t="shared" si="512"/>
        <v>111.6,</v>
      </c>
      <c r="P2976" s="4" t="str">
        <f t="shared" si="513"/>
        <v>111.07,</v>
      </c>
      <c r="Q2976" s="5" t="s">
        <v>10</v>
      </c>
      <c r="R2976" s="4" t="str">
        <f t="shared" si="514"/>
        <v>0.48,</v>
      </c>
      <c r="S2976" s="4" t="str">
        <f t="shared" si="515"/>
        <v>0.00432</v>
      </c>
      <c r="T2976" s="4" t="str">
        <f t="shared" si="516"/>
        <v>insert into FXRATE values ('20180911','USDJPY',111.58,111.09,111.6,111.07,null, 0.48,0.00432);</v>
      </c>
    </row>
    <row r="2977" spans="1:20" x14ac:dyDescent="0.2">
      <c r="A2977" s="1">
        <v>20180912</v>
      </c>
      <c r="B2977" s="1" t="s">
        <v>5</v>
      </c>
      <c r="C2977" s="2">
        <v>111.24</v>
      </c>
      <c r="D2977" s="2">
        <v>111.59</v>
      </c>
      <c r="E2977" s="2">
        <v>111.6</v>
      </c>
      <c r="F2977" s="2">
        <v>111.12</v>
      </c>
      <c r="G2977" s="1" t="s">
        <v>6</v>
      </c>
      <c r="H2977" s="2">
        <f t="shared" si="506"/>
        <v>-0.34000000000000341</v>
      </c>
      <c r="I2977" s="3">
        <f t="shared" si="507"/>
        <v>-3.0471410647069674E-3</v>
      </c>
      <c r="K2977" s="4" t="str">
        <f t="shared" si="508"/>
        <v>'20180912',</v>
      </c>
      <c r="L2977" s="4" t="str">
        <f t="shared" si="509"/>
        <v>'USDJPY',</v>
      </c>
      <c r="M2977" s="4" t="str">
        <f t="shared" si="510"/>
        <v>111.24,</v>
      </c>
      <c r="N2977" s="4" t="str">
        <f t="shared" si="511"/>
        <v>111.59,</v>
      </c>
      <c r="O2977" s="4" t="str">
        <f t="shared" si="512"/>
        <v>111.6,</v>
      </c>
      <c r="P2977" s="4" t="str">
        <f t="shared" si="513"/>
        <v>111.12,</v>
      </c>
      <c r="Q2977" s="5" t="s">
        <v>10</v>
      </c>
      <c r="R2977" s="4" t="str">
        <f t="shared" si="514"/>
        <v>-0.34,</v>
      </c>
      <c r="S2977" s="4" t="str">
        <f t="shared" si="515"/>
        <v>-0.00305</v>
      </c>
      <c r="T2977" s="4" t="str">
        <f t="shared" si="516"/>
        <v>insert into FXRATE values ('20180912','USDJPY',111.24,111.59,111.6,111.12,null, -0.34,-0.00305);</v>
      </c>
    </row>
    <row r="2978" spans="1:20" x14ac:dyDescent="0.2">
      <c r="A2978" s="1">
        <v>20180913</v>
      </c>
      <c r="B2978" s="1" t="s">
        <v>5</v>
      </c>
      <c r="C2978" s="2">
        <v>111.92</v>
      </c>
      <c r="D2978" s="2">
        <v>111.19</v>
      </c>
      <c r="E2978" s="2">
        <v>111.96</v>
      </c>
      <c r="F2978" s="2">
        <v>111.18</v>
      </c>
      <c r="G2978" s="1" t="s">
        <v>6</v>
      </c>
      <c r="H2978" s="2">
        <f t="shared" si="506"/>
        <v>0.68000000000000682</v>
      </c>
      <c r="I2978" s="3">
        <f t="shared" si="507"/>
        <v>6.1129090255304464E-3</v>
      </c>
      <c r="K2978" s="4" t="str">
        <f t="shared" si="508"/>
        <v>'20180913',</v>
      </c>
      <c r="L2978" s="4" t="str">
        <f t="shared" si="509"/>
        <v>'USDJPY',</v>
      </c>
      <c r="M2978" s="4" t="str">
        <f t="shared" si="510"/>
        <v>111.92,</v>
      </c>
      <c r="N2978" s="4" t="str">
        <f t="shared" si="511"/>
        <v>111.19,</v>
      </c>
      <c r="O2978" s="4" t="str">
        <f t="shared" si="512"/>
        <v>111.96,</v>
      </c>
      <c r="P2978" s="4" t="str">
        <f t="shared" si="513"/>
        <v>111.18,</v>
      </c>
      <c r="Q2978" s="5" t="s">
        <v>10</v>
      </c>
      <c r="R2978" s="4" t="str">
        <f t="shared" si="514"/>
        <v>0.68,</v>
      </c>
      <c r="S2978" s="4" t="str">
        <f t="shared" si="515"/>
        <v>0.00611</v>
      </c>
      <c r="T2978" s="4" t="str">
        <f t="shared" si="516"/>
        <v>insert into FXRATE values ('20180913','USDJPY',111.92,111.19,111.96,111.18,null, 0.68,0.00611);</v>
      </c>
    </row>
    <row r="2979" spans="1:20" x14ac:dyDescent="0.2">
      <c r="A2979" s="1">
        <v>20180914</v>
      </c>
      <c r="B2979" s="1" t="s">
        <v>5</v>
      </c>
      <c r="C2979" s="2">
        <v>111.99</v>
      </c>
      <c r="D2979" s="2">
        <v>111.95</v>
      </c>
      <c r="E2979" s="2">
        <v>112.16</v>
      </c>
      <c r="F2979" s="2">
        <v>111.69</v>
      </c>
      <c r="G2979" s="1" t="s">
        <v>6</v>
      </c>
      <c r="H2979" s="2">
        <f t="shared" si="506"/>
        <v>6.9999999999993179E-2</v>
      </c>
      <c r="I2979" s="3">
        <f t="shared" si="507"/>
        <v>6.2544674767685108E-4</v>
      </c>
      <c r="K2979" s="4" t="str">
        <f t="shared" si="508"/>
        <v>'20180914',</v>
      </c>
      <c r="L2979" s="4" t="str">
        <f t="shared" si="509"/>
        <v>'USDJPY',</v>
      </c>
      <c r="M2979" s="4" t="str">
        <f t="shared" si="510"/>
        <v>111.99,</v>
      </c>
      <c r="N2979" s="4" t="str">
        <f t="shared" si="511"/>
        <v>111.95,</v>
      </c>
      <c r="O2979" s="4" t="str">
        <f t="shared" si="512"/>
        <v>112.16,</v>
      </c>
      <c r="P2979" s="4" t="str">
        <f t="shared" si="513"/>
        <v>111.69,</v>
      </c>
      <c r="Q2979" s="5" t="s">
        <v>10</v>
      </c>
      <c r="R2979" s="4" t="str">
        <f t="shared" si="514"/>
        <v>0.07,</v>
      </c>
      <c r="S2979" s="4" t="str">
        <f t="shared" si="515"/>
        <v>0.00063</v>
      </c>
      <c r="T2979" s="4" t="str">
        <f t="shared" si="516"/>
        <v>insert into FXRATE values ('20180914','USDJPY',111.99,111.95,112.16,111.69,null, 0.07,0.00063);</v>
      </c>
    </row>
    <row r="2980" spans="1:20" x14ac:dyDescent="0.2">
      <c r="A2980" s="1">
        <v>20180917</v>
      </c>
      <c r="B2980" s="1" t="s">
        <v>5</v>
      </c>
      <c r="C2980" s="2">
        <v>111.81</v>
      </c>
      <c r="D2980" s="2">
        <v>111.97</v>
      </c>
      <c r="E2980" s="2">
        <v>112.1</v>
      </c>
      <c r="F2980" s="2">
        <v>111.76</v>
      </c>
      <c r="G2980" s="1" t="s">
        <v>6</v>
      </c>
      <c r="H2980" s="2">
        <f t="shared" si="506"/>
        <v>-0.17999999999999261</v>
      </c>
      <c r="I2980" s="3">
        <f t="shared" si="507"/>
        <v>-1.6072863648539388E-3</v>
      </c>
      <c r="K2980" s="4" t="str">
        <f t="shared" si="508"/>
        <v>'20180917',</v>
      </c>
      <c r="L2980" s="4" t="str">
        <f t="shared" si="509"/>
        <v>'USDJPY',</v>
      </c>
      <c r="M2980" s="4" t="str">
        <f t="shared" si="510"/>
        <v>111.81,</v>
      </c>
      <c r="N2980" s="4" t="str">
        <f t="shared" si="511"/>
        <v>111.97,</v>
      </c>
      <c r="O2980" s="4" t="str">
        <f t="shared" si="512"/>
        <v>112.1,</v>
      </c>
      <c r="P2980" s="4" t="str">
        <f t="shared" si="513"/>
        <v>111.76,</v>
      </c>
      <c r="Q2980" s="5" t="s">
        <v>10</v>
      </c>
      <c r="R2980" s="4" t="str">
        <f t="shared" si="514"/>
        <v>-0.18,</v>
      </c>
      <c r="S2980" s="4" t="str">
        <f t="shared" si="515"/>
        <v>-0.00161</v>
      </c>
      <c r="T2980" s="4" t="str">
        <f t="shared" si="516"/>
        <v>insert into FXRATE values ('20180917','USDJPY',111.81,111.97,112.1,111.76,null, -0.18,-0.00161);</v>
      </c>
    </row>
    <row r="2981" spans="1:20" x14ac:dyDescent="0.2">
      <c r="A2981" s="1">
        <v>20180918</v>
      </c>
      <c r="B2981" s="1" t="s">
        <v>5</v>
      </c>
      <c r="C2981" s="2">
        <v>112.34</v>
      </c>
      <c r="D2981" s="2">
        <v>111.77</v>
      </c>
      <c r="E2981" s="2">
        <v>112.34</v>
      </c>
      <c r="F2981" s="2">
        <v>111.67</v>
      </c>
      <c r="G2981" s="1" t="s">
        <v>6</v>
      </c>
      <c r="H2981" s="2">
        <f t="shared" si="506"/>
        <v>0.53000000000000114</v>
      </c>
      <c r="I2981" s="3">
        <f t="shared" si="507"/>
        <v>4.7401842411233441E-3</v>
      </c>
      <c r="K2981" s="4" t="str">
        <f t="shared" si="508"/>
        <v>'20180918',</v>
      </c>
      <c r="L2981" s="4" t="str">
        <f t="shared" si="509"/>
        <v>'USDJPY',</v>
      </c>
      <c r="M2981" s="4" t="str">
        <f t="shared" si="510"/>
        <v>112.34,</v>
      </c>
      <c r="N2981" s="4" t="str">
        <f t="shared" si="511"/>
        <v>111.77,</v>
      </c>
      <c r="O2981" s="4" t="str">
        <f t="shared" si="512"/>
        <v>112.34,</v>
      </c>
      <c r="P2981" s="4" t="str">
        <f t="shared" si="513"/>
        <v>111.67,</v>
      </c>
      <c r="Q2981" s="5" t="s">
        <v>10</v>
      </c>
      <c r="R2981" s="4" t="str">
        <f t="shared" si="514"/>
        <v>0.53,</v>
      </c>
      <c r="S2981" s="4" t="str">
        <f t="shared" si="515"/>
        <v>0.00474</v>
      </c>
      <c r="T2981" s="4" t="str">
        <f t="shared" si="516"/>
        <v>insert into FXRATE values ('20180918','USDJPY',112.34,111.77,112.34,111.67,null, 0.53,0.00474);</v>
      </c>
    </row>
    <row r="2982" spans="1:20" x14ac:dyDescent="0.2">
      <c r="A2982" s="1">
        <v>20180919</v>
      </c>
      <c r="B2982" s="1" t="s">
        <v>5</v>
      </c>
      <c r="C2982" s="2">
        <v>112.28</v>
      </c>
      <c r="D2982" s="2">
        <v>112.34</v>
      </c>
      <c r="E2982" s="2">
        <v>112.41</v>
      </c>
      <c r="F2982" s="2">
        <v>112.16</v>
      </c>
      <c r="G2982" s="1" t="s">
        <v>6</v>
      </c>
      <c r="H2982" s="2">
        <f t="shared" si="506"/>
        <v>-6.0000000000002274E-2</v>
      </c>
      <c r="I2982" s="3">
        <f t="shared" si="507"/>
        <v>-5.3409293217021787E-4</v>
      </c>
      <c r="K2982" s="4" t="str">
        <f t="shared" si="508"/>
        <v>'20180919',</v>
      </c>
      <c r="L2982" s="4" t="str">
        <f t="shared" si="509"/>
        <v>'USDJPY',</v>
      </c>
      <c r="M2982" s="4" t="str">
        <f t="shared" si="510"/>
        <v>112.28,</v>
      </c>
      <c r="N2982" s="4" t="str">
        <f t="shared" si="511"/>
        <v>112.34,</v>
      </c>
      <c r="O2982" s="4" t="str">
        <f t="shared" si="512"/>
        <v>112.41,</v>
      </c>
      <c r="P2982" s="4" t="str">
        <f t="shared" si="513"/>
        <v>112.16,</v>
      </c>
      <c r="Q2982" s="5" t="s">
        <v>10</v>
      </c>
      <c r="R2982" s="4" t="str">
        <f t="shared" si="514"/>
        <v>-0.06,</v>
      </c>
      <c r="S2982" s="4" t="str">
        <f t="shared" si="515"/>
        <v>-0.00053</v>
      </c>
      <c r="T2982" s="4" t="str">
        <f t="shared" si="516"/>
        <v>insert into FXRATE values ('20180919','USDJPY',112.28,112.34,112.41,112.16,null, -0.06,-0.00053);</v>
      </c>
    </row>
    <row r="2983" spans="1:20" x14ac:dyDescent="0.2">
      <c r="A2983" s="1">
        <v>20180920</v>
      </c>
      <c r="B2983" s="1" t="s">
        <v>5</v>
      </c>
      <c r="C2983" s="2">
        <v>112.48</v>
      </c>
      <c r="D2983" s="2">
        <v>112.27</v>
      </c>
      <c r="E2983" s="2">
        <v>112.54</v>
      </c>
      <c r="F2983" s="2">
        <v>112.04</v>
      </c>
      <c r="G2983" s="1" t="s">
        <v>6</v>
      </c>
      <c r="H2983" s="2">
        <f t="shared" si="506"/>
        <v>0.20000000000000284</v>
      </c>
      <c r="I2983" s="3">
        <f t="shared" si="507"/>
        <v>1.7812611328821058E-3</v>
      </c>
      <c r="K2983" s="4" t="str">
        <f t="shared" si="508"/>
        <v>'20180920',</v>
      </c>
      <c r="L2983" s="4" t="str">
        <f t="shared" si="509"/>
        <v>'USDJPY',</v>
      </c>
      <c r="M2983" s="4" t="str">
        <f t="shared" si="510"/>
        <v>112.48,</v>
      </c>
      <c r="N2983" s="4" t="str">
        <f t="shared" si="511"/>
        <v>112.27,</v>
      </c>
      <c r="O2983" s="4" t="str">
        <f t="shared" si="512"/>
        <v>112.54,</v>
      </c>
      <c r="P2983" s="4" t="str">
        <f t="shared" si="513"/>
        <v>112.04,</v>
      </c>
      <c r="Q2983" s="5" t="s">
        <v>10</v>
      </c>
      <c r="R2983" s="4" t="str">
        <f t="shared" si="514"/>
        <v>0.2,</v>
      </c>
      <c r="S2983" s="4" t="str">
        <f t="shared" si="515"/>
        <v>0.00178</v>
      </c>
      <c r="T2983" s="4" t="str">
        <f t="shared" si="516"/>
        <v>insert into FXRATE values ('20180920','USDJPY',112.48,112.27,112.54,112.04,null, 0.2,0.00178);</v>
      </c>
    </row>
    <row r="2984" spans="1:20" x14ac:dyDescent="0.2">
      <c r="A2984" s="1">
        <v>20180921</v>
      </c>
      <c r="B2984" s="1" t="s">
        <v>5</v>
      </c>
      <c r="C2984" s="2">
        <v>112.56</v>
      </c>
      <c r="D2984" s="2">
        <v>112.45</v>
      </c>
      <c r="E2984" s="2">
        <v>112.83</v>
      </c>
      <c r="F2984" s="2">
        <v>112.4</v>
      </c>
      <c r="G2984" s="1" t="s">
        <v>6</v>
      </c>
      <c r="H2984" s="2">
        <f t="shared" si="506"/>
        <v>7.9999999999998295E-2</v>
      </c>
      <c r="I2984" s="3">
        <f t="shared" si="507"/>
        <v>7.1123755334280136E-4</v>
      </c>
      <c r="K2984" s="4" t="str">
        <f t="shared" si="508"/>
        <v>'20180921',</v>
      </c>
      <c r="L2984" s="4" t="str">
        <f t="shared" si="509"/>
        <v>'USDJPY',</v>
      </c>
      <c r="M2984" s="4" t="str">
        <f t="shared" si="510"/>
        <v>112.56,</v>
      </c>
      <c r="N2984" s="4" t="str">
        <f t="shared" si="511"/>
        <v>112.45,</v>
      </c>
      <c r="O2984" s="4" t="str">
        <f t="shared" si="512"/>
        <v>112.83,</v>
      </c>
      <c r="P2984" s="4" t="str">
        <f t="shared" si="513"/>
        <v>112.4,</v>
      </c>
      <c r="Q2984" s="5" t="s">
        <v>10</v>
      </c>
      <c r="R2984" s="4" t="str">
        <f t="shared" si="514"/>
        <v>0.08,</v>
      </c>
      <c r="S2984" s="4" t="str">
        <f t="shared" si="515"/>
        <v>0.00071</v>
      </c>
      <c r="T2984" s="4" t="str">
        <f t="shared" si="516"/>
        <v>insert into FXRATE values ('20180921','USDJPY',112.56,112.45,112.83,112.4,null, 0.08,0.00071);</v>
      </c>
    </row>
    <row r="2985" spans="1:20" x14ac:dyDescent="0.2">
      <c r="A2985" s="1">
        <v>20180924</v>
      </c>
      <c r="B2985" s="1" t="s">
        <v>5</v>
      </c>
      <c r="C2985" s="2">
        <v>112.79</v>
      </c>
      <c r="D2985" s="2">
        <v>112.55</v>
      </c>
      <c r="E2985" s="2">
        <v>112.79</v>
      </c>
      <c r="F2985" s="2">
        <v>112.43</v>
      </c>
      <c r="G2985" s="1" t="s">
        <v>6</v>
      </c>
      <c r="H2985" s="2">
        <f t="shared" si="506"/>
        <v>0.23000000000000398</v>
      </c>
      <c r="I2985" s="3">
        <f t="shared" si="507"/>
        <v>2.0433546552949891E-3</v>
      </c>
      <c r="K2985" s="4" t="str">
        <f t="shared" si="508"/>
        <v>'20180924',</v>
      </c>
      <c r="L2985" s="4" t="str">
        <f t="shared" si="509"/>
        <v>'USDJPY',</v>
      </c>
      <c r="M2985" s="4" t="str">
        <f t="shared" si="510"/>
        <v>112.79,</v>
      </c>
      <c r="N2985" s="4" t="str">
        <f t="shared" si="511"/>
        <v>112.55,</v>
      </c>
      <c r="O2985" s="4" t="str">
        <f t="shared" si="512"/>
        <v>112.79,</v>
      </c>
      <c r="P2985" s="4" t="str">
        <f t="shared" si="513"/>
        <v>112.43,</v>
      </c>
      <c r="Q2985" s="5" t="s">
        <v>10</v>
      </c>
      <c r="R2985" s="4" t="str">
        <f t="shared" si="514"/>
        <v>0.23,</v>
      </c>
      <c r="S2985" s="4" t="str">
        <f t="shared" si="515"/>
        <v>0.00204</v>
      </c>
      <c r="T2985" s="4" t="str">
        <f t="shared" si="516"/>
        <v>insert into FXRATE values ('20180924','USDJPY',112.79,112.55,112.79,112.43,null, 0.23,0.00204);</v>
      </c>
    </row>
    <row r="2986" spans="1:20" x14ac:dyDescent="0.2">
      <c r="A2986" s="1">
        <v>20180925</v>
      </c>
      <c r="B2986" s="1" t="s">
        <v>5</v>
      </c>
      <c r="C2986" s="2">
        <v>112.96</v>
      </c>
      <c r="D2986" s="2">
        <v>112.76</v>
      </c>
      <c r="E2986" s="2">
        <v>112.96</v>
      </c>
      <c r="F2986" s="2">
        <v>112.73</v>
      </c>
      <c r="G2986" s="1" t="s">
        <v>6</v>
      </c>
      <c r="H2986" s="2">
        <f t="shared" si="506"/>
        <v>0.16999999999998749</v>
      </c>
      <c r="I2986" s="3">
        <f t="shared" si="507"/>
        <v>1.507225817891546E-3</v>
      </c>
      <c r="K2986" s="4" t="str">
        <f t="shared" si="508"/>
        <v>'20180925',</v>
      </c>
      <c r="L2986" s="4" t="str">
        <f t="shared" si="509"/>
        <v>'USDJPY',</v>
      </c>
      <c r="M2986" s="4" t="str">
        <f t="shared" si="510"/>
        <v>112.96,</v>
      </c>
      <c r="N2986" s="4" t="str">
        <f t="shared" si="511"/>
        <v>112.76,</v>
      </c>
      <c r="O2986" s="4" t="str">
        <f t="shared" si="512"/>
        <v>112.96,</v>
      </c>
      <c r="P2986" s="4" t="str">
        <f t="shared" si="513"/>
        <v>112.73,</v>
      </c>
      <c r="Q2986" s="5" t="s">
        <v>10</v>
      </c>
      <c r="R2986" s="4" t="str">
        <f t="shared" si="514"/>
        <v>0.17,</v>
      </c>
      <c r="S2986" s="4" t="str">
        <f t="shared" si="515"/>
        <v>0.00151</v>
      </c>
      <c r="T2986" s="4" t="str">
        <f t="shared" si="516"/>
        <v>insert into FXRATE values ('20180925','USDJPY',112.96,112.76,112.96,112.73,null, 0.17,0.00151);</v>
      </c>
    </row>
    <row r="2987" spans="1:20" x14ac:dyDescent="0.2">
      <c r="A2987" s="1">
        <v>20180926</v>
      </c>
      <c r="B2987" s="1" t="s">
        <v>5</v>
      </c>
      <c r="C2987" s="2">
        <v>112.72</v>
      </c>
      <c r="D2987" s="2">
        <v>112.94</v>
      </c>
      <c r="E2987" s="2">
        <v>113.09</v>
      </c>
      <c r="F2987" s="2">
        <v>112.62</v>
      </c>
      <c r="G2987" s="1" t="s">
        <v>6</v>
      </c>
      <c r="H2987" s="2">
        <f t="shared" si="506"/>
        <v>-0.23999999999999488</v>
      </c>
      <c r="I2987" s="3">
        <f t="shared" si="507"/>
        <v>-2.1246458923512295E-3</v>
      </c>
      <c r="K2987" s="4" t="str">
        <f t="shared" si="508"/>
        <v>'20180926',</v>
      </c>
      <c r="L2987" s="4" t="str">
        <f t="shared" si="509"/>
        <v>'USDJPY',</v>
      </c>
      <c r="M2987" s="4" t="str">
        <f t="shared" si="510"/>
        <v>112.72,</v>
      </c>
      <c r="N2987" s="4" t="str">
        <f t="shared" si="511"/>
        <v>112.94,</v>
      </c>
      <c r="O2987" s="4" t="str">
        <f t="shared" si="512"/>
        <v>113.09,</v>
      </c>
      <c r="P2987" s="4" t="str">
        <f t="shared" si="513"/>
        <v>112.62,</v>
      </c>
      <c r="Q2987" s="5" t="s">
        <v>10</v>
      </c>
      <c r="R2987" s="4" t="str">
        <f t="shared" si="514"/>
        <v>-0.24,</v>
      </c>
      <c r="S2987" s="4" t="str">
        <f t="shared" si="515"/>
        <v>-0.00212</v>
      </c>
      <c r="T2987" s="4" t="str">
        <f t="shared" si="516"/>
        <v>insert into FXRATE values ('20180926','USDJPY',112.72,112.94,113.09,112.62,null, -0.24,-0.00212);</v>
      </c>
    </row>
    <row r="2988" spans="1:20" x14ac:dyDescent="0.2">
      <c r="A2988" s="1">
        <v>20180927</v>
      </c>
      <c r="B2988" s="1" t="s">
        <v>5</v>
      </c>
      <c r="C2988" s="2">
        <v>113.39</v>
      </c>
      <c r="D2988" s="2">
        <v>112.65</v>
      </c>
      <c r="E2988" s="2">
        <v>113.45</v>
      </c>
      <c r="F2988" s="2">
        <v>112.57</v>
      </c>
      <c r="G2988" s="1" t="s">
        <v>6</v>
      </c>
      <c r="H2988" s="2">
        <f t="shared" si="506"/>
        <v>0.67000000000000171</v>
      </c>
      <c r="I2988" s="3">
        <f t="shared" si="507"/>
        <v>5.9439318665720524E-3</v>
      </c>
      <c r="K2988" s="4" t="str">
        <f t="shared" si="508"/>
        <v>'20180927',</v>
      </c>
      <c r="L2988" s="4" t="str">
        <f t="shared" si="509"/>
        <v>'USDJPY',</v>
      </c>
      <c r="M2988" s="4" t="str">
        <f t="shared" si="510"/>
        <v>113.39,</v>
      </c>
      <c r="N2988" s="4" t="str">
        <f t="shared" si="511"/>
        <v>112.65,</v>
      </c>
      <c r="O2988" s="4" t="str">
        <f t="shared" si="512"/>
        <v>113.45,</v>
      </c>
      <c r="P2988" s="4" t="str">
        <f t="shared" si="513"/>
        <v>112.57,</v>
      </c>
      <c r="Q2988" s="5" t="s">
        <v>10</v>
      </c>
      <c r="R2988" s="4" t="str">
        <f t="shared" si="514"/>
        <v>0.67,</v>
      </c>
      <c r="S2988" s="4" t="str">
        <f t="shared" si="515"/>
        <v>0.00594</v>
      </c>
      <c r="T2988" s="4" t="str">
        <f t="shared" si="516"/>
        <v>insert into FXRATE values ('20180927','USDJPY',113.39,112.65,113.45,112.57,null, 0.67,0.00594);</v>
      </c>
    </row>
    <row r="2989" spans="1:20" x14ac:dyDescent="0.2">
      <c r="A2989" s="1">
        <v>20180928</v>
      </c>
      <c r="B2989" s="1" t="s">
        <v>5</v>
      </c>
      <c r="C2989" s="2">
        <v>113.69</v>
      </c>
      <c r="D2989" s="2">
        <v>113.37</v>
      </c>
      <c r="E2989" s="2">
        <v>113.69</v>
      </c>
      <c r="F2989" s="2">
        <v>113.24</v>
      </c>
      <c r="G2989" s="1" t="s">
        <v>6</v>
      </c>
      <c r="H2989" s="2">
        <f t="shared" si="506"/>
        <v>0.29999999999999716</v>
      </c>
      <c r="I2989" s="3">
        <f t="shared" si="507"/>
        <v>2.6457359555516107E-3</v>
      </c>
      <c r="K2989" s="4" t="str">
        <f t="shared" si="508"/>
        <v>'20180928',</v>
      </c>
      <c r="L2989" s="4" t="str">
        <f t="shared" si="509"/>
        <v>'USDJPY',</v>
      </c>
      <c r="M2989" s="4" t="str">
        <f t="shared" si="510"/>
        <v>113.69,</v>
      </c>
      <c r="N2989" s="4" t="str">
        <f t="shared" si="511"/>
        <v>113.37,</v>
      </c>
      <c r="O2989" s="4" t="str">
        <f t="shared" si="512"/>
        <v>113.69,</v>
      </c>
      <c r="P2989" s="4" t="str">
        <f t="shared" si="513"/>
        <v>113.24,</v>
      </c>
      <c r="Q2989" s="5" t="s">
        <v>10</v>
      </c>
      <c r="R2989" s="4" t="str">
        <f t="shared" si="514"/>
        <v>0.3,</v>
      </c>
      <c r="S2989" s="4" t="str">
        <f t="shared" si="515"/>
        <v>0.00265</v>
      </c>
      <c r="T2989" s="4" t="str">
        <f t="shared" si="516"/>
        <v>insert into FXRATE values ('20180928','USDJPY',113.69,113.37,113.69,113.24,null, 0.3,0.00265);</v>
      </c>
    </row>
    <row r="2990" spans="1:20" x14ac:dyDescent="0.2">
      <c r="A2990" s="1">
        <v>20181001</v>
      </c>
      <c r="B2990" s="1" t="s">
        <v>5</v>
      </c>
      <c r="C2990" s="2">
        <v>113.96</v>
      </c>
      <c r="D2990" s="2">
        <v>113.69</v>
      </c>
      <c r="E2990" s="2">
        <v>114.02</v>
      </c>
      <c r="F2990" s="2">
        <v>113.69</v>
      </c>
      <c r="G2990" s="1" t="s">
        <v>6</v>
      </c>
      <c r="H2990" s="2">
        <f t="shared" si="506"/>
        <v>0.26999999999999602</v>
      </c>
      <c r="I2990" s="3">
        <f t="shared" si="507"/>
        <v>2.3748790570850211E-3</v>
      </c>
      <c r="K2990" s="4" t="str">
        <f t="shared" si="508"/>
        <v>'20181001',</v>
      </c>
      <c r="L2990" s="4" t="str">
        <f t="shared" si="509"/>
        <v>'USDJPY',</v>
      </c>
      <c r="M2990" s="4" t="str">
        <f t="shared" si="510"/>
        <v>113.96,</v>
      </c>
      <c r="N2990" s="4" t="str">
        <f t="shared" si="511"/>
        <v>113.69,</v>
      </c>
      <c r="O2990" s="4" t="str">
        <f t="shared" si="512"/>
        <v>114.02,</v>
      </c>
      <c r="P2990" s="4" t="str">
        <f t="shared" si="513"/>
        <v>113.69,</v>
      </c>
      <c r="Q2990" s="5" t="s">
        <v>10</v>
      </c>
      <c r="R2990" s="4" t="str">
        <f t="shared" si="514"/>
        <v>0.27,</v>
      </c>
      <c r="S2990" s="4" t="str">
        <f t="shared" si="515"/>
        <v>0.00237</v>
      </c>
      <c r="T2990" s="4" t="str">
        <f t="shared" si="516"/>
        <v>insert into FXRATE values ('20181001','USDJPY',113.96,113.69,114.02,113.69,null, 0.27,0.00237);</v>
      </c>
    </row>
    <row r="2991" spans="1:20" x14ac:dyDescent="0.2">
      <c r="A2991" s="1">
        <v>20181002</v>
      </c>
      <c r="B2991" s="1" t="s">
        <v>5</v>
      </c>
      <c r="C2991" s="2">
        <v>113.67</v>
      </c>
      <c r="D2991" s="2">
        <v>113.95</v>
      </c>
      <c r="E2991" s="2">
        <v>114.01</v>
      </c>
      <c r="F2991" s="2">
        <v>113.53</v>
      </c>
      <c r="G2991" s="1" t="s">
        <v>6</v>
      </c>
      <c r="H2991" s="2">
        <f t="shared" si="506"/>
        <v>-0.28999999999999204</v>
      </c>
      <c r="I2991" s="3">
        <f t="shared" si="507"/>
        <v>-2.5447525447524749E-3</v>
      </c>
      <c r="K2991" s="4" t="str">
        <f t="shared" si="508"/>
        <v>'20181002',</v>
      </c>
      <c r="L2991" s="4" t="str">
        <f t="shared" si="509"/>
        <v>'USDJPY',</v>
      </c>
      <c r="M2991" s="4" t="str">
        <f t="shared" si="510"/>
        <v>113.67,</v>
      </c>
      <c r="N2991" s="4" t="str">
        <f t="shared" si="511"/>
        <v>113.95,</v>
      </c>
      <c r="O2991" s="4" t="str">
        <f t="shared" si="512"/>
        <v>114.01,</v>
      </c>
      <c r="P2991" s="4" t="str">
        <f t="shared" si="513"/>
        <v>113.53,</v>
      </c>
      <c r="Q2991" s="5" t="s">
        <v>10</v>
      </c>
      <c r="R2991" s="4" t="str">
        <f t="shared" si="514"/>
        <v>-0.29,</v>
      </c>
      <c r="S2991" s="4" t="str">
        <f t="shared" si="515"/>
        <v>-0.00254</v>
      </c>
      <c r="T2991" s="4" t="str">
        <f t="shared" si="516"/>
        <v>insert into FXRATE values ('20181002','USDJPY',113.67,113.95,114.01,113.53,null, -0.29,-0.00254);</v>
      </c>
    </row>
    <row r="2992" spans="1:20" x14ac:dyDescent="0.2">
      <c r="A2992" s="1">
        <v>20181003</v>
      </c>
      <c r="B2992" s="1" t="s">
        <v>5</v>
      </c>
      <c r="C2992" s="2">
        <v>114.51</v>
      </c>
      <c r="D2992" s="2">
        <v>113.65</v>
      </c>
      <c r="E2992" s="2">
        <v>114.51</v>
      </c>
      <c r="F2992" s="2">
        <v>113.5</v>
      </c>
      <c r="G2992" s="1" t="s">
        <v>6</v>
      </c>
      <c r="H2992" s="2">
        <f t="shared" si="506"/>
        <v>0.84000000000000341</v>
      </c>
      <c r="I2992" s="3">
        <f t="shared" si="507"/>
        <v>7.3898126154658518E-3</v>
      </c>
      <c r="K2992" s="4" t="str">
        <f t="shared" si="508"/>
        <v>'20181003',</v>
      </c>
      <c r="L2992" s="4" t="str">
        <f t="shared" si="509"/>
        <v>'USDJPY',</v>
      </c>
      <c r="M2992" s="4" t="str">
        <f t="shared" si="510"/>
        <v>114.51,</v>
      </c>
      <c r="N2992" s="4" t="str">
        <f t="shared" si="511"/>
        <v>113.65,</v>
      </c>
      <c r="O2992" s="4" t="str">
        <f t="shared" si="512"/>
        <v>114.51,</v>
      </c>
      <c r="P2992" s="4" t="str">
        <f t="shared" si="513"/>
        <v>113.5,</v>
      </c>
      <c r="Q2992" s="5" t="s">
        <v>10</v>
      </c>
      <c r="R2992" s="4" t="str">
        <f t="shared" si="514"/>
        <v>0.84,</v>
      </c>
      <c r="S2992" s="4" t="str">
        <f t="shared" si="515"/>
        <v>0.00739</v>
      </c>
      <c r="T2992" s="4" t="str">
        <f t="shared" si="516"/>
        <v>insert into FXRATE values ('20181003','USDJPY',114.51,113.65,114.51,113.5,null, 0.84,0.00739);</v>
      </c>
    </row>
    <row r="2993" spans="1:20" x14ac:dyDescent="0.2">
      <c r="A2993" s="1">
        <v>20181004</v>
      </c>
      <c r="B2993" s="1" t="s">
        <v>5</v>
      </c>
      <c r="C2993" s="2">
        <v>113.91</v>
      </c>
      <c r="D2993" s="2">
        <v>114.45</v>
      </c>
      <c r="E2993" s="2">
        <v>114.51</v>
      </c>
      <c r="F2993" s="2">
        <v>113.62</v>
      </c>
      <c r="G2993" s="1" t="s">
        <v>6</v>
      </c>
      <c r="H2993" s="2">
        <f t="shared" si="506"/>
        <v>-0.60000000000000853</v>
      </c>
      <c r="I2993" s="3">
        <f t="shared" si="507"/>
        <v>-5.2397170552790891E-3</v>
      </c>
      <c r="K2993" s="4" t="str">
        <f t="shared" si="508"/>
        <v>'20181004',</v>
      </c>
      <c r="L2993" s="4" t="str">
        <f t="shared" si="509"/>
        <v>'USDJPY',</v>
      </c>
      <c r="M2993" s="4" t="str">
        <f t="shared" si="510"/>
        <v>113.91,</v>
      </c>
      <c r="N2993" s="4" t="str">
        <f t="shared" si="511"/>
        <v>114.45,</v>
      </c>
      <c r="O2993" s="4" t="str">
        <f t="shared" si="512"/>
        <v>114.51,</v>
      </c>
      <c r="P2993" s="4" t="str">
        <f t="shared" si="513"/>
        <v>113.62,</v>
      </c>
      <c r="Q2993" s="5" t="s">
        <v>10</v>
      </c>
      <c r="R2993" s="4" t="str">
        <f t="shared" si="514"/>
        <v>-0.6,</v>
      </c>
      <c r="S2993" s="4" t="str">
        <f t="shared" si="515"/>
        <v>-0.00524</v>
      </c>
      <c r="T2993" s="4" t="str">
        <f t="shared" si="516"/>
        <v>insert into FXRATE values ('20181004','USDJPY',113.91,114.45,114.51,113.62,null, -0.6,-0.00524);</v>
      </c>
    </row>
    <row r="2994" spans="1:20" x14ac:dyDescent="0.2">
      <c r="A2994" s="1">
        <v>20181005</v>
      </c>
      <c r="B2994" s="1" t="s">
        <v>5</v>
      </c>
      <c r="C2994" s="2">
        <v>113.7</v>
      </c>
      <c r="D2994" s="2">
        <v>113.86</v>
      </c>
      <c r="E2994" s="2">
        <v>114.06</v>
      </c>
      <c r="F2994" s="2">
        <v>113.57</v>
      </c>
      <c r="G2994" s="1" t="s">
        <v>6</v>
      </c>
      <c r="H2994" s="2">
        <f t="shared" si="506"/>
        <v>-0.20999999999999375</v>
      </c>
      <c r="I2994" s="3">
        <f t="shared" si="507"/>
        <v>-1.8435607058203296E-3</v>
      </c>
      <c r="K2994" s="4" t="str">
        <f t="shared" si="508"/>
        <v>'20181005',</v>
      </c>
      <c r="L2994" s="4" t="str">
        <f t="shared" si="509"/>
        <v>'USDJPY',</v>
      </c>
      <c r="M2994" s="4" t="str">
        <f t="shared" si="510"/>
        <v>113.7,</v>
      </c>
      <c r="N2994" s="4" t="str">
        <f t="shared" si="511"/>
        <v>113.86,</v>
      </c>
      <c r="O2994" s="4" t="str">
        <f t="shared" si="512"/>
        <v>114.06,</v>
      </c>
      <c r="P2994" s="4" t="str">
        <f t="shared" si="513"/>
        <v>113.57,</v>
      </c>
      <c r="Q2994" s="5" t="s">
        <v>10</v>
      </c>
      <c r="R2994" s="4" t="str">
        <f t="shared" si="514"/>
        <v>-0.21,</v>
      </c>
      <c r="S2994" s="4" t="str">
        <f t="shared" si="515"/>
        <v>-0.00184</v>
      </c>
      <c r="T2994" s="4" t="str">
        <f t="shared" si="516"/>
        <v>insert into FXRATE values ('20181005','USDJPY',113.7,113.86,114.06,113.57,null, -0.21,-0.00184);</v>
      </c>
    </row>
    <row r="2995" spans="1:20" x14ac:dyDescent="0.2">
      <c r="A2995" s="1">
        <v>20181008</v>
      </c>
      <c r="B2995" s="1" t="s">
        <v>5</v>
      </c>
      <c r="C2995" s="2">
        <v>113.22</v>
      </c>
      <c r="D2995" s="2">
        <v>113.69</v>
      </c>
      <c r="E2995" s="2">
        <v>113.91</v>
      </c>
      <c r="F2995" s="2">
        <v>112.82</v>
      </c>
      <c r="G2995" s="1" t="s">
        <v>6</v>
      </c>
      <c r="H2995" s="2">
        <f t="shared" si="506"/>
        <v>-0.48000000000000398</v>
      </c>
      <c r="I2995" s="3">
        <f t="shared" si="507"/>
        <v>-4.2216358839050477E-3</v>
      </c>
      <c r="K2995" s="4" t="str">
        <f t="shared" si="508"/>
        <v>'20181008',</v>
      </c>
      <c r="L2995" s="4" t="str">
        <f t="shared" si="509"/>
        <v>'USDJPY',</v>
      </c>
      <c r="M2995" s="4" t="str">
        <f t="shared" si="510"/>
        <v>113.22,</v>
      </c>
      <c r="N2995" s="4" t="str">
        <f t="shared" si="511"/>
        <v>113.69,</v>
      </c>
      <c r="O2995" s="4" t="str">
        <f t="shared" si="512"/>
        <v>113.91,</v>
      </c>
      <c r="P2995" s="4" t="str">
        <f t="shared" si="513"/>
        <v>112.82,</v>
      </c>
      <c r="Q2995" s="5" t="s">
        <v>10</v>
      </c>
      <c r="R2995" s="4" t="str">
        <f t="shared" si="514"/>
        <v>-0.48,</v>
      </c>
      <c r="S2995" s="4" t="str">
        <f t="shared" si="515"/>
        <v>-0.00422</v>
      </c>
      <c r="T2995" s="4" t="str">
        <f t="shared" si="516"/>
        <v>insert into FXRATE values ('20181008','USDJPY',113.22,113.69,113.91,112.82,null, -0.48,-0.00422);</v>
      </c>
    </row>
    <row r="2996" spans="1:20" x14ac:dyDescent="0.2">
      <c r="A2996" s="1">
        <v>20181009</v>
      </c>
      <c r="B2996" s="1" t="s">
        <v>5</v>
      </c>
      <c r="C2996" s="2">
        <v>112.94</v>
      </c>
      <c r="D2996" s="2">
        <v>113.19</v>
      </c>
      <c r="E2996" s="2">
        <v>113.36</v>
      </c>
      <c r="F2996" s="2">
        <v>112.87</v>
      </c>
      <c r="G2996" s="1" t="s">
        <v>6</v>
      </c>
      <c r="H2996" s="2">
        <f t="shared" si="506"/>
        <v>-0.28000000000000114</v>
      </c>
      <c r="I2996" s="3">
        <f t="shared" si="507"/>
        <v>-2.4730612965907185E-3</v>
      </c>
      <c r="K2996" s="4" t="str">
        <f t="shared" si="508"/>
        <v>'20181009',</v>
      </c>
      <c r="L2996" s="4" t="str">
        <f t="shared" si="509"/>
        <v>'USDJPY',</v>
      </c>
      <c r="M2996" s="4" t="str">
        <f t="shared" si="510"/>
        <v>112.94,</v>
      </c>
      <c r="N2996" s="4" t="str">
        <f t="shared" si="511"/>
        <v>113.19,</v>
      </c>
      <c r="O2996" s="4" t="str">
        <f t="shared" si="512"/>
        <v>113.36,</v>
      </c>
      <c r="P2996" s="4" t="str">
        <f t="shared" si="513"/>
        <v>112.87,</v>
      </c>
      <c r="Q2996" s="5" t="s">
        <v>10</v>
      </c>
      <c r="R2996" s="4" t="str">
        <f t="shared" si="514"/>
        <v>-0.28,</v>
      </c>
      <c r="S2996" s="4" t="str">
        <f t="shared" si="515"/>
        <v>-0.00247</v>
      </c>
      <c r="T2996" s="4" t="str">
        <f t="shared" si="516"/>
        <v>insert into FXRATE values ('20181009','USDJPY',112.94,113.19,113.36,112.87,null, -0.28,-0.00247);</v>
      </c>
    </row>
    <row r="2997" spans="1:20" x14ac:dyDescent="0.2">
      <c r="A2997" s="1">
        <v>20181010</v>
      </c>
      <c r="B2997" s="1" t="s">
        <v>5</v>
      </c>
      <c r="C2997" s="2">
        <v>112.28</v>
      </c>
      <c r="D2997" s="2">
        <v>112.97</v>
      </c>
      <c r="E2997" s="2">
        <v>113.24</v>
      </c>
      <c r="F2997" s="2">
        <v>112.28</v>
      </c>
      <c r="G2997" s="1" t="s">
        <v>6</v>
      </c>
      <c r="H2997" s="2">
        <f t="shared" si="506"/>
        <v>-0.65999999999999659</v>
      </c>
      <c r="I2997" s="3">
        <f t="shared" si="507"/>
        <v>-5.8438108730298971E-3</v>
      </c>
      <c r="K2997" s="4" t="str">
        <f t="shared" si="508"/>
        <v>'20181010',</v>
      </c>
      <c r="L2997" s="4" t="str">
        <f t="shared" si="509"/>
        <v>'USDJPY',</v>
      </c>
      <c r="M2997" s="4" t="str">
        <f t="shared" si="510"/>
        <v>112.28,</v>
      </c>
      <c r="N2997" s="4" t="str">
        <f t="shared" si="511"/>
        <v>112.97,</v>
      </c>
      <c r="O2997" s="4" t="str">
        <f t="shared" si="512"/>
        <v>113.24,</v>
      </c>
      <c r="P2997" s="4" t="str">
        <f t="shared" si="513"/>
        <v>112.28,</v>
      </c>
      <c r="Q2997" s="5" t="s">
        <v>10</v>
      </c>
      <c r="R2997" s="4" t="str">
        <f t="shared" si="514"/>
        <v>-0.66,</v>
      </c>
      <c r="S2997" s="4" t="str">
        <f t="shared" si="515"/>
        <v>-0.00584</v>
      </c>
      <c r="T2997" s="4" t="str">
        <f t="shared" si="516"/>
        <v>insert into FXRATE values ('20181010','USDJPY',112.28,112.97,113.24,112.28,null, -0.66,-0.00584);</v>
      </c>
    </row>
    <row r="2998" spans="1:20" x14ac:dyDescent="0.2">
      <c r="A2998" s="1">
        <v>20181011</v>
      </c>
      <c r="B2998" s="1" t="s">
        <v>5</v>
      </c>
      <c r="C2998" s="2">
        <v>112.14</v>
      </c>
      <c r="D2998" s="2">
        <v>112.26</v>
      </c>
      <c r="E2998" s="2">
        <v>112.49</v>
      </c>
      <c r="F2998" s="2">
        <v>111.82</v>
      </c>
      <c r="G2998" s="1" t="s">
        <v>6</v>
      </c>
      <c r="H2998" s="2">
        <f t="shared" si="506"/>
        <v>-0.14000000000000057</v>
      </c>
      <c r="I2998" s="3">
        <f t="shared" si="507"/>
        <v>-1.2468827930174613E-3</v>
      </c>
      <c r="K2998" s="4" t="str">
        <f t="shared" si="508"/>
        <v>'20181011',</v>
      </c>
      <c r="L2998" s="4" t="str">
        <f t="shared" si="509"/>
        <v>'USDJPY',</v>
      </c>
      <c r="M2998" s="4" t="str">
        <f t="shared" si="510"/>
        <v>112.14,</v>
      </c>
      <c r="N2998" s="4" t="str">
        <f t="shared" si="511"/>
        <v>112.26,</v>
      </c>
      <c r="O2998" s="4" t="str">
        <f t="shared" si="512"/>
        <v>112.49,</v>
      </c>
      <c r="P2998" s="4" t="str">
        <f t="shared" si="513"/>
        <v>111.82,</v>
      </c>
      <c r="Q2998" s="5" t="s">
        <v>10</v>
      </c>
      <c r="R2998" s="4" t="str">
        <f t="shared" si="514"/>
        <v>-0.14,</v>
      </c>
      <c r="S2998" s="4" t="str">
        <f t="shared" si="515"/>
        <v>-0.00125</v>
      </c>
      <c r="T2998" s="4" t="str">
        <f t="shared" si="516"/>
        <v>insert into FXRATE values ('20181011','USDJPY',112.14,112.26,112.49,111.82,null, -0.14,-0.00125);</v>
      </c>
    </row>
    <row r="2999" spans="1:20" x14ac:dyDescent="0.2">
      <c r="A2999" s="1">
        <v>20181012</v>
      </c>
      <c r="B2999" s="1" t="s">
        <v>5</v>
      </c>
      <c r="C2999" s="2">
        <v>112.18</v>
      </c>
      <c r="D2999" s="2">
        <v>112.1</v>
      </c>
      <c r="E2999" s="2">
        <v>112.48</v>
      </c>
      <c r="F2999" s="2">
        <v>111.87</v>
      </c>
      <c r="G2999" s="1" t="s">
        <v>6</v>
      </c>
      <c r="H2999" s="2">
        <f t="shared" si="506"/>
        <v>4.0000000000006253E-2</v>
      </c>
      <c r="I2999" s="3">
        <f t="shared" si="507"/>
        <v>3.5669698591052481E-4</v>
      </c>
      <c r="K2999" s="4" t="str">
        <f t="shared" si="508"/>
        <v>'20181012',</v>
      </c>
      <c r="L2999" s="4" t="str">
        <f t="shared" si="509"/>
        <v>'USDJPY',</v>
      </c>
      <c r="M2999" s="4" t="str">
        <f t="shared" si="510"/>
        <v>112.18,</v>
      </c>
      <c r="N2999" s="4" t="str">
        <f t="shared" si="511"/>
        <v>112.1,</v>
      </c>
      <c r="O2999" s="4" t="str">
        <f t="shared" si="512"/>
        <v>112.48,</v>
      </c>
      <c r="P2999" s="4" t="str">
        <f t="shared" si="513"/>
        <v>111.87,</v>
      </c>
      <c r="Q2999" s="5" t="s">
        <v>10</v>
      </c>
      <c r="R2999" s="4" t="str">
        <f t="shared" si="514"/>
        <v>0.04,</v>
      </c>
      <c r="S2999" s="4" t="str">
        <f t="shared" si="515"/>
        <v>0.00036</v>
      </c>
      <c r="T2999" s="4" t="str">
        <f t="shared" si="516"/>
        <v>insert into FXRATE values ('20181012','USDJPY',112.18,112.1,112.48,111.87,null, 0.04,0.00036);</v>
      </c>
    </row>
    <row r="3000" spans="1:20" x14ac:dyDescent="0.2">
      <c r="A3000" s="1">
        <v>20181015</v>
      </c>
      <c r="B3000" s="1" t="s">
        <v>5</v>
      </c>
      <c r="C3000" s="2">
        <v>111.76</v>
      </c>
      <c r="D3000" s="2">
        <v>112.17</v>
      </c>
      <c r="E3000" s="2">
        <v>112.19</v>
      </c>
      <c r="F3000" s="2">
        <v>111.62</v>
      </c>
      <c r="G3000" s="1" t="s">
        <v>6</v>
      </c>
      <c r="H3000" s="2">
        <f t="shared" si="506"/>
        <v>-0.42000000000000171</v>
      </c>
      <c r="I3000" s="3">
        <f t="shared" si="507"/>
        <v>-3.743982884649685E-3</v>
      </c>
      <c r="K3000" s="4" t="str">
        <f t="shared" si="508"/>
        <v>'20181015',</v>
      </c>
      <c r="L3000" s="4" t="str">
        <f t="shared" si="509"/>
        <v>'USDJPY',</v>
      </c>
      <c r="M3000" s="4" t="str">
        <f t="shared" si="510"/>
        <v>111.76,</v>
      </c>
      <c r="N3000" s="4" t="str">
        <f t="shared" si="511"/>
        <v>112.17,</v>
      </c>
      <c r="O3000" s="4" t="str">
        <f t="shared" si="512"/>
        <v>112.19,</v>
      </c>
      <c r="P3000" s="4" t="str">
        <f t="shared" si="513"/>
        <v>111.62,</v>
      </c>
      <c r="Q3000" s="5" t="s">
        <v>10</v>
      </c>
      <c r="R3000" s="4" t="str">
        <f t="shared" si="514"/>
        <v>-0.42,</v>
      </c>
      <c r="S3000" s="4" t="str">
        <f t="shared" si="515"/>
        <v>-0.00374</v>
      </c>
      <c r="T3000" s="4" t="str">
        <f t="shared" si="516"/>
        <v>insert into FXRATE values ('20181015','USDJPY',111.76,112.17,112.19,111.62,null, -0.42,-0.00374);</v>
      </c>
    </row>
    <row r="3001" spans="1:20" x14ac:dyDescent="0.2">
      <c r="A3001" s="1">
        <v>20181016</v>
      </c>
      <c r="B3001" s="1" t="s">
        <v>5</v>
      </c>
      <c r="C3001" s="2">
        <v>112.23</v>
      </c>
      <c r="D3001" s="2">
        <v>111.76</v>
      </c>
      <c r="E3001" s="2">
        <v>112.29</v>
      </c>
      <c r="F3001" s="2">
        <v>111.74</v>
      </c>
      <c r="G3001" s="1" t="s">
        <v>6</v>
      </c>
      <c r="H3001" s="2">
        <f t="shared" si="506"/>
        <v>0.46999999999999886</v>
      </c>
      <c r="I3001" s="3">
        <f t="shared" si="507"/>
        <v>4.2054402290622661E-3</v>
      </c>
      <c r="K3001" s="4" t="str">
        <f t="shared" si="508"/>
        <v>'20181016',</v>
      </c>
      <c r="L3001" s="4" t="str">
        <f t="shared" si="509"/>
        <v>'USDJPY',</v>
      </c>
      <c r="M3001" s="4" t="str">
        <f t="shared" si="510"/>
        <v>112.23,</v>
      </c>
      <c r="N3001" s="4" t="str">
        <f t="shared" si="511"/>
        <v>111.76,</v>
      </c>
      <c r="O3001" s="4" t="str">
        <f t="shared" si="512"/>
        <v>112.29,</v>
      </c>
      <c r="P3001" s="4" t="str">
        <f t="shared" si="513"/>
        <v>111.74,</v>
      </c>
      <c r="Q3001" s="5" t="s">
        <v>10</v>
      </c>
      <c r="R3001" s="4" t="str">
        <f t="shared" si="514"/>
        <v>0.47,</v>
      </c>
      <c r="S3001" s="4" t="str">
        <f t="shared" si="515"/>
        <v>0.00421</v>
      </c>
      <c r="T3001" s="4" t="str">
        <f t="shared" si="516"/>
        <v>insert into FXRATE values ('20181016','USDJPY',112.23,111.76,112.29,111.74,null, 0.47,0.00421);</v>
      </c>
    </row>
    <row r="3002" spans="1:20" x14ac:dyDescent="0.2">
      <c r="A3002" s="1">
        <v>20181017</v>
      </c>
      <c r="B3002" s="1" t="s">
        <v>5</v>
      </c>
      <c r="C3002" s="2">
        <v>112.62</v>
      </c>
      <c r="D3002" s="2">
        <v>112.25</v>
      </c>
      <c r="E3002" s="2">
        <v>112.64</v>
      </c>
      <c r="F3002" s="2">
        <v>111.99</v>
      </c>
      <c r="G3002" s="1" t="s">
        <v>6</v>
      </c>
      <c r="H3002" s="2">
        <f t="shared" si="506"/>
        <v>0.39000000000000057</v>
      </c>
      <c r="I3002" s="3">
        <f t="shared" si="507"/>
        <v>3.4750066827051642E-3</v>
      </c>
      <c r="K3002" s="4" t="str">
        <f t="shared" si="508"/>
        <v>'20181017',</v>
      </c>
      <c r="L3002" s="4" t="str">
        <f t="shared" si="509"/>
        <v>'USDJPY',</v>
      </c>
      <c r="M3002" s="4" t="str">
        <f t="shared" si="510"/>
        <v>112.62,</v>
      </c>
      <c r="N3002" s="4" t="str">
        <f t="shared" si="511"/>
        <v>112.25,</v>
      </c>
      <c r="O3002" s="4" t="str">
        <f t="shared" si="512"/>
        <v>112.64,</v>
      </c>
      <c r="P3002" s="4" t="str">
        <f t="shared" si="513"/>
        <v>111.99,</v>
      </c>
      <c r="Q3002" s="5" t="s">
        <v>10</v>
      </c>
      <c r="R3002" s="4" t="str">
        <f t="shared" si="514"/>
        <v>0.39,</v>
      </c>
      <c r="S3002" s="4" t="str">
        <f t="shared" si="515"/>
        <v>0.00348</v>
      </c>
      <c r="T3002" s="4" t="str">
        <f t="shared" si="516"/>
        <v>insert into FXRATE values ('20181017','USDJPY',112.62,112.25,112.64,111.99,null, 0.39,0.00348);</v>
      </c>
    </row>
    <row r="3003" spans="1:20" x14ac:dyDescent="0.2">
      <c r="A3003" s="1">
        <v>20181018</v>
      </c>
      <c r="B3003" s="1" t="s">
        <v>5</v>
      </c>
      <c r="C3003" s="2">
        <v>112.17</v>
      </c>
      <c r="D3003" s="2">
        <v>112.63</v>
      </c>
      <c r="E3003" s="2">
        <v>112.69</v>
      </c>
      <c r="F3003" s="2">
        <v>111.91</v>
      </c>
      <c r="G3003" s="1" t="s">
        <v>6</v>
      </c>
      <c r="H3003" s="2">
        <f t="shared" si="506"/>
        <v>-0.45000000000000284</v>
      </c>
      <c r="I3003" s="3">
        <f t="shared" si="507"/>
        <v>-3.9957378795951234E-3</v>
      </c>
      <c r="K3003" s="4" t="str">
        <f t="shared" si="508"/>
        <v>'20181018',</v>
      </c>
      <c r="L3003" s="4" t="str">
        <f t="shared" si="509"/>
        <v>'USDJPY',</v>
      </c>
      <c r="M3003" s="4" t="str">
        <f t="shared" si="510"/>
        <v>112.17,</v>
      </c>
      <c r="N3003" s="4" t="str">
        <f t="shared" si="511"/>
        <v>112.63,</v>
      </c>
      <c r="O3003" s="4" t="str">
        <f t="shared" si="512"/>
        <v>112.69,</v>
      </c>
      <c r="P3003" s="4" t="str">
        <f t="shared" si="513"/>
        <v>111.91,</v>
      </c>
      <c r="Q3003" s="5" t="s">
        <v>10</v>
      </c>
      <c r="R3003" s="4" t="str">
        <f t="shared" si="514"/>
        <v>-0.45,</v>
      </c>
      <c r="S3003" s="4" t="str">
        <f t="shared" si="515"/>
        <v>-0.004</v>
      </c>
      <c r="T3003" s="4" t="str">
        <f t="shared" si="516"/>
        <v>insert into FXRATE values ('20181018','USDJPY',112.17,112.63,112.69,111.91,null, -0.45,-0.004);</v>
      </c>
    </row>
    <row r="3004" spans="1:20" x14ac:dyDescent="0.2">
      <c r="A3004" s="1">
        <v>20181019</v>
      </c>
      <c r="B3004" s="1" t="s">
        <v>5</v>
      </c>
      <c r="C3004" s="2">
        <v>112.53</v>
      </c>
      <c r="D3004" s="2">
        <v>112.16</v>
      </c>
      <c r="E3004" s="2">
        <v>112.6</v>
      </c>
      <c r="F3004" s="2">
        <v>112.1</v>
      </c>
      <c r="G3004" s="1" t="s">
        <v>6</v>
      </c>
      <c r="H3004" s="2">
        <f t="shared" si="506"/>
        <v>0.35999999999999943</v>
      </c>
      <c r="I3004" s="3">
        <f t="shared" si="507"/>
        <v>3.2094142818935491E-3</v>
      </c>
      <c r="K3004" s="4" t="str">
        <f t="shared" si="508"/>
        <v>'20181019',</v>
      </c>
      <c r="L3004" s="4" t="str">
        <f t="shared" si="509"/>
        <v>'USDJPY',</v>
      </c>
      <c r="M3004" s="4" t="str">
        <f t="shared" si="510"/>
        <v>112.53,</v>
      </c>
      <c r="N3004" s="4" t="str">
        <f t="shared" si="511"/>
        <v>112.16,</v>
      </c>
      <c r="O3004" s="4" t="str">
        <f t="shared" si="512"/>
        <v>112.6,</v>
      </c>
      <c r="P3004" s="4" t="str">
        <f t="shared" si="513"/>
        <v>112.1,</v>
      </c>
      <c r="Q3004" s="5" t="s">
        <v>10</v>
      </c>
      <c r="R3004" s="4" t="str">
        <f t="shared" si="514"/>
        <v>0.36,</v>
      </c>
      <c r="S3004" s="4" t="str">
        <f t="shared" si="515"/>
        <v>0.00321</v>
      </c>
      <c r="T3004" s="4" t="str">
        <f t="shared" si="516"/>
        <v>insert into FXRATE values ('20181019','USDJPY',112.53,112.16,112.6,112.1,null, 0.36,0.00321);</v>
      </c>
    </row>
    <row r="3005" spans="1:20" x14ac:dyDescent="0.2">
      <c r="A3005" s="1">
        <v>20181022</v>
      </c>
      <c r="B3005" s="1" t="s">
        <v>5</v>
      </c>
      <c r="C3005" s="2">
        <v>112.76</v>
      </c>
      <c r="D3005" s="2">
        <v>112.52</v>
      </c>
      <c r="E3005" s="2">
        <v>112.84</v>
      </c>
      <c r="F3005" s="2">
        <v>112.33</v>
      </c>
      <c r="G3005" s="1" t="s">
        <v>6</v>
      </c>
      <c r="H3005" s="2">
        <f t="shared" si="506"/>
        <v>0.23000000000000398</v>
      </c>
      <c r="I3005" s="3">
        <f t="shared" si="507"/>
        <v>2.0438994046032524E-3</v>
      </c>
      <c r="K3005" s="4" t="str">
        <f t="shared" si="508"/>
        <v>'20181022',</v>
      </c>
      <c r="L3005" s="4" t="str">
        <f t="shared" si="509"/>
        <v>'USDJPY',</v>
      </c>
      <c r="M3005" s="4" t="str">
        <f t="shared" si="510"/>
        <v>112.76,</v>
      </c>
      <c r="N3005" s="4" t="str">
        <f t="shared" si="511"/>
        <v>112.52,</v>
      </c>
      <c r="O3005" s="4" t="str">
        <f t="shared" si="512"/>
        <v>112.84,</v>
      </c>
      <c r="P3005" s="4" t="str">
        <f t="shared" si="513"/>
        <v>112.33,</v>
      </c>
      <c r="Q3005" s="5" t="s">
        <v>10</v>
      </c>
      <c r="R3005" s="4" t="str">
        <f t="shared" si="514"/>
        <v>0.23,</v>
      </c>
      <c r="S3005" s="4" t="str">
        <f t="shared" si="515"/>
        <v>0.00204</v>
      </c>
      <c r="T3005" s="4" t="str">
        <f t="shared" si="516"/>
        <v>insert into FXRATE values ('20181022','USDJPY',112.76,112.52,112.84,112.33,null, 0.23,0.00204);</v>
      </c>
    </row>
    <row r="3006" spans="1:20" x14ac:dyDescent="0.2">
      <c r="A3006" s="1">
        <v>20181023</v>
      </c>
      <c r="B3006" s="1" t="s">
        <v>5</v>
      </c>
      <c r="C3006" s="2">
        <v>112.39</v>
      </c>
      <c r="D3006" s="2">
        <v>112.75</v>
      </c>
      <c r="E3006" s="2">
        <v>112.8</v>
      </c>
      <c r="F3006" s="2">
        <v>111.95</v>
      </c>
      <c r="G3006" s="1" t="s">
        <v>6</v>
      </c>
      <c r="H3006" s="2">
        <f t="shared" si="506"/>
        <v>-0.37000000000000455</v>
      </c>
      <c r="I3006" s="3">
        <f t="shared" si="507"/>
        <v>-3.2813054274565849E-3</v>
      </c>
      <c r="K3006" s="4" t="str">
        <f t="shared" si="508"/>
        <v>'20181023',</v>
      </c>
      <c r="L3006" s="4" t="str">
        <f t="shared" si="509"/>
        <v>'USDJPY',</v>
      </c>
      <c r="M3006" s="4" t="str">
        <f t="shared" si="510"/>
        <v>112.39,</v>
      </c>
      <c r="N3006" s="4" t="str">
        <f t="shared" si="511"/>
        <v>112.75,</v>
      </c>
      <c r="O3006" s="4" t="str">
        <f t="shared" si="512"/>
        <v>112.8,</v>
      </c>
      <c r="P3006" s="4" t="str">
        <f t="shared" si="513"/>
        <v>111.95,</v>
      </c>
      <c r="Q3006" s="5" t="s">
        <v>10</v>
      </c>
      <c r="R3006" s="4" t="str">
        <f t="shared" si="514"/>
        <v>-0.37,</v>
      </c>
      <c r="S3006" s="4" t="str">
        <f t="shared" si="515"/>
        <v>-0.00328</v>
      </c>
      <c r="T3006" s="4" t="str">
        <f t="shared" si="516"/>
        <v>insert into FXRATE values ('20181023','USDJPY',112.39,112.75,112.8,111.95,null, -0.37,-0.00328);</v>
      </c>
    </row>
    <row r="3007" spans="1:20" x14ac:dyDescent="0.2">
      <c r="A3007" s="1">
        <v>20181024</v>
      </c>
      <c r="B3007" s="1" t="s">
        <v>5</v>
      </c>
      <c r="C3007" s="2">
        <v>112.2</v>
      </c>
      <c r="D3007" s="2">
        <v>112.39</v>
      </c>
      <c r="E3007" s="2">
        <v>112.7</v>
      </c>
      <c r="F3007" s="2">
        <v>112.1</v>
      </c>
      <c r="G3007" s="1" t="s">
        <v>6</v>
      </c>
      <c r="H3007" s="2">
        <f t="shared" si="506"/>
        <v>-0.18999999999999773</v>
      </c>
      <c r="I3007" s="3">
        <f t="shared" si="507"/>
        <v>-1.6905418631550648E-3</v>
      </c>
      <c r="K3007" s="4" t="str">
        <f t="shared" si="508"/>
        <v>'20181024',</v>
      </c>
      <c r="L3007" s="4" t="str">
        <f t="shared" si="509"/>
        <v>'USDJPY',</v>
      </c>
      <c r="M3007" s="4" t="str">
        <f t="shared" si="510"/>
        <v>112.2,</v>
      </c>
      <c r="N3007" s="4" t="str">
        <f t="shared" si="511"/>
        <v>112.39,</v>
      </c>
      <c r="O3007" s="4" t="str">
        <f t="shared" si="512"/>
        <v>112.7,</v>
      </c>
      <c r="P3007" s="4" t="str">
        <f t="shared" si="513"/>
        <v>112.1,</v>
      </c>
      <c r="Q3007" s="5" t="s">
        <v>10</v>
      </c>
      <c r="R3007" s="4" t="str">
        <f t="shared" si="514"/>
        <v>-0.19,</v>
      </c>
      <c r="S3007" s="4" t="str">
        <f t="shared" si="515"/>
        <v>-0.00169</v>
      </c>
      <c r="T3007" s="4" t="str">
        <f t="shared" si="516"/>
        <v>insert into FXRATE values ('20181024','USDJPY',112.2,112.39,112.7,112.1,null, -0.19,-0.00169);</v>
      </c>
    </row>
    <row r="3008" spans="1:20" x14ac:dyDescent="0.2">
      <c r="A3008" s="1">
        <v>20181025</v>
      </c>
      <c r="B3008" s="1" t="s">
        <v>5</v>
      </c>
      <c r="C3008" s="2">
        <v>112.37</v>
      </c>
      <c r="D3008" s="2">
        <v>112.18</v>
      </c>
      <c r="E3008" s="2">
        <v>112.63</v>
      </c>
      <c r="F3008" s="2">
        <v>111.82</v>
      </c>
      <c r="G3008" s="1" t="s">
        <v>6</v>
      </c>
      <c r="H3008" s="2">
        <f t="shared" si="506"/>
        <v>0.17000000000000171</v>
      </c>
      <c r="I3008" s="3">
        <f t="shared" si="507"/>
        <v>1.5151515151515303E-3</v>
      </c>
      <c r="K3008" s="4" t="str">
        <f t="shared" si="508"/>
        <v>'20181025',</v>
      </c>
      <c r="L3008" s="4" t="str">
        <f t="shared" si="509"/>
        <v>'USDJPY',</v>
      </c>
      <c r="M3008" s="4" t="str">
        <f t="shared" si="510"/>
        <v>112.37,</v>
      </c>
      <c r="N3008" s="4" t="str">
        <f t="shared" si="511"/>
        <v>112.18,</v>
      </c>
      <c r="O3008" s="4" t="str">
        <f t="shared" si="512"/>
        <v>112.63,</v>
      </c>
      <c r="P3008" s="4" t="str">
        <f t="shared" si="513"/>
        <v>111.82,</v>
      </c>
      <c r="Q3008" s="5" t="s">
        <v>10</v>
      </c>
      <c r="R3008" s="4" t="str">
        <f t="shared" si="514"/>
        <v>0.17,</v>
      </c>
      <c r="S3008" s="4" t="str">
        <f t="shared" si="515"/>
        <v>0.00152</v>
      </c>
      <c r="T3008" s="4" t="str">
        <f t="shared" si="516"/>
        <v>insert into FXRATE values ('20181025','USDJPY',112.37,112.18,112.63,111.82,null, 0.17,0.00152);</v>
      </c>
    </row>
    <row r="3009" spans="1:20" x14ac:dyDescent="0.2">
      <c r="A3009" s="1">
        <v>20181026</v>
      </c>
      <c r="B3009" s="1" t="s">
        <v>5</v>
      </c>
      <c r="C3009" s="2">
        <v>111.88</v>
      </c>
      <c r="D3009" s="2">
        <v>112.39</v>
      </c>
      <c r="E3009" s="2">
        <v>112.4</v>
      </c>
      <c r="F3009" s="2">
        <v>111.38</v>
      </c>
      <c r="G3009" s="1" t="s">
        <v>6</v>
      </c>
      <c r="H3009" s="2">
        <f t="shared" si="506"/>
        <v>-0.49000000000000909</v>
      </c>
      <c r="I3009" s="3">
        <f t="shared" si="507"/>
        <v>-4.3605944647148627E-3</v>
      </c>
      <c r="K3009" s="4" t="str">
        <f t="shared" si="508"/>
        <v>'20181026',</v>
      </c>
      <c r="L3009" s="4" t="str">
        <f t="shared" si="509"/>
        <v>'USDJPY',</v>
      </c>
      <c r="M3009" s="4" t="str">
        <f t="shared" si="510"/>
        <v>111.88,</v>
      </c>
      <c r="N3009" s="4" t="str">
        <f t="shared" si="511"/>
        <v>112.39,</v>
      </c>
      <c r="O3009" s="4" t="str">
        <f t="shared" si="512"/>
        <v>112.4,</v>
      </c>
      <c r="P3009" s="4" t="str">
        <f t="shared" si="513"/>
        <v>111.38,</v>
      </c>
      <c r="Q3009" s="5" t="s">
        <v>10</v>
      </c>
      <c r="R3009" s="4" t="str">
        <f t="shared" si="514"/>
        <v>-0.49,</v>
      </c>
      <c r="S3009" s="4" t="str">
        <f t="shared" si="515"/>
        <v>-0.00436</v>
      </c>
      <c r="T3009" s="4" t="str">
        <f t="shared" si="516"/>
        <v>insert into FXRATE values ('20181026','USDJPY',111.88,112.39,112.4,111.38,null, -0.49,-0.00436);</v>
      </c>
    </row>
    <row r="3010" spans="1:20" x14ac:dyDescent="0.2">
      <c r="A3010" s="1">
        <v>20181029</v>
      </c>
      <c r="B3010" s="1" t="s">
        <v>5</v>
      </c>
      <c r="C3010" s="2">
        <v>112.33</v>
      </c>
      <c r="D3010" s="2">
        <v>111.87</v>
      </c>
      <c r="E3010" s="2">
        <v>112.51</v>
      </c>
      <c r="F3010" s="2">
        <v>111.78</v>
      </c>
      <c r="G3010" s="1" t="s">
        <v>6</v>
      </c>
      <c r="H3010" s="2">
        <f t="shared" si="506"/>
        <v>0.45000000000000284</v>
      </c>
      <c r="I3010" s="3">
        <f t="shared" si="507"/>
        <v>4.0221666070790387E-3</v>
      </c>
      <c r="K3010" s="4" t="str">
        <f t="shared" si="508"/>
        <v>'20181029',</v>
      </c>
      <c r="L3010" s="4" t="str">
        <f t="shared" si="509"/>
        <v>'USDJPY',</v>
      </c>
      <c r="M3010" s="4" t="str">
        <f t="shared" si="510"/>
        <v>112.33,</v>
      </c>
      <c r="N3010" s="4" t="str">
        <f t="shared" si="511"/>
        <v>111.87,</v>
      </c>
      <c r="O3010" s="4" t="str">
        <f t="shared" si="512"/>
        <v>112.51,</v>
      </c>
      <c r="P3010" s="4" t="str">
        <f t="shared" si="513"/>
        <v>111.78,</v>
      </c>
      <c r="Q3010" s="5" t="s">
        <v>10</v>
      </c>
      <c r="R3010" s="4" t="str">
        <f t="shared" si="514"/>
        <v>0.45,</v>
      </c>
      <c r="S3010" s="4" t="str">
        <f t="shared" si="515"/>
        <v>0.00402</v>
      </c>
      <c r="T3010" s="4" t="str">
        <f t="shared" si="516"/>
        <v>insert into FXRATE values ('20181029','USDJPY',112.33,111.87,112.51,111.78,null, 0.45,0.00402);</v>
      </c>
    </row>
    <row r="3011" spans="1:20" x14ac:dyDescent="0.2">
      <c r="A3011" s="1">
        <v>20181030</v>
      </c>
      <c r="B3011" s="1" t="s">
        <v>5</v>
      </c>
      <c r="C3011" s="2">
        <v>113.03</v>
      </c>
      <c r="D3011" s="2">
        <v>112.33</v>
      </c>
      <c r="E3011" s="2">
        <v>113.03</v>
      </c>
      <c r="F3011" s="2">
        <v>112.29</v>
      </c>
      <c r="G3011" s="1" t="s">
        <v>6</v>
      </c>
      <c r="H3011" s="2">
        <f t="shared" si="506"/>
        <v>0.70000000000000284</v>
      </c>
      <c r="I3011" s="3">
        <f t="shared" si="507"/>
        <v>6.231638921036258E-3</v>
      </c>
      <c r="K3011" s="4" t="str">
        <f t="shared" si="508"/>
        <v>'20181030',</v>
      </c>
      <c r="L3011" s="4" t="str">
        <f t="shared" si="509"/>
        <v>'USDJPY',</v>
      </c>
      <c r="M3011" s="4" t="str">
        <f t="shared" si="510"/>
        <v>113.03,</v>
      </c>
      <c r="N3011" s="4" t="str">
        <f t="shared" si="511"/>
        <v>112.33,</v>
      </c>
      <c r="O3011" s="4" t="str">
        <f t="shared" si="512"/>
        <v>113.03,</v>
      </c>
      <c r="P3011" s="4" t="str">
        <f t="shared" si="513"/>
        <v>112.29,</v>
      </c>
      <c r="Q3011" s="5" t="s">
        <v>10</v>
      </c>
      <c r="R3011" s="4" t="str">
        <f t="shared" si="514"/>
        <v>0.7,</v>
      </c>
      <c r="S3011" s="4" t="str">
        <f t="shared" si="515"/>
        <v>0.00623</v>
      </c>
      <c r="T3011" s="4" t="str">
        <f t="shared" si="516"/>
        <v>insert into FXRATE values ('20181030','USDJPY',113.03,112.33,113.03,112.29,null, 0.7,0.00623);</v>
      </c>
    </row>
    <row r="3012" spans="1:20" x14ac:dyDescent="0.2">
      <c r="A3012" s="1">
        <v>20181031</v>
      </c>
      <c r="B3012" s="1" t="s">
        <v>5</v>
      </c>
      <c r="C3012" s="2">
        <v>112.99</v>
      </c>
      <c r="D3012" s="2">
        <v>113.03</v>
      </c>
      <c r="E3012" s="2">
        <v>113.35</v>
      </c>
      <c r="F3012" s="2">
        <v>112.79</v>
      </c>
      <c r="G3012" s="1" t="s">
        <v>6</v>
      </c>
      <c r="H3012" s="2">
        <f t="shared" ref="H3012:H3075" si="517">C3012-C3011</f>
        <v>-4.0000000000006253E-2</v>
      </c>
      <c r="I3012" s="3">
        <f t="shared" ref="I3012:I3075" si="518">(C3012-C3011)/C3011</f>
        <v>-3.5388834822618997E-4</v>
      </c>
      <c r="K3012" s="4" t="str">
        <f t="shared" ref="K3012:K3075" si="519">"'"&amp;A3012&amp;"',"</f>
        <v>'20181031',</v>
      </c>
      <c r="L3012" s="4" t="str">
        <f t="shared" ref="L3012:L3075" si="520">"'"&amp;B3012&amp;"',"</f>
        <v>'USDJPY',</v>
      </c>
      <c r="M3012" s="4" t="str">
        <f t="shared" ref="M3012:M3075" si="521">""&amp;C3012&amp;","</f>
        <v>112.99,</v>
      </c>
      <c r="N3012" s="4" t="str">
        <f t="shared" ref="N3012:N3075" si="522">""&amp;D3012&amp;","</f>
        <v>113.03,</v>
      </c>
      <c r="O3012" s="4" t="str">
        <f t="shared" ref="O3012:O3075" si="523">""&amp;E3012&amp;","</f>
        <v>113.35,</v>
      </c>
      <c r="P3012" s="4" t="str">
        <f t="shared" ref="P3012:P3075" si="524">""&amp;F3012&amp;","</f>
        <v>112.79,</v>
      </c>
      <c r="Q3012" s="5" t="s">
        <v>10</v>
      </c>
      <c r="R3012" s="4" t="str">
        <f t="shared" ref="R3012:R3075" si="525">""&amp;ROUND(H3012, 5)&amp;","</f>
        <v>-0.04,</v>
      </c>
      <c r="S3012" s="4" t="str">
        <f t="shared" ref="S3012:S3075" si="526">""&amp;ROUND(I3012,5)&amp;""</f>
        <v>-0.00035</v>
      </c>
      <c r="T3012" s="4" t="str">
        <f t="shared" ref="T3012:T3075" si="527">"insert into FXRATE values ("&amp;K3012&amp;L3012&amp;M3012&amp;N3012&amp;O3012&amp;P3012&amp;Q3012&amp;R3012&amp;S3012&amp;");"</f>
        <v>insert into FXRATE values ('20181031','USDJPY',112.99,113.03,113.35,112.79,null, -0.04,-0.00035);</v>
      </c>
    </row>
    <row r="3013" spans="1:20" x14ac:dyDescent="0.2">
      <c r="A3013" s="1">
        <v>20181101</v>
      </c>
      <c r="B3013" s="1" t="s">
        <v>5</v>
      </c>
      <c r="C3013" s="2">
        <v>112.67</v>
      </c>
      <c r="D3013" s="2">
        <v>112.96</v>
      </c>
      <c r="E3013" s="2">
        <v>112.97</v>
      </c>
      <c r="F3013" s="2">
        <v>112.61</v>
      </c>
      <c r="G3013" s="1" t="s">
        <v>6</v>
      </c>
      <c r="H3013" s="2">
        <f t="shared" si="517"/>
        <v>-0.31999999999999318</v>
      </c>
      <c r="I3013" s="3">
        <f t="shared" si="518"/>
        <v>-2.8321090361978335E-3</v>
      </c>
      <c r="K3013" s="4" t="str">
        <f t="shared" si="519"/>
        <v>'20181101',</v>
      </c>
      <c r="L3013" s="4" t="str">
        <f t="shared" si="520"/>
        <v>'USDJPY',</v>
      </c>
      <c r="M3013" s="4" t="str">
        <f t="shared" si="521"/>
        <v>112.67,</v>
      </c>
      <c r="N3013" s="4" t="str">
        <f t="shared" si="522"/>
        <v>112.96,</v>
      </c>
      <c r="O3013" s="4" t="str">
        <f t="shared" si="523"/>
        <v>112.97,</v>
      </c>
      <c r="P3013" s="4" t="str">
        <f t="shared" si="524"/>
        <v>112.61,</v>
      </c>
      <c r="Q3013" s="5" t="s">
        <v>10</v>
      </c>
      <c r="R3013" s="4" t="str">
        <f t="shared" si="525"/>
        <v>-0.32,</v>
      </c>
      <c r="S3013" s="4" t="str">
        <f t="shared" si="526"/>
        <v>-0.00283</v>
      </c>
      <c r="T3013" s="4" t="str">
        <f t="shared" si="527"/>
        <v>insert into FXRATE values ('20181101','USDJPY',112.67,112.96,112.97,112.61,null, -0.32,-0.00283);</v>
      </c>
    </row>
    <row r="3014" spans="1:20" x14ac:dyDescent="0.2">
      <c r="A3014" s="1">
        <v>20181102</v>
      </c>
      <c r="B3014" s="1" t="s">
        <v>5</v>
      </c>
      <c r="C3014" s="2">
        <v>113.2</v>
      </c>
      <c r="D3014" s="2">
        <v>112.65</v>
      </c>
      <c r="E3014" s="2">
        <v>113.27</v>
      </c>
      <c r="F3014" s="2">
        <v>112.56</v>
      </c>
      <c r="G3014" s="1" t="s">
        <v>6</v>
      </c>
      <c r="H3014" s="2">
        <f t="shared" si="517"/>
        <v>0.53000000000000114</v>
      </c>
      <c r="I3014" s="3">
        <f t="shared" si="518"/>
        <v>4.7040028401526685E-3</v>
      </c>
      <c r="K3014" s="4" t="str">
        <f t="shared" si="519"/>
        <v>'20181102',</v>
      </c>
      <c r="L3014" s="4" t="str">
        <f t="shared" si="520"/>
        <v>'USDJPY',</v>
      </c>
      <c r="M3014" s="4" t="str">
        <f t="shared" si="521"/>
        <v>113.2,</v>
      </c>
      <c r="N3014" s="4" t="str">
        <f t="shared" si="522"/>
        <v>112.65,</v>
      </c>
      <c r="O3014" s="4" t="str">
        <f t="shared" si="523"/>
        <v>113.27,</v>
      </c>
      <c r="P3014" s="4" t="str">
        <f t="shared" si="524"/>
        <v>112.56,</v>
      </c>
      <c r="Q3014" s="5" t="s">
        <v>10</v>
      </c>
      <c r="R3014" s="4" t="str">
        <f t="shared" si="525"/>
        <v>0.53,</v>
      </c>
      <c r="S3014" s="4" t="str">
        <f t="shared" si="526"/>
        <v>0.0047</v>
      </c>
      <c r="T3014" s="4" t="str">
        <f t="shared" si="527"/>
        <v>insert into FXRATE values ('20181102','USDJPY',113.2,112.65,113.27,112.56,null, 0.53,0.0047);</v>
      </c>
    </row>
    <row r="3015" spans="1:20" x14ac:dyDescent="0.2">
      <c r="A3015" s="1">
        <v>20181105</v>
      </c>
      <c r="B3015" s="1" t="s">
        <v>5</v>
      </c>
      <c r="C3015" s="2">
        <v>113.18</v>
      </c>
      <c r="D3015" s="2">
        <v>113.17</v>
      </c>
      <c r="E3015" s="2">
        <v>113.29</v>
      </c>
      <c r="F3015" s="2">
        <v>113.06</v>
      </c>
      <c r="G3015" s="1" t="s">
        <v>6</v>
      </c>
      <c r="H3015" s="2">
        <f t="shared" si="517"/>
        <v>-1.9999999999996021E-2</v>
      </c>
      <c r="I3015" s="3">
        <f t="shared" si="518"/>
        <v>-1.7667844522964682E-4</v>
      </c>
      <c r="K3015" s="4" t="str">
        <f t="shared" si="519"/>
        <v>'20181105',</v>
      </c>
      <c r="L3015" s="4" t="str">
        <f t="shared" si="520"/>
        <v>'USDJPY',</v>
      </c>
      <c r="M3015" s="4" t="str">
        <f t="shared" si="521"/>
        <v>113.18,</v>
      </c>
      <c r="N3015" s="4" t="str">
        <f t="shared" si="522"/>
        <v>113.17,</v>
      </c>
      <c r="O3015" s="4" t="str">
        <f t="shared" si="523"/>
        <v>113.29,</v>
      </c>
      <c r="P3015" s="4" t="str">
        <f t="shared" si="524"/>
        <v>113.06,</v>
      </c>
      <c r="Q3015" s="5" t="s">
        <v>10</v>
      </c>
      <c r="R3015" s="4" t="str">
        <f t="shared" si="525"/>
        <v>-0.02,</v>
      </c>
      <c r="S3015" s="4" t="str">
        <f t="shared" si="526"/>
        <v>-0.00018</v>
      </c>
      <c r="T3015" s="4" t="str">
        <f t="shared" si="527"/>
        <v>insert into FXRATE values ('20181105','USDJPY',113.18,113.17,113.29,113.06,null, -0.02,-0.00018);</v>
      </c>
    </row>
    <row r="3016" spans="1:20" x14ac:dyDescent="0.2">
      <c r="A3016" s="1">
        <v>20181106</v>
      </c>
      <c r="B3016" s="1" t="s">
        <v>5</v>
      </c>
      <c r="C3016" s="2">
        <v>113.42</v>
      </c>
      <c r="D3016" s="2">
        <v>113.18</v>
      </c>
      <c r="E3016" s="2">
        <v>113.45</v>
      </c>
      <c r="F3016" s="2">
        <v>113.09</v>
      </c>
      <c r="G3016" s="1" t="s">
        <v>6</v>
      </c>
      <c r="H3016" s="2">
        <f t="shared" si="517"/>
        <v>0.23999999999999488</v>
      </c>
      <c r="I3016" s="3">
        <f t="shared" si="518"/>
        <v>2.1205159922247294E-3</v>
      </c>
      <c r="K3016" s="4" t="str">
        <f t="shared" si="519"/>
        <v>'20181106',</v>
      </c>
      <c r="L3016" s="4" t="str">
        <f t="shared" si="520"/>
        <v>'USDJPY',</v>
      </c>
      <c r="M3016" s="4" t="str">
        <f t="shared" si="521"/>
        <v>113.42,</v>
      </c>
      <c r="N3016" s="4" t="str">
        <f t="shared" si="522"/>
        <v>113.18,</v>
      </c>
      <c r="O3016" s="4" t="str">
        <f t="shared" si="523"/>
        <v>113.45,</v>
      </c>
      <c r="P3016" s="4" t="str">
        <f t="shared" si="524"/>
        <v>113.09,</v>
      </c>
      <c r="Q3016" s="5" t="s">
        <v>10</v>
      </c>
      <c r="R3016" s="4" t="str">
        <f t="shared" si="525"/>
        <v>0.24,</v>
      </c>
      <c r="S3016" s="4" t="str">
        <f t="shared" si="526"/>
        <v>0.00212</v>
      </c>
      <c r="T3016" s="4" t="str">
        <f t="shared" si="527"/>
        <v>insert into FXRATE values ('20181106','USDJPY',113.42,113.18,113.45,113.09,null, 0.24,0.00212);</v>
      </c>
    </row>
    <row r="3017" spans="1:20" x14ac:dyDescent="0.2">
      <c r="A3017" s="1">
        <v>20181107</v>
      </c>
      <c r="B3017" s="1" t="s">
        <v>5</v>
      </c>
      <c r="C3017" s="2">
        <v>113.54</v>
      </c>
      <c r="D3017" s="2">
        <v>113.4</v>
      </c>
      <c r="E3017" s="2">
        <v>113.77</v>
      </c>
      <c r="F3017" s="2">
        <v>112.94</v>
      </c>
      <c r="G3017" s="1" t="s">
        <v>6</v>
      </c>
      <c r="H3017" s="2">
        <f t="shared" si="517"/>
        <v>0.12000000000000455</v>
      </c>
      <c r="I3017" s="3">
        <f t="shared" si="518"/>
        <v>1.058014459530987E-3</v>
      </c>
      <c r="K3017" s="4" t="str">
        <f t="shared" si="519"/>
        <v>'20181107',</v>
      </c>
      <c r="L3017" s="4" t="str">
        <f t="shared" si="520"/>
        <v>'USDJPY',</v>
      </c>
      <c r="M3017" s="4" t="str">
        <f t="shared" si="521"/>
        <v>113.54,</v>
      </c>
      <c r="N3017" s="4" t="str">
        <f t="shared" si="522"/>
        <v>113.4,</v>
      </c>
      <c r="O3017" s="4" t="str">
        <f t="shared" si="523"/>
        <v>113.77,</v>
      </c>
      <c r="P3017" s="4" t="str">
        <f t="shared" si="524"/>
        <v>112.94,</v>
      </c>
      <c r="Q3017" s="5" t="s">
        <v>10</v>
      </c>
      <c r="R3017" s="4" t="str">
        <f t="shared" si="525"/>
        <v>0.12,</v>
      </c>
      <c r="S3017" s="4" t="str">
        <f t="shared" si="526"/>
        <v>0.00106</v>
      </c>
      <c r="T3017" s="4" t="str">
        <f t="shared" si="527"/>
        <v>insert into FXRATE values ('20181107','USDJPY',113.54,113.4,113.77,112.94,null, 0.12,0.00106);</v>
      </c>
    </row>
    <row r="3018" spans="1:20" x14ac:dyDescent="0.2">
      <c r="A3018" s="1">
        <v>20181108</v>
      </c>
      <c r="B3018" s="1" t="s">
        <v>5</v>
      </c>
      <c r="C3018" s="2">
        <v>114.03</v>
      </c>
      <c r="D3018" s="2">
        <v>113.52</v>
      </c>
      <c r="E3018" s="2">
        <v>114.04</v>
      </c>
      <c r="F3018" s="2">
        <v>113.48</v>
      </c>
      <c r="G3018" s="1" t="s">
        <v>6</v>
      </c>
      <c r="H3018" s="2">
        <f t="shared" si="517"/>
        <v>0.48999999999999488</v>
      </c>
      <c r="I3018" s="3">
        <f t="shared" si="518"/>
        <v>4.3156596794080926E-3</v>
      </c>
      <c r="K3018" s="4" t="str">
        <f t="shared" si="519"/>
        <v>'20181108',</v>
      </c>
      <c r="L3018" s="4" t="str">
        <f t="shared" si="520"/>
        <v>'USDJPY',</v>
      </c>
      <c r="M3018" s="4" t="str">
        <f t="shared" si="521"/>
        <v>114.03,</v>
      </c>
      <c r="N3018" s="4" t="str">
        <f t="shared" si="522"/>
        <v>113.52,</v>
      </c>
      <c r="O3018" s="4" t="str">
        <f t="shared" si="523"/>
        <v>114.04,</v>
      </c>
      <c r="P3018" s="4" t="str">
        <f t="shared" si="524"/>
        <v>113.48,</v>
      </c>
      <c r="Q3018" s="5" t="s">
        <v>10</v>
      </c>
      <c r="R3018" s="4" t="str">
        <f t="shared" si="525"/>
        <v>0.49,</v>
      </c>
      <c r="S3018" s="4" t="str">
        <f t="shared" si="526"/>
        <v>0.00432</v>
      </c>
      <c r="T3018" s="4" t="str">
        <f t="shared" si="527"/>
        <v>insert into FXRATE values ('20181108','USDJPY',114.03,113.52,114.04,113.48,null, 0.49,0.00432);</v>
      </c>
    </row>
    <row r="3019" spans="1:20" x14ac:dyDescent="0.2">
      <c r="A3019" s="1">
        <v>20181109</v>
      </c>
      <c r="B3019" s="1" t="s">
        <v>5</v>
      </c>
      <c r="C3019" s="2">
        <v>113.78</v>
      </c>
      <c r="D3019" s="2">
        <v>114.03</v>
      </c>
      <c r="E3019" s="2">
        <v>114.03</v>
      </c>
      <c r="F3019" s="2">
        <v>113.62</v>
      </c>
      <c r="G3019" s="1" t="s">
        <v>6</v>
      </c>
      <c r="H3019" s="2">
        <f t="shared" si="517"/>
        <v>-0.25</v>
      </c>
      <c r="I3019" s="3">
        <f t="shared" si="518"/>
        <v>-2.1924055073226346E-3</v>
      </c>
      <c r="K3019" s="4" t="str">
        <f t="shared" si="519"/>
        <v>'20181109',</v>
      </c>
      <c r="L3019" s="4" t="str">
        <f t="shared" si="520"/>
        <v>'USDJPY',</v>
      </c>
      <c r="M3019" s="4" t="str">
        <f t="shared" si="521"/>
        <v>113.78,</v>
      </c>
      <c r="N3019" s="4" t="str">
        <f t="shared" si="522"/>
        <v>114.03,</v>
      </c>
      <c r="O3019" s="4" t="str">
        <f t="shared" si="523"/>
        <v>114.03,</v>
      </c>
      <c r="P3019" s="4" t="str">
        <f t="shared" si="524"/>
        <v>113.62,</v>
      </c>
      <c r="Q3019" s="5" t="s">
        <v>10</v>
      </c>
      <c r="R3019" s="4" t="str">
        <f t="shared" si="525"/>
        <v>-0.25,</v>
      </c>
      <c r="S3019" s="4" t="str">
        <f t="shared" si="526"/>
        <v>-0.00219</v>
      </c>
      <c r="T3019" s="4" t="str">
        <f t="shared" si="527"/>
        <v>insert into FXRATE values ('20181109','USDJPY',113.78,114.03,114.03,113.62,null, -0.25,-0.00219);</v>
      </c>
    </row>
    <row r="3020" spans="1:20" x14ac:dyDescent="0.2">
      <c r="A3020" s="1">
        <v>20181112</v>
      </c>
      <c r="B3020" s="1" t="s">
        <v>5</v>
      </c>
      <c r="C3020" s="2">
        <v>113.81</v>
      </c>
      <c r="D3020" s="2">
        <v>113.85</v>
      </c>
      <c r="E3020" s="2">
        <v>114.16</v>
      </c>
      <c r="F3020" s="2">
        <v>113.66</v>
      </c>
      <c r="G3020" s="1" t="s">
        <v>6</v>
      </c>
      <c r="H3020" s="2">
        <f t="shared" si="517"/>
        <v>3.0000000000001137E-2</v>
      </c>
      <c r="I3020" s="3">
        <f t="shared" si="518"/>
        <v>2.6366672525928228E-4</v>
      </c>
      <c r="K3020" s="4" t="str">
        <f t="shared" si="519"/>
        <v>'20181112',</v>
      </c>
      <c r="L3020" s="4" t="str">
        <f t="shared" si="520"/>
        <v>'USDJPY',</v>
      </c>
      <c r="M3020" s="4" t="str">
        <f t="shared" si="521"/>
        <v>113.81,</v>
      </c>
      <c r="N3020" s="4" t="str">
        <f t="shared" si="522"/>
        <v>113.85,</v>
      </c>
      <c r="O3020" s="4" t="str">
        <f t="shared" si="523"/>
        <v>114.16,</v>
      </c>
      <c r="P3020" s="4" t="str">
        <f t="shared" si="524"/>
        <v>113.66,</v>
      </c>
      <c r="Q3020" s="5" t="s">
        <v>10</v>
      </c>
      <c r="R3020" s="4" t="str">
        <f t="shared" si="525"/>
        <v>0.03,</v>
      </c>
      <c r="S3020" s="4" t="str">
        <f t="shared" si="526"/>
        <v>0.00026</v>
      </c>
      <c r="T3020" s="4" t="str">
        <f t="shared" si="527"/>
        <v>insert into FXRATE values ('20181112','USDJPY',113.81,113.85,114.16,113.66,null, 0.03,0.00026);</v>
      </c>
    </row>
    <row r="3021" spans="1:20" x14ac:dyDescent="0.2">
      <c r="A3021" s="1">
        <v>20181113</v>
      </c>
      <c r="B3021" s="1" t="s">
        <v>5</v>
      </c>
      <c r="C3021" s="2">
        <v>113.78</v>
      </c>
      <c r="D3021" s="2">
        <v>113.81</v>
      </c>
      <c r="E3021" s="2">
        <v>114.1</v>
      </c>
      <c r="F3021" s="2">
        <v>113.58</v>
      </c>
      <c r="G3021" s="1" t="s">
        <v>6</v>
      </c>
      <c r="H3021" s="2">
        <f t="shared" si="517"/>
        <v>-3.0000000000001137E-2</v>
      </c>
      <c r="I3021" s="3">
        <f t="shared" si="518"/>
        <v>-2.635972234425897E-4</v>
      </c>
      <c r="K3021" s="4" t="str">
        <f t="shared" si="519"/>
        <v>'20181113',</v>
      </c>
      <c r="L3021" s="4" t="str">
        <f t="shared" si="520"/>
        <v>'USDJPY',</v>
      </c>
      <c r="M3021" s="4" t="str">
        <f t="shared" si="521"/>
        <v>113.78,</v>
      </c>
      <c r="N3021" s="4" t="str">
        <f t="shared" si="522"/>
        <v>113.81,</v>
      </c>
      <c r="O3021" s="4" t="str">
        <f t="shared" si="523"/>
        <v>114.1,</v>
      </c>
      <c r="P3021" s="4" t="str">
        <f t="shared" si="524"/>
        <v>113.58,</v>
      </c>
      <c r="Q3021" s="5" t="s">
        <v>10</v>
      </c>
      <c r="R3021" s="4" t="str">
        <f t="shared" si="525"/>
        <v>-0.03,</v>
      </c>
      <c r="S3021" s="4" t="str">
        <f t="shared" si="526"/>
        <v>-0.00026</v>
      </c>
      <c r="T3021" s="4" t="str">
        <f t="shared" si="527"/>
        <v>insert into FXRATE values ('20181113','USDJPY',113.78,113.81,114.1,113.58,null, -0.03,-0.00026);</v>
      </c>
    </row>
    <row r="3022" spans="1:20" x14ac:dyDescent="0.2">
      <c r="A3022" s="1">
        <v>20181114</v>
      </c>
      <c r="B3022" s="1" t="s">
        <v>5</v>
      </c>
      <c r="C3022" s="2">
        <v>113.62</v>
      </c>
      <c r="D3022" s="2">
        <v>113.78</v>
      </c>
      <c r="E3022" s="2">
        <v>113.96</v>
      </c>
      <c r="F3022" s="2">
        <v>113.3</v>
      </c>
      <c r="G3022" s="1" t="s">
        <v>6</v>
      </c>
      <c r="H3022" s="2">
        <f t="shared" si="517"/>
        <v>-0.15999999999999659</v>
      </c>
      <c r="I3022" s="3">
        <f t="shared" si="518"/>
        <v>-1.4062225347160888E-3</v>
      </c>
      <c r="K3022" s="4" t="str">
        <f t="shared" si="519"/>
        <v>'20181114',</v>
      </c>
      <c r="L3022" s="4" t="str">
        <f t="shared" si="520"/>
        <v>'USDJPY',</v>
      </c>
      <c r="M3022" s="4" t="str">
        <f t="shared" si="521"/>
        <v>113.62,</v>
      </c>
      <c r="N3022" s="4" t="str">
        <f t="shared" si="522"/>
        <v>113.78,</v>
      </c>
      <c r="O3022" s="4" t="str">
        <f t="shared" si="523"/>
        <v>113.96,</v>
      </c>
      <c r="P3022" s="4" t="str">
        <f t="shared" si="524"/>
        <v>113.3,</v>
      </c>
      <c r="Q3022" s="5" t="s">
        <v>10</v>
      </c>
      <c r="R3022" s="4" t="str">
        <f t="shared" si="525"/>
        <v>-0.16,</v>
      </c>
      <c r="S3022" s="4" t="str">
        <f t="shared" si="526"/>
        <v>-0.00141</v>
      </c>
      <c r="T3022" s="4" t="str">
        <f t="shared" si="527"/>
        <v>insert into FXRATE values ('20181114','USDJPY',113.62,113.78,113.96,113.3,null, -0.16,-0.00141);</v>
      </c>
    </row>
    <row r="3023" spans="1:20" x14ac:dyDescent="0.2">
      <c r="A3023" s="1">
        <v>20181115</v>
      </c>
      <c r="B3023" s="1" t="s">
        <v>5</v>
      </c>
      <c r="C3023" s="2">
        <v>113.58</v>
      </c>
      <c r="D3023" s="2">
        <v>113.58</v>
      </c>
      <c r="E3023" s="2">
        <v>113.66</v>
      </c>
      <c r="F3023" s="2">
        <v>113.09</v>
      </c>
      <c r="G3023" s="1" t="s">
        <v>6</v>
      </c>
      <c r="H3023" s="2">
        <f t="shared" si="517"/>
        <v>-4.0000000000006253E-2</v>
      </c>
      <c r="I3023" s="3">
        <f t="shared" si="518"/>
        <v>-3.5205069530017824E-4</v>
      </c>
      <c r="K3023" s="4" t="str">
        <f t="shared" si="519"/>
        <v>'20181115',</v>
      </c>
      <c r="L3023" s="4" t="str">
        <f t="shared" si="520"/>
        <v>'USDJPY',</v>
      </c>
      <c r="M3023" s="4" t="str">
        <f t="shared" si="521"/>
        <v>113.58,</v>
      </c>
      <c r="N3023" s="4" t="str">
        <f t="shared" si="522"/>
        <v>113.58,</v>
      </c>
      <c r="O3023" s="4" t="str">
        <f t="shared" si="523"/>
        <v>113.66,</v>
      </c>
      <c r="P3023" s="4" t="str">
        <f t="shared" si="524"/>
        <v>113.09,</v>
      </c>
      <c r="Q3023" s="5" t="s">
        <v>10</v>
      </c>
      <c r="R3023" s="4" t="str">
        <f t="shared" si="525"/>
        <v>-0.04,</v>
      </c>
      <c r="S3023" s="4" t="str">
        <f t="shared" si="526"/>
        <v>-0.00035</v>
      </c>
      <c r="T3023" s="4" t="str">
        <f t="shared" si="527"/>
        <v>insert into FXRATE values ('20181115','USDJPY',113.58,113.58,113.66,113.09,null, -0.04,-0.00035);</v>
      </c>
    </row>
    <row r="3024" spans="1:20" x14ac:dyDescent="0.2">
      <c r="A3024" s="1">
        <v>20181116</v>
      </c>
      <c r="B3024" s="1" t="s">
        <v>5</v>
      </c>
      <c r="C3024" s="2">
        <v>112.85</v>
      </c>
      <c r="D3024" s="2">
        <v>113.56</v>
      </c>
      <c r="E3024" s="2">
        <v>113.58</v>
      </c>
      <c r="F3024" s="2">
        <v>112.61</v>
      </c>
      <c r="G3024" s="1" t="s">
        <v>6</v>
      </c>
      <c r="H3024" s="2">
        <f t="shared" si="517"/>
        <v>-0.73000000000000398</v>
      </c>
      <c r="I3024" s="3">
        <f t="shared" si="518"/>
        <v>-6.4271878851910897E-3</v>
      </c>
      <c r="K3024" s="4" t="str">
        <f t="shared" si="519"/>
        <v>'20181116',</v>
      </c>
      <c r="L3024" s="4" t="str">
        <f t="shared" si="520"/>
        <v>'USDJPY',</v>
      </c>
      <c r="M3024" s="4" t="str">
        <f t="shared" si="521"/>
        <v>112.85,</v>
      </c>
      <c r="N3024" s="4" t="str">
        <f t="shared" si="522"/>
        <v>113.56,</v>
      </c>
      <c r="O3024" s="4" t="str">
        <f t="shared" si="523"/>
        <v>113.58,</v>
      </c>
      <c r="P3024" s="4" t="str">
        <f t="shared" si="524"/>
        <v>112.61,</v>
      </c>
      <c r="Q3024" s="5" t="s">
        <v>10</v>
      </c>
      <c r="R3024" s="4" t="str">
        <f t="shared" si="525"/>
        <v>-0.73,</v>
      </c>
      <c r="S3024" s="4" t="str">
        <f t="shared" si="526"/>
        <v>-0.00643</v>
      </c>
      <c r="T3024" s="4" t="str">
        <f t="shared" si="527"/>
        <v>insert into FXRATE values ('20181116','USDJPY',112.85,113.56,113.58,112.61,null, -0.73,-0.00643);</v>
      </c>
    </row>
    <row r="3025" spans="1:20" x14ac:dyDescent="0.2">
      <c r="A3025" s="1">
        <v>20181119</v>
      </c>
      <c r="B3025" s="1" t="s">
        <v>5</v>
      </c>
      <c r="C3025" s="2">
        <v>112.54</v>
      </c>
      <c r="D3025" s="2">
        <v>112.82</v>
      </c>
      <c r="E3025" s="2">
        <v>112.85</v>
      </c>
      <c r="F3025" s="2">
        <v>112.42</v>
      </c>
      <c r="G3025" s="1" t="s">
        <v>6</v>
      </c>
      <c r="H3025" s="2">
        <f t="shared" si="517"/>
        <v>-0.30999999999998806</v>
      </c>
      <c r="I3025" s="3">
        <f t="shared" si="518"/>
        <v>-2.7470093043862479E-3</v>
      </c>
      <c r="K3025" s="4" t="str">
        <f t="shared" si="519"/>
        <v>'20181119',</v>
      </c>
      <c r="L3025" s="4" t="str">
        <f t="shared" si="520"/>
        <v>'USDJPY',</v>
      </c>
      <c r="M3025" s="4" t="str">
        <f t="shared" si="521"/>
        <v>112.54,</v>
      </c>
      <c r="N3025" s="4" t="str">
        <f t="shared" si="522"/>
        <v>112.82,</v>
      </c>
      <c r="O3025" s="4" t="str">
        <f t="shared" si="523"/>
        <v>112.85,</v>
      </c>
      <c r="P3025" s="4" t="str">
        <f t="shared" si="524"/>
        <v>112.42,</v>
      </c>
      <c r="Q3025" s="5" t="s">
        <v>10</v>
      </c>
      <c r="R3025" s="4" t="str">
        <f t="shared" si="525"/>
        <v>-0.31,</v>
      </c>
      <c r="S3025" s="4" t="str">
        <f t="shared" si="526"/>
        <v>-0.00275</v>
      </c>
      <c r="T3025" s="4" t="str">
        <f t="shared" si="527"/>
        <v>insert into FXRATE values ('20181119','USDJPY',112.54,112.82,112.85,112.42,null, -0.31,-0.00275);</v>
      </c>
    </row>
    <row r="3026" spans="1:20" x14ac:dyDescent="0.2">
      <c r="A3026" s="1">
        <v>20181120</v>
      </c>
      <c r="B3026" s="1" t="s">
        <v>5</v>
      </c>
      <c r="C3026" s="2">
        <v>112.71</v>
      </c>
      <c r="D3026" s="2">
        <v>112.54</v>
      </c>
      <c r="E3026" s="2">
        <v>112.79</v>
      </c>
      <c r="F3026" s="2">
        <v>112.29</v>
      </c>
      <c r="G3026" s="1" t="s">
        <v>6</v>
      </c>
      <c r="H3026" s="2">
        <f t="shared" si="517"/>
        <v>0.16999999999998749</v>
      </c>
      <c r="I3026" s="3">
        <f t="shared" si="518"/>
        <v>1.510574018126777E-3</v>
      </c>
      <c r="K3026" s="4" t="str">
        <f t="shared" si="519"/>
        <v>'20181120',</v>
      </c>
      <c r="L3026" s="4" t="str">
        <f t="shared" si="520"/>
        <v>'USDJPY',</v>
      </c>
      <c r="M3026" s="4" t="str">
        <f t="shared" si="521"/>
        <v>112.71,</v>
      </c>
      <c r="N3026" s="4" t="str">
        <f t="shared" si="522"/>
        <v>112.54,</v>
      </c>
      <c r="O3026" s="4" t="str">
        <f t="shared" si="523"/>
        <v>112.79,</v>
      </c>
      <c r="P3026" s="4" t="str">
        <f t="shared" si="524"/>
        <v>112.29,</v>
      </c>
      <c r="Q3026" s="5" t="s">
        <v>10</v>
      </c>
      <c r="R3026" s="4" t="str">
        <f t="shared" si="525"/>
        <v>0.17,</v>
      </c>
      <c r="S3026" s="4" t="str">
        <f t="shared" si="526"/>
        <v>0.00151</v>
      </c>
      <c r="T3026" s="4" t="str">
        <f t="shared" si="527"/>
        <v>insert into FXRATE values ('20181120','USDJPY',112.71,112.54,112.79,112.29,null, 0.17,0.00151);</v>
      </c>
    </row>
    <row r="3027" spans="1:20" x14ac:dyDescent="0.2">
      <c r="A3027" s="1">
        <v>20181121</v>
      </c>
      <c r="B3027" s="1" t="s">
        <v>5</v>
      </c>
      <c r="C3027" s="2">
        <v>113.04</v>
      </c>
      <c r="D3027" s="2">
        <v>112.69</v>
      </c>
      <c r="E3027" s="2">
        <v>113.1</v>
      </c>
      <c r="F3027" s="2">
        <v>112.64</v>
      </c>
      <c r="G3027" s="1" t="s">
        <v>6</v>
      </c>
      <c r="H3027" s="2">
        <f t="shared" si="517"/>
        <v>0.33000000000001251</v>
      </c>
      <c r="I3027" s="3">
        <f t="shared" si="518"/>
        <v>2.9278679797712049E-3</v>
      </c>
      <c r="K3027" s="4" t="str">
        <f t="shared" si="519"/>
        <v>'20181121',</v>
      </c>
      <c r="L3027" s="4" t="str">
        <f t="shared" si="520"/>
        <v>'USDJPY',</v>
      </c>
      <c r="M3027" s="4" t="str">
        <f t="shared" si="521"/>
        <v>113.04,</v>
      </c>
      <c r="N3027" s="4" t="str">
        <f t="shared" si="522"/>
        <v>112.69,</v>
      </c>
      <c r="O3027" s="4" t="str">
        <f t="shared" si="523"/>
        <v>113.1,</v>
      </c>
      <c r="P3027" s="4" t="str">
        <f t="shared" si="524"/>
        <v>112.64,</v>
      </c>
      <c r="Q3027" s="5" t="s">
        <v>10</v>
      </c>
      <c r="R3027" s="4" t="str">
        <f t="shared" si="525"/>
        <v>0.33,</v>
      </c>
      <c r="S3027" s="4" t="str">
        <f t="shared" si="526"/>
        <v>0.00293</v>
      </c>
      <c r="T3027" s="4" t="str">
        <f t="shared" si="527"/>
        <v>insert into FXRATE values ('20181121','USDJPY',113.04,112.69,113.1,112.64,null, 0.33,0.00293);</v>
      </c>
    </row>
    <row r="3028" spans="1:20" x14ac:dyDescent="0.2">
      <c r="A3028" s="1">
        <v>20181122</v>
      </c>
      <c r="B3028" s="1" t="s">
        <v>5</v>
      </c>
      <c r="C3028" s="2">
        <v>112.92</v>
      </c>
      <c r="D3028" s="2">
        <v>113.03</v>
      </c>
      <c r="E3028" s="2">
        <v>113.08</v>
      </c>
      <c r="F3028" s="2">
        <v>112.88</v>
      </c>
      <c r="G3028" s="1" t="s">
        <v>6</v>
      </c>
      <c r="H3028" s="2">
        <f t="shared" si="517"/>
        <v>-0.12000000000000455</v>
      </c>
      <c r="I3028" s="3">
        <f t="shared" si="518"/>
        <v>-1.0615711252654329E-3</v>
      </c>
      <c r="K3028" s="4" t="str">
        <f t="shared" si="519"/>
        <v>'20181122',</v>
      </c>
      <c r="L3028" s="4" t="str">
        <f t="shared" si="520"/>
        <v>'USDJPY',</v>
      </c>
      <c r="M3028" s="4" t="str">
        <f t="shared" si="521"/>
        <v>112.92,</v>
      </c>
      <c r="N3028" s="4" t="str">
        <f t="shared" si="522"/>
        <v>113.03,</v>
      </c>
      <c r="O3028" s="4" t="str">
        <f t="shared" si="523"/>
        <v>113.08,</v>
      </c>
      <c r="P3028" s="4" t="str">
        <f t="shared" si="524"/>
        <v>112.88,</v>
      </c>
      <c r="Q3028" s="5" t="s">
        <v>10</v>
      </c>
      <c r="R3028" s="4" t="str">
        <f t="shared" si="525"/>
        <v>-0.12,</v>
      </c>
      <c r="S3028" s="4" t="str">
        <f t="shared" si="526"/>
        <v>-0.00106</v>
      </c>
      <c r="T3028" s="4" t="str">
        <f t="shared" si="527"/>
        <v>insert into FXRATE values ('20181122','USDJPY',112.92,113.03,113.08,112.88,null, -0.12,-0.00106);</v>
      </c>
    </row>
    <row r="3029" spans="1:20" x14ac:dyDescent="0.2">
      <c r="A3029" s="1">
        <v>20181123</v>
      </c>
      <c r="B3029" s="1" t="s">
        <v>5</v>
      </c>
      <c r="C3029" s="2">
        <v>112.89</v>
      </c>
      <c r="D3029" s="2">
        <v>112.92</v>
      </c>
      <c r="E3029" s="2">
        <v>112.97</v>
      </c>
      <c r="F3029" s="2">
        <v>112.66</v>
      </c>
      <c r="G3029" s="1" t="s">
        <v>6</v>
      </c>
      <c r="H3029" s="2">
        <f t="shared" si="517"/>
        <v>-3.0000000000001137E-2</v>
      </c>
      <c r="I3029" s="3">
        <f t="shared" si="518"/>
        <v>-2.6567481402764025E-4</v>
      </c>
      <c r="K3029" s="4" t="str">
        <f t="shared" si="519"/>
        <v>'20181123',</v>
      </c>
      <c r="L3029" s="4" t="str">
        <f t="shared" si="520"/>
        <v>'USDJPY',</v>
      </c>
      <c r="M3029" s="4" t="str">
        <f t="shared" si="521"/>
        <v>112.89,</v>
      </c>
      <c r="N3029" s="4" t="str">
        <f t="shared" si="522"/>
        <v>112.92,</v>
      </c>
      <c r="O3029" s="4" t="str">
        <f t="shared" si="523"/>
        <v>112.97,</v>
      </c>
      <c r="P3029" s="4" t="str">
        <f t="shared" si="524"/>
        <v>112.66,</v>
      </c>
      <c r="Q3029" s="5" t="s">
        <v>10</v>
      </c>
      <c r="R3029" s="4" t="str">
        <f t="shared" si="525"/>
        <v>-0.03,</v>
      </c>
      <c r="S3029" s="4" t="str">
        <f t="shared" si="526"/>
        <v>-0.00027</v>
      </c>
      <c r="T3029" s="4" t="str">
        <f t="shared" si="527"/>
        <v>insert into FXRATE values ('20181123','USDJPY',112.89,112.92,112.97,112.66,null, -0.03,-0.00027);</v>
      </c>
    </row>
    <row r="3030" spans="1:20" x14ac:dyDescent="0.2">
      <c r="A3030" s="1">
        <v>20181126</v>
      </c>
      <c r="B3030" s="1" t="s">
        <v>5</v>
      </c>
      <c r="C3030" s="2">
        <v>113.55</v>
      </c>
      <c r="D3030" s="2">
        <v>112.88</v>
      </c>
      <c r="E3030" s="2">
        <v>113.61</v>
      </c>
      <c r="F3030" s="2">
        <v>112.87</v>
      </c>
      <c r="G3030" s="1" t="s">
        <v>6</v>
      </c>
      <c r="H3030" s="2">
        <f t="shared" si="517"/>
        <v>0.65999999999999659</v>
      </c>
      <c r="I3030" s="3">
        <f t="shared" si="518"/>
        <v>5.8463991496146388E-3</v>
      </c>
      <c r="K3030" s="4" t="str">
        <f t="shared" si="519"/>
        <v>'20181126',</v>
      </c>
      <c r="L3030" s="4" t="str">
        <f t="shared" si="520"/>
        <v>'USDJPY',</v>
      </c>
      <c r="M3030" s="4" t="str">
        <f t="shared" si="521"/>
        <v>113.55,</v>
      </c>
      <c r="N3030" s="4" t="str">
        <f t="shared" si="522"/>
        <v>112.88,</v>
      </c>
      <c r="O3030" s="4" t="str">
        <f t="shared" si="523"/>
        <v>113.61,</v>
      </c>
      <c r="P3030" s="4" t="str">
        <f t="shared" si="524"/>
        <v>112.87,</v>
      </c>
      <c r="Q3030" s="5" t="s">
        <v>10</v>
      </c>
      <c r="R3030" s="4" t="str">
        <f t="shared" si="525"/>
        <v>0.66,</v>
      </c>
      <c r="S3030" s="4" t="str">
        <f t="shared" si="526"/>
        <v>0.00585</v>
      </c>
      <c r="T3030" s="4" t="str">
        <f t="shared" si="527"/>
        <v>insert into FXRATE values ('20181126','USDJPY',113.55,112.88,113.61,112.87,null, 0.66,0.00585);</v>
      </c>
    </row>
    <row r="3031" spans="1:20" x14ac:dyDescent="0.2">
      <c r="A3031" s="1">
        <v>20181127</v>
      </c>
      <c r="B3031" s="1" t="s">
        <v>5</v>
      </c>
      <c r="C3031" s="2">
        <v>113.75</v>
      </c>
      <c r="D3031" s="2">
        <v>113.54</v>
      </c>
      <c r="E3031" s="2">
        <v>113.8</v>
      </c>
      <c r="F3031" s="2">
        <v>113.36</v>
      </c>
      <c r="G3031" s="1" t="s">
        <v>6</v>
      </c>
      <c r="H3031" s="2">
        <f t="shared" si="517"/>
        <v>0.20000000000000284</v>
      </c>
      <c r="I3031" s="3">
        <f t="shared" si="518"/>
        <v>1.7613386173492105E-3</v>
      </c>
      <c r="K3031" s="4" t="str">
        <f t="shared" si="519"/>
        <v>'20181127',</v>
      </c>
      <c r="L3031" s="4" t="str">
        <f t="shared" si="520"/>
        <v>'USDJPY',</v>
      </c>
      <c r="M3031" s="4" t="str">
        <f t="shared" si="521"/>
        <v>113.75,</v>
      </c>
      <c r="N3031" s="4" t="str">
        <f t="shared" si="522"/>
        <v>113.54,</v>
      </c>
      <c r="O3031" s="4" t="str">
        <f t="shared" si="523"/>
        <v>113.8,</v>
      </c>
      <c r="P3031" s="4" t="str">
        <f t="shared" si="524"/>
        <v>113.36,</v>
      </c>
      <c r="Q3031" s="5" t="s">
        <v>10</v>
      </c>
      <c r="R3031" s="4" t="str">
        <f t="shared" si="525"/>
        <v>0.2,</v>
      </c>
      <c r="S3031" s="4" t="str">
        <f t="shared" si="526"/>
        <v>0.00176</v>
      </c>
      <c r="T3031" s="4" t="str">
        <f t="shared" si="527"/>
        <v>insert into FXRATE values ('20181127','USDJPY',113.75,113.54,113.8,113.36,null, 0.2,0.00176);</v>
      </c>
    </row>
    <row r="3032" spans="1:20" x14ac:dyDescent="0.2">
      <c r="A3032" s="1">
        <v>20181128</v>
      </c>
      <c r="B3032" s="1" t="s">
        <v>5</v>
      </c>
      <c r="C3032" s="2">
        <v>113.63</v>
      </c>
      <c r="D3032" s="2">
        <v>113.75</v>
      </c>
      <c r="E3032" s="2">
        <v>114.01</v>
      </c>
      <c r="F3032" s="2">
        <v>113.45</v>
      </c>
      <c r="G3032" s="1" t="s">
        <v>6</v>
      </c>
      <c r="H3032" s="2">
        <f t="shared" si="517"/>
        <v>-0.12000000000000455</v>
      </c>
      <c r="I3032" s="3">
        <f t="shared" si="518"/>
        <v>-1.054945054945095E-3</v>
      </c>
      <c r="K3032" s="4" t="str">
        <f t="shared" si="519"/>
        <v>'20181128',</v>
      </c>
      <c r="L3032" s="4" t="str">
        <f t="shared" si="520"/>
        <v>'USDJPY',</v>
      </c>
      <c r="M3032" s="4" t="str">
        <f t="shared" si="521"/>
        <v>113.63,</v>
      </c>
      <c r="N3032" s="4" t="str">
        <f t="shared" si="522"/>
        <v>113.75,</v>
      </c>
      <c r="O3032" s="4" t="str">
        <f t="shared" si="523"/>
        <v>114.01,</v>
      </c>
      <c r="P3032" s="4" t="str">
        <f t="shared" si="524"/>
        <v>113.45,</v>
      </c>
      <c r="Q3032" s="5" t="s">
        <v>10</v>
      </c>
      <c r="R3032" s="4" t="str">
        <f t="shared" si="525"/>
        <v>-0.12,</v>
      </c>
      <c r="S3032" s="4" t="str">
        <f t="shared" si="526"/>
        <v>-0.00105</v>
      </c>
      <c r="T3032" s="4" t="str">
        <f t="shared" si="527"/>
        <v>insert into FXRATE values ('20181128','USDJPY',113.63,113.75,114.01,113.45,null, -0.12,-0.00105);</v>
      </c>
    </row>
    <row r="3033" spans="1:20" x14ac:dyDescent="0.2">
      <c r="A3033" s="1">
        <v>20181129</v>
      </c>
      <c r="B3033" s="1" t="s">
        <v>5</v>
      </c>
      <c r="C3033" s="2">
        <v>113.43</v>
      </c>
      <c r="D3033" s="2">
        <v>113.63</v>
      </c>
      <c r="E3033" s="2">
        <v>113.63</v>
      </c>
      <c r="F3033" s="2">
        <v>113.19</v>
      </c>
      <c r="G3033" s="1" t="s">
        <v>6</v>
      </c>
      <c r="H3033" s="2">
        <f t="shared" si="517"/>
        <v>-0.19999999999998863</v>
      </c>
      <c r="I3033" s="3">
        <f t="shared" si="518"/>
        <v>-1.7600985655195692E-3</v>
      </c>
      <c r="K3033" s="4" t="str">
        <f t="shared" si="519"/>
        <v>'20181129',</v>
      </c>
      <c r="L3033" s="4" t="str">
        <f t="shared" si="520"/>
        <v>'USDJPY',</v>
      </c>
      <c r="M3033" s="4" t="str">
        <f t="shared" si="521"/>
        <v>113.43,</v>
      </c>
      <c r="N3033" s="4" t="str">
        <f t="shared" si="522"/>
        <v>113.63,</v>
      </c>
      <c r="O3033" s="4" t="str">
        <f t="shared" si="523"/>
        <v>113.63,</v>
      </c>
      <c r="P3033" s="4" t="str">
        <f t="shared" si="524"/>
        <v>113.19,</v>
      </c>
      <c r="Q3033" s="5" t="s">
        <v>10</v>
      </c>
      <c r="R3033" s="4" t="str">
        <f t="shared" si="525"/>
        <v>-0.2,</v>
      </c>
      <c r="S3033" s="4" t="str">
        <f t="shared" si="526"/>
        <v>-0.00176</v>
      </c>
      <c r="T3033" s="4" t="str">
        <f t="shared" si="527"/>
        <v>insert into FXRATE values ('20181129','USDJPY',113.43,113.63,113.63,113.19,null, -0.2,-0.00176);</v>
      </c>
    </row>
    <row r="3034" spans="1:20" x14ac:dyDescent="0.2">
      <c r="A3034" s="1">
        <v>20181130</v>
      </c>
      <c r="B3034" s="1" t="s">
        <v>5</v>
      </c>
      <c r="C3034" s="2">
        <v>113.57</v>
      </c>
      <c r="D3034" s="2">
        <v>113.4</v>
      </c>
      <c r="E3034" s="2">
        <v>113.65</v>
      </c>
      <c r="F3034" s="2">
        <v>113.34</v>
      </c>
      <c r="G3034" s="1" t="s">
        <v>6</v>
      </c>
      <c r="H3034" s="2">
        <f t="shared" si="517"/>
        <v>0.13999999999998636</v>
      </c>
      <c r="I3034" s="3">
        <f t="shared" si="518"/>
        <v>1.2342413823502279E-3</v>
      </c>
      <c r="K3034" s="4" t="str">
        <f t="shared" si="519"/>
        <v>'20181130',</v>
      </c>
      <c r="L3034" s="4" t="str">
        <f t="shared" si="520"/>
        <v>'USDJPY',</v>
      </c>
      <c r="M3034" s="4" t="str">
        <f t="shared" si="521"/>
        <v>113.57,</v>
      </c>
      <c r="N3034" s="4" t="str">
        <f t="shared" si="522"/>
        <v>113.4,</v>
      </c>
      <c r="O3034" s="4" t="str">
        <f t="shared" si="523"/>
        <v>113.65,</v>
      </c>
      <c r="P3034" s="4" t="str">
        <f t="shared" si="524"/>
        <v>113.34,</v>
      </c>
      <c r="Q3034" s="5" t="s">
        <v>10</v>
      </c>
      <c r="R3034" s="4" t="str">
        <f t="shared" si="525"/>
        <v>0.14,</v>
      </c>
      <c r="S3034" s="4" t="str">
        <f t="shared" si="526"/>
        <v>0.00123</v>
      </c>
      <c r="T3034" s="4" t="str">
        <f t="shared" si="527"/>
        <v>insert into FXRATE values ('20181130','USDJPY',113.57,113.4,113.65,113.34,null, 0.14,0.00123);</v>
      </c>
    </row>
    <row r="3035" spans="1:20" x14ac:dyDescent="0.2">
      <c r="A3035" s="1">
        <v>20181203</v>
      </c>
      <c r="B3035" s="1" t="s">
        <v>5</v>
      </c>
      <c r="C3035" s="2">
        <v>113.62</v>
      </c>
      <c r="D3035" s="2">
        <v>113.54</v>
      </c>
      <c r="E3035" s="2">
        <v>113.77</v>
      </c>
      <c r="F3035" s="2">
        <v>113.37</v>
      </c>
      <c r="G3035" s="1" t="s">
        <v>6</v>
      </c>
      <c r="H3035" s="2">
        <f t="shared" si="517"/>
        <v>5.0000000000011369E-2</v>
      </c>
      <c r="I3035" s="3">
        <f t="shared" si="518"/>
        <v>4.4025711015242911E-4</v>
      </c>
      <c r="K3035" s="4" t="str">
        <f t="shared" si="519"/>
        <v>'20181203',</v>
      </c>
      <c r="L3035" s="4" t="str">
        <f t="shared" si="520"/>
        <v>'USDJPY',</v>
      </c>
      <c r="M3035" s="4" t="str">
        <f t="shared" si="521"/>
        <v>113.62,</v>
      </c>
      <c r="N3035" s="4" t="str">
        <f t="shared" si="522"/>
        <v>113.54,</v>
      </c>
      <c r="O3035" s="4" t="str">
        <f t="shared" si="523"/>
        <v>113.77,</v>
      </c>
      <c r="P3035" s="4" t="str">
        <f t="shared" si="524"/>
        <v>113.37,</v>
      </c>
      <c r="Q3035" s="5" t="s">
        <v>10</v>
      </c>
      <c r="R3035" s="4" t="str">
        <f t="shared" si="525"/>
        <v>0.05,</v>
      </c>
      <c r="S3035" s="4" t="str">
        <f t="shared" si="526"/>
        <v>0.00044</v>
      </c>
      <c r="T3035" s="4" t="str">
        <f t="shared" si="527"/>
        <v>insert into FXRATE values ('20181203','USDJPY',113.62,113.54,113.77,113.37,null, 0.05,0.00044);</v>
      </c>
    </row>
    <row r="3036" spans="1:20" x14ac:dyDescent="0.2">
      <c r="A3036" s="1">
        <v>20181204</v>
      </c>
      <c r="B3036" s="1" t="s">
        <v>5</v>
      </c>
      <c r="C3036" s="2">
        <v>112.76</v>
      </c>
      <c r="D3036" s="2">
        <v>113.61</v>
      </c>
      <c r="E3036" s="2">
        <v>113.62</v>
      </c>
      <c r="F3036" s="2">
        <v>112.58</v>
      </c>
      <c r="G3036" s="1" t="s">
        <v>6</v>
      </c>
      <c r="H3036" s="2">
        <f t="shared" si="517"/>
        <v>-0.85999999999999943</v>
      </c>
      <c r="I3036" s="3">
        <f t="shared" si="518"/>
        <v>-7.5690899489526441E-3</v>
      </c>
      <c r="K3036" s="4" t="str">
        <f t="shared" si="519"/>
        <v>'20181204',</v>
      </c>
      <c r="L3036" s="4" t="str">
        <f t="shared" si="520"/>
        <v>'USDJPY',</v>
      </c>
      <c r="M3036" s="4" t="str">
        <f t="shared" si="521"/>
        <v>112.76,</v>
      </c>
      <c r="N3036" s="4" t="str">
        <f t="shared" si="522"/>
        <v>113.61,</v>
      </c>
      <c r="O3036" s="4" t="str">
        <f t="shared" si="523"/>
        <v>113.62,</v>
      </c>
      <c r="P3036" s="4" t="str">
        <f t="shared" si="524"/>
        <v>112.58,</v>
      </c>
      <c r="Q3036" s="5" t="s">
        <v>10</v>
      </c>
      <c r="R3036" s="4" t="str">
        <f t="shared" si="525"/>
        <v>-0.86,</v>
      </c>
      <c r="S3036" s="4" t="str">
        <f t="shared" si="526"/>
        <v>-0.00757</v>
      </c>
      <c r="T3036" s="4" t="str">
        <f t="shared" si="527"/>
        <v>insert into FXRATE values ('20181204','USDJPY',112.76,113.61,113.62,112.58,null, -0.86,-0.00757);</v>
      </c>
    </row>
    <row r="3037" spans="1:20" x14ac:dyDescent="0.2">
      <c r="A3037" s="1">
        <v>20181205</v>
      </c>
      <c r="B3037" s="1" t="s">
        <v>5</v>
      </c>
      <c r="C3037" s="2">
        <v>113.17</v>
      </c>
      <c r="D3037" s="2">
        <v>112.74</v>
      </c>
      <c r="E3037" s="2">
        <v>113.19</v>
      </c>
      <c r="F3037" s="2">
        <v>112.65</v>
      </c>
      <c r="G3037" s="1" t="s">
        <v>6</v>
      </c>
      <c r="H3037" s="2">
        <f t="shared" si="517"/>
        <v>0.40999999999999659</v>
      </c>
      <c r="I3037" s="3">
        <f t="shared" si="518"/>
        <v>3.6360411493437084E-3</v>
      </c>
      <c r="K3037" s="4" t="str">
        <f t="shared" si="519"/>
        <v>'20181205',</v>
      </c>
      <c r="L3037" s="4" t="str">
        <f t="shared" si="520"/>
        <v>'USDJPY',</v>
      </c>
      <c r="M3037" s="4" t="str">
        <f t="shared" si="521"/>
        <v>113.17,</v>
      </c>
      <c r="N3037" s="4" t="str">
        <f t="shared" si="522"/>
        <v>112.74,</v>
      </c>
      <c r="O3037" s="4" t="str">
        <f t="shared" si="523"/>
        <v>113.19,</v>
      </c>
      <c r="P3037" s="4" t="str">
        <f t="shared" si="524"/>
        <v>112.65,</v>
      </c>
      <c r="Q3037" s="5" t="s">
        <v>10</v>
      </c>
      <c r="R3037" s="4" t="str">
        <f t="shared" si="525"/>
        <v>0.41,</v>
      </c>
      <c r="S3037" s="4" t="str">
        <f t="shared" si="526"/>
        <v>0.00364</v>
      </c>
      <c r="T3037" s="4" t="str">
        <f t="shared" si="527"/>
        <v>insert into FXRATE values ('20181205','USDJPY',113.17,112.74,113.19,112.65,null, 0.41,0.00364);</v>
      </c>
    </row>
    <row r="3038" spans="1:20" x14ac:dyDescent="0.2">
      <c r="A3038" s="1">
        <v>20181206</v>
      </c>
      <c r="B3038" s="1" t="s">
        <v>5</v>
      </c>
      <c r="C3038" s="2">
        <v>112.66</v>
      </c>
      <c r="D3038" s="2">
        <v>113.16</v>
      </c>
      <c r="E3038" s="2">
        <v>113.19</v>
      </c>
      <c r="F3038" s="2">
        <v>112.23</v>
      </c>
      <c r="G3038" s="1" t="s">
        <v>6</v>
      </c>
      <c r="H3038" s="2">
        <f t="shared" si="517"/>
        <v>-0.51000000000000512</v>
      </c>
      <c r="I3038" s="3">
        <f t="shared" si="518"/>
        <v>-4.5064946540603083E-3</v>
      </c>
      <c r="K3038" s="4" t="str">
        <f t="shared" si="519"/>
        <v>'20181206',</v>
      </c>
      <c r="L3038" s="4" t="str">
        <f t="shared" si="520"/>
        <v>'USDJPY',</v>
      </c>
      <c r="M3038" s="4" t="str">
        <f t="shared" si="521"/>
        <v>112.66,</v>
      </c>
      <c r="N3038" s="4" t="str">
        <f t="shared" si="522"/>
        <v>113.16,</v>
      </c>
      <c r="O3038" s="4" t="str">
        <f t="shared" si="523"/>
        <v>113.19,</v>
      </c>
      <c r="P3038" s="4" t="str">
        <f t="shared" si="524"/>
        <v>112.23,</v>
      </c>
      <c r="Q3038" s="5" t="s">
        <v>10</v>
      </c>
      <c r="R3038" s="4" t="str">
        <f t="shared" si="525"/>
        <v>-0.51,</v>
      </c>
      <c r="S3038" s="4" t="str">
        <f t="shared" si="526"/>
        <v>-0.00451</v>
      </c>
      <c r="T3038" s="4" t="str">
        <f t="shared" si="527"/>
        <v>insert into FXRATE values ('20181206','USDJPY',112.66,113.16,113.19,112.23,null, -0.51,-0.00451);</v>
      </c>
    </row>
    <row r="3039" spans="1:20" x14ac:dyDescent="0.2">
      <c r="A3039" s="1">
        <v>20181207</v>
      </c>
      <c r="B3039" s="1" t="s">
        <v>5</v>
      </c>
      <c r="C3039" s="2">
        <v>112.66</v>
      </c>
      <c r="D3039" s="2">
        <v>112.65</v>
      </c>
      <c r="E3039" s="2">
        <v>112.88</v>
      </c>
      <c r="F3039" s="2">
        <v>112.44</v>
      </c>
      <c r="G3039" s="1" t="s">
        <v>6</v>
      </c>
      <c r="H3039" s="2">
        <f t="shared" si="517"/>
        <v>0</v>
      </c>
      <c r="I3039" s="3">
        <f t="shared" si="518"/>
        <v>0</v>
      </c>
      <c r="K3039" s="4" t="str">
        <f t="shared" si="519"/>
        <v>'20181207',</v>
      </c>
      <c r="L3039" s="4" t="str">
        <f t="shared" si="520"/>
        <v>'USDJPY',</v>
      </c>
      <c r="M3039" s="4" t="str">
        <f t="shared" si="521"/>
        <v>112.66,</v>
      </c>
      <c r="N3039" s="4" t="str">
        <f t="shared" si="522"/>
        <v>112.65,</v>
      </c>
      <c r="O3039" s="4" t="str">
        <f t="shared" si="523"/>
        <v>112.88,</v>
      </c>
      <c r="P3039" s="4" t="str">
        <f t="shared" si="524"/>
        <v>112.44,</v>
      </c>
      <c r="Q3039" s="5" t="s">
        <v>10</v>
      </c>
      <c r="R3039" s="4" t="str">
        <f t="shared" si="525"/>
        <v>0,</v>
      </c>
      <c r="S3039" s="4" t="str">
        <f t="shared" si="526"/>
        <v>0</v>
      </c>
      <c r="T3039" s="4" t="str">
        <f t="shared" si="527"/>
        <v>insert into FXRATE values ('20181207','USDJPY',112.66,112.65,112.88,112.44,null, 0,0);</v>
      </c>
    </row>
    <row r="3040" spans="1:20" x14ac:dyDescent="0.2">
      <c r="A3040" s="1">
        <v>20181210</v>
      </c>
      <c r="B3040" s="1" t="s">
        <v>5</v>
      </c>
      <c r="C3040" s="2">
        <v>113.3</v>
      </c>
      <c r="D3040" s="2">
        <v>112.63</v>
      </c>
      <c r="E3040" s="2">
        <v>113.32</v>
      </c>
      <c r="F3040" s="2">
        <v>112.24</v>
      </c>
      <c r="G3040" s="1" t="s">
        <v>6</v>
      </c>
      <c r="H3040" s="2">
        <f t="shared" si="517"/>
        <v>0.64000000000000057</v>
      </c>
      <c r="I3040" s="3">
        <f t="shared" si="518"/>
        <v>5.680809515355943E-3</v>
      </c>
      <c r="K3040" s="4" t="str">
        <f t="shared" si="519"/>
        <v>'20181210',</v>
      </c>
      <c r="L3040" s="4" t="str">
        <f t="shared" si="520"/>
        <v>'USDJPY',</v>
      </c>
      <c r="M3040" s="4" t="str">
        <f t="shared" si="521"/>
        <v>113.3,</v>
      </c>
      <c r="N3040" s="4" t="str">
        <f t="shared" si="522"/>
        <v>112.63,</v>
      </c>
      <c r="O3040" s="4" t="str">
        <f t="shared" si="523"/>
        <v>113.32,</v>
      </c>
      <c r="P3040" s="4" t="str">
        <f t="shared" si="524"/>
        <v>112.24,</v>
      </c>
      <c r="Q3040" s="5" t="s">
        <v>10</v>
      </c>
      <c r="R3040" s="4" t="str">
        <f t="shared" si="525"/>
        <v>0.64,</v>
      </c>
      <c r="S3040" s="4" t="str">
        <f t="shared" si="526"/>
        <v>0.00568</v>
      </c>
      <c r="T3040" s="4" t="str">
        <f t="shared" si="527"/>
        <v>insert into FXRATE values ('20181210','USDJPY',113.3,112.63,113.32,112.24,null, 0.64,0.00568);</v>
      </c>
    </row>
    <row r="3041" spans="1:20" x14ac:dyDescent="0.2">
      <c r="A3041" s="1">
        <v>20181211</v>
      </c>
      <c r="B3041" s="1" t="s">
        <v>5</v>
      </c>
      <c r="C3041" s="2">
        <v>113.37</v>
      </c>
      <c r="D3041" s="2">
        <v>113.28</v>
      </c>
      <c r="E3041" s="2">
        <v>113.42</v>
      </c>
      <c r="F3041" s="2">
        <v>112.97</v>
      </c>
      <c r="G3041" s="1" t="s">
        <v>6</v>
      </c>
      <c r="H3041" s="2">
        <f t="shared" si="517"/>
        <v>7.000000000000739E-2</v>
      </c>
      <c r="I3041" s="3">
        <f t="shared" si="518"/>
        <v>6.1782877316864419E-4</v>
      </c>
      <c r="K3041" s="4" t="str">
        <f t="shared" si="519"/>
        <v>'20181211',</v>
      </c>
      <c r="L3041" s="4" t="str">
        <f t="shared" si="520"/>
        <v>'USDJPY',</v>
      </c>
      <c r="M3041" s="4" t="str">
        <f t="shared" si="521"/>
        <v>113.37,</v>
      </c>
      <c r="N3041" s="4" t="str">
        <f t="shared" si="522"/>
        <v>113.28,</v>
      </c>
      <c r="O3041" s="4" t="str">
        <f t="shared" si="523"/>
        <v>113.42,</v>
      </c>
      <c r="P3041" s="4" t="str">
        <f t="shared" si="524"/>
        <v>112.97,</v>
      </c>
      <c r="Q3041" s="5" t="s">
        <v>10</v>
      </c>
      <c r="R3041" s="4" t="str">
        <f t="shared" si="525"/>
        <v>0.07,</v>
      </c>
      <c r="S3041" s="4" t="str">
        <f t="shared" si="526"/>
        <v>0.00062</v>
      </c>
      <c r="T3041" s="4" t="str">
        <f t="shared" si="527"/>
        <v>insert into FXRATE values ('20181211','USDJPY',113.37,113.28,113.42,112.97,null, 0.07,0.00062);</v>
      </c>
    </row>
    <row r="3042" spans="1:20" x14ac:dyDescent="0.2">
      <c r="A3042" s="1">
        <v>20181212</v>
      </c>
      <c r="B3042" s="1" t="s">
        <v>5</v>
      </c>
      <c r="C3042" s="2">
        <v>113.25</v>
      </c>
      <c r="D3042" s="2">
        <v>113.37</v>
      </c>
      <c r="E3042" s="2">
        <v>113.47</v>
      </c>
      <c r="F3042" s="2">
        <v>113.12</v>
      </c>
      <c r="G3042" s="1" t="s">
        <v>6</v>
      </c>
      <c r="H3042" s="2">
        <f t="shared" si="517"/>
        <v>-0.12000000000000455</v>
      </c>
      <c r="I3042" s="3">
        <f t="shared" si="518"/>
        <v>-1.0584810796507413E-3</v>
      </c>
      <c r="K3042" s="4" t="str">
        <f t="shared" si="519"/>
        <v>'20181212',</v>
      </c>
      <c r="L3042" s="4" t="str">
        <f t="shared" si="520"/>
        <v>'USDJPY',</v>
      </c>
      <c r="M3042" s="4" t="str">
        <f t="shared" si="521"/>
        <v>113.25,</v>
      </c>
      <c r="N3042" s="4" t="str">
        <f t="shared" si="522"/>
        <v>113.37,</v>
      </c>
      <c r="O3042" s="4" t="str">
        <f t="shared" si="523"/>
        <v>113.47,</v>
      </c>
      <c r="P3042" s="4" t="str">
        <f t="shared" si="524"/>
        <v>113.12,</v>
      </c>
      <c r="Q3042" s="5" t="s">
        <v>10</v>
      </c>
      <c r="R3042" s="4" t="str">
        <f t="shared" si="525"/>
        <v>-0.12,</v>
      </c>
      <c r="S3042" s="4" t="str">
        <f t="shared" si="526"/>
        <v>-0.00106</v>
      </c>
      <c r="T3042" s="4" t="str">
        <f t="shared" si="527"/>
        <v>insert into FXRATE values ('20181212','USDJPY',113.25,113.37,113.47,113.12,null, -0.12,-0.00106);</v>
      </c>
    </row>
    <row r="3043" spans="1:20" x14ac:dyDescent="0.2">
      <c r="A3043" s="1">
        <v>20181213</v>
      </c>
      <c r="B3043" s="1" t="s">
        <v>5</v>
      </c>
      <c r="C3043" s="2">
        <v>113.58</v>
      </c>
      <c r="D3043" s="2">
        <v>113.22</v>
      </c>
      <c r="E3043" s="2">
        <v>113.66</v>
      </c>
      <c r="F3043" s="2">
        <v>113.21</v>
      </c>
      <c r="G3043" s="1" t="s">
        <v>6</v>
      </c>
      <c r="H3043" s="2">
        <f t="shared" si="517"/>
        <v>0.32999999999999829</v>
      </c>
      <c r="I3043" s="3">
        <f t="shared" si="518"/>
        <v>2.9139072847681967E-3</v>
      </c>
      <c r="K3043" s="4" t="str">
        <f t="shared" si="519"/>
        <v>'20181213',</v>
      </c>
      <c r="L3043" s="4" t="str">
        <f t="shared" si="520"/>
        <v>'USDJPY',</v>
      </c>
      <c r="M3043" s="4" t="str">
        <f t="shared" si="521"/>
        <v>113.58,</v>
      </c>
      <c r="N3043" s="4" t="str">
        <f t="shared" si="522"/>
        <v>113.22,</v>
      </c>
      <c r="O3043" s="4" t="str">
        <f t="shared" si="523"/>
        <v>113.66,</v>
      </c>
      <c r="P3043" s="4" t="str">
        <f t="shared" si="524"/>
        <v>113.21,</v>
      </c>
      <c r="Q3043" s="5" t="s">
        <v>10</v>
      </c>
      <c r="R3043" s="4" t="str">
        <f t="shared" si="525"/>
        <v>0.33,</v>
      </c>
      <c r="S3043" s="4" t="str">
        <f t="shared" si="526"/>
        <v>0.00291</v>
      </c>
      <c r="T3043" s="4" t="str">
        <f t="shared" si="527"/>
        <v>insert into FXRATE values ('20181213','USDJPY',113.58,113.22,113.66,113.21,null, 0.33,0.00291);</v>
      </c>
    </row>
    <row r="3044" spans="1:20" x14ac:dyDescent="0.2">
      <c r="A3044" s="1">
        <v>20181214</v>
      </c>
      <c r="B3044" s="1" t="s">
        <v>5</v>
      </c>
      <c r="C3044" s="2">
        <v>113.35</v>
      </c>
      <c r="D3044" s="2">
        <v>113.58</v>
      </c>
      <c r="E3044" s="2">
        <v>113.63</v>
      </c>
      <c r="F3044" s="2">
        <v>113.22</v>
      </c>
      <c r="G3044" s="1" t="s">
        <v>6</v>
      </c>
      <c r="H3044" s="2">
        <f t="shared" si="517"/>
        <v>-0.23000000000000398</v>
      </c>
      <c r="I3044" s="3">
        <f t="shared" si="518"/>
        <v>-2.0250044021835182E-3</v>
      </c>
      <c r="K3044" s="4" t="str">
        <f t="shared" si="519"/>
        <v>'20181214',</v>
      </c>
      <c r="L3044" s="4" t="str">
        <f t="shared" si="520"/>
        <v>'USDJPY',</v>
      </c>
      <c r="M3044" s="4" t="str">
        <f t="shared" si="521"/>
        <v>113.35,</v>
      </c>
      <c r="N3044" s="4" t="str">
        <f t="shared" si="522"/>
        <v>113.58,</v>
      </c>
      <c r="O3044" s="4" t="str">
        <f t="shared" si="523"/>
        <v>113.63,</v>
      </c>
      <c r="P3044" s="4" t="str">
        <f t="shared" si="524"/>
        <v>113.22,</v>
      </c>
      <c r="Q3044" s="5" t="s">
        <v>10</v>
      </c>
      <c r="R3044" s="4" t="str">
        <f t="shared" si="525"/>
        <v>-0.23,</v>
      </c>
      <c r="S3044" s="4" t="str">
        <f t="shared" si="526"/>
        <v>-0.00203</v>
      </c>
      <c r="T3044" s="4" t="str">
        <f t="shared" si="527"/>
        <v>insert into FXRATE values ('20181214','USDJPY',113.35,113.58,113.63,113.22,null, -0.23,-0.00203);</v>
      </c>
    </row>
    <row r="3045" spans="1:20" x14ac:dyDescent="0.2">
      <c r="A3045" s="1">
        <v>20181217</v>
      </c>
      <c r="B3045" s="1" t="s">
        <v>5</v>
      </c>
      <c r="C3045" s="2">
        <v>112.81</v>
      </c>
      <c r="D3045" s="2">
        <v>113.32</v>
      </c>
      <c r="E3045" s="2">
        <v>113.47</v>
      </c>
      <c r="F3045" s="2">
        <v>112.68</v>
      </c>
      <c r="G3045" s="1" t="s">
        <v>6</v>
      </c>
      <c r="H3045" s="2">
        <f t="shared" si="517"/>
        <v>-0.53999999999999204</v>
      </c>
      <c r="I3045" s="3">
        <f t="shared" si="518"/>
        <v>-4.7640052933391446E-3</v>
      </c>
      <c r="K3045" s="4" t="str">
        <f t="shared" si="519"/>
        <v>'20181217',</v>
      </c>
      <c r="L3045" s="4" t="str">
        <f t="shared" si="520"/>
        <v>'USDJPY',</v>
      </c>
      <c r="M3045" s="4" t="str">
        <f t="shared" si="521"/>
        <v>112.81,</v>
      </c>
      <c r="N3045" s="4" t="str">
        <f t="shared" si="522"/>
        <v>113.32,</v>
      </c>
      <c r="O3045" s="4" t="str">
        <f t="shared" si="523"/>
        <v>113.47,</v>
      </c>
      <c r="P3045" s="4" t="str">
        <f t="shared" si="524"/>
        <v>112.68,</v>
      </c>
      <c r="Q3045" s="5" t="s">
        <v>10</v>
      </c>
      <c r="R3045" s="4" t="str">
        <f t="shared" si="525"/>
        <v>-0.54,</v>
      </c>
      <c r="S3045" s="4" t="str">
        <f t="shared" si="526"/>
        <v>-0.00476</v>
      </c>
      <c r="T3045" s="4" t="str">
        <f t="shared" si="527"/>
        <v>insert into FXRATE values ('20181217','USDJPY',112.81,113.32,113.47,112.68,null, -0.54,-0.00476);</v>
      </c>
    </row>
    <row r="3046" spans="1:20" x14ac:dyDescent="0.2">
      <c r="A3046" s="1">
        <v>20181218</v>
      </c>
      <c r="B3046" s="1" t="s">
        <v>5</v>
      </c>
      <c r="C3046" s="2">
        <v>112.55</v>
      </c>
      <c r="D3046" s="2">
        <v>112.81</v>
      </c>
      <c r="E3046" s="2">
        <v>112.83</v>
      </c>
      <c r="F3046" s="2">
        <v>112.25</v>
      </c>
      <c r="G3046" s="1" t="s">
        <v>6</v>
      </c>
      <c r="H3046" s="2">
        <f t="shared" si="517"/>
        <v>-0.26000000000000512</v>
      </c>
      <c r="I3046" s="3">
        <f t="shared" si="518"/>
        <v>-2.304760216292927E-3</v>
      </c>
      <c r="K3046" s="4" t="str">
        <f t="shared" si="519"/>
        <v>'20181218',</v>
      </c>
      <c r="L3046" s="4" t="str">
        <f t="shared" si="520"/>
        <v>'USDJPY',</v>
      </c>
      <c r="M3046" s="4" t="str">
        <f t="shared" si="521"/>
        <v>112.55,</v>
      </c>
      <c r="N3046" s="4" t="str">
        <f t="shared" si="522"/>
        <v>112.81,</v>
      </c>
      <c r="O3046" s="4" t="str">
        <f t="shared" si="523"/>
        <v>112.83,</v>
      </c>
      <c r="P3046" s="4" t="str">
        <f t="shared" si="524"/>
        <v>112.25,</v>
      </c>
      <c r="Q3046" s="5" t="s">
        <v>10</v>
      </c>
      <c r="R3046" s="4" t="str">
        <f t="shared" si="525"/>
        <v>-0.26,</v>
      </c>
      <c r="S3046" s="4" t="str">
        <f t="shared" si="526"/>
        <v>-0.0023</v>
      </c>
      <c r="T3046" s="4" t="str">
        <f t="shared" si="527"/>
        <v>insert into FXRATE values ('20181218','USDJPY',112.55,112.81,112.83,112.25,null, -0.26,-0.0023);</v>
      </c>
    </row>
    <row r="3047" spans="1:20" x14ac:dyDescent="0.2">
      <c r="A3047" s="1">
        <v>20181219</v>
      </c>
      <c r="B3047" s="1" t="s">
        <v>5</v>
      </c>
      <c r="C3047" s="2">
        <v>112.45</v>
      </c>
      <c r="D3047" s="2">
        <v>112.52</v>
      </c>
      <c r="E3047" s="2">
        <v>112.62</v>
      </c>
      <c r="F3047" s="2">
        <v>112.06</v>
      </c>
      <c r="G3047" s="1" t="s">
        <v>6</v>
      </c>
      <c r="H3047" s="2">
        <f t="shared" si="517"/>
        <v>-9.9999999999994316E-2</v>
      </c>
      <c r="I3047" s="3">
        <f t="shared" si="518"/>
        <v>-8.8849400266543155E-4</v>
      </c>
      <c r="K3047" s="4" t="str">
        <f t="shared" si="519"/>
        <v>'20181219',</v>
      </c>
      <c r="L3047" s="4" t="str">
        <f t="shared" si="520"/>
        <v>'USDJPY',</v>
      </c>
      <c r="M3047" s="4" t="str">
        <f t="shared" si="521"/>
        <v>112.45,</v>
      </c>
      <c r="N3047" s="4" t="str">
        <f t="shared" si="522"/>
        <v>112.52,</v>
      </c>
      <c r="O3047" s="4" t="str">
        <f t="shared" si="523"/>
        <v>112.62,</v>
      </c>
      <c r="P3047" s="4" t="str">
        <f t="shared" si="524"/>
        <v>112.06,</v>
      </c>
      <c r="Q3047" s="5" t="s">
        <v>10</v>
      </c>
      <c r="R3047" s="4" t="str">
        <f t="shared" si="525"/>
        <v>-0.1,</v>
      </c>
      <c r="S3047" s="4" t="str">
        <f t="shared" si="526"/>
        <v>-0.00089</v>
      </c>
      <c r="T3047" s="4" t="str">
        <f t="shared" si="527"/>
        <v>insert into FXRATE values ('20181219','USDJPY',112.45,112.52,112.62,112.06,null, -0.1,-0.00089);</v>
      </c>
    </row>
    <row r="3048" spans="1:20" x14ac:dyDescent="0.2">
      <c r="A3048" s="1">
        <v>20181220</v>
      </c>
      <c r="B3048" s="1" t="s">
        <v>5</v>
      </c>
      <c r="C3048" s="2">
        <v>111.24</v>
      </c>
      <c r="D3048" s="2">
        <v>112.38</v>
      </c>
      <c r="E3048" s="2">
        <v>112.56</v>
      </c>
      <c r="F3048" s="2">
        <v>110.8</v>
      </c>
      <c r="G3048" s="1" t="s">
        <v>6</v>
      </c>
      <c r="H3048" s="2">
        <f t="shared" si="517"/>
        <v>-1.210000000000008</v>
      </c>
      <c r="I3048" s="3">
        <f t="shared" si="518"/>
        <v>-1.0760337927968057E-2</v>
      </c>
      <c r="K3048" s="4" t="str">
        <f t="shared" si="519"/>
        <v>'20181220',</v>
      </c>
      <c r="L3048" s="4" t="str">
        <f t="shared" si="520"/>
        <v>'USDJPY',</v>
      </c>
      <c r="M3048" s="4" t="str">
        <f t="shared" si="521"/>
        <v>111.24,</v>
      </c>
      <c r="N3048" s="4" t="str">
        <f t="shared" si="522"/>
        <v>112.38,</v>
      </c>
      <c r="O3048" s="4" t="str">
        <f t="shared" si="523"/>
        <v>112.56,</v>
      </c>
      <c r="P3048" s="4" t="str">
        <f t="shared" si="524"/>
        <v>110.8,</v>
      </c>
      <c r="Q3048" s="5" t="s">
        <v>10</v>
      </c>
      <c r="R3048" s="4" t="str">
        <f t="shared" si="525"/>
        <v>-1.21,</v>
      </c>
      <c r="S3048" s="4" t="str">
        <f t="shared" si="526"/>
        <v>-0.01076</v>
      </c>
      <c r="T3048" s="4" t="str">
        <f t="shared" si="527"/>
        <v>insert into FXRATE values ('20181220','USDJPY',111.24,112.38,112.56,110.8,null, -1.21,-0.01076);</v>
      </c>
    </row>
    <row r="3049" spans="1:20" x14ac:dyDescent="0.2">
      <c r="A3049" s="1">
        <v>20181221</v>
      </c>
      <c r="B3049" s="1" t="s">
        <v>5</v>
      </c>
      <c r="C3049" s="2">
        <v>111.21</v>
      </c>
      <c r="D3049" s="2">
        <v>111.22</v>
      </c>
      <c r="E3049" s="2">
        <v>111.44</v>
      </c>
      <c r="F3049" s="2">
        <v>110.9</v>
      </c>
      <c r="G3049" s="1" t="s">
        <v>6</v>
      </c>
      <c r="H3049" s="2">
        <f t="shared" si="517"/>
        <v>-3.0000000000001137E-2</v>
      </c>
      <c r="I3049" s="3">
        <f t="shared" si="518"/>
        <v>-2.6968716289105661E-4</v>
      </c>
      <c r="K3049" s="4" t="str">
        <f t="shared" si="519"/>
        <v>'20181221',</v>
      </c>
      <c r="L3049" s="4" t="str">
        <f t="shared" si="520"/>
        <v>'USDJPY',</v>
      </c>
      <c r="M3049" s="4" t="str">
        <f t="shared" si="521"/>
        <v>111.21,</v>
      </c>
      <c r="N3049" s="4" t="str">
        <f t="shared" si="522"/>
        <v>111.22,</v>
      </c>
      <c r="O3049" s="4" t="str">
        <f t="shared" si="523"/>
        <v>111.44,</v>
      </c>
      <c r="P3049" s="4" t="str">
        <f t="shared" si="524"/>
        <v>110.9,</v>
      </c>
      <c r="Q3049" s="5" t="s">
        <v>10</v>
      </c>
      <c r="R3049" s="4" t="str">
        <f t="shared" si="525"/>
        <v>-0.03,</v>
      </c>
      <c r="S3049" s="4" t="str">
        <f t="shared" si="526"/>
        <v>-0.00027</v>
      </c>
      <c r="T3049" s="4" t="str">
        <f t="shared" si="527"/>
        <v>insert into FXRATE values ('20181221','USDJPY',111.21,111.22,111.44,110.9,null, -0.03,-0.00027);</v>
      </c>
    </row>
    <row r="3050" spans="1:20" x14ac:dyDescent="0.2">
      <c r="A3050" s="1">
        <v>20181224</v>
      </c>
      <c r="B3050" s="1" t="s">
        <v>5</v>
      </c>
      <c r="C3050" s="2">
        <v>110.42</v>
      </c>
      <c r="D3050" s="2">
        <v>111.17</v>
      </c>
      <c r="E3050" s="2">
        <v>111.17</v>
      </c>
      <c r="F3050" s="2">
        <v>110.25</v>
      </c>
      <c r="G3050" s="1" t="s">
        <v>6</v>
      </c>
      <c r="H3050" s="2">
        <f t="shared" si="517"/>
        <v>-0.78999999999999204</v>
      </c>
      <c r="I3050" s="3">
        <f t="shared" si="518"/>
        <v>-7.1036777268230567E-3</v>
      </c>
      <c r="K3050" s="4" t="str">
        <f t="shared" si="519"/>
        <v>'20181224',</v>
      </c>
      <c r="L3050" s="4" t="str">
        <f t="shared" si="520"/>
        <v>'USDJPY',</v>
      </c>
      <c r="M3050" s="4" t="str">
        <f t="shared" si="521"/>
        <v>110.42,</v>
      </c>
      <c r="N3050" s="4" t="str">
        <f t="shared" si="522"/>
        <v>111.17,</v>
      </c>
      <c r="O3050" s="4" t="str">
        <f t="shared" si="523"/>
        <v>111.17,</v>
      </c>
      <c r="P3050" s="4" t="str">
        <f t="shared" si="524"/>
        <v>110.25,</v>
      </c>
      <c r="Q3050" s="5" t="s">
        <v>10</v>
      </c>
      <c r="R3050" s="4" t="str">
        <f t="shared" si="525"/>
        <v>-0.79,</v>
      </c>
      <c r="S3050" s="4" t="str">
        <f t="shared" si="526"/>
        <v>-0.0071</v>
      </c>
      <c r="T3050" s="4" t="str">
        <f t="shared" si="527"/>
        <v>insert into FXRATE values ('20181224','USDJPY',110.42,111.17,111.17,110.25,null, -0.79,-0.0071);</v>
      </c>
    </row>
    <row r="3051" spans="1:20" x14ac:dyDescent="0.2">
      <c r="A3051" s="1">
        <v>20181225</v>
      </c>
      <c r="B3051" s="1" t="s">
        <v>5</v>
      </c>
      <c r="C3051" s="2">
        <v>110.07</v>
      </c>
      <c r="D3051" s="2">
        <v>110.42</v>
      </c>
      <c r="E3051" s="2">
        <v>110.43</v>
      </c>
      <c r="F3051" s="2">
        <v>109.96</v>
      </c>
      <c r="G3051" s="1" t="s">
        <v>6</v>
      </c>
      <c r="H3051" s="2">
        <f t="shared" si="517"/>
        <v>-0.35000000000000853</v>
      </c>
      <c r="I3051" s="3">
        <f t="shared" si="518"/>
        <v>-3.1697156312263043E-3</v>
      </c>
      <c r="K3051" s="4" t="str">
        <f t="shared" si="519"/>
        <v>'20181225',</v>
      </c>
      <c r="L3051" s="4" t="str">
        <f t="shared" si="520"/>
        <v>'USDJPY',</v>
      </c>
      <c r="M3051" s="4" t="str">
        <f t="shared" si="521"/>
        <v>110.07,</v>
      </c>
      <c r="N3051" s="4" t="str">
        <f t="shared" si="522"/>
        <v>110.42,</v>
      </c>
      <c r="O3051" s="4" t="str">
        <f t="shared" si="523"/>
        <v>110.43,</v>
      </c>
      <c r="P3051" s="4" t="str">
        <f t="shared" si="524"/>
        <v>109.96,</v>
      </c>
      <c r="Q3051" s="5" t="s">
        <v>10</v>
      </c>
      <c r="R3051" s="4" t="str">
        <f t="shared" si="525"/>
        <v>-0.35,</v>
      </c>
      <c r="S3051" s="4" t="str">
        <f t="shared" si="526"/>
        <v>-0.00317</v>
      </c>
      <c r="T3051" s="4" t="str">
        <f t="shared" si="527"/>
        <v>insert into FXRATE values ('20181225','USDJPY',110.07,110.42,110.43,109.96,null, -0.35,-0.00317);</v>
      </c>
    </row>
    <row r="3052" spans="1:20" x14ac:dyDescent="0.2">
      <c r="A3052" s="1">
        <v>20181226</v>
      </c>
      <c r="B3052" s="1" t="s">
        <v>5</v>
      </c>
      <c r="C3052" s="2">
        <v>111.35</v>
      </c>
      <c r="D3052" s="2">
        <v>110.26</v>
      </c>
      <c r="E3052" s="2">
        <v>111.36</v>
      </c>
      <c r="F3052" s="2">
        <v>110.13</v>
      </c>
      <c r="G3052" s="1" t="s">
        <v>6</v>
      </c>
      <c r="H3052" s="2">
        <f t="shared" si="517"/>
        <v>1.2800000000000011</v>
      </c>
      <c r="I3052" s="3">
        <f t="shared" si="518"/>
        <v>1.1628963386935597E-2</v>
      </c>
      <c r="K3052" s="4" t="str">
        <f t="shared" si="519"/>
        <v>'20181226',</v>
      </c>
      <c r="L3052" s="4" t="str">
        <f t="shared" si="520"/>
        <v>'USDJPY',</v>
      </c>
      <c r="M3052" s="4" t="str">
        <f t="shared" si="521"/>
        <v>111.35,</v>
      </c>
      <c r="N3052" s="4" t="str">
        <f t="shared" si="522"/>
        <v>110.26,</v>
      </c>
      <c r="O3052" s="4" t="str">
        <f t="shared" si="523"/>
        <v>111.36,</v>
      </c>
      <c r="P3052" s="4" t="str">
        <f t="shared" si="524"/>
        <v>110.13,</v>
      </c>
      <c r="Q3052" s="5" t="s">
        <v>10</v>
      </c>
      <c r="R3052" s="4" t="str">
        <f t="shared" si="525"/>
        <v>1.28,</v>
      </c>
      <c r="S3052" s="4" t="str">
        <f t="shared" si="526"/>
        <v>0.01163</v>
      </c>
      <c r="T3052" s="4" t="str">
        <f t="shared" si="527"/>
        <v>insert into FXRATE values ('20181226','USDJPY',111.35,110.26,111.36,110.13,null, 1.28,0.01163);</v>
      </c>
    </row>
    <row r="3053" spans="1:20" x14ac:dyDescent="0.2">
      <c r="A3053" s="1">
        <v>20181227</v>
      </c>
      <c r="B3053" s="1" t="s">
        <v>5</v>
      </c>
      <c r="C3053" s="2">
        <v>110.97</v>
      </c>
      <c r="D3053" s="2">
        <v>111.32</v>
      </c>
      <c r="E3053" s="2">
        <v>111.32</v>
      </c>
      <c r="F3053" s="2">
        <v>110.46</v>
      </c>
      <c r="G3053" s="1" t="s">
        <v>6</v>
      </c>
      <c r="H3053" s="2">
        <f t="shared" si="517"/>
        <v>-0.37999999999999545</v>
      </c>
      <c r="I3053" s="3">
        <f t="shared" si="518"/>
        <v>-3.412662775033637E-3</v>
      </c>
      <c r="K3053" s="4" t="str">
        <f t="shared" si="519"/>
        <v>'20181227',</v>
      </c>
      <c r="L3053" s="4" t="str">
        <f t="shared" si="520"/>
        <v>'USDJPY',</v>
      </c>
      <c r="M3053" s="4" t="str">
        <f t="shared" si="521"/>
        <v>110.97,</v>
      </c>
      <c r="N3053" s="4" t="str">
        <f t="shared" si="522"/>
        <v>111.32,</v>
      </c>
      <c r="O3053" s="4" t="str">
        <f t="shared" si="523"/>
        <v>111.32,</v>
      </c>
      <c r="P3053" s="4" t="str">
        <f t="shared" si="524"/>
        <v>110.46,</v>
      </c>
      <c r="Q3053" s="5" t="s">
        <v>10</v>
      </c>
      <c r="R3053" s="4" t="str">
        <f t="shared" si="525"/>
        <v>-0.38,</v>
      </c>
      <c r="S3053" s="4" t="str">
        <f t="shared" si="526"/>
        <v>-0.00341</v>
      </c>
      <c r="T3053" s="4" t="str">
        <f t="shared" si="527"/>
        <v>insert into FXRATE values ('20181227','USDJPY',110.97,111.32,111.32,110.46,null, -0.38,-0.00341);</v>
      </c>
    </row>
    <row r="3054" spans="1:20" x14ac:dyDescent="0.2">
      <c r="A3054" s="1">
        <v>20181228</v>
      </c>
      <c r="B3054" s="1" t="s">
        <v>5</v>
      </c>
      <c r="C3054" s="2">
        <v>110.28</v>
      </c>
      <c r="D3054" s="2">
        <v>110.98</v>
      </c>
      <c r="E3054" s="2">
        <v>110.98</v>
      </c>
      <c r="F3054" s="2">
        <v>110.15</v>
      </c>
      <c r="G3054" s="1" t="s">
        <v>6</v>
      </c>
      <c r="H3054" s="2">
        <f t="shared" si="517"/>
        <v>-0.68999999999999773</v>
      </c>
      <c r="I3054" s="3">
        <f t="shared" si="518"/>
        <v>-6.2178967288456137E-3</v>
      </c>
      <c r="K3054" s="4" t="str">
        <f t="shared" si="519"/>
        <v>'20181228',</v>
      </c>
      <c r="L3054" s="4" t="str">
        <f t="shared" si="520"/>
        <v>'USDJPY',</v>
      </c>
      <c r="M3054" s="4" t="str">
        <f t="shared" si="521"/>
        <v>110.28,</v>
      </c>
      <c r="N3054" s="4" t="str">
        <f t="shared" si="522"/>
        <v>110.98,</v>
      </c>
      <c r="O3054" s="4" t="str">
        <f t="shared" si="523"/>
        <v>110.98,</v>
      </c>
      <c r="P3054" s="4" t="str">
        <f t="shared" si="524"/>
        <v>110.15,</v>
      </c>
      <c r="Q3054" s="5" t="s">
        <v>10</v>
      </c>
      <c r="R3054" s="4" t="str">
        <f t="shared" si="525"/>
        <v>-0.69,</v>
      </c>
      <c r="S3054" s="4" t="str">
        <f t="shared" si="526"/>
        <v>-0.00622</v>
      </c>
      <c r="T3054" s="4" t="str">
        <f t="shared" si="527"/>
        <v>insert into FXRATE values ('20181228','USDJPY',110.28,110.98,110.98,110.15,null, -0.69,-0.00622);</v>
      </c>
    </row>
    <row r="3055" spans="1:20" x14ac:dyDescent="0.2">
      <c r="A3055" s="1">
        <v>20181231</v>
      </c>
      <c r="B3055" s="1" t="s">
        <v>5</v>
      </c>
      <c r="C3055" s="2">
        <v>109.6</v>
      </c>
      <c r="D3055" s="2">
        <v>110.26</v>
      </c>
      <c r="E3055" s="2">
        <v>110.43</v>
      </c>
      <c r="F3055" s="2">
        <v>109.56</v>
      </c>
      <c r="G3055" s="1" t="s">
        <v>6</v>
      </c>
      <c r="H3055" s="2">
        <f t="shared" si="517"/>
        <v>-0.68000000000000682</v>
      </c>
      <c r="I3055" s="3">
        <f t="shared" si="518"/>
        <v>-6.1661225970258146E-3</v>
      </c>
      <c r="K3055" s="4" t="str">
        <f t="shared" si="519"/>
        <v>'20181231',</v>
      </c>
      <c r="L3055" s="4" t="str">
        <f t="shared" si="520"/>
        <v>'USDJPY',</v>
      </c>
      <c r="M3055" s="4" t="str">
        <f t="shared" si="521"/>
        <v>109.6,</v>
      </c>
      <c r="N3055" s="4" t="str">
        <f t="shared" si="522"/>
        <v>110.26,</v>
      </c>
      <c r="O3055" s="4" t="str">
        <f t="shared" si="523"/>
        <v>110.43,</v>
      </c>
      <c r="P3055" s="4" t="str">
        <f t="shared" si="524"/>
        <v>109.56,</v>
      </c>
      <c r="Q3055" s="5" t="s">
        <v>10</v>
      </c>
      <c r="R3055" s="4" t="str">
        <f t="shared" si="525"/>
        <v>-0.68,</v>
      </c>
      <c r="S3055" s="4" t="str">
        <f t="shared" si="526"/>
        <v>-0.00617</v>
      </c>
      <c r="T3055" s="4" t="str">
        <f t="shared" si="527"/>
        <v>insert into FXRATE values ('20181231','USDJPY',109.6,110.26,110.43,109.56,null, -0.68,-0.00617);</v>
      </c>
    </row>
    <row r="3056" spans="1:20" x14ac:dyDescent="0.2">
      <c r="A3056" s="1">
        <v>20190102</v>
      </c>
      <c r="B3056" s="1" t="s">
        <v>5</v>
      </c>
      <c r="C3056" s="2">
        <v>108.88</v>
      </c>
      <c r="D3056" s="2">
        <v>109.64</v>
      </c>
      <c r="E3056" s="2">
        <v>109.7</v>
      </c>
      <c r="F3056" s="2">
        <v>108.7</v>
      </c>
      <c r="G3056" s="1" t="s">
        <v>6</v>
      </c>
      <c r="H3056" s="2">
        <f t="shared" si="517"/>
        <v>-0.71999999999999886</v>
      </c>
      <c r="I3056" s="3">
        <f t="shared" si="518"/>
        <v>-6.5693430656934204E-3</v>
      </c>
      <c r="K3056" s="4" t="str">
        <f t="shared" si="519"/>
        <v>'20190102',</v>
      </c>
      <c r="L3056" s="4" t="str">
        <f t="shared" si="520"/>
        <v>'USDJPY',</v>
      </c>
      <c r="M3056" s="4" t="str">
        <f t="shared" si="521"/>
        <v>108.88,</v>
      </c>
      <c r="N3056" s="4" t="str">
        <f t="shared" si="522"/>
        <v>109.64,</v>
      </c>
      <c r="O3056" s="4" t="str">
        <f t="shared" si="523"/>
        <v>109.7,</v>
      </c>
      <c r="P3056" s="4" t="str">
        <f t="shared" si="524"/>
        <v>108.7,</v>
      </c>
      <c r="Q3056" s="5" t="s">
        <v>10</v>
      </c>
      <c r="R3056" s="4" t="str">
        <f t="shared" si="525"/>
        <v>-0.72,</v>
      </c>
      <c r="S3056" s="4" t="str">
        <f t="shared" si="526"/>
        <v>-0.00657</v>
      </c>
      <c r="T3056" s="4" t="str">
        <f t="shared" si="527"/>
        <v>insert into FXRATE values ('20190102','USDJPY',108.88,109.64,109.7,108.7,null, -0.72,-0.00657);</v>
      </c>
    </row>
    <row r="3057" spans="1:20" x14ac:dyDescent="0.2">
      <c r="A3057" s="1">
        <v>20190103</v>
      </c>
      <c r="B3057" s="1" t="s">
        <v>5</v>
      </c>
      <c r="C3057" s="2">
        <v>107.62</v>
      </c>
      <c r="D3057" s="2">
        <v>108.73</v>
      </c>
      <c r="E3057" s="2">
        <v>108.73</v>
      </c>
      <c r="F3057" s="2">
        <v>104.58</v>
      </c>
      <c r="G3057" s="1" t="s">
        <v>6</v>
      </c>
      <c r="H3057" s="2">
        <f t="shared" si="517"/>
        <v>-1.2599999999999909</v>
      </c>
      <c r="I3057" s="3">
        <f t="shared" si="518"/>
        <v>-1.1572373254959505E-2</v>
      </c>
      <c r="K3057" s="4" t="str">
        <f t="shared" si="519"/>
        <v>'20190103',</v>
      </c>
      <c r="L3057" s="4" t="str">
        <f t="shared" si="520"/>
        <v>'USDJPY',</v>
      </c>
      <c r="M3057" s="4" t="str">
        <f t="shared" si="521"/>
        <v>107.62,</v>
      </c>
      <c r="N3057" s="4" t="str">
        <f t="shared" si="522"/>
        <v>108.73,</v>
      </c>
      <c r="O3057" s="4" t="str">
        <f t="shared" si="523"/>
        <v>108.73,</v>
      </c>
      <c r="P3057" s="4" t="str">
        <f t="shared" si="524"/>
        <v>104.58,</v>
      </c>
      <c r="Q3057" s="5" t="s">
        <v>10</v>
      </c>
      <c r="R3057" s="4" t="str">
        <f t="shared" si="525"/>
        <v>-1.26,</v>
      </c>
      <c r="S3057" s="4" t="str">
        <f t="shared" si="526"/>
        <v>-0.01157</v>
      </c>
      <c r="T3057" s="4" t="str">
        <f t="shared" si="527"/>
        <v>insert into FXRATE values ('20190103','USDJPY',107.62,108.73,108.73,104.58,null, -1.26,-0.01157);</v>
      </c>
    </row>
    <row r="3058" spans="1:20" x14ac:dyDescent="0.2">
      <c r="A3058" s="1">
        <v>20190104</v>
      </c>
      <c r="B3058" s="1" t="s">
        <v>5</v>
      </c>
      <c r="C3058" s="2">
        <v>108.48</v>
      </c>
      <c r="D3058" s="2">
        <v>107.62</v>
      </c>
      <c r="E3058" s="2">
        <v>108.54</v>
      </c>
      <c r="F3058" s="2">
        <v>107.53</v>
      </c>
      <c r="G3058" s="1" t="s">
        <v>6</v>
      </c>
      <c r="H3058" s="2">
        <f t="shared" si="517"/>
        <v>0.85999999999999943</v>
      </c>
      <c r="I3058" s="3">
        <f t="shared" si="518"/>
        <v>7.9910797249581802E-3</v>
      </c>
      <c r="K3058" s="4" t="str">
        <f t="shared" si="519"/>
        <v>'20190104',</v>
      </c>
      <c r="L3058" s="4" t="str">
        <f t="shared" si="520"/>
        <v>'USDJPY',</v>
      </c>
      <c r="M3058" s="4" t="str">
        <f t="shared" si="521"/>
        <v>108.48,</v>
      </c>
      <c r="N3058" s="4" t="str">
        <f t="shared" si="522"/>
        <v>107.62,</v>
      </c>
      <c r="O3058" s="4" t="str">
        <f t="shared" si="523"/>
        <v>108.54,</v>
      </c>
      <c r="P3058" s="4" t="str">
        <f t="shared" si="524"/>
        <v>107.53,</v>
      </c>
      <c r="Q3058" s="5" t="s">
        <v>10</v>
      </c>
      <c r="R3058" s="4" t="str">
        <f t="shared" si="525"/>
        <v>0.86,</v>
      </c>
      <c r="S3058" s="4" t="str">
        <f t="shared" si="526"/>
        <v>0.00799</v>
      </c>
      <c r="T3058" s="4" t="str">
        <f t="shared" si="527"/>
        <v>insert into FXRATE values ('20190104','USDJPY',108.48,107.62,108.54,107.53,null, 0.86,0.00799);</v>
      </c>
    </row>
    <row r="3059" spans="1:20" x14ac:dyDescent="0.2">
      <c r="A3059" s="1">
        <v>20190107</v>
      </c>
      <c r="B3059" s="1" t="s">
        <v>5</v>
      </c>
      <c r="C3059" s="2">
        <v>108.69</v>
      </c>
      <c r="D3059" s="2">
        <v>108.45</v>
      </c>
      <c r="E3059" s="2">
        <v>108.71</v>
      </c>
      <c r="F3059" s="2">
        <v>108.02</v>
      </c>
      <c r="G3059" s="1" t="s">
        <v>6</v>
      </c>
      <c r="H3059" s="2">
        <f t="shared" si="517"/>
        <v>0.20999999999999375</v>
      </c>
      <c r="I3059" s="3">
        <f t="shared" si="518"/>
        <v>1.9358407079645441E-3</v>
      </c>
      <c r="K3059" s="4" t="str">
        <f t="shared" si="519"/>
        <v>'20190107',</v>
      </c>
      <c r="L3059" s="4" t="str">
        <f t="shared" si="520"/>
        <v>'USDJPY',</v>
      </c>
      <c r="M3059" s="4" t="str">
        <f t="shared" si="521"/>
        <v>108.69,</v>
      </c>
      <c r="N3059" s="4" t="str">
        <f t="shared" si="522"/>
        <v>108.45,</v>
      </c>
      <c r="O3059" s="4" t="str">
        <f t="shared" si="523"/>
        <v>108.71,</v>
      </c>
      <c r="P3059" s="4" t="str">
        <f t="shared" si="524"/>
        <v>108.02,</v>
      </c>
      <c r="Q3059" s="5" t="s">
        <v>10</v>
      </c>
      <c r="R3059" s="4" t="str">
        <f t="shared" si="525"/>
        <v>0.21,</v>
      </c>
      <c r="S3059" s="4" t="str">
        <f t="shared" si="526"/>
        <v>0.00194</v>
      </c>
      <c r="T3059" s="4" t="str">
        <f t="shared" si="527"/>
        <v>insert into FXRATE values ('20190107','USDJPY',108.69,108.45,108.71,108.02,null, 0.21,0.00194);</v>
      </c>
    </row>
    <row r="3060" spans="1:20" x14ac:dyDescent="0.2">
      <c r="A3060" s="1">
        <v>20190108</v>
      </c>
      <c r="B3060" s="1" t="s">
        <v>5</v>
      </c>
      <c r="C3060" s="2">
        <v>108.72</v>
      </c>
      <c r="D3060" s="2">
        <v>108.65</v>
      </c>
      <c r="E3060" s="2">
        <v>109.05</v>
      </c>
      <c r="F3060" s="2">
        <v>108.44</v>
      </c>
      <c r="G3060" s="1" t="s">
        <v>6</v>
      </c>
      <c r="H3060" s="2">
        <f t="shared" si="517"/>
        <v>3.0000000000001137E-2</v>
      </c>
      <c r="I3060" s="3">
        <f t="shared" si="518"/>
        <v>2.7601435274635328E-4</v>
      </c>
      <c r="K3060" s="4" t="str">
        <f t="shared" si="519"/>
        <v>'20190108',</v>
      </c>
      <c r="L3060" s="4" t="str">
        <f t="shared" si="520"/>
        <v>'USDJPY',</v>
      </c>
      <c r="M3060" s="4" t="str">
        <f t="shared" si="521"/>
        <v>108.72,</v>
      </c>
      <c r="N3060" s="4" t="str">
        <f t="shared" si="522"/>
        <v>108.65,</v>
      </c>
      <c r="O3060" s="4" t="str">
        <f t="shared" si="523"/>
        <v>109.05,</v>
      </c>
      <c r="P3060" s="4" t="str">
        <f t="shared" si="524"/>
        <v>108.44,</v>
      </c>
      <c r="Q3060" s="5" t="s">
        <v>10</v>
      </c>
      <c r="R3060" s="4" t="str">
        <f t="shared" si="525"/>
        <v>0.03,</v>
      </c>
      <c r="S3060" s="4" t="str">
        <f t="shared" si="526"/>
        <v>0.00028</v>
      </c>
      <c r="T3060" s="4" t="str">
        <f t="shared" si="527"/>
        <v>insert into FXRATE values ('20190108','USDJPY',108.72,108.65,109.05,108.44,null, 0.03,0.00028);</v>
      </c>
    </row>
    <row r="3061" spans="1:20" x14ac:dyDescent="0.2">
      <c r="A3061" s="1">
        <v>20190109</v>
      </c>
      <c r="B3061" s="1" t="s">
        <v>5</v>
      </c>
      <c r="C3061" s="2">
        <v>108.09</v>
      </c>
      <c r="D3061" s="2">
        <v>108.71</v>
      </c>
      <c r="E3061" s="2">
        <v>108.96</v>
      </c>
      <c r="F3061" s="2">
        <v>107.97</v>
      </c>
      <c r="G3061" s="1" t="s">
        <v>6</v>
      </c>
      <c r="H3061" s="2">
        <f t="shared" si="517"/>
        <v>-0.62999999999999545</v>
      </c>
      <c r="I3061" s="3">
        <f t="shared" si="518"/>
        <v>-5.7947019867549254E-3</v>
      </c>
      <c r="K3061" s="4" t="str">
        <f t="shared" si="519"/>
        <v>'20190109',</v>
      </c>
      <c r="L3061" s="4" t="str">
        <f t="shared" si="520"/>
        <v>'USDJPY',</v>
      </c>
      <c r="M3061" s="4" t="str">
        <f t="shared" si="521"/>
        <v>108.09,</v>
      </c>
      <c r="N3061" s="4" t="str">
        <f t="shared" si="522"/>
        <v>108.71,</v>
      </c>
      <c r="O3061" s="4" t="str">
        <f t="shared" si="523"/>
        <v>108.96,</v>
      </c>
      <c r="P3061" s="4" t="str">
        <f t="shared" si="524"/>
        <v>107.97,</v>
      </c>
      <c r="Q3061" s="5" t="s">
        <v>10</v>
      </c>
      <c r="R3061" s="4" t="str">
        <f t="shared" si="525"/>
        <v>-0.63,</v>
      </c>
      <c r="S3061" s="4" t="str">
        <f t="shared" si="526"/>
        <v>-0.00579</v>
      </c>
      <c r="T3061" s="4" t="str">
        <f t="shared" si="527"/>
        <v>insert into FXRATE values ('20190109','USDJPY',108.09,108.71,108.96,107.97,null, -0.63,-0.00579);</v>
      </c>
    </row>
    <row r="3062" spans="1:20" x14ac:dyDescent="0.2">
      <c r="A3062" s="1">
        <v>20190110</v>
      </c>
      <c r="B3062" s="1" t="s">
        <v>5</v>
      </c>
      <c r="C3062" s="2">
        <v>108.41</v>
      </c>
      <c r="D3062" s="2">
        <v>108.09</v>
      </c>
      <c r="E3062" s="2">
        <v>108.49</v>
      </c>
      <c r="F3062" s="2">
        <v>107.77</v>
      </c>
      <c r="G3062" s="1" t="s">
        <v>6</v>
      </c>
      <c r="H3062" s="2">
        <f t="shared" si="517"/>
        <v>0.31999999999999318</v>
      </c>
      <c r="I3062" s="3">
        <f t="shared" si="518"/>
        <v>2.9604958830603493E-3</v>
      </c>
      <c r="K3062" s="4" t="str">
        <f t="shared" si="519"/>
        <v>'20190110',</v>
      </c>
      <c r="L3062" s="4" t="str">
        <f t="shared" si="520"/>
        <v>'USDJPY',</v>
      </c>
      <c r="M3062" s="4" t="str">
        <f t="shared" si="521"/>
        <v>108.41,</v>
      </c>
      <c r="N3062" s="4" t="str">
        <f t="shared" si="522"/>
        <v>108.09,</v>
      </c>
      <c r="O3062" s="4" t="str">
        <f t="shared" si="523"/>
        <v>108.49,</v>
      </c>
      <c r="P3062" s="4" t="str">
        <f t="shared" si="524"/>
        <v>107.77,</v>
      </c>
      <c r="Q3062" s="5" t="s">
        <v>10</v>
      </c>
      <c r="R3062" s="4" t="str">
        <f t="shared" si="525"/>
        <v>0.32,</v>
      </c>
      <c r="S3062" s="4" t="str">
        <f t="shared" si="526"/>
        <v>0.00296</v>
      </c>
      <c r="T3062" s="4" t="str">
        <f t="shared" si="527"/>
        <v>insert into FXRATE values ('20190110','USDJPY',108.41,108.09,108.49,107.77,null, 0.32,0.00296);</v>
      </c>
    </row>
    <row r="3063" spans="1:20" x14ac:dyDescent="0.2">
      <c r="A3063" s="1">
        <v>20190111</v>
      </c>
      <c r="B3063" s="1" t="s">
        <v>5</v>
      </c>
      <c r="C3063" s="2">
        <v>108.54</v>
      </c>
      <c r="D3063" s="2">
        <v>108.37</v>
      </c>
      <c r="E3063" s="2">
        <v>108.55</v>
      </c>
      <c r="F3063" s="2">
        <v>108.12</v>
      </c>
      <c r="G3063" s="1" t="s">
        <v>6</v>
      </c>
      <c r="H3063" s="2">
        <f t="shared" si="517"/>
        <v>0.13000000000000966</v>
      </c>
      <c r="I3063" s="3">
        <f t="shared" si="518"/>
        <v>1.1991513697999232E-3</v>
      </c>
      <c r="K3063" s="4" t="str">
        <f t="shared" si="519"/>
        <v>'20190111',</v>
      </c>
      <c r="L3063" s="4" t="str">
        <f t="shared" si="520"/>
        <v>'USDJPY',</v>
      </c>
      <c r="M3063" s="4" t="str">
        <f t="shared" si="521"/>
        <v>108.54,</v>
      </c>
      <c r="N3063" s="4" t="str">
        <f t="shared" si="522"/>
        <v>108.37,</v>
      </c>
      <c r="O3063" s="4" t="str">
        <f t="shared" si="523"/>
        <v>108.55,</v>
      </c>
      <c r="P3063" s="4" t="str">
        <f t="shared" si="524"/>
        <v>108.12,</v>
      </c>
      <c r="Q3063" s="5" t="s">
        <v>10</v>
      </c>
      <c r="R3063" s="4" t="str">
        <f t="shared" si="525"/>
        <v>0.13,</v>
      </c>
      <c r="S3063" s="4" t="str">
        <f t="shared" si="526"/>
        <v>0.0012</v>
      </c>
      <c r="T3063" s="4" t="str">
        <f t="shared" si="527"/>
        <v>insert into FXRATE values ('20190111','USDJPY',108.54,108.37,108.55,108.12,null, 0.13,0.0012);</v>
      </c>
    </row>
    <row r="3064" spans="1:20" x14ac:dyDescent="0.2">
      <c r="A3064" s="1">
        <v>20190114</v>
      </c>
      <c r="B3064" s="1" t="s">
        <v>5</v>
      </c>
      <c r="C3064" s="2">
        <v>108.14</v>
      </c>
      <c r="D3064" s="2">
        <v>108.49</v>
      </c>
      <c r="E3064" s="2">
        <v>108.55</v>
      </c>
      <c r="F3064" s="2">
        <v>107.96</v>
      </c>
      <c r="G3064" s="1" t="s">
        <v>6</v>
      </c>
      <c r="H3064" s="2">
        <f t="shared" si="517"/>
        <v>-0.40000000000000568</v>
      </c>
      <c r="I3064" s="3">
        <f t="shared" si="518"/>
        <v>-3.6852773171181653E-3</v>
      </c>
      <c r="K3064" s="4" t="str">
        <f t="shared" si="519"/>
        <v>'20190114',</v>
      </c>
      <c r="L3064" s="4" t="str">
        <f t="shared" si="520"/>
        <v>'USDJPY',</v>
      </c>
      <c r="M3064" s="4" t="str">
        <f t="shared" si="521"/>
        <v>108.14,</v>
      </c>
      <c r="N3064" s="4" t="str">
        <f t="shared" si="522"/>
        <v>108.49,</v>
      </c>
      <c r="O3064" s="4" t="str">
        <f t="shared" si="523"/>
        <v>108.55,</v>
      </c>
      <c r="P3064" s="4" t="str">
        <f t="shared" si="524"/>
        <v>107.96,</v>
      </c>
      <c r="Q3064" s="5" t="s">
        <v>10</v>
      </c>
      <c r="R3064" s="4" t="str">
        <f t="shared" si="525"/>
        <v>-0.4,</v>
      </c>
      <c r="S3064" s="4" t="str">
        <f t="shared" si="526"/>
        <v>-0.00369</v>
      </c>
      <c r="T3064" s="4" t="str">
        <f t="shared" si="527"/>
        <v>insert into FXRATE values ('20190114','USDJPY',108.14,108.49,108.55,107.96,null, -0.4,-0.00369);</v>
      </c>
    </row>
    <row r="3065" spans="1:20" x14ac:dyDescent="0.2">
      <c r="A3065" s="1">
        <v>20190115</v>
      </c>
      <c r="B3065" s="1" t="s">
        <v>5</v>
      </c>
      <c r="C3065" s="2">
        <v>108.66</v>
      </c>
      <c r="D3065" s="2">
        <v>108.13</v>
      </c>
      <c r="E3065" s="2">
        <v>108.72</v>
      </c>
      <c r="F3065" s="2">
        <v>108.13</v>
      </c>
      <c r="G3065" s="1" t="s">
        <v>6</v>
      </c>
      <c r="H3065" s="2">
        <f t="shared" si="517"/>
        <v>0.51999999999999602</v>
      </c>
      <c r="I3065" s="3">
        <f t="shared" si="518"/>
        <v>4.8085814684667655E-3</v>
      </c>
      <c r="K3065" s="4" t="str">
        <f t="shared" si="519"/>
        <v>'20190115',</v>
      </c>
      <c r="L3065" s="4" t="str">
        <f t="shared" si="520"/>
        <v>'USDJPY',</v>
      </c>
      <c r="M3065" s="4" t="str">
        <f t="shared" si="521"/>
        <v>108.66,</v>
      </c>
      <c r="N3065" s="4" t="str">
        <f t="shared" si="522"/>
        <v>108.13,</v>
      </c>
      <c r="O3065" s="4" t="str">
        <f t="shared" si="523"/>
        <v>108.72,</v>
      </c>
      <c r="P3065" s="4" t="str">
        <f t="shared" si="524"/>
        <v>108.13,</v>
      </c>
      <c r="Q3065" s="5" t="s">
        <v>10</v>
      </c>
      <c r="R3065" s="4" t="str">
        <f t="shared" si="525"/>
        <v>0.52,</v>
      </c>
      <c r="S3065" s="4" t="str">
        <f t="shared" si="526"/>
        <v>0.00481</v>
      </c>
      <c r="T3065" s="4" t="str">
        <f t="shared" si="527"/>
        <v>insert into FXRATE values ('20190115','USDJPY',108.66,108.13,108.72,108.13,null, 0.52,0.00481);</v>
      </c>
    </row>
    <row r="3066" spans="1:20" x14ac:dyDescent="0.2">
      <c r="A3066" s="1">
        <v>20190116</v>
      </c>
      <c r="B3066" s="1" t="s">
        <v>5</v>
      </c>
      <c r="C3066" s="2">
        <v>109.07</v>
      </c>
      <c r="D3066" s="2">
        <v>108.65</v>
      </c>
      <c r="E3066" s="2">
        <v>109.16</v>
      </c>
      <c r="F3066" s="2">
        <v>108.37</v>
      </c>
      <c r="G3066" s="1" t="s">
        <v>6</v>
      </c>
      <c r="H3066" s="2">
        <f t="shared" si="517"/>
        <v>0.40999999999999659</v>
      </c>
      <c r="I3066" s="3">
        <f t="shared" si="518"/>
        <v>3.7732376219399648E-3</v>
      </c>
      <c r="K3066" s="4" t="str">
        <f t="shared" si="519"/>
        <v>'20190116',</v>
      </c>
      <c r="L3066" s="4" t="str">
        <f t="shared" si="520"/>
        <v>'USDJPY',</v>
      </c>
      <c r="M3066" s="4" t="str">
        <f t="shared" si="521"/>
        <v>109.07,</v>
      </c>
      <c r="N3066" s="4" t="str">
        <f t="shared" si="522"/>
        <v>108.65,</v>
      </c>
      <c r="O3066" s="4" t="str">
        <f t="shared" si="523"/>
        <v>109.16,</v>
      </c>
      <c r="P3066" s="4" t="str">
        <f t="shared" si="524"/>
        <v>108.37,</v>
      </c>
      <c r="Q3066" s="5" t="s">
        <v>10</v>
      </c>
      <c r="R3066" s="4" t="str">
        <f t="shared" si="525"/>
        <v>0.41,</v>
      </c>
      <c r="S3066" s="4" t="str">
        <f t="shared" si="526"/>
        <v>0.00377</v>
      </c>
      <c r="T3066" s="4" t="str">
        <f t="shared" si="527"/>
        <v>insert into FXRATE values ('20190116','USDJPY',109.07,108.65,109.16,108.37,null, 0.41,0.00377);</v>
      </c>
    </row>
    <row r="3067" spans="1:20" x14ac:dyDescent="0.2">
      <c r="A3067" s="1">
        <v>20190117</v>
      </c>
      <c r="B3067" s="1" t="s">
        <v>5</v>
      </c>
      <c r="C3067" s="2">
        <v>109.22</v>
      </c>
      <c r="D3067" s="2">
        <v>109.06</v>
      </c>
      <c r="E3067" s="2">
        <v>109.35</v>
      </c>
      <c r="F3067" s="2">
        <v>108.69</v>
      </c>
      <c r="G3067" s="1" t="s">
        <v>6</v>
      </c>
      <c r="H3067" s="2">
        <f t="shared" si="517"/>
        <v>0.15000000000000568</v>
      </c>
      <c r="I3067" s="3">
        <f t="shared" si="518"/>
        <v>1.375263592188555E-3</v>
      </c>
      <c r="K3067" s="4" t="str">
        <f t="shared" si="519"/>
        <v>'20190117',</v>
      </c>
      <c r="L3067" s="4" t="str">
        <f t="shared" si="520"/>
        <v>'USDJPY',</v>
      </c>
      <c r="M3067" s="4" t="str">
        <f t="shared" si="521"/>
        <v>109.22,</v>
      </c>
      <c r="N3067" s="4" t="str">
        <f t="shared" si="522"/>
        <v>109.06,</v>
      </c>
      <c r="O3067" s="4" t="str">
        <f t="shared" si="523"/>
        <v>109.35,</v>
      </c>
      <c r="P3067" s="4" t="str">
        <f t="shared" si="524"/>
        <v>108.69,</v>
      </c>
      <c r="Q3067" s="5" t="s">
        <v>10</v>
      </c>
      <c r="R3067" s="4" t="str">
        <f t="shared" si="525"/>
        <v>0.15,</v>
      </c>
      <c r="S3067" s="4" t="str">
        <f t="shared" si="526"/>
        <v>0.00138</v>
      </c>
      <c r="T3067" s="4" t="str">
        <f t="shared" si="527"/>
        <v>insert into FXRATE values ('20190117','USDJPY',109.22,109.06,109.35,108.69,null, 0.15,0.00138);</v>
      </c>
    </row>
    <row r="3068" spans="1:20" x14ac:dyDescent="0.2">
      <c r="A3068" s="1">
        <v>20190118</v>
      </c>
      <c r="B3068" s="1" t="s">
        <v>5</v>
      </c>
      <c r="C3068" s="2">
        <v>109.74</v>
      </c>
      <c r="D3068" s="2">
        <v>109.2</v>
      </c>
      <c r="E3068" s="2">
        <v>109.84</v>
      </c>
      <c r="F3068" s="2">
        <v>109.01</v>
      </c>
      <c r="G3068" s="1" t="s">
        <v>6</v>
      </c>
      <c r="H3068" s="2">
        <f t="shared" si="517"/>
        <v>0.51999999999999602</v>
      </c>
      <c r="I3068" s="3">
        <f t="shared" si="518"/>
        <v>4.7610327778794728E-3</v>
      </c>
      <c r="K3068" s="4" t="str">
        <f t="shared" si="519"/>
        <v>'20190118',</v>
      </c>
      <c r="L3068" s="4" t="str">
        <f t="shared" si="520"/>
        <v>'USDJPY',</v>
      </c>
      <c r="M3068" s="4" t="str">
        <f t="shared" si="521"/>
        <v>109.74,</v>
      </c>
      <c r="N3068" s="4" t="str">
        <f t="shared" si="522"/>
        <v>109.2,</v>
      </c>
      <c r="O3068" s="4" t="str">
        <f t="shared" si="523"/>
        <v>109.84,</v>
      </c>
      <c r="P3068" s="4" t="str">
        <f t="shared" si="524"/>
        <v>109.01,</v>
      </c>
      <c r="Q3068" s="5" t="s">
        <v>10</v>
      </c>
      <c r="R3068" s="4" t="str">
        <f t="shared" si="525"/>
        <v>0.52,</v>
      </c>
      <c r="S3068" s="4" t="str">
        <f t="shared" si="526"/>
        <v>0.00476</v>
      </c>
      <c r="T3068" s="4" t="str">
        <f t="shared" si="527"/>
        <v>insert into FXRATE values ('20190118','USDJPY',109.74,109.2,109.84,109.01,null, 0.52,0.00476);</v>
      </c>
    </row>
    <row r="3069" spans="1:20" x14ac:dyDescent="0.2">
      <c r="A3069" s="1">
        <v>20190121</v>
      </c>
      <c r="B3069" s="1" t="s">
        <v>5</v>
      </c>
      <c r="C3069" s="2">
        <v>109.65</v>
      </c>
      <c r="D3069" s="2">
        <v>109.7</v>
      </c>
      <c r="E3069" s="2">
        <v>109.74</v>
      </c>
      <c r="F3069" s="2">
        <v>109.47</v>
      </c>
      <c r="G3069" s="1" t="s">
        <v>6</v>
      </c>
      <c r="H3069" s="2">
        <f t="shared" si="517"/>
        <v>-8.99999999999892E-2</v>
      </c>
      <c r="I3069" s="3">
        <f t="shared" si="518"/>
        <v>-8.2012028430826684E-4</v>
      </c>
      <c r="K3069" s="4" t="str">
        <f t="shared" si="519"/>
        <v>'20190121',</v>
      </c>
      <c r="L3069" s="4" t="str">
        <f t="shared" si="520"/>
        <v>'USDJPY',</v>
      </c>
      <c r="M3069" s="4" t="str">
        <f t="shared" si="521"/>
        <v>109.65,</v>
      </c>
      <c r="N3069" s="4" t="str">
        <f t="shared" si="522"/>
        <v>109.7,</v>
      </c>
      <c r="O3069" s="4" t="str">
        <f t="shared" si="523"/>
        <v>109.74,</v>
      </c>
      <c r="P3069" s="4" t="str">
        <f t="shared" si="524"/>
        <v>109.47,</v>
      </c>
      <c r="Q3069" s="5" t="s">
        <v>10</v>
      </c>
      <c r="R3069" s="4" t="str">
        <f t="shared" si="525"/>
        <v>-0.09,</v>
      </c>
      <c r="S3069" s="4" t="str">
        <f t="shared" si="526"/>
        <v>-0.00082</v>
      </c>
      <c r="T3069" s="4" t="str">
        <f t="shared" si="527"/>
        <v>insert into FXRATE values ('20190121','USDJPY',109.65,109.7,109.74,109.47,null, -0.09,-0.00082);</v>
      </c>
    </row>
    <row r="3070" spans="1:20" x14ac:dyDescent="0.2">
      <c r="A3070" s="1">
        <v>20190122</v>
      </c>
      <c r="B3070" s="1" t="s">
        <v>5</v>
      </c>
      <c r="C3070" s="2">
        <v>109.35</v>
      </c>
      <c r="D3070" s="2">
        <v>109.65</v>
      </c>
      <c r="E3070" s="2">
        <v>109.65</v>
      </c>
      <c r="F3070" s="2">
        <v>109.14</v>
      </c>
      <c r="G3070" s="1" t="s">
        <v>6</v>
      </c>
      <c r="H3070" s="2">
        <f t="shared" si="517"/>
        <v>-0.30000000000001137</v>
      </c>
      <c r="I3070" s="3">
        <f t="shared" si="518"/>
        <v>-2.7359781121752062E-3</v>
      </c>
      <c r="K3070" s="4" t="str">
        <f t="shared" si="519"/>
        <v>'20190122',</v>
      </c>
      <c r="L3070" s="4" t="str">
        <f t="shared" si="520"/>
        <v>'USDJPY',</v>
      </c>
      <c r="M3070" s="4" t="str">
        <f t="shared" si="521"/>
        <v>109.35,</v>
      </c>
      <c r="N3070" s="4" t="str">
        <f t="shared" si="522"/>
        <v>109.65,</v>
      </c>
      <c r="O3070" s="4" t="str">
        <f t="shared" si="523"/>
        <v>109.65,</v>
      </c>
      <c r="P3070" s="4" t="str">
        <f t="shared" si="524"/>
        <v>109.14,</v>
      </c>
      <c r="Q3070" s="5" t="s">
        <v>10</v>
      </c>
      <c r="R3070" s="4" t="str">
        <f t="shared" si="525"/>
        <v>-0.3,</v>
      </c>
      <c r="S3070" s="4" t="str">
        <f t="shared" si="526"/>
        <v>-0.00274</v>
      </c>
      <c r="T3070" s="4" t="str">
        <f t="shared" si="527"/>
        <v>insert into FXRATE values ('20190122','USDJPY',109.35,109.65,109.65,109.14,null, -0.3,-0.00274);</v>
      </c>
    </row>
    <row r="3071" spans="1:20" x14ac:dyDescent="0.2">
      <c r="A3071" s="1">
        <v>20190123</v>
      </c>
      <c r="B3071" s="1" t="s">
        <v>5</v>
      </c>
      <c r="C3071" s="2">
        <v>109.59</v>
      </c>
      <c r="D3071" s="2">
        <v>109.34</v>
      </c>
      <c r="E3071" s="2">
        <v>109.97</v>
      </c>
      <c r="F3071" s="2">
        <v>109.3</v>
      </c>
      <c r="G3071" s="1" t="s">
        <v>6</v>
      </c>
      <c r="H3071" s="2">
        <f t="shared" si="517"/>
        <v>0.24000000000000909</v>
      </c>
      <c r="I3071" s="3">
        <f t="shared" si="518"/>
        <v>2.1947873799726485E-3</v>
      </c>
      <c r="K3071" s="4" t="str">
        <f t="shared" si="519"/>
        <v>'20190123',</v>
      </c>
      <c r="L3071" s="4" t="str">
        <f t="shared" si="520"/>
        <v>'USDJPY',</v>
      </c>
      <c r="M3071" s="4" t="str">
        <f t="shared" si="521"/>
        <v>109.59,</v>
      </c>
      <c r="N3071" s="4" t="str">
        <f t="shared" si="522"/>
        <v>109.34,</v>
      </c>
      <c r="O3071" s="4" t="str">
        <f t="shared" si="523"/>
        <v>109.97,</v>
      </c>
      <c r="P3071" s="4" t="str">
        <f t="shared" si="524"/>
        <v>109.3,</v>
      </c>
      <c r="Q3071" s="5" t="s">
        <v>10</v>
      </c>
      <c r="R3071" s="4" t="str">
        <f t="shared" si="525"/>
        <v>0.24,</v>
      </c>
      <c r="S3071" s="4" t="str">
        <f t="shared" si="526"/>
        <v>0.00219</v>
      </c>
      <c r="T3071" s="4" t="str">
        <f t="shared" si="527"/>
        <v>insert into FXRATE values ('20190123','USDJPY',109.59,109.34,109.97,109.3,null, 0.24,0.00219);</v>
      </c>
    </row>
    <row r="3072" spans="1:20" x14ac:dyDescent="0.2">
      <c r="A3072" s="1">
        <v>20190124</v>
      </c>
      <c r="B3072" s="1" t="s">
        <v>5</v>
      </c>
      <c r="C3072" s="2">
        <v>109.59</v>
      </c>
      <c r="D3072" s="2">
        <v>109.58</v>
      </c>
      <c r="E3072" s="2">
        <v>109.75</v>
      </c>
      <c r="F3072" s="2">
        <v>109.41</v>
      </c>
      <c r="G3072" s="1" t="s">
        <v>6</v>
      </c>
      <c r="H3072" s="2">
        <f t="shared" si="517"/>
        <v>0</v>
      </c>
      <c r="I3072" s="3">
        <f t="shared" si="518"/>
        <v>0</v>
      </c>
      <c r="K3072" s="4" t="str">
        <f t="shared" si="519"/>
        <v>'20190124',</v>
      </c>
      <c r="L3072" s="4" t="str">
        <f t="shared" si="520"/>
        <v>'USDJPY',</v>
      </c>
      <c r="M3072" s="4" t="str">
        <f t="shared" si="521"/>
        <v>109.59,</v>
      </c>
      <c r="N3072" s="4" t="str">
        <f t="shared" si="522"/>
        <v>109.58,</v>
      </c>
      <c r="O3072" s="4" t="str">
        <f t="shared" si="523"/>
        <v>109.75,</v>
      </c>
      <c r="P3072" s="4" t="str">
        <f t="shared" si="524"/>
        <v>109.41,</v>
      </c>
      <c r="Q3072" s="5" t="s">
        <v>10</v>
      </c>
      <c r="R3072" s="4" t="str">
        <f t="shared" si="525"/>
        <v>0,</v>
      </c>
      <c r="S3072" s="4" t="str">
        <f t="shared" si="526"/>
        <v>0</v>
      </c>
      <c r="T3072" s="4" t="str">
        <f t="shared" si="527"/>
        <v>insert into FXRATE values ('20190124','USDJPY',109.59,109.58,109.75,109.41,null, 0,0);</v>
      </c>
    </row>
    <row r="3073" spans="1:20" x14ac:dyDescent="0.2">
      <c r="A3073" s="1">
        <v>20190125</v>
      </c>
      <c r="B3073" s="1" t="s">
        <v>5</v>
      </c>
      <c r="C3073" s="2">
        <v>109.5</v>
      </c>
      <c r="D3073" s="2">
        <v>109.56</v>
      </c>
      <c r="E3073" s="2">
        <v>109.9</v>
      </c>
      <c r="F3073" s="2">
        <v>109.46</v>
      </c>
      <c r="G3073" s="1" t="s">
        <v>6</v>
      </c>
      <c r="H3073" s="2">
        <f t="shared" si="517"/>
        <v>-9.0000000000003411E-2</v>
      </c>
      <c r="I3073" s="3">
        <f t="shared" si="518"/>
        <v>-8.2124281412540752E-4</v>
      </c>
      <c r="K3073" s="4" t="str">
        <f t="shared" si="519"/>
        <v>'20190125',</v>
      </c>
      <c r="L3073" s="4" t="str">
        <f t="shared" si="520"/>
        <v>'USDJPY',</v>
      </c>
      <c r="M3073" s="4" t="str">
        <f t="shared" si="521"/>
        <v>109.5,</v>
      </c>
      <c r="N3073" s="4" t="str">
        <f t="shared" si="522"/>
        <v>109.56,</v>
      </c>
      <c r="O3073" s="4" t="str">
        <f t="shared" si="523"/>
        <v>109.9,</v>
      </c>
      <c r="P3073" s="4" t="str">
        <f t="shared" si="524"/>
        <v>109.46,</v>
      </c>
      <c r="Q3073" s="5" t="s">
        <v>10</v>
      </c>
      <c r="R3073" s="4" t="str">
        <f t="shared" si="525"/>
        <v>-0.09,</v>
      </c>
      <c r="S3073" s="4" t="str">
        <f t="shared" si="526"/>
        <v>-0.00082</v>
      </c>
      <c r="T3073" s="4" t="str">
        <f t="shared" si="527"/>
        <v>insert into FXRATE values ('20190125','USDJPY',109.5,109.56,109.9,109.46,null, -0.09,-0.00082);</v>
      </c>
    </row>
    <row r="3074" spans="1:20" x14ac:dyDescent="0.2">
      <c r="A3074" s="1">
        <v>20190128</v>
      </c>
      <c r="B3074" s="1" t="s">
        <v>5</v>
      </c>
      <c r="C3074" s="2">
        <v>109.31</v>
      </c>
      <c r="D3074" s="2">
        <v>109.49</v>
      </c>
      <c r="E3074" s="2">
        <v>109.55</v>
      </c>
      <c r="F3074" s="2">
        <v>109.17</v>
      </c>
      <c r="G3074" s="1" t="s">
        <v>6</v>
      </c>
      <c r="H3074" s="2">
        <f t="shared" si="517"/>
        <v>-0.18999999999999773</v>
      </c>
      <c r="I3074" s="3">
        <f t="shared" si="518"/>
        <v>-1.7351598173515775E-3</v>
      </c>
      <c r="K3074" s="4" t="str">
        <f t="shared" si="519"/>
        <v>'20190128',</v>
      </c>
      <c r="L3074" s="4" t="str">
        <f t="shared" si="520"/>
        <v>'USDJPY',</v>
      </c>
      <c r="M3074" s="4" t="str">
        <f t="shared" si="521"/>
        <v>109.31,</v>
      </c>
      <c r="N3074" s="4" t="str">
        <f t="shared" si="522"/>
        <v>109.49,</v>
      </c>
      <c r="O3074" s="4" t="str">
        <f t="shared" si="523"/>
        <v>109.55,</v>
      </c>
      <c r="P3074" s="4" t="str">
        <f t="shared" si="524"/>
        <v>109.17,</v>
      </c>
      <c r="Q3074" s="5" t="s">
        <v>10</v>
      </c>
      <c r="R3074" s="4" t="str">
        <f t="shared" si="525"/>
        <v>-0.19,</v>
      </c>
      <c r="S3074" s="4" t="str">
        <f t="shared" si="526"/>
        <v>-0.00174</v>
      </c>
      <c r="T3074" s="4" t="str">
        <f t="shared" si="527"/>
        <v>insert into FXRATE values ('20190128','USDJPY',109.31,109.49,109.55,109.17,null, -0.19,-0.00174);</v>
      </c>
    </row>
    <row r="3075" spans="1:20" x14ac:dyDescent="0.2">
      <c r="A3075" s="1">
        <v>20190129</v>
      </c>
      <c r="B3075" s="1" t="s">
        <v>5</v>
      </c>
      <c r="C3075" s="2">
        <v>109.34</v>
      </c>
      <c r="D3075" s="2">
        <v>109.29</v>
      </c>
      <c r="E3075" s="2">
        <v>109.49</v>
      </c>
      <c r="F3075" s="2">
        <v>109.12</v>
      </c>
      <c r="G3075" s="1" t="s">
        <v>6</v>
      </c>
      <c r="H3075" s="2">
        <f t="shared" si="517"/>
        <v>3.0000000000001137E-2</v>
      </c>
      <c r="I3075" s="3">
        <f t="shared" si="518"/>
        <v>2.744488152959577E-4</v>
      </c>
      <c r="K3075" s="4" t="str">
        <f t="shared" si="519"/>
        <v>'20190129',</v>
      </c>
      <c r="L3075" s="4" t="str">
        <f t="shared" si="520"/>
        <v>'USDJPY',</v>
      </c>
      <c r="M3075" s="4" t="str">
        <f t="shared" si="521"/>
        <v>109.34,</v>
      </c>
      <c r="N3075" s="4" t="str">
        <f t="shared" si="522"/>
        <v>109.29,</v>
      </c>
      <c r="O3075" s="4" t="str">
        <f t="shared" si="523"/>
        <v>109.49,</v>
      </c>
      <c r="P3075" s="4" t="str">
        <f t="shared" si="524"/>
        <v>109.12,</v>
      </c>
      <c r="Q3075" s="5" t="s">
        <v>10</v>
      </c>
      <c r="R3075" s="4" t="str">
        <f t="shared" si="525"/>
        <v>0.03,</v>
      </c>
      <c r="S3075" s="4" t="str">
        <f t="shared" si="526"/>
        <v>0.00027</v>
      </c>
      <c r="T3075" s="4" t="str">
        <f t="shared" si="527"/>
        <v>insert into FXRATE values ('20190129','USDJPY',109.34,109.29,109.49,109.12,null, 0.03,0.00027);</v>
      </c>
    </row>
    <row r="3076" spans="1:20" x14ac:dyDescent="0.2">
      <c r="A3076" s="1">
        <v>20190130</v>
      </c>
      <c r="B3076" s="1" t="s">
        <v>5</v>
      </c>
      <c r="C3076" s="2">
        <v>109.01</v>
      </c>
      <c r="D3076" s="2">
        <v>109.32</v>
      </c>
      <c r="E3076" s="2">
        <v>109.69</v>
      </c>
      <c r="F3076" s="2">
        <v>108.8</v>
      </c>
      <c r="G3076" s="1" t="s">
        <v>6</v>
      </c>
      <c r="H3076" s="2">
        <f t="shared" ref="H3076:H3139" si="528">C3076-C3075</f>
        <v>-0.32999999999999829</v>
      </c>
      <c r="I3076" s="3">
        <f t="shared" ref="I3076:I3139" si="529">(C3076-C3075)/C3075</f>
        <v>-3.018108651911453E-3</v>
      </c>
      <c r="K3076" s="4" t="str">
        <f t="shared" ref="K3076:K3139" si="530">"'"&amp;A3076&amp;"',"</f>
        <v>'20190130',</v>
      </c>
      <c r="L3076" s="4" t="str">
        <f t="shared" ref="L3076:L3139" si="531">"'"&amp;B3076&amp;"',"</f>
        <v>'USDJPY',</v>
      </c>
      <c r="M3076" s="4" t="str">
        <f t="shared" ref="M3076:M3139" si="532">""&amp;C3076&amp;","</f>
        <v>109.01,</v>
      </c>
      <c r="N3076" s="4" t="str">
        <f t="shared" ref="N3076:N3139" si="533">""&amp;D3076&amp;","</f>
        <v>109.32,</v>
      </c>
      <c r="O3076" s="4" t="str">
        <f t="shared" ref="O3076:O3139" si="534">""&amp;E3076&amp;","</f>
        <v>109.69,</v>
      </c>
      <c r="P3076" s="4" t="str">
        <f t="shared" ref="P3076:P3139" si="535">""&amp;F3076&amp;","</f>
        <v>108.8,</v>
      </c>
      <c r="Q3076" s="5" t="s">
        <v>10</v>
      </c>
      <c r="R3076" s="4" t="str">
        <f t="shared" ref="R3076:R3139" si="536">""&amp;ROUND(H3076, 5)&amp;","</f>
        <v>-0.33,</v>
      </c>
      <c r="S3076" s="4" t="str">
        <f t="shared" ref="S3076:S3139" si="537">""&amp;ROUND(I3076,5)&amp;""</f>
        <v>-0.00302</v>
      </c>
      <c r="T3076" s="4" t="str">
        <f t="shared" ref="T3076:T3139" si="538">"insert into FXRATE values ("&amp;K3076&amp;L3076&amp;M3076&amp;N3076&amp;O3076&amp;P3076&amp;Q3076&amp;R3076&amp;S3076&amp;");"</f>
        <v>insert into FXRATE values ('20190130','USDJPY',109.01,109.32,109.69,108.8,null, -0.33,-0.00302);</v>
      </c>
    </row>
    <row r="3077" spans="1:20" x14ac:dyDescent="0.2">
      <c r="A3077" s="1">
        <v>20190131</v>
      </c>
      <c r="B3077" s="1" t="s">
        <v>5</v>
      </c>
      <c r="C3077" s="2">
        <v>108.87</v>
      </c>
      <c r="D3077" s="2">
        <v>109.01</v>
      </c>
      <c r="E3077" s="2">
        <v>109.07</v>
      </c>
      <c r="F3077" s="2">
        <v>108.48</v>
      </c>
      <c r="G3077" s="1" t="s">
        <v>6</v>
      </c>
      <c r="H3077" s="2">
        <f t="shared" si="528"/>
        <v>-0.14000000000000057</v>
      </c>
      <c r="I3077" s="3">
        <f t="shared" si="529"/>
        <v>-1.2842858453352955E-3</v>
      </c>
      <c r="K3077" s="4" t="str">
        <f t="shared" si="530"/>
        <v>'20190131',</v>
      </c>
      <c r="L3077" s="4" t="str">
        <f t="shared" si="531"/>
        <v>'USDJPY',</v>
      </c>
      <c r="M3077" s="4" t="str">
        <f t="shared" si="532"/>
        <v>108.87,</v>
      </c>
      <c r="N3077" s="4" t="str">
        <f t="shared" si="533"/>
        <v>109.01,</v>
      </c>
      <c r="O3077" s="4" t="str">
        <f t="shared" si="534"/>
        <v>109.07,</v>
      </c>
      <c r="P3077" s="4" t="str">
        <f t="shared" si="535"/>
        <v>108.48,</v>
      </c>
      <c r="Q3077" s="5" t="s">
        <v>10</v>
      </c>
      <c r="R3077" s="4" t="str">
        <f t="shared" si="536"/>
        <v>-0.14,</v>
      </c>
      <c r="S3077" s="4" t="str">
        <f t="shared" si="537"/>
        <v>-0.00128</v>
      </c>
      <c r="T3077" s="4" t="str">
        <f t="shared" si="538"/>
        <v>insert into FXRATE values ('20190131','USDJPY',108.87,109.01,109.07,108.48,null, -0.14,-0.00128);</v>
      </c>
    </row>
    <row r="3078" spans="1:20" x14ac:dyDescent="0.2">
      <c r="A3078" s="1">
        <v>20190201</v>
      </c>
      <c r="B3078" s="1" t="s">
        <v>5</v>
      </c>
      <c r="C3078" s="2">
        <v>109.49</v>
      </c>
      <c r="D3078" s="2">
        <v>108.84</v>
      </c>
      <c r="E3078" s="2">
        <v>109.53</v>
      </c>
      <c r="F3078" s="2">
        <v>108.74</v>
      </c>
      <c r="G3078" s="1" t="s">
        <v>6</v>
      </c>
      <c r="H3078" s="2">
        <f t="shared" si="528"/>
        <v>0.61999999999999034</v>
      </c>
      <c r="I3078" s="3">
        <f t="shared" si="529"/>
        <v>5.6948654358408221E-3</v>
      </c>
      <c r="K3078" s="4" t="str">
        <f t="shared" si="530"/>
        <v>'20190201',</v>
      </c>
      <c r="L3078" s="4" t="str">
        <f t="shared" si="531"/>
        <v>'USDJPY',</v>
      </c>
      <c r="M3078" s="4" t="str">
        <f t="shared" si="532"/>
        <v>109.49,</v>
      </c>
      <c r="N3078" s="4" t="str">
        <f t="shared" si="533"/>
        <v>108.84,</v>
      </c>
      <c r="O3078" s="4" t="str">
        <f t="shared" si="534"/>
        <v>109.53,</v>
      </c>
      <c r="P3078" s="4" t="str">
        <f t="shared" si="535"/>
        <v>108.74,</v>
      </c>
      <c r="Q3078" s="5" t="s">
        <v>10</v>
      </c>
      <c r="R3078" s="4" t="str">
        <f t="shared" si="536"/>
        <v>0.62,</v>
      </c>
      <c r="S3078" s="4" t="str">
        <f t="shared" si="537"/>
        <v>0.00569</v>
      </c>
      <c r="T3078" s="4" t="str">
        <f t="shared" si="538"/>
        <v>insert into FXRATE values ('20190201','USDJPY',109.49,108.84,109.53,108.74,null, 0.62,0.00569);</v>
      </c>
    </row>
    <row r="3079" spans="1:20" x14ac:dyDescent="0.2">
      <c r="A3079" s="1">
        <v>20190204</v>
      </c>
      <c r="B3079" s="1" t="s">
        <v>5</v>
      </c>
      <c r="C3079" s="2">
        <v>109.89</v>
      </c>
      <c r="D3079" s="2">
        <v>109.49</v>
      </c>
      <c r="E3079" s="2">
        <v>110.11</v>
      </c>
      <c r="F3079" s="2">
        <v>109.45</v>
      </c>
      <c r="G3079" s="1" t="s">
        <v>6</v>
      </c>
      <c r="H3079" s="2">
        <f t="shared" si="528"/>
        <v>0.40000000000000568</v>
      </c>
      <c r="I3079" s="3">
        <f t="shared" si="529"/>
        <v>3.6533016713855668E-3</v>
      </c>
      <c r="K3079" s="4" t="str">
        <f t="shared" si="530"/>
        <v>'20190204',</v>
      </c>
      <c r="L3079" s="4" t="str">
        <f t="shared" si="531"/>
        <v>'USDJPY',</v>
      </c>
      <c r="M3079" s="4" t="str">
        <f t="shared" si="532"/>
        <v>109.89,</v>
      </c>
      <c r="N3079" s="4" t="str">
        <f t="shared" si="533"/>
        <v>109.49,</v>
      </c>
      <c r="O3079" s="4" t="str">
        <f t="shared" si="534"/>
        <v>110.11,</v>
      </c>
      <c r="P3079" s="4" t="str">
        <f t="shared" si="535"/>
        <v>109.45,</v>
      </c>
      <c r="Q3079" s="5" t="s">
        <v>10</v>
      </c>
      <c r="R3079" s="4" t="str">
        <f t="shared" si="536"/>
        <v>0.4,</v>
      </c>
      <c r="S3079" s="4" t="str">
        <f t="shared" si="537"/>
        <v>0.00365</v>
      </c>
      <c r="T3079" s="4" t="str">
        <f t="shared" si="538"/>
        <v>insert into FXRATE values ('20190204','USDJPY',109.89,109.49,110.11,109.45,null, 0.4,0.00365);</v>
      </c>
    </row>
    <row r="3080" spans="1:20" x14ac:dyDescent="0.2">
      <c r="A3080" s="1">
        <v>20190205</v>
      </c>
      <c r="B3080" s="1" t="s">
        <v>5</v>
      </c>
      <c r="C3080" s="2">
        <v>109.94</v>
      </c>
      <c r="D3080" s="2">
        <v>109.9</v>
      </c>
      <c r="E3080" s="2">
        <v>109.99</v>
      </c>
      <c r="F3080" s="2">
        <v>109.77</v>
      </c>
      <c r="G3080" s="1" t="s">
        <v>6</v>
      </c>
      <c r="H3080" s="2">
        <f t="shared" si="528"/>
        <v>4.9999999999997158E-2</v>
      </c>
      <c r="I3080" s="3">
        <f t="shared" si="529"/>
        <v>4.5500045500042915E-4</v>
      </c>
      <c r="K3080" s="4" t="str">
        <f t="shared" si="530"/>
        <v>'20190205',</v>
      </c>
      <c r="L3080" s="4" t="str">
        <f t="shared" si="531"/>
        <v>'USDJPY',</v>
      </c>
      <c r="M3080" s="4" t="str">
        <f t="shared" si="532"/>
        <v>109.94,</v>
      </c>
      <c r="N3080" s="4" t="str">
        <f t="shared" si="533"/>
        <v>109.9,</v>
      </c>
      <c r="O3080" s="4" t="str">
        <f t="shared" si="534"/>
        <v>109.99,</v>
      </c>
      <c r="P3080" s="4" t="str">
        <f t="shared" si="535"/>
        <v>109.77,</v>
      </c>
      <c r="Q3080" s="5" t="s">
        <v>10</v>
      </c>
      <c r="R3080" s="4" t="str">
        <f t="shared" si="536"/>
        <v>0.05,</v>
      </c>
      <c r="S3080" s="4" t="str">
        <f t="shared" si="537"/>
        <v>0.00046</v>
      </c>
      <c r="T3080" s="4" t="str">
        <f t="shared" si="538"/>
        <v>insert into FXRATE values ('20190205','USDJPY',109.94,109.9,109.99,109.77,null, 0.05,0.00046);</v>
      </c>
    </row>
    <row r="3081" spans="1:20" x14ac:dyDescent="0.2">
      <c r="A3081" s="1">
        <v>20190206</v>
      </c>
      <c r="B3081" s="1" t="s">
        <v>5</v>
      </c>
      <c r="C3081" s="2">
        <v>109.97</v>
      </c>
      <c r="D3081" s="2">
        <v>109.94</v>
      </c>
      <c r="E3081" s="2">
        <v>110</v>
      </c>
      <c r="F3081" s="2">
        <v>109.57</v>
      </c>
      <c r="G3081" s="1" t="s">
        <v>6</v>
      </c>
      <c r="H3081" s="2">
        <f t="shared" si="528"/>
        <v>3.0000000000001137E-2</v>
      </c>
      <c r="I3081" s="3">
        <f t="shared" si="529"/>
        <v>2.7287611424414352E-4</v>
      </c>
      <c r="K3081" s="4" t="str">
        <f t="shared" si="530"/>
        <v>'20190206',</v>
      </c>
      <c r="L3081" s="4" t="str">
        <f t="shared" si="531"/>
        <v>'USDJPY',</v>
      </c>
      <c r="M3081" s="4" t="str">
        <f t="shared" si="532"/>
        <v>109.97,</v>
      </c>
      <c r="N3081" s="4" t="str">
        <f t="shared" si="533"/>
        <v>109.94,</v>
      </c>
      <c r="O3081" s="4" t="str">
        <f t="shared" si="534"/>
        <v>110,</v>
      </c>
      <c r="P3081" s="4" t="str">
        <f t="shared" si="535"/>
        <v>109.57,</v>
      </c>
      <c r="Q3081" s="5" t="s">
        <v>10</v>
      </c>
      <c r="R3081" s="4" t="str">
        <f t="shared" si="536"/>
        <v>0.03,</v>
      </c>
      <c r="S3081" s="4" t="str">
        <f t="shared" si="537"/>
        <v>0.00027</v>
      </c>
      <c r="T3081" s="4" t="str">
        <f t="shared" si="538"/>
        <v>insert into FXRATE values ('20190206','USDJPY',109.97,109.94,110,109.57,null, 0.03,0.00027);</v>
      </c>
    </row>
    <row r="3082" spans="1:20" x14ac:dyDescent="0.2">
      <c r="A3082" s="1">
        <v>20190207</v>
      </c>
      <c r="B3082" s="1" t="s">
        <v>5</v>
      </c>
      <c r="C3082" s="2">
        <v>109.81</v>
      </c>
      <c r="D3082" s="2">
        <v>109.99</v>
      </c>
      <c r="E3082" s="2">
        <v>110.04</v>
      </c>
      <c r="F3082" s="2">
        <v>109.58</v>
      </c>
      <c r="G3082" s="1" t="s">
        <v>6</v>
      </c>
      <c r="H3082" s="2">
        <f t="shared" si="528"/>
        <v>-0.15999999999999659</v>
      </c>
      <c r="I3082" s="3">
        <f t="shared" si="529"/>
        <v>-1.4549422569791451E-3</v>
      </c>
      <c r="K3082" s="4" t="str">
        <f t="shared" si="530"/>
        <v>'20190207',</v>
      </c>
      <c r="L3082" s="4" t="str">
        <f t="shared" si="531"/>
        <v>'USDJPY',</v>
      </c>
      <c r="M3082" s="4" t="str">
        <f t="shared" si="532"/>
        <v>109.81,</v>
      </c>
      <c r="N3082" s="4" t="str">
        <f t="shared" si="533"/>
        <v>109.99,</v>
      </c>
      <c r="O3082" s="4" t="str">
        <f t="shared" si="534"/>
        <v>110.04,</v>
      </c>
      <c r="P3082" s="4" t="str">
        <f t="shared" si="535"/>
        <v>109.58,</v>
      </c>
      <c r="Q3082" s="5" t="s">
        <v>10</v>
      </c>
      <c r="R3082" s="4" t="str">
        <f t="shared" si="536"/>
        <v>-0.16,</v>
      </c>
      <c r="S3082" s="4" t="str">
        <f t="shared" si="537"/>
        <v>-0.00145</v>
      </c>
      <c r="T3082" s="4" t="str">
        <f t="shared" si="538"/>
        <v>insert into FXRATE values ('20190207','USDJPY',109.81,109.99,110.04,109.58,null, -0.16,-0.00145);</v>
      </c>
    </row>
    <row r="3083" spans="1:20" x14ac:dyDescent="0.2">
      <c r="A3083" s="1">
        <v>20190208</v>
      </c>
      <c r="B3083" s="1" t="s">
        <v>5</v>
      </c>
      <c r="C3083" s="2">
        <v>109.76</v>
      </c>
      <c r="D3083" s="2">
        <v>109.8</v>
      </c>
      <c r="E3083" s="2">
        <v>109.85</v>
      </c>
      <c r="F3083" s="2">
        <v>109.67</v>
      </c>
      <c r="G3083" s="1" t="s">
        <v>6</v>
      </c>
      <c r="H3083" s="2">
        <f t="shared" si="528"/>
        <v>-4.9999999999997158E-2</v>
      </c>
      <c r="I3083" s="3">
        <f t="shared" si="529"/>
        <v>-4.5533193698203402E-4</v>
      </c>
      <c r="K3083" s="4" t="str">
        <f t="shared" si="530"/>
        <v>'20190208',</v>
      </c>
      <c r="L3083" s="4" t="str">
        <f t="shared" si="531"/>
        <v>'USDJPY',</v>
      </c>
      <c r="M3083" s="4" t="str">
        <f t="shared" si="532"/>
        <v>109.76,</v>
      </c>
      <c r="N3083" s="4" t="str">
        <f t="shared" si="533"/>
        <v>109.8,</v>
      </c>
      <c r="O3083" s="4" t="str">
        <f t="shared" si="534"/>
        <v>109.85,</v>
      </c>
      <c r="P3083" s="4" t="str">
        <f t="shared" si="535"/>
        <v>109.67,</v>
      </c>
      <c r="Q3083" s="5" t="s">
        <v>10</v>
      </c>
      <c r="R3083" s="4" t="str">
        <f t="shared" si="536"/>
        <v>-0.05,</v>
      </c>
      <c r="S3083" s="4" t="str">
        <f t="shared" si="537"/>
        <v>-0.00046</v>
      </c>
      <c r="T3083" s="4" t="str">
        <f t="shared" si="538"/>
        <v>insert into FXRATE values ('20190208','USDJPY',109.76,109.8,109.85,109.67,null, -0.05,-0.00046);</v>
      </c>
    </row>
    <row r="3084" spans="1:20" x14ac:dyDescent="0.2">
      <c r="A3084" s="1">
        <v>20190211</v>
      </c>
      <c r="B3084" s="1" t="s">
        <v>5</v>
      </c>
      <c r="C3084" s="2">
        <v>110.37</v>
      </c>
      <c r="D3084" s="2">
        <v>109.77</v>
      </c>
      <c r="E3084" s="2">
        <v>110.46</v>
      </c>
      <c r="F3084" s="2">
        <v>109.77</v>
      </c>
      <c r="G3084" s="1" t="s">
        <v>6</v>
      </c>
      <c r="H3084" s="2">
        <f t="shared" si="528"/>
        <v>0.60999999999999943</v>
      </c>
      <c r="I3084" s="3">
        <f t="shared" si="529"/>
        <v>5.5575801749271079E-3</v>
      </c>
      <c r="K3084" s="4" t="str">
        <f t="shared" si="530"/>
        <v>'20190211',</v>
      </c>
      <c r="L3084" s="4" t="str">
        <f t="shared" si="531"/>
        <v>'USDJPY',</v>
      </c>
      <c r="M3084" s="4" t="str">
        <f t="shared" si="532"/>
        <v>110.37,</v>
      </c>
      <c r="N3084" s="4" t="str">
        <f t="shared" si="533"/>
        <v>109.77,</v>
      </c>
      <c r="O3084" s="4" t="str">
        <f t="shared" si="534"/>
        <v>110.46,</v>
      </c>
      <c r="P3084" s="4" t="str">
        <f t="shared" si="535"/>
        <v>109.77,</v>
      </c>
      <c r="Q3084" s="5" t="s">
        <v>10</v>
      </c>
      <c r="R3084" s="4" t="str">
        <f t="shared" si="536"/>
        <v>0.61,</v>
      </c>
      <c r="S3084" s="4" t="str">
        <f t="shared" si="537"/>
        <v>0.00556</v>
      </c>
      <c r="T3084" s="4" t="str">
        <f t="shared" si="538"/>
        <v>insert into FXRATE values ('20190211','USDJPY',110.37,109.77,110.46,109.77,null, 0.61,0.00556);</v>
      </c>
    </row>
    <row r="3085" spans="1:20" x14ac:dyDescent="0.2">
      <c r="A3085" s="1">
        <v>20190212</v>
      </c>
      <c r="B3085" s="1" t="s">
        <v>5</v>
      </c>
      <c r="C3085" s="2">
        <v>110.47</v>
      </c>
      <c r="D3085" s="2">
        <v>110.36</v>
      </c>
      <c r="E3085" s="2">
        <v>110.68</v>
      </c>
      <c r="F3085" s="2">
        <v>110.3</v>
      </c>
      <c r="G3085" s="1" t="s">
        <v>6</v>
      </c>
      <c r="H3085" s="2">
        <f t="shared" si="528"/>
        <v>9.9999999999994316E-2</v>
      </c>
      <c r="I3085" s="3">
        <f t="shared" si="529"/>
        <v>9.0604330887011247E-4</v>
      </c>
      <c r="K3085" s="4" t="str">
        <f t="shared" si="530"/>
        <v>'20190212',</v>
      </c>
      <c r="L3085" s="4" t="str">
        <f t="shared" si="531"/>
        <v>'USDJPY',</v>
      </c>
      <c r="M3085" s="4" t="str">
        <f t="shared" si="532"/>
        <v>110.47,</v>
      </c>
      <c r="N3085" s="4" t="str">
        <f t="shared" si="533"/>
        <v>110.36,</v>
      </c>
      <c r="O3085" s="4" t="str">
        <f t="shared" si="534"/>
        <v>110.68,</v>
      </c>
      <c r="P3085" s="4" t="str">
        <f t="shared" si="535"/>
        <v>110.3,</v>
      </c>
      <c r="Q3085" s="5" t="s">
        <v>10</v>
      </c>
      <c r="R3085" s="4" t="str">
        <f t="shared" si="536"/>
        <v>0.1,</v>
      </c>
      <c r="S3085" s="4" t="str">
        <f t="shared" si="537"/>
        <v>0.00091</v>
      </c>
      <c r="T3085" s="4" t="str">
        <f t="shared" si="538"/>
        <v>insert into FXRATE values ('20190212','USDJPY',110.47,110.36,110.68,110.3,null, 0.1,0.00091);</v>
      </c>
    </row>
    <row r="3086" spans="1:20" x14ac:dyDescent="0.2">
      <c r="A3086" s="1">
        <v>20190213</v>
      </c>
      <c r="B3086" s="1" t="s">
        <v>5</v>
      </c>
      <c r="C3086" s="2">
        <v>110.99</v>
      </c>
      <c r="D3086" s="2">
        <v>110.44</v>
      </c>
      <c r="E3086" s="2">
        <v>111</v>
      </c>
      <c r="F3086" s="2">
        <v>110.44</v>
      </c>
      <c r="G3086" s="1" t="s">
        <v>6</v>
      </c>
      <c r="H3086" s="2">
        <f t="shared" si="528"/>
        <v>0.51999999999999602</v>
      </c>
      <c r="I3086" s="3">
        <f t="shared" si="529"/>
        <v>4.7071603150176155E-3</v>
      </c>
      <c r="K3086" s="4" t="str">
        <f t="shared" si="530"/>
        <v>'20190213',</v>
      </c>
      <c r="L3086" s="4" t="str">
        <f t="shared" si="531"/>
        <v>'USDJPY',</v>
      </c>
      <c r="M3086" s="4" t="str">
        <f t="shared" si="532"/>
        <v>110.99,</v>
      </c>
      <c r="N3086" s="4" t="str">
        <f t="shared" si="533"/>
        <v>110.44,</v>
      </c>
      <c r="O3086" s="4" t="str">
        <f t="shared" si="534"/>
        <v>111,</v>
      </c>
      <c r="P3086" s="4" t="str">
        <f t="shared" si="535"/>
        <v>110.44,</v>
      </c>
      <c r="Q3086" s="5" t="s">
        <v>10</v>
      </c>
      <c r="R3086" s="4" t="str">
        <f t="shared" si="536"/>
        <v>0.52,</v>
      </c>
      <c r="S3086" s="4" t="str">
        <f t="shared" si="537"/>
        <v>0.00471</v>
      </c>
      <c r="T3086" s="4" t="str">
        <f t="shared" si="538"/>
        <v>insert into FXRATE values ('20190213','USDJPY',110.99,110.44,111,110.44,null, 0.52,0.00471);</v>
      </c>
    </row>
    <row r="3087" spans="1:20" x14ac:dyDescent="0.2">
      <c r="A3087" s="1">
        <v>20190214</v>
      </c>
      <c r="B3087" s="1" t="s">
        <v>5</v>
      </c>
      <c r="C3087" s="2">
        <v>110.5</v>
      </c>
      <c r="D3087" s="2">
        <v>110.99</v>
      </c>
      <c r="E3087" s="2">
        <v>111.08</v>
      </c>
      <c r="F3087" s="2">
        <v>110.48</v>
      </c>
      <c r="G3087" s="1" t="s">
        <v>6</v>
      </c>
      <c r="H3087" s="2">
        <f t="shared" si="528"/>
        <v>-0.48999999999999488</v>
      </c>
      <c r="I3087" s="3">
        <f t="shared" si="529"/>
        <v>-4.4148121452382639E-3</v>
      </c>
      <c r="K3087" s="4" t="str">
        <f t="shared" si="530"/>
        <v>'20190214',</v>
      </c>
      <c r="L3087" s="4" t="str">
        <f t="shared" si="531"/>
        <v>'USDJPY',</v>
      </c>
      <c r="M3087" s="4" t="str">
        <f t="shared" si="532"/>
        <v>110.5,</v>
      </c>
      <c r="N3087" s="4" t="str">
        <f t="shared" si="533"/>
        <v>110.99,</v>
      </c>
      <c r="O3087" s="4" t="str">
        <f t="shared" si="534"/>
        <v>111.08,</v>
      </c>
      <c r="P3087" s="4" t="str">
        <f t="shared" si="535"/>
        <v>110.48,</v>
      </c>
      <c r="Q3087" s="5" t="s">
        <v>10</v>
      </c>
      <c r="R3087" s="4" t="str">
        <f t="shared" si="536"/>
        <v>-0.49,</v>
      </c>
      <c r="S3087" s="4" t="str">
        <f t="shared" si="537"/>
        <v>-0.00441</v>
      </c>
      <c r="T3087" s="4" t="str">
        <f t="shared" si="538"/>
        <v>insert into FXRATE values ('20190214','USDJPY',110.5,110.99,111.08,110.48,null, -0.49,-0.00441);</v>
      </c>
    </row>
    <row r="3088" spans="1:20" x14ac:dyDescent="0.2">
      <c r="A3088" s="1">
        <v>20190215</v>
      </c>
      <c r="B3088" s="1" t="s">
        <v>5</v>
      </c>
      <c r="C3088" s="2">
        <v>110.42</v>
      </c>
      <c r="D3088" s="2">
        <v>110.46</v>
      </c>
      <c r="E3088" s="2">
        <v>110.6</v>
      </c>
      <c r="F3088" s="2">
        <v>110.27</v>
      </c>
      <c r="G3088" s="1" t="s">
        <v>6</v>
      </c>
      <c r="H3088" s="2">
        <f t="shared" si="528"/>
        <v>-7.9999999999998295E-2</v>
      </c>
      <c r="I3088" s="3">
        <f t="shared" si="529"/>
        <v>-7.2398190045247328E-4</v>
      </c>
      <c r="K3088" s="4" t="str">
        <f t="shared" si="530"/>
        <v>'20190215',</v>
      </c>
      <c r="L3088" s="4" t="str">
        <f t="shared" si="531"/>
        <v>'USDJPY',</v>
      </c>
      <c r="M3088" s="4" t="str">
        <f t="shared" si="532"/>
        <v>110.42,</v>
      </c>
      <c r="N3088" s="4" t="str">
        <f t="shared" si="533"/>
        <v>110.46,</v>
      </c>
      <c r="O3088" s="4" t="str">
        <f t="shared" si="534"/>
        <v>110.6,</v>
      </c>
      <c r="P3088" s="4" t="str">
        <f t="shared" si="535"/>
        <v>110.27,</v>
      </c>
      <c r="Q3088" s="5" t="s">
        <v>10</v>
      </c>
      <c r="R3088" s="4" t="str">
        <f t="shared" si="536"/>
        <v>-0.08,</v>
      </c>
      <c r="S3088" s="4" t="str">
        <f t="shared" si="537"/>
        <v>-0.00072</v>
      </c>
      <c r="T3088" s="4" t="str">
        <f t="shared" si="538"/>
        <v>insert into FXRATE values ('20190215','USDJPY',110.42,110.46,110.6,110.27,null, -0.08,-0.00072);</v>
      </c>
    </row>
    <row r="3089" spans="1:20" x14ac:dyDescent="0.2">
      <c r="A3089" s="1">
        <v>20190218</v>
      </c>
      <c r="B3089" s="1" t="s">
        <v>5</v>
      </c>
      <c r="C3089" s="2">
        <v>110.57</v>
      </c>
      <c r="D3089" s="2">
        <v>110.45</v>
      </c>
      <c r="E3089" s="2">
        <v>110.57</v>
      </c>
      <c r="F3089" s="2">
        <v>110.44</v>
      </c>
      <c r="G3089" s="1" t="s">
        <v>6</v>
      </c>
      <c r="H3089" s="2">
        <f t="shared" si="528"/>
        <v>0.14999999999999147</v>
      </c>
      <c r="I3089" s="3">
        <f t="shared" si="529"/>
        <v>1.3584495562397345E-3</v>
      </c>
      <c r="K3089" s="4" t="str">
        <f t="shared" si="530"/>
        <v>'20190218',</v>
      </c>
      <c r="L3089" s="4" t="str">
        <f t="shared" si="531"/>
        <v>'USDJPY',</v>
      </c>
      <c r="M3089" s="4" t="str">
        <f t="shared" si="532"/>
        <v>110.57,</v>
      </c>
      <c r="N3089" s="4" t="str">
        <f t="shared" si="533"/>
        <v>110.45,</v>
      </c>
      <c r="O3089" s="4" t="str">
        <f t="shared" si="534"/>
        <v>110.57,</v>
      </c>
      <c r="P3089" s="4" t="str">
        <f t="shared" si="535"/>
        <v>110.44,</v>
      </c>
      <c r="Q3089" s="5" t="s">
        <v>10</v>
      </c>
      <c r="R3089" s="4" t="str">
        <f t="shared" si="536"/>
        <v>0.15,</v>
      </c>
      <c r="S3089" s="4" t="str">
        <f t="shared" si="537"/>
        <v>0.00136</v>
      </c>
      <c r="T3089" s="4" t="str">
        <f t="shared" si="538"/>
        <v>insert into FXRATE values ('20190218','USDJPY',110.57,110.45,110.57,110.44,null, 0.15,0.00136);</v>
      </c>
    </row>
    <row r="3090" spans="1:20" x14ac:dyDescent="0.2">
      <c r="A3090" s="1">
        <v>20190219</v>
      </c>
      <c r="B3090" s="1" t="s">
        <v>5</v>
      </c>
      <c r="C3090" s="2">
        <v>110.58</v>
      </c>
      <c r="D3090" s="2">
        <v>110.57</v>
      </c>
      <c r="E3090" s="2">
        <v>110.77</v>
      </c>
      <c r="F3090" s="2">
        <v>110.44</v>
      </c>
      <c r="G3090" s="1" t="s">
        <v>6</v>
      </c>
      <c r="H3090" s="2">
        <f t="shared" si="528"/>
        <v>1.0000000000005116E-2</v>
      </c>
      <c r="I3090" s="3">
        <f t="shared" si="529"/>
        <v>9.0440444967035516E-5</v>
      </c>
      <c r="K3090" s="4" t="str">
        <f t="shared" si="530"/>
        <v>'20190219',</v>
      </c>
      <c r="L3090" s="4" t="str">
        <f t="shared" si="531"/>
        <v>'USDJPY',</v>
      </c>
      <c r="M3090" s="4" t="str">
        <f t="shared" si="532"/>
        <v>110.58,</v>
      </c>
      <c r="N3090" s="4" t="str">
        <f t="shared" si="533"/>
        <v>110.57,</v>
      </c>
      <c r="O3090" s="4" t="str">
        <f t="shared" si="534"/>
        <v>110.77,</v>
      </c>
      <c r="P3090" s="4" t="str">
        <f t="shared" si="535"/>
        <v>110.44,</v>
      </c>
      <c r="Q3090" s="5" t="s">
        <v>10</v>
      </c>
      <c r="R3090" s="4" t="str">
        <f t="shared" si="536"/>
        <v>0.01,</v>
      </c>
      <c r="S3090" s="4" t="str">
        <f t="shared" si="537"/>
        <v>0.00009</v>
      </c>
      <c r="T3090" s="4" t="str">
        <f t="shared" si="538"/>
        <v>insert into FXRATE values ('20190219','USDJPY',110.58,110.57,110.77,110.44,null, 0.01,0.00009);</v>
      </c>
    </row>
    <row r="3091" spans="1:20" x14ac:dyDescent="0.2">
      <c r="A3091" s="1">
        <v>20190220</v>
      </c>
      <c r="B3091" s="1" t="s">
        <v>5</v>
      </c>
      <c r="C3091" s="2">
        <v>110.84</v>
      </c>
      <c r="D3091" s="2">
        <v>110.56</v>
      </c>
      <c r="E3091" s="2">
        <v>110.9</v>
      </c>
      <c r="F3091" s="2">
        <v>110.56</v>
      </c>
      <c r="G3091" s="1" t="s">
        <v>6</v>
      </c>
      <c r="H3091" s="2">
        <f t="shared" si="528"/>
        <v>0.26000000000000512</v>
      </c>
      <c r="I3091" s="3">
        <f t="shared" si="529"/>
        <v>2.3512389220474326E-3</v>
      </c>
      <c r="K3091" s="4" t="str">
        <f t="shared" si="530"/>
        <v>'20190220',</v>
      </c>
      <c r="L3091" s="4" t="str">
        <f t="shared" si="531"/>
        <v>'USDJPY',</v>
      </c>
      <c r="M3091" s="4" t="str">
        <f t="shared" si="532"/>
        <v>110.84,</v>
      </c>
      <c r="N3091" s="4" t="str">
        <f t="shared" si="533"/>
        <v>110.56,</v>
      </c>
      <c r="O3091" s="4" t="str">
        <f t="shared" si="534"/>
        <v>110.9,</v>
      </c>
      <c r="P3091" s="4" t="str">
        <f t="shared" si="535"/>
        <v>110.56,</v>
      </c>
      <c r="Q3091" s="5" t="s">
        <v>10</v>
      </c>
      <c r="R3091" s="4" t="str">
        <f t="shared" si="536"/>
        <v>0.26,</v>
      </c>
      <c r="S3091" s="4" t="str">
        <f t="shared" si="537"/>
        <v>0.00235</v>
      </c>
      <c r="T3091" s="4" t="str">
        <f t="shared" si="538"/>
        <v>insert into FXRATE values ('20190220','USDJPY',110.84,110.56,110.9,110.56,null, 0.26,0.00235);</v>
      </c>
    </row>
    <row r="3092" spans="1:20" x14ac:dyDescent="0.2">
      <c r="A3092" s="1">
        <v>20190221</v>
      </c>
      <c r="B3092" s="1" t="s">
        <v>5</v>
      </c>
      <c r="C3092" s="2">
        <v>110.69</v>
      </c>
      <c r="D3092" s="2">
        <v>110.82</v>
      </c>
      <c r="E3092" s="2">
        <v>110.82</v>
      </c>
      <c r="F3092" s="2">
        <v>110.52</v>
      </c>
      <c r="G3092" s="1" t="s">
        <v>6</v>
      </c>
      <c r="H3092" s="2">
        <f t="shared" si="528"/>
        <v>-0.15000000000000568</v>
      </c>
      <c r="I3092" s="3">
        <f t="shared" si="529"/>
        <v>-1.3533020570191778E-3</v>
      </c>
      <c r="K3092" s="4" t="str">
        <f t="shared" si="530"/>
        <v>'20190221',</v>
      </c>
      <c r="L3092" s="4" t="str">
        <f t="shared" si="531"/>
        <v>'USDJPY',</v>
      </c>
      <c r="M3092" s="4" t="str">
        <f t="shared" si="532"/>
        <v>110.69,</v>
      </c>
      <c r="N3092" s="4" t="str">
        <f t="shared" si="533"/>
        <v>110.82,</v>
      </c>
      <c r="O3092" s="4" t="str">
        <f t="shared" si="534"/>
        <v>110.82,</v>
      </c>
      <c r="P3092" s="4" t="str">
        <f t="shared" si="535"/>
        <v>110.52,</v>
      </c>
      <c r="Q3092" s="5" t="s">
        <v>10</v>
      </c>
      <c r="R3092" s="4" t="str">
        <f t="shared" si="536"/>
        <v>-0.15,</v>
      </c>
      <c r="S3092" s="4" t="str">
        <f t="shared" si="537"/>
        <v>-0.00135</v>
      </c>
      <c r="T3092" s="4" t="str">
        <f t="shared" si="538"/>
        <v>insert into FXRATE values ('20190221','USDJPY',110.69,110.82,110.82,110.52,null, -0.15,-0.00135);</v>
      </c>
    </row>
    <row r="3093" spans="1:20" x14ac:dyDescent="0.2">
      <c r="A3093" s="1">
        <v>20190222</v>
      </c>
      <c r="B3093" s="1" t="s">
        <v>5</v>
      </c>
      <c r="C3093" s="2">
        <v>110.63</v>
      </c>
      <c r="D3093" s="2">
        <v>110.67</v>
      </c>
      <c r="E3093" s="2">
        <v>110.87</v>
      </c>
      <c r="F3093" s="2">
        <v>110.58</v>
      </c>
      <c r="G3093" s="1" t="s">
        <v>6</v>
      </c>
      <c r="H3093" s="2">
        <f t="shared" si="528"/>
        <v>-6.0000000000002274E-2</v>
      </c>
      <c r="I3093" s="3">
        <f t="shared" si="529"/>
        <v>-5.420543861234283E-4</v>
      </c>
      <c r="K3093" s="4" t="str">
        <f t="shared" si="530"/>
        <v>'20190222',</v>
      </c>
      <c r="L3093" s="4" t="str">
        <f t="shared" si="531"/>
        <v>'USDJPY',</v>
      </c>
      <c r="M3093" s="4" t="str">
        <f t="shared" si="532"/>
        <v>110.63,</v>
      </c>
      <c r="N3093" s="4" t="str">
        <f t="shared" si="533"/>
        <v>110.67,</v>
      </c>
      <c r="O3093" s="4" t="str">
        <f t="shared" si="534"/>
        <v>110.87,</v>
      </c>
      <c r="P3093" s="4" t="str">
        <f t="shared" si="535"/>
        <v>110.58,</v>
      </c>
      <c r="Q3093" s="5" t="s">
        <v>10</v>
      </c>
      <c r="R3093" s="4" t="str">
        <f t="shared" si="536"/>
        <v>-0.06,</v>
      </c>
      <c r="S3093" s="4" t="str">
        <f t="shared" si="537"/>
        <v>-0.00054</v>
      </c>
      <c r="T3093" s="4" t="str">
        <f t="shared" si="538"/>
        <v>insert into FXRATE values ('20190222','USDJPY',110.63,110.67,110.87,110.58,null, -0.06,-0.00054);</v>
      </c>
    </row>
    <row r="3094" spans="1:20" x14ac:dyDescent="0.2">
      <c r="A3094" s="1">
        <v>20190225</v>
      </c>
      <c r="B3094" s="1" t="s">
        <v>5</v>
      </c>
      <c r="C3094" s="2">
        <v>111.03</v>
      </c>
      <c r="D3094" s="2">
        <v>110.62</v>
      </c>
      <c r="E3094" s="2">
        <v>111.19</v>
      </c>
      <c r="F3094" s="2">
        <v>110.58</v>
      </c>
      <c r="G3094" s="1" t="s">
        <v>6</v>
      </c>
      <c r="H3094" s="2">
        <f t="shared" si="528"/>
        <v>0.40000000000000568</v>
      </c>
      <c r="I3094" s="3">
        <f t="shared" si="529"/>
        <v>3.6156557895688844E-3</v>
      </c>
      <c r="K3094" s="4" t="str">
        <f t="shared" si="530"/>
        <v>'20190225',</v>
      </c>
      <c r="L3094" s="4" t="str">
        <f t="shared" si="531"/>
        <v>'USDJPY',</v>
      </c>
      <c r="M3094" s="4" t="str">
        <f t="shared" si="532"/>
        <v>111.03,</v>
      </c>
      <c r="N3094" s="4" t="str">
        <f t="shared" si="533"/>
        <v>110.62,</v>
      </c>
      <c r="O3094" s="4" t="str">
        <f t="shared" si="534"/>
        <v>111.19,</v>
      </c>
      <c r="P3094" s="4" t="str">
        <f t="shared" si="535"/>
        <v>110.58,</v>
      </c>
      <c r="Q3094" s="5" t="s">
        <v>10</v>
      </c>
      <c r="R3094" s="4" t="str">
        <f t="shared" si="536"/>
        <v>0.4,</v>
      </c>
      <c r="S3094" s="4" t="str">
        <f t="shared" si="537"/>
        <v>0.00362</v>
      </c>
      <c r="T3094" s="4" t="str">
        <f t="shared" si="538"/>
        <v>insert into FXRATE values ('20190225','USDJPY',111.03,110.62,111.19,110.58,null, 0.4,0.00362);</v>
      </c>
    </row>
    <row r="3095" spans="1:20" x14ac:dyDescent="0.2">
      <c r="A3095" s="1">
        <v>20190226</v>
      </c>
      <c r="B3095" s="1" t="s">
        <v>5</v>
      </c>
      <c r="C3095" s="2">
        <v>110.56</v>
      </c>
      <c r="D3095" s="2">
        <v>111</v>
      </c>
      <c r="E3095" s="2">
        <v>111.09</v>
      </c>
      <c r="F3095" s="2">
        <v>110.44</v>
      </c>
      <c r="G3095" s="1" t="s">
        <v>6</v>
      </c>
      <c r="H3095" s="2">
        <f t="shared" si="528"/>
        <v>-0.46999999999999886</v>
      </c>
      <c r="I3095" s="3">
        <f t="shared" si="529"/>
        <v>-4.2330901558137336E-3</v>
      </c>
      <c r="K3095" s="4" t="str">
        <f t="shared" si="530"/>
        <v>'20190226',</v>
      </c>
      <c r="L3095" s="4" t="str">
        <f t="shared" si="531"/>
        <v>'USDJPY',</v>
      </c>
      <c r="M3095" s="4" t="str">
        <f t="shared" si="532"/>
        <v>110.56,</v>
      </c>
      <c r="N3095" s="4" t="str">
        <f t="shared" si="533"/>
        <v>111,</v>
      </c>
      <c r="O3095" s="4" t="str">
        <f t="shared" si="534"/>
        <v>111.09,</v>
      </c>
      <c r="P3095" s="4" t="str">
        <f t="shared" si="535"/>
        <v>110.44,</v>
      </c>
      <c r="Q3095" s="5" t="s">
        <v>10</v>
      </c>
      <c r="R3095" s="4" t="str">
        <f t="shared" si="536"/>
        <v>-0.47,</v>
      </c>
      <c r="S3095" s="4" t="str">
        <f t="shared" si="537"/>
        <v>-0.00423</v>
      </c>
      <c r="T3095" s="4" t="str">
        <f t="shared" si="538"/>
        <v>insert into FXRATE values ('20190226','USDJPY',110.56,111,111.09,110.44,null, -0.47,-0.00423);</v>
      </c>
    </row>
    <row r="3096" spans="1:20" x14ac:dyDescent="0.2">
      <c r="A3096" s="1">
        <v>20190227</v>
      </c>
      <c r="B3096" s="1" t="s">
        <v>5</v>
      </c>
      <c r="C3096" s="2">
        <v>110.98</v>
      </c>
      <c r="D3096" s="2">
        <v>110.56</v>
      </c>
      <c r="E3096" s="2">
        <v>111.03</v>
      </c>
      <c r="F3096" s="2">
        <v>110.36</v>
      </c>
      <c r="G3096" s="1" t="s">
        <v>6</v>
      </c>
      <c r="H3096" s="2">
        <f t="shared" si="528"/>
        <v>0.42000000000000171</v>
      </c>
      <c r="I3096" s="3">
        <f t="shared" si="529"/>
        <v>3.7988422575976999E-3</v>
      </c>
      <c r="K3096" s="4" t="str">
        <f t="shared" si="530"/>
        <v>'20190227',</v>
      </c>
      <c r="L3096" s="4" t="str">
        <f t="shared" si="531"/>
        <v>'USDJPY',</v>
      </c>
      <c r="M3096" s="4" t="str">
        <f t="shared" si="532"/>
        <v>110.98,</v>
      </c>
      <c r="N3096" s="4" t="str">
        <f t="shared" si="533"/>
        <v>110.56,</v>
      </c>
      <c r="O3096" s="4" t="str">
        <f t="shared" si="534"/>
        <v>111.03,</v>
      </c>
      <c r="P3096" s="4" t="str">
        <f t="shared" si="535"/>
        <v>110.36,</v>
      </c>
      <c r="Q3096" s="5" t="s">
        <v>10</v>
      </c>
      <c r="R3096" s="4" t="str">
        <f t="shared" si="536"/>
        <v>0.42,</v>
      </c>
      <c r="S3096" s="4" t="str">
        <f t="shared" si="537"/>
        <v>0.0038</v>
      </c>
      <c r="T3096" s="4" t="str">
        <f t="shared" si="538"/>
        <v>insert into FXRATE values ('20190227','USDJPY',110.98,110.56,111.03,110.36,null, 0.42,0.0038);</v>
      </c>
    </row>
    <row r="3097" spans="1:20" x14ac:dyDescent="0.2">
      <c r="A3097" s="1">
        <v>20190228</v>
      </c>
      <c r="B3097" s="1" t="s">
        <v>5</v>
      </c>
      <c r="C3097" s="2">
        <v>111.41</v>
      </c>
      <c r="D3097" s="2">
        <v>110.96</v>
      </c>
      <c r="E3097" s="2">
        <v>111.48</v>
      </c>
      <c r="F3097" s="2">
        <v>110.68</v>
      </c>
      <c r="G3097" s="1" t="s">
        <v>6</v>
      </c>
      <c r="H3097" s="2">
        <f t="shared" si="528"/>
        <v>0.42999999999999261</v>
      </c>
      <c r="I3097" s="3">
        <f t="shared" si="529"/>
        <v>3.8745719949539788E-3</v>
      </c>
      <c r="K3097" s="4" t="str">
        <f t="shared" si="530"/>
        <v>'20190228',</v>
      </c>
      <c r="L3097" s="4" t="str">
        <f t="shared" si="531"/>
        <v>'USDJPY',</v>
      </c>
      <c r="M3097" s="4" t="str">
        <f t="shared" si="532"/>
        <v>111.41,</v>
      </c>
      <c r="N3097" s="4" t="str">
        <f t="shared" si="533"/>
        <v>110.96,</v>
      </c>
      <c r="O3097" s="4" t="str">
        <f t="shared" si="534"/>
        <v>111.48,</v>
      </c>
      <c r="P3097" s="4" t="str">
        <f t="shared" si="535"/>
        <v>110.68,</v>
      </c>
      <c r="Q3097" s="5" t="s">
        <v>10</v>
      </c>
      <c r="R3097" s="4" t="str">
        <f t="shared" si="536"/>
        <v>0.43,</v>
      </c>
      <c r="S3097" s="4" t="str">
        <f t="shared" si="537"/>
        <v>0.00387</v>
      </c>
      <c r="T3097" s="4" t="str">
        <f t="shared" si="538"/>
        <v>insert into FXRATE values ('20190228','USDJPY',111.41,110.96,111.48,110.68,null, 0.43,0.00387);</v>
      </c>
    </row>
    <row r="3098" spans="1:20" x14ac:dyDescent="0.2">
      <c r="A3098" s="1">
        <v>20190301</v>
      </c>
      <c r="B3098" s="1" t="s">
        <v>5</v>
      </c>
      <c r="C3098" s="2">
        <v>111.94</v>
      </c>
      <c r="D3098" s="2">
        <v>111.43</v>
      </c>
      <c r="E3098" s="2">
        <v>112.03</v>
      </c>
      <c r="F3098" s="2">
        <v>111.31</v>
      </c>
      <c r="G3098" s="1" t="s">
        <v>6</v>
      </c>
      <c r="H3098" s="2">
        <f t="shared" si="528"/>
        <v>0.53000000000000114</v>
      </c>
      <c r="I3098" s="3">
        <f t="shared" si="529"/>
        <v>4.757203123597533E-3</v>
      </c>
      <c r="K3098" s="4" t="str">
        <f t="shared" si="530"/>
        <v>'20190301',</v>
      </c>
      <c r="L3098" s="4" t="str">
        <f t="shared" si="531"/>
        <v>'USDJPY',</v>
      </c>
      <c r="M3098" s="4" t="str">
        <f t="shared" si="532"/>
        <v>111.94,</v>
      </c>
      <c r="N3098" s="4" t="str">
        <f t="shared" si="533"/>
        <v>111.43,</v>
      </c>
      <c r="O3098" s="4" t="str">
        <f t="shared" si="534"/>
        <v>112.03,</v>
      </c>
      <c r="P3098" s="4" t="str">
        <f t="shared" si="535"/>
        <v>111.31,</v>
      </c>
      <c r="Q3098" s="5" t="s">
        <v>10</v>
      </c>
      <c r="R3098" s="4" t="str">
        <f t="shared" si="536"/>
        <v>0.53,</v>
      </c>
      <c r="S3098" s="4" t="str">
        <f t="shared" si="537"/>
        <v>0.00476</v>
      </c>
      <c r="T3098" s="4" t="str">
        <f t="shared" si="538"/>
        <v>insert into FXRATE values ('20190301','USDJPY',111.94,111.43,112.03,111.31,null, 0.53,0.00476);</v>
      </c>
    </row>
    <row r="3099" spans="1:20" x14ac:dyDescent="0.2">
      <c r="A3099" s="1">
        <v>20190304</v>
      </c>
      <c r="B3099" s="1" t="s">
        <v>5</v>
      </c>
      <c r="C3099" s="2">
        <v>111.72</v>
      </c>
      <c r="D3099" s="2">
        <v>111.91</v>
      </c>
      <c r="E3099" s="2">
        <v>111.98</v>
      </c>
      <c r="F3099" s="2">
        <v>111.65</v>
      </c>
      <c r="G3099" s="1" t="s">
        <v>6</v>
      </c>
      <c r="H3099" s="2">
        <f t="shared" si="528"/>
        <v>-0.21999999999999886</v>
      </c>
      <c r="I3099" s="3">
        <f t="shared" si="529"/>
        <v>-1.9653385742361877E-3</v>
      </c>
      <c r="K3099" s="4" t="str">
        <f t="shared" si="530"/>
        <v>'20190304',</v>
      </c>
      <c r="L3099" s="4" t="str">
        <f t="shared" si="531"/>
        <v>'USDJPY',</v>
      </c>
      <c r="M3099" s="4" t="str">
        <f t="shared" si="532"/>
        <v>111.72,</v>
      </c>
      <c r="N3099" s="4" t="str">
        <f t="shared" si="533"/>
        <v>111.91,</v>
      </c>
      <c r="O3099" s="4" t="str">
        <f t="shared" si="534"/>
        <v>111.98,</v>
      </c>
      <c r="P3099" s="4" t="str">
        <f t="shared" si="535"/>
        <v>111.65,</v>
      </c>
      <c r="Q3099" s="5" t="s">
        <v>10</v>
      </c>
      <c r="R3099" s="4" t="str">
        <f t="shared" si="536"/>
        <v>-0.22,</v>
      </c>
      <c r="S3099" s="4" t="str">
        <f t="shared" si="537"/>
        <v>-0.00197</v>
      </c>
      <c r="T3099" s="4" t="str">
        <f t="shared" si="538"/>
        <v>insert into FXRATE values ('20190304','USDJPY',111.72,111.91,111.98,111.65,null, -0.22,-0.00197);</v>
      </c>
    </row>
    <row r="3100" spans="1:20" x14ac:dyDescent="0.2">
      <c r="A3100" s="1">
        <v>20190305</v>
      </c>
      <c r="B3100" s="1" t="s">
        <v>5</v>
      </c>
      <c r="C3100" s="2">
        <v>111.86</v>
      </c>
      <c r="D3100" s="2">
        <v>111.72</v>
      </c>
      <c r="E3100" s="2">
        <v>112.09</v>
      </c>
      <c r="F3100" s="2">
        <v>111.71</v>
      </c>
      <c r="G3100" s="1" t="s">
        <v>6</v>
      </c>
      <c r="H3100" s="2">
        <f t="shared" si="528"/>
        <v>0.14000000000000057</v>
      </c>
      <c r="I3100" s="3">
        <f t="shared" si="529"/>
        <v>1.2531328320802056E-3</v>
      </c>
      <c r="K3100" s="4" t="str">
        <f t="shared" si="530"/>
        <v>'20190305',</v>
      </c>
      <c r="L3100" s="4" t="str">
        <f t="shared" si="531"/>
        <v>'USDJPY',</v>
      </c>
      <c r="M3100" s="4" t="str">
        <f t="shared" si="532"/>
        <v>111.86,</v>
      </c>
      <c r="N3100" s="4" t="str">
        <f t="shared" si="533"/>
        <v>111.72,</v>
      </c>
      <c r="O3100" s="4" t="str">
        <f t="shared" si="534"/>
        <v>112.09,</v>
      </c>
      <c r="P3100" s="4" t="str">
        <f t="shared" si="535"/>
        <v>111.71,</v>
      </c>
      <c r="Q3100" s="5" t="s">
        <v>10</v>
      </c>
      <c r="R3100" s="4" t="str">
        <f t="shared" si="536"/>
        <v>0.14,</v>
      </c>
      <c r="S3100" s="4" t="str">
        <f t="shared" si="537"/>
        <v>0.00125</v>
      </c>
      <c r="T3100" s="4" t="str">
        <f t="shared" si="538"/>
        <v>insert into FXRATE values ('20190305','USDJPY',111.86,111.72,112.09,111.71,null, 0.14,0.00125);</v>
      </c>
    </row>
    <row r="3101" spans="1:20" x14ac:dyDescent="0.2">
      <c r="A3101" s="1">
        <v>20190306</v>
      </c>
      <c r="B3101" s="1" t="s">
        <v>5</v>
      </c>
      <c r="C3101" s="2">
        <v>111.75</v>
      </c>
      <c r="D3101" s="2">
        <v>111.84</v>
      </c>
      <c r="E3101" s="2">
        <v>111.88</v>
      </c>
      <c r="F3101" s="2">
        <v>111.64</v>
      </c>
      <c r="G3101" s="1" t="s">
        <v>6</v>
      </c>
      <c r="H3101" s="2">
        <f t="shared" si="528"/>
        <v>-0.10999999999999943</v>
      </c>
      <c r="I3101" s="3">
        <f t="shared" si="529"/>
        <v>-9.8337207223314345E-4</v>
      </c>
      <c r="K3101" s="4" t="str">
        <f t="shared" si="530"/>
        <v>'20190306',</v>
      </c>
      <c r="L3101" s="4" t="str">
        <f t="shared" si="531"/>
        <v>'USDJPY',</v>
      </c>
      <c r="M3101" s="4" t="str">
        <f t="shared" si="532"/>
        <v>111.75,</v>
      </c>
      <c r="N3101" s="4" t="str">
        <f t="shared" si="533"/>
        <v>111.84,</v>
      </c>
      <c r="O3101" s="4" t="str">
        <f t="shared" si="534"/>
        <v>111.88,</v>
      </c>
      <c r="P3101" s="4" t="str">
        <f t="shared" si="535"/>
        <v>111.64,</v>
      </c>
      <c r="Q3101" s="5" t="s">
        <v>10</v>
      </c>
      <c r="R3101" s="4" t="str">
        <f t="shared" si="536"/>
        <v>-0.11,</v>
      </c>
      <c r="S3101" s="4" t="str">
        <f t="shared" si="537"/>
        <v>-0.00098</v>
      </c>
      <c r="T3101" s="4" t="str">
        <f t="shared" si="538"/>
        <v>insert into FXRATE values ('20190306','USDJPY',111.75,111.84,111.88,111.64,null, -0.11,-0.00098);</v>
      </c>
    </row>
    <row r="3102" spans="1:20" x14ac:dyDescent="0.2">
      <c r="A3102" s="1">
        <v>20190307</v>
      </c>
      <c r="B3102" s="1" t="s">
        <v>5</v>
      </c>
      <c r="C3102" s="2">
        <v>111.54</v>
      </c>
      <c r="D3102" s="2">
        <v>111.76</v>
      </c>
      <c r="E3102" s="2">
        <v>111.81</v>
      </c>
      <c r="F3102" s="2">
        <v>111.5</v>
      </c>
      <c r="G3102" s="1" t="s">
        <v>6</v>
      </c>
      <c r="H3102" s="2">
        <f t="shared" si="528"/>
        <v>-0.20999999999999375</v>
      </c>
      <c r="I3102" s="3">
        <f t="shared" si="529"/>
        <v>-1.8791946308724273E-3</v>
      </c>
      <c r="K3102" s="4" t="str">
        <f t="shared" si="530"/>
        <v>'20190307',</v>
      </c>
      <c r="L3102" s="4" t="str">
        <f t="shared" si="531"/>
        <v>'USDJPY',</v>
      </c>
      <c r="M3102" s="4" t="str">
        <f t="shared" si="532"/>
        <v>111.54,</v>
      </c>
      <c r="N3102" s="4" t="str">
        <f t="shared" si="533"/>
        <v>111.76,</v>
      </c>
      <c r="O3102" s="4" t="str">
        <f t="shared" si="534"/>
        <v>111.81,</v>
      </c>
      <c r="P3102" s="4" t="str">
        <f t="shared" si="535"/>
        <v>111.5,</v>
      </c>
      <c r="Q3102" s="5" t="s">
        <v>10</v>
      </c>
      <c r="R3102" s="4" t="str">
        <f t="shared" si="536"/>
        <v>-0.21,</v>
      </c>
      <c r="S3102" s="4" t="str">
        <f t="shared" si="537"/>
        <v>-0.00188</v>
      </c>
      <c r="T3102" s="4" t="str">
        <f t="shared" si="538"/>
        <v>insert into FXRATE values ('20190307','USDJPY',111.54,111.76,111.81,111.5,null, -0.21,-0.00188);</v>
      </c>
    </row>
    <row r="3103" spans="1:20" x14ac:dyDescent="0.2">
      <c r="A3103" s="1">
        <v>20190308</v>
      </c>
      <c r="B3103" s="1" t="s">
        <v>5</v>
      </c>
      <c r="C3103" s="2">
        <v>111.13</v>
      </c>
      <c r="D3103" s="2">
        <v>111.55</v>
      </c>
      <c r="E3103" s="2">
        <v>111.62</v>
      </c>
      <c r="F3103" s="2">
        <v>110.65</v>
      </c>
      <c r="G3103" s="1" t="s">
        <v>6</v>
      </c>
      <c r="H3103" s="2">
        <f t="shared" si="528"/>
        <v>-0.4100000000000108</v>
      </c>
      <c r="I3103" s="3">
        <f t="shared" si="529"/>
        <v>-3.6758113681191569E-3</v>
      </c>
      <c r="K3103" s="4" t="str">
        <f t="shared" si="530"/>
        <v>'20190308',</v>
      </c>
      <c r="L3103" s="4" t="str">
        <f t="shared" si="531"/>
        <v>'USDJPY',</v>
      </c>
      <c r="M3103" s="4" t="str">
        <f t="shared" si="532"/>
        <v>111.13,</v>
      </c>
      <c r="N3103" s="4" t="str">
        <f t="shared" si="533"/>
        <v>111.55,</v>
      </c>
      <c r="O3103" s="4" t="str">
        <f t="shared" si="534"/>
        <v>111.62,</v>
      </c>
      <c r="P3103" s="4" t="str">
        <f t="shared" si="535"/>
        <v>110.65,</v>
      </c>
      <c r="Q3103" s="5" t="s">
        <v>10</v>
      </c>
      <c r="R3103" s="4" t="str">
        <f t="shared" si="536"/>
        <v>-0.41,</v>
      </c>
      <c r="S3103" s="4" t="str">
        <f t="shared" si="537"/>
        <v>-0.00368</v>
      </c>
      <c r="T3103" s="4" t="str">
        <f t="shared" si="538"/>
        <v>insert into FXRATE values ('20190308','USDJPY',111.13,111.55,111.62,110.65,null, -0.41,-0.00368);</v>
      </c>
    </row>
    <row r="3104" spans="1:20" x14ac:dyDescent="0.2">
      <c r="A3104" s="1">
        <v>20190311</v>
      </c>
      <c r="B3104" s="1" t="s">
        <v>5</v>
      </c>
      <c r="C3104" s="2">
        <v>111.21</v>
      </c>
      <c r="D3104" s="2">
        <v>111.12</v>
      </c>
      <c r="E3104" s="2">
        <v>111.26</v>
      </c>
      <c r="F3104" s="2">
        <v>110.9</v>
      </c>
      <c r="G3104" s="1" t="s">
        <v>6</v>
      </c>
      <c r="H3104" s="2">
        <f t="shared" si="528"/>
        <v>7.9999999999998295E-2</v>
      </c>
      <c r="I3104" s="3">
        <f t="shared" si="529"/>
        <v>7.1987762080444795E-4</v>
      </c>
      <c r="K3104" s="4" t="str">
        <f t="shared" si="530"/>
        <v>'20190311',</v>
      </c>
      <c r="L3104" s="4" t="str">
        <f t="shared" si="531"/>
        <v>'USDJPY',</v>
      </c>
      <c r="M3104" s="4" t="str">
        <f t="shared" si="532"/>
        <v>111.21,</v>
      </c>
      <c r="N3104" s="4" t="str">
        <f t="shared" si="533"/>
        <v>111.12,</v>
      </c>
      <c r="O3104" s="4" t="str">
        <f t="shared" si="534"/>
        <v>111.26,</v>
      </c>
      <c r="P3104" s="4" t="str">
        <f t="shared" si="535"/>
        <v>110.9,</v>
      </c>
      <c r="Q3104" s="5" t="s">
        <v>10</v>
      </c>
      <c r="R3104" s="4" t="str">
        <f t="shared" si="536"/>
        <v>0.08,</v>
      </c>
      <c r="S3104" s="4" t="str">
        <f t="shared" si="537"/>
        <v>0.00072</v>
      </c>
      <c r="T3104" s="4" t="str">
        <f t="shared" si="538"/>
        <v>insert into FXRATE values ('20190311','USDJPY',111.21,111.12,111.26,110.9,null, 0.08,0.00072);</v>
      </c>
    </row>
    <row r="3105" spans="1:20" x14ac:dyDescent="0.2">
      <c r="A3105" s="1">
        <v>20190312</v>
      </c>
      <c r="B3105" s="1" t="s">
        <v>5</v>
      </c>
      <c r="C3105" s="2">
        <v>111.29</v>
      </c>
      <c r="D3105" s="2">
        <v>111.2</v>
      </c>
      <c r="E3105" s="2">
        <v>111.43</v>
      </c>
      <c r="F3105" s="2">
        <v>111.05</v>
      </c>
      <c r="G3105" s="1" t="s">
        <v>6</v>
      </c>
      <c r="H3105" s="2">
        <f t="shared" si="528"/>
        <v>8.0000000000012506E-2</v>
      </c>
      <c r="I3105" s="3">
        <f t="shared" si="529"/>
        <v>7.1935976980498618E-4</v>
      </c>
      <c r="K3105" s="4" t="str">
        <f t="shared" si="530"/>
        <v>'20190312',</v>
      </c>
      <c r="L3105" s="4" t="str">
        <f t="shared" si="531"/>
        <v>'USDJPY',</v>
      </c>
      <c r="M3105" s="4" t="str">
        <f t="shared" si="532"/>
        <v>111.29,</v>
      </c>
      <c r="N3105" s="4" t="str">
        <f t="shared" si="533"/>
        <v>111.2,</v>
      </c>
      <c r="O3105" s="4" t="str">
        <f t="shared" si="534"/>
        <v>111.43,</v>
      </c>
      <c r="P3105" s="4" t="str">
        <f t="shared" si="535"/>
        <v>111.05,</v>
      </c>
      <c r="Q3105" s="5" t="s">
        <v>10</v>
      </c>
      <c r="R3105" s="4" t="str">
        <f t="shared" si="536"/>
        <v>0.08,</v>
      </c>
      <c r="S3105" s="4" t="str">
        <f t="shared" si="537"/>
        <v>0.00072</v>
      </c>
      <c r="T3105" s="4" t="str">
        <f t="shared" si="538"/>
        <v>insert into FXRATE values ('20190312','USDJPY',111.29,111.2,111.43,111.05,null, 0.08,0.00072);</v>
      </c>
    </row>
    <row r="3106" spans="1:20" x14ac:dyDescent="0.2">
      <c r="A3106" s="1">
        <v>20190313</v>
      </c>
      <c r="B3106" s="1" t="s">
        <v>5</v>
      </c>
      <c r="C3106" s="2">
        <v>111.13</v>
      </c>
      <c r="D3106" s="2">
        <v>111.29</v>
      </c>
      <c r="E3106" s="2">
        <v>111.42</v>
      </c>
      <c r="F3106" s="2">
        <v>111.03</v>
      </c>
      <c r="G3106" s="1" t="s">
        <v>6</v>
      </c>
      <c r="H3106" s="2">
        <f t="shared" si="528"/>
        <v>-0.1600000000000108</v>
      </c>
      <c r="I3106" s="3">
        <f t="shared" si="529"/>
        <v>-1.4376853266242322E-3</v>
      </c>
      <c r="K3106" s="4" t="str">
        <f t="shared" si="530"/>
        <v>'20190313',</v>
      </c>
      <c r="L3106" s="4" t="str">
        <f t="shared" si="531"/>
        <v>'USDJPY',</v>
      </c>
      <c r="M3106" s="4" t="str">
        <f t="shared" si="532"/>
        <v>111.13,</v>
      </c>
      <c r="N3106" s="4" t="str">
        <f t="shared" si="533"/>
        <v>111.29,</v>
      </c>
      <c r="O3106" s="4" t="str">
        <f t="shared" si="534"/>
        <v>111.42,</v>
      </c>
      <c r="P3106" s="4" t="str">
        <f t="shared" si="535"/>
        <v>111.03,</v>
      </c>
      <c r="Q3106" s="5" t="s">
        <v>10</v>
      </c>
      <c r="R3106" s="4" t="str">
        <f t="shared" si="536"/>
        <v>-0.16,</v>
      </c>
      <c r="S3106" s="4" t="str">
        <f t="shared" si="537"/>
        <v>-0.00144</v>
      </c>
      <c r="T3106" s="4" t="str">
        <f t="shared" si="538"/>
        <v>insert into FXRATE values ('20190313','USDJPY',111.13,111.29,111.42,111.03,null, -0.16,-0.00144);</v>
      </c>
    </row>
    <row r="3107" spans="1:20" x14ac:dyDescent="0.2">
      <c r="A3107" s="1">
        <v>20190314</v>
      </c>
      <c r="B3107" s="1" t="s">
        <v>5</v>
      </c>
      <c r="C3107" s="2">
        <v>111.67</v>
      </c>
      <c r="D3107" s="2">
        <v>111.16</v>
      </c>
      <c r="E3107" s="2">
        <v>111.78</v>
      </c>
      <c r="F3107" s="2">
        <v>111.16</v>
      </c>
      <c r="G3107" s="1" t="s">
        <v>6</v>
      </c>
      <c r="H3107" s="2">
        <f t="shared" si="528"/>
        <v>0.54000000000000625</v>
      </c>
      <c r="I3107" s="3">
        <f t="shared" si="529"/>
        <v>4.859173940430183E-3</v>
      </c>
      <c r="K3107" s="4" t="str">
        <f t="shared" si="530"/>
        <v>'20190314',</v>
      </c>
      <c r="L3107" s="4" t="str">
        <f t="shared" si="531"/>
        <v>'USDJPY',</v>
      </c>
      <c r="M3107" s="4" t="str">
        <f t="shared" si="532"/>
        <v>111.67,</v>
      </c>
      <c r="N3107" s="4" t="str">
        <f t="shared" si="533"/>
        <v>111.16,</v>
      </c>
      <c r="O3107" s="4" t="str">
        <f t="shared" si="534"/>
        <v>111.78,</v>
      </c>
      <c r="P3107" s="4" t="str">
        <f t="shared" si="535"/>
        <v>111.16,</v>
      </c>
      <c r="Q3107" s="5" t="s">
        <v>10</v>
      </c>
      <c r="R3107" s="4" t="str">
        <f t="shared" si="536"/>
        <v>0.54,</v>
      </c>
      <c r="S3107" s="4" t="str">
        <f t="shared" si="537"/>
        <v>0.00486</v>
      </c>
      <c r="T3107" s="4" t="str">
        <f t="shared" si="538"/>
        <v>insert into FXRATE values ('20190314','USDJPY',111.67,111.16,111.78,111.16,null, 0.54,0.00486);</v>
      </c>
    </row>
    <row r="3108" spans="1:20" x14ac:dyDescent="0.2">
      <c r="A3108" s="1">
        <v>20190315</v>
      </c>
      <c r="B3108" s="1" t="s">
        <v>5</v>
      </c>
      <c r="C3108" s="2">
        <v>111.49</v>
      </c>
      <c r="D3108" s="2">
        <v>111.67</v>
      </c>
      <c r="E3108" s="2">
        <v>111.85</v>
      </c>
      <c r="F3108" s="2">
        <v>111.4</v>
      </c>
      <c r="G3108" s="1" t="s">
        <v>6</v>
      </c>
      <c r="H3108" s="2">
        <f t="shared" si="528"/>
        <v>-0.18000000000000682</v>
      </c>
      <c r="I3108" s="3">
        <f t="shared" si="529"/>
        <v>-1.6118921823229768E-3</v>
      </c>
      <c r="K3108" s="4" t="str">
        <f t="shared" si="530"/>
        <v>'20190315',</v>
      </c>
      <c r="L3108" s="4" t="str">
        <f t="shared" si="531"/>
        <v>'USDJPY',</v>
      </c>
      <c r="M3108" s="4" t="str">
        <f t="shared" si="532"/>
        <v>111.49,</v>
      </c>
      <c r="N3108" s="4" t="str">
        <f t="shared" si="533"/>
        <v>111.67,</v>
      </c>
      <c r="O3108" s="4" t="str">
        <f t="shared" si="534"/>
        <v>111.85,</v>
      </c>
      <c r="P3108" s="4" t="str">
        <f t="shared" si="535"/>
        <v>111.4,</v>
      </c>
      <c r="Q3108" s="5" t="s">
        <v>10</v>
      </c>
      <c r="R3108" s="4" t="str">
        <f t="shared" si="536"/>
        <v>-0.18,</v>
      </c>
      <c r="S3108" s="4" t="str">
        <f t="shared" si="537"/>
        <v>-0.00161</v>
      </c>
      <c r="T3108" s="4" t="str">
        <f t="shared" si="538"/>
        <v>insert into FXRATE values ('20190315','USDJPY',111.49,111.67,111.85,111.4,null, -0.18,-0.00161);</v>
      </c>
    </row>
    <row r="3109" spans="1:20" x14ac:dyDescent="0.2">
      <c r="A3109" s="1">
        <v>20190318</v>
      </c>
      <c r="B3109" s="1" t="s">
        <v>5</v>
      </c>
      <c r="C3109" s="2">
        <v>111.39</v>
      </c>
      <c r="D3109" s="2">
        <v>111.48</v>
      </c>
      <c r="E3109" s="2">
        <v>111.58</v>
      </c>
      <c r="F3109" s="2">
        <v>111.32</v>
      </c>
      <c r="G3109" s="1" t="s">
        <v>6</v>
      </c>
      <c r="H3109" s="2">
        <f t="shared" si="528"/>
        <v>-9.9999999999994316E-2</v>
      </c>
      <c r="I3109" s="3">
        <f t="shared" si="529"/>
        <v>-8.96941429724588E-4</v>
      </c>
      <c r="K3109" s="4" t="str">
        <f t="shared" si="530"/>
        <v>'20190318',</v>
      </c>
      <c r="L3109" s="4" t="str">
        <f t="shared" si="531"/>
        <v>'USDJPY',</v>
      </c>
      <c r="M3109" s="4" t="str">
        <f t="shared" si="532"/>
        <v>111.39,</v>
      </c>
      <c r="N3109" s="4" t="str">
        <f t="shared" si="533"/>
        <v>111.48,</v>
      </c>
      <c r="O3109" s="4" t="str">
        <f t="shared" si="534"/>
        <v>111.58,</v>
      </c>
      <c r="P3109" s="4" t="str">
        <f t="shared" si="535"/>
        <v>111.32,</v>
      </c>
      <c r="Q3109" s="5" t="s">
        <v>10</v>
      </c>
      <c r="R3109" s="4" t="str">
        <f t="shared" si="536"/>
        <v>-0.1,</v>
      </c>
      <c r="S3109" s="4" t="str">
        <f t="shared" si="537"/>
        <v>-0.0009</v>
      </c>
      <c r="T3109" s="4" t="str">
        <f t="shared" si="538"/>
        <v>insert into FXRATE values ('20190318','USDJPY',111.39,111.48,111.58,111.32,null, -0.1,-0.0009);</v>
      </c>
    </row>
    <row r="3110" spans="1:20" x14ac:dyDescent="0.2">
      <c r="A3110" s="1">
        <v>20190319</v>
      </c>
      <c r="B3110" s="1" t="s">
        <v>5</v>
      </c>
      <c r="C3110" s="2">
        <v>111.38</v>
      </c>
      <c r="D3110" s="2">
        <v>111.39</v>
      </c>
      <c r="E3110" s="2">
        <v>111.43</v>
      </c>
      <c r="F3110" s="2">
        <v>111.18</v>
      </c>
      <c r="G3110" s="1" t="s">
        <v>6</v>
      </c>
      <c r="H3110" s="2">
        <f t="shared" si="528"/>
        <v>-1.0000000000005116E-2</v>
      </c>
      <c r="I3110" s="3">
        <f t="shared" si="529"/>
        <v>-8.9774665589416601E-5</v>
      </c>
      <c r="K3110" s="4" t="str">
        <f t="shared" si="530"/>
        <v>'20190319',</v>
      </c>
      <c r="L3110" s="4" t="str">
        <f t="shared" si="531"/>
        <v>'USDJPY',</v>
      </c>
      <c r="M3110" s="4" t="str">
        <f t="shared" si="532"/>
        <v>111.38,</v>
      </c>
      <c r="N3110" s="4" t="str">
        <f t="shared" si="533"/>
        <v>111.39,</v>
      </c>
      <c r="O3110" s="4" t="str">
        <f t="shared" si="534"/>
        <v>111.43,</v>
      </c>
      <c r="P3110" s="4" t="str">
        <f t="shared" si="535"/>
        <v>111.18,</v>
      </c>
      <c r="Q3110" s="5" t="s">
        <v>10</v>
      </c>
      <c r="R3110" s="4" t="str">
        <f t="shared" si="536"/>
        <v>-0.01,</v>
      </c>
      <c r="S3110" s="4" t="str">
        <f t="shared" si="537"/>
        <v>-0.00009</v>
      </c>
      <c r="T3110" s="4" t="str">
        <f t="shared" si="538"/>
        <v>insert into FXRATE values ('20190319','USDJPY',111.38,111.39,111.43,111.18,null, -0.01,-0.00009);</v>
      </c>
    </row>
    <row r="3111" spans="1:20" x14ac:dyDescent="0.2">
      <c r="A3111" s="1">
        <v>20190320</v>
      </c>
      <c r="B3111" s="1" t="s">
        <v>5</v>
      </c>
      <c r="C3111" s="2">
        <v>110.67</v>
      </c>
      <c r="D3111" s="2">
        <v>111.37</v>
      </c>
      <c r="E3111" s="2">
        <v>111.65</v>
      </c>
      <c r="F3111" s="2">
        <v>110.54</v>
      </c>
      <c r="G3111" s="1" t="s">
        <v>6</v>
      </c>
      <c r="H3111" s="2">
        <f t="shared" si="528"/>
        <v>-0.70999999999999375</v>
      </c>
      <c r="I3111" s="3">
        <f t="shared" si="529"/>
        <v>-6.3745735320523775E-3</v>
      </c>
      <c r="K3111" s="4" t="str">
        <f t="shared" si="530"/>
        <v>'20190320',</v>
      </c>
      <c r="L3111" s="4" t="str">
        <f t="shared" si="531"/>
        <v>'USDJPY',</v>
      </c>
      <c r="M3111" s="4" t="str">
        <f t="shared" si="532"/>
        <v>110.67,</v>
      </c>
      <c r="N3111" s="4" t="str">
        <f t="shared" si="533"/>
        <v>111.37,</v>
      </c>
      <c r="O3111" s="4" t="str">
        <f t="shared" si="534"/>
        <v>111.65,</v>
      </c>
      <c r="P3111" s="4" t="str">
        <f t="shared" si="535"/>
        <v>110.54,</v>
      </c>
      <c r="Q3111" s="5" t="s">
        <v>10</v>
      </c>
      <c r="R3111" s="4" t="str">
        <f t="shared" si="536"/>
        <v>-0.71,</v>
      </c>
      <c r="S3111" s="4" t="str">
        <f t="shared" si="537"/>
        <v>-0.00637</v>
      </c>
      <c r="T3111" s="4" t="str">
        <f t="shared" si="538"/>
        <v>insert into FXRATE values ('20190320','USDJPY',110.67,111.37,111.65,110.54,null, -0.71,-0.00637);</v>
      </c>
    </row>
    <row r="3112" spans="1:20" x14ac:dyDescent="0.2">
      <c r="A3112" s="1">
        <v>20190321</v>
      </c>
      <c r="B3112" s="1" t="s">
        <v>5</v>
      </c>
      <c r="C3112" s="2">
        <v>110.81</v>
      </c>
      <c r="D3112" s="2">
        <v>110.69</v>
      </c>
      <c r="E3112" s="2">
        <v>110.91</v>
      </c>
      <c r="F3112" s="2">
        <v>110.3</v>
      </c>
      <c r="G3112" s="1" t="s">
        <v>6</v>
      </c>
      <c r="H3112" s="2">
        <f t="shared" si="528"/>
        <v>0.14000000000000057</v>
      </c>
      <c r="I3112" s="3">
        <f t="shared" si="529"/>
        <v>1.265022137887418E-3</v>
      </c>
      <c r="K3112" s="4" t="str">
        <f t="shared" si="530"/>
        <v>'20190321',</v>
      </c>
      <c r="L3112" s="4" t="str">
        <f t="shared" si="531"/>
        <v>'USDJPY',</v>
      </c>
      <c r="M3112" s="4" t="str">
        <f t="shared" si="532"/>
        <v>110.81,</v>
      </c>
      <c r="N3112" s="4" t="str">
        <f t="shared" si="533"/>
        <v>110.69,</v>
      </c>
      <c r="O3112" s="4" t="str">
        <f t="shared" si="534"/>
        <v>110.91,</v>
      </c>
      <c r="P3112" s="4" t="str">
        <f t="shared" si="535"/>
        <v>110.3,</v>
      </c>
      <c r="Q3112" s="5" t="s">
        <v>10</v>
      </c>
      <c r="R3112" s="4" t="str">
        <f t="shared" si="536"/>
        <v>0.14,</v>
      </c>
      <c r="S3112" s="4" t="str">
        <f t="shared" si="537"/>
        <v>0.00127</v>
      </c>
      <c r="T3112" s="4" t="str">
        <f t="shared" si="538"/>
        <v>insert into FXRATE values ('20190321','USDJPY',110.81,110.69,110.91,110.3,null, 0.14,0.00127);</v>
      </c>
    </row>
    <row r="3113" spans="1:20" x14ac:dyDescent="0.2">
      <c r="A3113" s="1">
        <v>20190322</v>
      </c>
      <c r="B3113" s="1" t="s">
        <v>5</v>
      </c>
      <c r="C3113" s="2">
        <v>109.93</v>
      </c>
      <c r="D3113" s="2">
        <v>110.79</v>
      </c>
      <c r="E3113" s="2">
        <v>110.91</v>
      </c>
      <c r="F3113" s="2">
        <v>109.75</v>
      </c>
      <c r="G3113" s="1" t="s">
        <v>6</v>
      </c>
      <c r="H3113" s="2">
        <f t="shared" si="528"/>
        <v>-0.87999999999999545</v>
      </c>
      <c r="I3113" s="3">
        <f t="shared" si="529"/>
        <v>-7.9415215233281777E-3</v>
      </c>
      <c r="K3113" s="4" t="str">
        <f t="shared" si="530"/>
        <v>'20190322',</v>
      </c>
      <c r="L3113" s="4" t="str">
        <f t="shared" si="531"/>
        <v>'USDJPY',</v>
      </c>
      <c r="M3113" s="4" t="str">
        <f t="shared" si="532"/>
        <v>109.93,</v>
      </c>
      <c r="N3113" s="4" t="str">
        <f t="shared" si="533"/>
        <v>110.79,</v>
      </c>
      <c r="O3113" s="4" t="str">
        <f t="shared" si="534"/>
        <v>110.91,</v>
      </c>
      <c r="P3113" s="4" t="str">
        <f t="shared" si="535"/>
        <v>109.75,</v>
      </c>
      <c r="Q3113" s="5" t="s">
        <v>10</v>
      </c>
      <c r="R3113" s="4" t="str">
        <f t="shared" si="536"/>
        <v>-0.88,</v>
      </c>
      <c r="S3113" s="4" t="str">
        <f t="shared" si="537"/>
        <v>-0.00794</v>
      </c>
      <c r="T3113" s="4" t="str">
        <f t="shared" si="538"/>
        <v>insert into FXRATE values ('20190322','USDJPY',109.93,110.79,110.91,109.75,null, -0.88,-0.00794);</v>
      </c>
    </row>
    <row r="3114" spans="1:20" x14ac:dyDescent="0.2">
      <c r="A3114" s="1">
        <v>20190325</v>
      </c>
      <c r="B3114" s="1" t="s">
        <v>5</v>
      </c>
      <c r="C3114" s="2">
        <v>109.94</v>
      </c>
      <c r="D3114" s="2">
        <v>109.96</v>
      </c>
      <c r="E3114" s="2">
        <v>110.19</v>
      </c>
      <c r="F3114" s="2">
        <v>109.72</v>
      </c>
      <c r="G3114" s="1" t="s">
        <v>6</v>
      </c>
      <c r="H3114" s="2">
        <f t="shared" si="528"/>
        <v>9.9999999999909051E-3</v>
      </c>
      <c r="I3114" s="3">
        <f t="shared" si="529"/>
        <v>9.096697898654512E-5</v>
      </c>
      <c r="K3114" s="4" t="str">
        <f t="shared" si="530"/>
        <v>'20190325',</v>
      </c>
      <c r="L3114" s="4" t="str">
        <f t="shared" si="531"/>
        <v>'USDJPY',</v>
      </c>
      <c r="M3114" s="4" t="str">
        <f t="shared" si="532"/>
        <v>109.94,</v>
      </c>
      <c r="N3114" s="4" t="str">
        <f t="shared" si="533"/>
        <v>109.96,</v>
      </c>
      <c r="O3114" s="4" t="str">
        <f t="shared" si="534"/>
        <v>110.19,</v>
      </c>
      <c r="P3114" s="4" t="str">
        <f t="shared" si="535"/>
        <v>109.72,</v>
      </c>
      <c r="Q3114" s="5" t="s">
        <v>10</v>
      </c>
      <c r="R3114" s="4" t="str">
        <f t="shared" si="536"/>
        <v>0.01,</v>
      </c>
      <c r="S3114" s="4" t="str">
        <f t="shared" si="537"/>
        <v>0.00009</v>
      </c>
      <c r="T3114" s="4" t="str">
        <f t="shared" si="538"/>
        <v>insert into FXRATE values ('20190325','USDJPY',109.94,109.96,110.19,109.72,null, 0.01,0.00009);</v>
      </c>
    </row>
    <row r="3115" spans="1:20" x14ac:dyDescent="0.2">
      <c r="A3115" s="1">
        <v>20190326</v>
      </c>
      <c r="B3115" s="1" t="s">
        <v>5</v>
      </c>
      <c r="C3115" s="2">
        <v>110.6</v>
      </c>
      <c r="D3115" s="2">
        <v>109.95</v>
      </c>
      <c r="E3115" s="2">
        <v>110.64</v>
      </c>
      <c r="F3115" s="2">
        <v>109.93</v>
      </c>
      <c r="G3115" s="1" t="s">
        <v>6</v>
      </c>
      <c r="H3115" s="2">
        <f t="shared" si="528"/>
        <v>0.65999999999999659</v>
      </c>
      <c r="I3115" s="3">
        <f t="shared" si="529"/>
        <v>6.003274513370899E-3</v>
      </c>
      <c r="K3115" s="4" t="str">
        <f t="shared" si="530"/>
        <v>'20190326',</v>
      </c>
      <c r="L3115" s="4" t="str">
        <f t="shared" si="531"/>
        <v>'USDJPY',</v>
      </c>
      <c r="M3115" s="4" t="str">
        <f t="shared" si="532"/>
        <v>110.6,</v>
      </c>
      <c r="N3115" s="4" t="str">
        <f t="shared" si="533"/>
        <v>109.95,</v>
      </c>
      <c r="O3115" s="4" t="str">
        <f t="shared" si="534"/>
        <v>110.64,</v>
      </c>
      <c r="P3115" s="4" t="str">
        <f t="shared" si="535"/>
        <v>109.93,</v>
      </c>
      <c r="Q3115" s="5" t="s">
        <v>10</v>
      </c>
      <c r="R3115" s="4" t="str">
        <f t="shared" si="536"/>
        <v>0.66,</v>
      </c>
      <c r="S3115" s="4" t="str">
        <f t="shared" si="537"/>
        <v>0.006</v>
      </c>
      <c r="T3115" s="4" t="str">
        <f t="shared" si="538"/>
        <v>insert into FXRATE values ('20190326','USDJPY',110.6,109.95,110.64,109.93,null, 0.66,0.006);</v>
      </c>
    </row>
    <row r="3116" spans="1:20" x14ac:dyDescent="0.2">
      <c r="A3116" s="1">
        <v>20190327</v>
      </c>
      <c r="B3116" s="1" t="s">
        <v>5</v>
      </c>
      <c r="C3116" s="2">
        <v>110.47</v>
      </c>
      <c r="D3116" s="2">
        <v>110.6</v>
      </c>
      <c r="E3116" s="2">
        <v>110.67</v>
      </c>
      <c r="F3116" s="2">
        <v>110.25</v>
      </c>
      <c r="G3116" s="1" t="s">
        <v>6</v>
      </c>
      <c r="H3116" s="2">
        <f t="shared" si="528"/>
        <v>-0.12999999999999545</v>
      </c>
      <c r="I3116" s="3">
        <f t="shared" si="529"/>
        <v>-1.1754068716093621E-3</v>
      </c>
      <c r="K3116" s="4" t="str">
        <f t="shared" si="530"/>
        <v>'20190327',</v>
      </c>
      <c r="L3116" s="4" t="str">
        <f t="shared" si="531"/>
        <v>'USDJPY',</v>
      </c>
      <c r="M3116" s="4" t="str">
        <f t="shared" si="532"/>
        <v>110.47,</v>
      </c>
      <c r="N3116" s="4" t="str">
        <f t="shared" si="533"/>
        <v>110.6,</v>
      </c>
      <c r="O3116" s="4" t="str">
        <f t="shared" si="534"/>
        <v>110.67,</v>
      </c>
      <c r="P3116" s="4" t="str">
        <f t="shared" si="535"/>
        <v>110.25,</v>
      </c>
      <c r="Q3116" s="5" t="s">
        <v>10</v>
      </c>
      <c r="R3116" s="4" t="str">
        <f t="shared" si="536"/>
        <v>-0.13,</v>
      </c>
      <c r="S3116" s="4" t="str">
        <f t="shared" si="537"/>
        <v>-0.00118</v>
      </c>
      <c r="T3116" s="4" t="str">
        <f t="shared" si="538"/>
        <v>insert into FXRATE values ('20190327','USDJPY',110.47,110.6,110.67,110.25,null, -0.13,-0.00118);</v>
      </c>
    </row>
    <row r="3117" spans="1:20" x14ac:dyDescent="0.2">
      <c r="A3117" s="1">
        <v>20190328</v>
      </c>
      <c r="B3117" s="1" t="s">
        <v>5</v>
      </c>
      <c r="C3117" s="2">
        <v>110.63</v>
      </c>
      <c r="D3117" s="2">
        <v>110.46</v>
      </c>
      <c r="E3117" s="2">
        <v>110.82</v>
      </c>
      <c r="F3117" s="2">
        <v>110.04</v>
      </c>
      <c r="G3117" s="1" t="s">
        <v>6</v>
      </c>
      <c r="H3117" s="2">
        <f t="shared" si="528"/>
        <v>0.15999999999999659</v>
      </c>
      <c r="I3117" s="3">
        <f t="shared" si="529"/>
        <v>1.4483570200054005E-3</v>
      </c>
      <c r="K3117" s="4" t="str">
        <f t="shared" si="530"/>
        <v>'20190328',</v>
      </c>
      <c r="L3117" s="4" t="str">
        <f t="shared" si="531"/>
        <v>'USDJPY',</v>
      </c>
      <c r="M3117" s="4" t="str">
        <f t="shared" si="532"/>
        <v>110.63,</v>
      </c>
      <c r="N3117" s="4" t="str">
        <f t="shared" si="533"/>
        <v>110.46,</v>
      </c>
      <c r="O3117" s="4" t="str">
        <f t="shared" si="534"/>
        <v>110.82,</v>
      </c>
      <c r="P3117" s="4" t="str">
        <f t="shared" si="535"/>
        <v>110.04,</v>
      </c>
      <c r="Q3117" s="5" t="s">
        <v>10</v>
      </c>
      <c r="R3117" s="4" t="str">
        <f t="shared" si="536"/>
        <v>0.16,</v>
      </c>
      <c r="S3117" s="4" t="str">
        <f t="shared" si="537"/>
        <v>0.00145</v>
      </c>
      <c r="T3117" s="4" t="str">
        <f t="shared" si="538"/>
        <v>insert into FXRATE values ('20190328','USDJPY',110.63,110.46,110.82,110.04,null, 0.16,0.00145);</v>
      </c>
    </row>
    <row r="3118" spans="1:20" x14ac:dyDescent="0.2">
      <c r="A3118" s="1">
        <v>20190329</v>
      </c>
      <c r="B3118" s="1" t="s">
        <v>5</v>
      </c>
      <c r="C3118" s="2">
        <v>110.85</v>
      </c>
      <c r="D3118" s="2">
        <v>110.63</v>
      </c>
      <c r="E3118" s="2">
        <v>110.9</v>
      </c>
      <c r="F3118" s="2">
        <v>110.55</v>
      </c>
      <c r="G3118" s="1" t="s">
        <v>6</v>
      </c>
      <c r="H3118" s="2">
        <f t="shared" si="528"/>
        <v>0.21999999999999886</v>
      </c>
      <c r="I3118" s="3">
        <f t="shared" si="529"/>
        <v>1.9886106842628478E-3</v>
      </c>
      <c r="K3118" s="4" t="str">
        <f t="shared" si="530"/>
        <v>'20190329',</v>
      </c>
      <c r="L3118" s="4" t="str">
        <f t="shared" si="531"/>
        <v>'USDJPY',</v>
      </c>
      <c r="M3118" s="4" t="str">
        <f t="shared" si="532"/>
        <v>110.85,</v>
      </c>
      <c r="N3118" s="4" t="str">
        <f t="shared" si="533"/>
        <v>110.63,</v>
      </c>
      <c r="O3118" s="4" t="str">
        <f t="shared" si="534"/>
        <v>110.9,</v>
      </c>
      <c r="P3118" s="4" t="str">
        <f t="shared" si="535"/>
        <v>110.55,</v>
      </c>
      <c r="Q3118" s="5" t="s">
        <v>10</v>
      </c>
      <c r="R3118" s="4" t="str">
        <f t="shared" si="536"/>
        <v>0.22,</v>
      </c>
      <c r="S3118" s="4" t="str">
        <f t="shared" si="537"/>
        <v>0.00199</v>
      </c>
      <c r="T3118" s="4" t="str">
        <f t="shared" si="538"/>
        <v>insert into FXRATE values ('20190329','USDJPY',110.85,110.63,110.9,110.55,null, 0.22,0.00199);</v>
      </c>
    </row>
    <row r="3119" spans="1:20" x14ac:dyDescent="0.2">
      <c r="A3119" s="1">
        <v>20190401</v>
      </c>
      <c r="B3119" s="1" t="s">
        <v>5</v>
      </c>
      <c r="C3119" s="2">
        <v>111.34</v>
      </c>
      <c r="D3119" s="2">
        <v>110.84</v>
      </c>
      <c r="E3119" s="2">
        <v>111.4</v>
      </c>
      <c r="F3119" s="2">
        <v>110.79</v>
      </c>
      <c r="G3119" s="1" t="s">
        <v>6</v>
      </c>
      <c r="H3119" s="2">
        <f t="shared" si="528"/>
        <v>0.49000000000000909</v>
      </c>
      <c r="I3119" s="3">
        <f t="shared" si="529"/>
        <v>4.4203879115923238E-3</v>
      </c>
      <c r="K3119" s="4" t="str">
        <f t="shared" si="530"/>
        <v>'20190401',</v>
      </c>
      <c r="L3119" s="4" t="str">
        <f t="shared" si="531"/>
        <v>'USDJPY',</v>
      </c>
      <c r="M3119" s="4" t="str">
        <f t="shared" si="532"/>
        <v>111.34,</v>
      </c>
      <c r="N3119" s="4" t="str">
        <f t="shared" si="533"/>
        <v>110.84,</v>
      </c>
      <c r="O3119" s="4" t="str">
        <f t="shared" si="534"/>
        <v>111.4,</v>
      </c>
      <c r="P3119" s="4" t="str">
        <f t="shared" si="535"/>
        <v>110.79,</v>
      </c>
      <c r="Q3119" s="5" t="s">
        <v>10</v>
      </c>
      <c r="R3119" s="4" t="str">
        <f t="shared" si="536"/>
        <v>0.49,</v>
      </c>
      <c r="S3119" s="4" t="str">
        <f t="shared" si="537"/>
        <v>0.00442</v>
      </c>
      <c r="T3119" s="4" t="str">
        <f t="shared" si="538"/>
        <v>insert into FXRATE values ('20190401','USDJPY',111.34,110.84,111.4,110.79,null, 0.49,0.00442);</v>
      </c>
    </row>
    <row r="3120" spans="1:20" x14ac:dyDescent="0.2">
      <c r="A3120" s="1">
        <v>20190402</v>
      </c>
      <c r="B3120" s="1" t="s">
        <v>5</v>
      </c>
      <c r="C3120" s="2">
        <v>111.3</v>
      </c>
      <c r="D3120" s="2">
        <v>111.36</v>
      </c>
      <c r="E3120" s="2">
        <v>111.41</v>
      </c>
      <c r="F3120" s="2">
        <v>111.28</v>
      </c>
      <c r="G3120" s="1" t="s">
        <v>6</v>
      </c>
      <c r="H3120" s="2">
        <f t="shared" si="528"/>
        <v>-4.0000000000006253E-2</v>
      </c>
      <c r="I3120" s="3">
        <f t="shared" si="529"/>
        <v>-3.5925992455547201E-4</v>
      </c>
      <c r="K3120" s="4" t="str">
        <f t="shared" si="530"/>
        <v>'20190402',</v>
      </c>
      <c r="L3120" s="4" t="str">
        <f t="shared" si="531"/>
        <v>'USDJPY',</v>
      </c>
      <c r="M3120" s="4" t="str">
        <f t="shared" si="532"/>
        <v>111.3,</v>
      </c>
      <c r="N3120" s="4" t="str">
        <f t="shared" si="533"/>
        <v>111.36,</v>
      </c>
      <c r="O3120" s="4" t="str">
        <f t="shared" si="534"/>
        <v>111.41,</v>
      </c>
      <c r="P3120" s="4" t="str">
        <f t="shared" si="535"/>
        <v>111.28,</v>
      </c>
      <c r="Q3120" s="5" t="s">
        <v>10</v>
      </c>
      <c r="R3120" s="4" t="str">
        <f t="shared" si="536"/>
        <v>-0.04,</v>
      </c>
      <c r="S3120" s="4" t="str">
        <f t="shared" si="537"/>
        <v>-0.00036</v>
      </c>
      <c r="T3120" s="4" t="str">
        <f t="shared" si="538"/>
        <v>insert into FXRATE values ('20190402','USDJPY',111.3,111.36,111.41,111.28,null, -0.04,-0.00036);</v>
      </c>
    </row>
    <row r="3121" spans="1:20" x14ac:dyDescent="0.2">
      <c r="A3121" s="1">
        <v>20190403</v>
      </c>
      <c r="B3121" s="1" t="s">
        <v>5</v>
      </c>
      <c r="C3121" s="2">
        <v>111.47</v>
      </c>
      <c r="D3121" s="2">
        <v>111.31</v>
      </c>
      <c r="E3121" s="2">
        <v>111.53</v>
      </c>
      <c r="F3121" s="2">
        <v>111.16</v>
      </c>
      <c r="G3121" s="1" t="s">
        <v>6</v>
      </c>
      <c r="H3121" s="2">
        <f t="shared" si="528"/>
        <v>0.17000000000000171</v>
      </c>
      <c r="I3121" s="3">
        <f t="shared" si="529"/>
        <v>1.5274034141958823E-3</v>
      </c>
      <c r="K3121" s="4" t="str">
        <f t="shared" si="530"/>
        <v>'20190403',</v>
      </c>
      <c r="L3121" s="4" t="str">
        <f t="shared" si="531"/>
        <v>'USDJPY',</v>
      </c>
      <c r="M3121" s="4" t="str">
        <f t="shared" si="532"/>
        <v>111.47,</v>
      </c>
      <c r="N3121" s="4" t="str">
        <f t="shared" si="533"/>
        <v>111.31,</v>
      </c>
      <c r="O3121" s="4" t="str">
        <f t="shared" si="534"/>
        <v>111.53,</v>
      </c>
      <c r="P3121" s="4" t="str">
        <f t="shared" si="535"/>
        <v>111.16,</v>
      </c>
      <c r="Q3121" s="5" t="s">
        <v>10</v>
      </c>
      <c r="R3121" s="4" t="str">
        <f t="shared" si="536"/>
        <v>0.17,</v>
      </c>
      <c r="S3121" s="4" t="str">
        <f t="shared" si="537"/>
        <v>0.00153</v>
      </c>
      <c r="T3121" s="4" t="str">
        <f t="shared" si="538"/>
        <v>insert into FXRATE values ('20190403','USDJPY',111.47,111.31,111.53,111.16,null, 0.17,0.00153);</v>
      </c>
    </row>
    <row r="3122" spans="1:20" x14ac:dyDescent="0.2">
      <c r="A3122" s="1">
        <v>20190404</v>
      </c>
      <c r="B3122" s="1" t="s">
        <v>5</v>
      </c>
      <c r="C3122" s="2">
        <v>111.59</v>
      </c>
      <c r="D3122" s="2">
        <v>111.47</v>
      </c>
      <c r="E3122" s="2">
        <v>111.59</v>
      </c>
      <c r="F3122" s="2">
        <v>111.35</v>
      </c>
      <c r="G3122" s="1" t="s">
        <v>6</v>
      </c>
      <c r="H3122" s="2">
        <f t="shared" si="528"/>
        <v>0.12000000000000455</v>
      </c>
      <c r="I3122" s="3">
        <f t="shared" si="529"/>
        <v>1.076522831255087E-3</v>
      </c>
      <c r="K3122" s="4" t="str">
        <f t="shared" si="530"/>
        <v>'20190404',</v>
      </c>
      <c r="L3122" s="4" t="str">
        <f t="shared" si="531"/>
        <v>'USDJPY',</v>
      </c>
      <c r="M3122" s="4" t="str">
        <f t="shared" si="532"/>
        <v>111.59,</v>
      </c>
      <c r="N3122" s="4" t="str">
        <f t="shared" si="533"/>
        <v>111.47,</v>
      </c>
      <c r="O3122" s="4" t="str">
        <f t="shared" si="534"/>
        <v>111.59,</v>
      </c>
      <c r="P3122" s="4" t="str">
        <f t="shared" si="535"/>
        <v>111.35,</v>
      </c>
      <c r="Q3122" s="5" t="s">
        <v>10</v>
      </c>
      <c r="R3122" s="4" t="str">
        <f t="shared" si="536"/>
        <v>0.12,</v>
      </c>
      <c r="S3122" s="4" t="str">
        <f t="shared" si="537"/>
        <v>0.00108</v>
      </c>
      <c r="T3122" s="4" t="str">
        <f t="shared" si="538"/>
        <v>insert into FXRATE values ('20190404','USDJPY',111.59,111.47,111.59,111.35,null, 0.12,0.00108);</v>
      </c>
    </row>
    <row r="3123" spans="1:20" x14ac:dyDescent="0.2">
      <c r="A3123" s="1">
        <v>20190405</v>
      </c>
      <c r="B3123" s="1" t="s">
        <v>5</v>
      </c>
      <c r="C3123" s="2">
        <v>111.69</v>
      </c>
      <c r="D3123" s="2">
        <v>111.59</v>
      </c>
      <c r="E3123" s="2">
        <v>111.78</v>
      </c>
      <c r="F3123" s="2">
        <v>111.18</v>
      </c>
      <c r="G3123" s="1" t="s">
        <v>6</v>
      </c>
      <c r="H3123" s="2">
        <f t="shared" si="528"/>
        <v>9.9999999999994316E-2</v>
      </c>
      <c r="I3123" s="3">
        <f t="shared" si="529"/>
        <v>8.9613764674248864E-4</v>
      </c>
      <c r="K3123" s="4" t="str">
        <f t="shared" si="530"/>
        <v>'20190405',</v>
      </c>
      <c r="L3123" s="4" t="str">
        <f t="shared" si="531"/>
        <v>'USDJPY',</v>
      </c>
      <c r="M3123" s="4" t="str">
        <f t="shared" si="532"/>
        <v>111.69,</v>
      </c>
      <c r="N3123" s="4" t="str">
        <f t="shared" si="533"/>
        <v>111.59,</v>
      </c>
      <c r="O3123" s="4" t="str">
        <f t="shared" si="534"/>
        <v>111.78,</v>
      </c>
      <c r="P3123" s="4" t="str">
        <f t="shared" si="535"/>
        <v>111.18,</v>
      </c>
      <c r="Q3123" s="5" t="s">
        <v>10</v>
      </c>
      <c r="R3123" s="4" t="str">
        <f t="shared" si="536"/>
        <v>0.1,</v>
      </c>
      <c r="S3123" s="4" t="str">
        <f t="shared" si="537"/>
        <v>0.0009</v>
      </c>
      <c r="T3123" s="4" t="str">
        <f t="shared" si="538"/>
        <v>insert into FXRATE values ('20190405','USDJPY',111.69,111.59,111.78,111.18,null, 0.1,0.0009);</v>
      </c>
    </row>
    <row r="3124" spans="1:20" x14ac:dyDescent="0.2">
      <c r="A3124" s="1">
        <v>20190408</v>
      </c>
      <c r="B3124" s="1" t="s">
        <v>5</v>
      </c>
      <c r="C3124" s="2">
        <v>111.48</v>
      </c>
      <c r="D3124" s="2">
        <v>111.69</v>
      </c>
      <c r="E3124" s="2">
        <v>111.69</v>
      </c>
      <c r="F3124" s="2">
        <v>111.29</v>
      </c>
      <c r="G3124" s="1" t="s">
        <v>6</v>
      </c>
      <c r="H3124" s="2">
        <f t="shared" si="528"/>
        <v>-0.20999999999999375</v>
      </c>
      <c r="I3124" s="3">
        <f t="shared" si="529"/>
        <v>-1.8802041364490442E-3</v>
      </c>
      <c r="K3124" s="4" t="str">
        <f t="shared" si="530"/>
        <v>'20190408',</v>
      </c>
      <c r="L3124" s="4" t="str">
        <f t="shared" si="531"/>
        <v>'USDJPY',</v>
      </c>
      <c r="M3124" s="4" t="str">
        <f t="shared" si="532"/>
        <v>111.48,</v>
      </c>
      <c r="N3124" s="4" t="str">
        <f t="shared" si="533"/>
        <v>111.69,</v>
      </c>
      <c r="O3124" s="4" t="str">
        <f t="shared" si="534"/>
        <v>111.69,</v>
      </c>
      <c r="P3124" s="4" t="str">
        <f t="shared" si="535"/>
        <v>111.29,</v>
      </c>
      <c r="Q3124" s="5" t="s">
        <v>10</v>
      </c>
      <c r="R3124" s="4" t="str">
        <f t="shared" si="536"/>
        <v>-0.21,</v>
      </c>
      <c r="S3124" s="4" t="str">
        <f t="shared" si="537"/>
        <v>-0.00188</v>
      </c>
      <c r="T3124" s="4" t="str">
        <f t="shared" si="538"/>
        <v>insert into FXRATE values ('20190408','USDJPY',111.48,111.69,111.69,111.29,null, -0.21,-0.00188);</v>
      </c>
    </row>
    <row r="3125" spans="1:20" x14ac:dyDescent="0.2">
      <c r="A3125" s="1">
        <v>20190409</v>
      </c>
      <c r="B3125" s="1" t="s">
        <v>5</v>
      </c>
      <c r="C3125" s="2">
        <v>111.13</v>
      </c>
      <c r="D3125" s="2">
        <v>111.49</v>
      </c>
      <c r="E3125" s="2">
        <v>111.53</v>
      </c>
      <c r="F3125" s="2">
        <v>111</v>
      </c>
      <c r="G3125" s="1" t="s">
        <v>6</v>
      </c>
      <c r="H3125" s="2">
        <f t="shared" si="528"/>
        <v>-0.35000000000000853</v>
      </c>
      <c r="I3125" s="3">
        <f t="shared" si="529"/>
        <v>-3.1395766056692546E-3</v>
      </c>
      <c r="K3125" s="4" t="str">
        <f t="shared" si="530"/>
        <v>'20190409',</v>
      </c>
      <c r="L3125" s="4" t="str">
        <f t="shared" si="531"/>
        <v>'USDJPY',</v>
      </c>
      <c r="M3125" s="4" t="str">
        <f t="shared" si="532"/>
        <v>111.13,</v>
      </c>
      <c r="N3125" s="4" t="str">
        <f t="shared" si="533"/>
        <v>111.49,</v>
      </c>
      <c r="O3125" s="4" t="str">
        <f t="shared" si="534"/>
        <v>111.53,</v>
      </c>
      <c r="P3125" s="4" t="str">
        <f t="shared" si="535"/>
        <v>111,</v>
      </c>
      <c r="Q3125" s="5" t="s">
        <v>10</v>
      </c>
      <c r="R3125" s="4" t="str">
        <f t="shared" si="536"/>
        <v>-0.35,</v>
      </c>
      <c r="S3125" s="4" t="str">
        <f t="shared" si="537"/>
        <v>-0.00314</v>
      </c>
      <c r="T3125" s="4" t="str">
        <f t="shared" si="538"/>
        <v>insert into FXRATE values ('20190409','USDJPY',111.13,111.49,111.53,111,null, -0.35,-0.00314);</v>
      </c>
    </row>
    <row r="3126" spans="1:20" x14ac:dyDescent="0.2">
      <c r="A3126" s="1">
        <v>20190410</v>
      </c>
      <c r="B3126" s="1" t="s">
        <v>5</v>
      </c>
      <c r="C3126" s="2">
        <v>110.95</v>
      </c>
      <c r="D3126" s="2">
        <v>111.13</v>
      </c>
      <c r="E3126" s="2">
        <v>111.27</v>
      </c>
      <c r="F3126" s="2">
        <v>110.84</v>
      </c>
      <c r="G3126" s="1" t="s">
        <v>6</v>
      </c>
      <c r="H3126" s="2">
        <f t="shared" si="528"/>
        <v>-0.17999999999999261</v>
      </c>
      <c r="I3126" s="3">
        <f t="shared" si="529"/>
        <v>-1.6197246468099759E-3</v>
      </c>
      <c r="K3126" s="4" t="str">
        <f t="shared" si="530"/>
        <v>'20190410',</v>
      </c>
      <c r="L3126" s="4" t="str">
        <f t="shared" si="531"/>
        <v>'USDJPY',</v>
      </c>
      <c r="M3126" s="4" t="str">
        <f t="shared" si="532"/>
        <v>110.95,</v>
      </c>
      <c r="N3126" s="4" t="str">
        <f t="shared" si="533"/>
        <v>111.13,</v>
      </c>
      <c r="O3126" s="4" t="str">
        <f t="shared" si="534"/>
        <v>111.27,</v>
      </c>
      <c r="P3126" s="4" t="str">
        <f t="shared" si="535"/>
        <v>110.84,</v>
      </c>
      <c r="Q3126" s="5" t="s">
        <v>10</v>
      </c>
      <c r="R3126" s="4" t="str">
        <f t="shared" si="536"/>
        <v>-0.18,</v>
      </c>
      <c r="S3126" s="4" t="str">
        <f t="shared" si="537"/>
        <v>-0.00162</v>
      </c>
      <c r="T3126" s="4" t="str">
        <f t="shared" si="538"/>
        <v>insert into FXRATE values ('20190410','USDJPY',110.95,111.13,111.27,110.84,null, -0.18,-0.00162);</v>
      </c>
    </row>
    <row r="3127" spans="1:20" x14ac:dyDescent="0.2">
      <c r="A3127" s="1">
        <v>20190411</v>
      </c>
      <c r="B3127" s="1" t="s">
        <v>5</v>
      </c>
      <c r="C3127" s="2">
        <v>111.65</v>
      </c>
      <c r="D3127" s="2">
        <v>110.94</v>
      </c>
      <c r="E3127" s="2">
        <v>111.65</v>
      </c>
      <c r="F3127" s="2">
        <v>110.91</v>
      </c>
      <c r="G3127" s="1" t="s">
        <v>6</v>
      </c>
      <c r="H3127" s="2">
        <f t="shared" si="528"/>
        <v>0.70000000000000284</v>
      </c>
      <c r="I3127" s="3">
        <f t="shared" si="529"/>
        <v>6.309148264984253E-3</v>
      </c>
      <c r="K3127" s="4" t="str">
        <f t="shared" si="530"/>
        <v>'20190411',</v>
      </c>
      <c r="L3127" s="4" t="str">
        <f t="shared" si="531"/>
        <v>'USDJPY',</v>
      </c>
      <c r="M3127" s="4" t="str">
        <f t="shared" si="532"/>
        <v>111.65,</v>
      </c>
      <c r="N3127" s="4" t="str">
        <f t="shared" si="533"/>
        <v>110.94,</v>
      </c>
      <c r="O3127" s="4" t="str">
        <f t="shared" si="534"/>
        <v>111.65,</v>
      </c>
      <c r="P3127" s="4" t="str">
        <f t="shared" si="535"/>
        <v>110.91,</v>
      </c>
      <c r="Q3127" s="5" t="s">
        <v>10</v>
      </c>
      <c r="R3127" s="4" t="str">
        <f t="shared" si="536"/>
        <v>0.7,</v>
      </c>
      <c r="S3127" s="4" t="str">
        <f t="shared" si="537"/>
        <v>0.00631</v>
      </c>
      <c r="T3127" s="4" t="str">
        <f t="shared" si="538"/>
        <v>insert into FXRATE values ('20190411','USDJPY',111.65,110.94,111.65,110.91,null, 0.7,0.00631);</v>
      </c>
    </row>
    <row r="3128" spans="1:20" x14ac:dyDescent="0.2">
      <c r="A3128" s="1">
        <v>20190412</v>
      </c>
      <c r="B3128" s="1" t="s">
        <v>5</v>
      </c>
      <c r="C3128" s="2">
        <v>112.01</v>
      </c>
      <c r="D3128" s="2">
        <v>111.64</v>
      </c>
      <c r="E3128" s="2">
        <v>112.04</v>
      </c>
      <c r="F3128" s="2">
        <v>111.59</v>
      </c>
      <c r="G3128" s="1" t="s">
        <v>6</v>
      </c>
      <c r="H3128" s="2">
        <f t="shared" si="528"/>
        <v>0.35999999999999943</v>
      </c>
      <c r="I3128" s="3">
        <f t="shared" si="529"/>
        <v>3.2243618450514952E-3</v>
      </c>
      <c r="K3128" s="4" t="str">
        <f t="shared" si="530"/>
        <v>'20190412',</v>
      </c>
      <c r="L3128" s="4" t="str">
        <f t="shared" si="531"/>
        <v>'USDJPY',</v>
      </c>
      <c r="M3128" s="4" t="str">
        <f t="shared" si="532"/>
        <v>112.01,</v>
      </c>
      <c r="N3128" s="4" t="str">
        <f t="shared" si="533"/>
        <v>111.64,</v>
      </c>
      <c r="O3128" s="4" t="str">
        <f t="shared" si="534"/>
        <v>112.04,</v>
      </c>
      <c r="P3128" s="4" t="str">
        <f t="shared" si="535"/>
        <v>111.59,</v>
      </c>
      <c r="Q3128" s="5" t="s">
        <v>10</v>
      </c>
      <c r="R3128" s="4" t="str">
        <f t="shared" si="536"/>
        <v>0.36,</v>
      </c>
      <c r="S3128" s="4" t="str">
        <f t="shared" si="537"/>
        <v>0.00322</v>
      </c>
      <c r="T3128" s="4" t="str">
        <f t="shared" si="538"/>
        <v>insert into FXRATE values ('20190412','USDJPY',112.01,111.64,112.04,111.59,null, 0.36,0.00322);</v>
      </c>
    </row>
    <row r="3129" spans="1:20" x14ac:dyDescent="0.2">
      <c r="A3129" s="1">
        <v>20190415</v>
      </c>
      <c r="B3129" s="1" t="s">
        <v>5</v>
      </c>
      <c r="C3129" s="2">
        <v>112.02</v>
      </c>
      <c r="D3129" s="2">
        <v>111.97</v>
      </c>
      <c r="E3129" s="2">
        <v>112.05</v>
      </c>
      <c r="F3129" s="2">
        <v>111.9</v>
      </c>
      <c r="G3129" s="1" t="s">
        <v>6</v>
      </c>
      <c r="H3129" s="2">
        <f t="shared" si="528"/>
        <v>9.9999999999909051E-3</v>
      </c>
      <c r="I3129" s="3">
        <f t="shared" si="529"/>
        <v>8.9277743058574271E-5</v>
      </c>
      <c r="K3129" s="4" t="str">
        <f t="shared" si="530"/>
        <v>'20190415',</v>
      </c>
      <c r="L3129" s="4" t="str">
        <f t="shared" si="531"/>
        <v>'USDJPY',</v>
      </c>
      <c r="M3129" s="4" t="str">
        <f t="shared" si="532"/>
        <v>112.02,</v>
      </c>
      <c r="N3129" s="4" t="str">
        <f t="shared" si="533"/>
        <v>111.97,</v>
      </c>
      <c r="O3129" s="4" t="str">
        <f t="shared" si="534"/>
        <v>112.05,</v>
      </c>
      <c r="P3129" s="4" t="str">
        <f t="shared" si="535"/>
        <v>111.9,</v>
      </c>
      <c r="Q3129" s="5" t="s">
        <v>10</v>
      </c>
      <c r="R3129" s="4" t="str">
        <f t="shared" si="536"/>
        <v>0.01,</v>
      </c>
      <c r="S3129" s="4" t="str">
        <f t="shared" si="537"/>
        <v>0.00009</v>
      </c>
      <c r="T3129" s="4" t="str">
        <f t="shared" si="538"/>
        <v>insert into FXRATE values ('20190415','USDJPY',112.02,111.97,112.05,111.9,null, 0.01,0.00009);</v>
      </c>
    </row>
    <row r="3130" spans="1:20" x14ac:dyDescent="0.2">
      <c r="A3130" s="1">
        <v>20190416</v>
      </c>
      <c r="B3130" s="1" t="s">
        <v>5</v>
      </c>
      <c r="C3130" s="2">
        <v>111.99</v>
      </c>
      <c r="D3130" s="2">
        <v>112.01</v>
      </c>
      <c r="E3130" s="2">
        <v>112.01</v>
      </c>
      <c r="F3130" s="2">
        <v>111.8</v>
      </c>
      <c r="G3130" s="1" t="s">
        <v>6</v>
      </c>
      <c r="H3130" s="2">
        <f t="shared" si="528"/>
        <v>-3.0000000000001137E-2</v>
      </c>
      <c r="I3130" s="3">
        <f t="shared" si="529"/>
        <v>-2.6780931976433793E-4</v>
      </c>
      <c r="K3130" s="4" t="str">
        <f t="shared" si="530"/>
        <v>'20190416',</v>
      </c>
      <c r="L3130" s="4" t="str">
        <f t="shared" si="531"/>
        <v>'USDJPY',</v>
      </c>
      <c r="M3130" s="4" t="str">
        <f t="shared" si="532"/>
        <v>111.99,</v>
      </c>
      <c r="N3130" s="4" t="str">
        <f t="shared" si="533"/>
        <v>112.01,</v>
      </c>
      <c r="O3130" s="4" t="str">
        <f t="shared" si="534"/>
        <v>112.01,</v>
      </c>
      <c r="P3130" s="4" t="str">
        <f t="shared" si="535"/>
        <v>111.8,</v>
      </c>
      <c r="Q3130" s="5" t="s">
        <v>10</v>
      </c>
      <c r="R3130" s="4" t="str">
        <f t="shared" si="536"/>
        <v>-0.03,</v>
      </c>
      <c r="S3130" s="4" t="str">
        <f t="shared" si="537"/>
        <v>-0.00027</v>
      </c>
      <c r="T3130" s="4" t="str">
        <f t="shared" si="538"/>
        <v>insert into FXRATE values ('20190416','USDJPY',111.99,112.01,112.01,111.8,null, -0.03,-0.00027);</v>
      </c>
    </row>
    <row r="3131" spans="1:20" x14ac:dyDescent="0.2">
      <c r="A3131" s="1">
        <v>20190417</v>
      </c>
      <c r="B3131" s="1" t="s">
        <v>5</v>
      </c>
      <c r="C3131" s="2">
        <v>112.05</v>
      </c>
      <c r="D3131" s="2">
        <v>111.98</v>
      </c>
      <c r="E3131" s="2">
        <v>112.12</v>
      </c>
      <c r="F3131" s="2">
        <v>111.85</v>
      </c>
      <c r="G3131" s="1" t="s">
        <v>6</v>
      </c>
      <c r="H3131" s="2">
        <f t="shared" si="528"/>
        <v>6.0000000000002274E-2</v>
      </c>
      <c r="I3131" s="3">
        <f t="shared" si="529"/>
        <v>5.3576212161802193E-4</v>
      </c>
      <c r="K3131" s="4" t="str">
        <f t="shared" si="530"/>
        <v>'20190417',</v>
      </c>
      <c r="L3131" s="4" t="str">
        <f t="shared" si="531"/>
        <v>'USDJPY',</v>
      </c>
      <c r="M3131" s="4" t="str">
        <f t="shared" si="532"/>
        <v>112.05,</v>
      </c>
      <c r="N3131" s="4" t="str">
        <f t="shared" si="533"/>
        <v>111.98,</v>
      </c>
      <c r="O3131" s="4" t="str">
        <f t="shared" si="534"/>
        <v>112.12,</v>
      </c>
      <c r="P3131" s="4" t="str">
        <f t="shared" si="535"/>
        <v>111.85,</v>
      </c>
      <c r="Q3131" s="5" t="s">
        <v>10</v>
      </c>
      <c r="R3131" s="4" t="str">
        <f t="shared" si="536"/>
        <v>0.06,</v>
      </c>
      <c r="S3131" s="4" t="str">
        <f t="shared" si="537"/>
        <v>0.00054</v>
      </c>
      <c r="T3131" s="4" t="str">
        <f t="shared" si="538"/>
        <v>insert into FXRATE values ('20190417','USDJPY',112.05,111.98,112.12,111.85,null, 0.06,0.00054);</v>
      </c>
    </row>
    <row r="3132" spans="1:20" x14ac:dyDescent="0.2">
      <c r="A3132" s="1">
        <v>20190418</v>
      </c>
      <c r="B3132" s="1" t="s">
        <v>5</v>
      </c>
      <c r="C3132" s="2">
        <v>111.94</v>
      </c>
      <c r="D3132" s="2">
        <v>112.03</v>
      </c>
      <c r="E3132" s="2">
        <v>112.07</v>
      </c>
      <c r="F3132" s="2">
        <v>111.67</v>
      </c>
      <c r="G3132" s="1" t="s">
        <v>6</v>
      </c>
      <c r="H3132" s="2">
        <f t="shared" si="528"/>
        <v>-0.10999999999999943</v>
      </c>
      <c r="I3132" s="3">
        <f t="shared" si="529"/>
        <v>-9.8170459616242251E-4</v>
      </c>
      <c r="K3132" s="4" t="str">
        <f t="shared" si="530"/>
        <v>'20190418',</v>
      </c>
      <c r="L3132" s="4" t="str">
        <f t="shared" si="531"/>
        <v>'USDJPY',</v>
      </c>
      <c r="M3132" s="4" t="str">
        <f t="shared" si="532"/>
        <v>111.94,</v>
      </c>
      <c r="N3132" s="4" t="str">
        <f t="shared" si="533"/>
        <v>112.03,</v>
      </c>
      <c r="O3132" s="4" t="str">
        <f t="shared" si="534"/>
        <v>112.07,</v>
      </c>
      <c r="P3132" s="4" t="str">
        <f t="shared" si="535"/>
        <v>111.67,</v>
      </c>
      <c r="Q3132" s="5" t="s">
        <v>10</v>
      </c>
      <c r="R3132" s="4" t="str">
        <f t="shared" si="536"/>
        <v>-0.11,</v>
      </c>
      <c r="S3132" s="4" t="str">
        <f t="shared" si="537"/>
        <v>-0.00098</v>
      </c>
      <c r="T3132" s="4" t="str">
        <f t="shared" si="538"/>
        <v>insert into FXRATE values ('20190418','USDJPY',111.94,112.03,112.07,111.67,null, -0.11,-0.00098);</v>
      </c>
    </row>
    <row r="3133" spans="1:20" x14ac:dyDescent="0.2">
      <c r="A3133" s="1">
        <v>20190419</v>
      </c>
      <c r="B3133" s="1" t="s">
        <v>5</v>
      </c>
      <c r="C3133" s="2">
        <v>111.92</v>
      </c>
      <c r="D3133" s="2">
        <v>111.96</v>
      </c>
      <c r="E3133" s="2">
        <v>111.99</v>
      </c>
      <c r="F3133" s="2">
        <v>111.8</v>
      </c>
      <c r="G3133" s="1" t="s">
        <v>6</v>
      </c>
      <c r="H3133" s="2">
        <f t="shared" si="528"/>
        <v>-1.9999999999996021E-2</v>
      </c>
      <c r="I3133" s="3">
        <f t="shared" si="529"/>
        <v>-1.7866714311234609E-4</v>
      </c>
      <c r="K3133" s="4" t="str">
        <f t="shared" si="530"/>
        <v>'20190419',</v>
      </c>
      <c r="L3133" s="4" t="str">
        <f t="shared" si="531"/>
        <v>'USDJPY',</v>
      </c>
      <c r="M3133" s="4" t="str">
        <f t="shared" si="532"/>
        <v>111.92,</v>
      </c>
      <c r="N3133" s="4" t="str">
        <f t="shared" si="533"/>
        <v>111.96,</v>
      </c>
      <c r="O3133" s="4" t="str">
        <f t="shared" si="534"/>
        <v>111.99,</v>
      </c>
      <c r="P3133" s="4" t="str">
        <f t="shared" si="535"/>
        <v>111.8,</v>
      </c>
      <c r="Q3133" s="5" t="s">
        <v>10</v>
      </c>
      <c r="R3133" s="4" t="str">
        <f t="shared" si="536"/>
        <v>-0.02,</v>
      </c>
      <c r="S3133" s="4" t="str">
        <f t="shared" si="537"/>
        <v>-0.00018</v>
      </c>
      <c r="T3133" s="4" t="str">
        <f t="shared" si="538"/>
        <v>insert into FXRATE values ('20190419','USDJPY',111.92,111.96,111.99,111.8,null, -0.02,-0.00018);</v>
      </c>
    </row>
    <row r="3134" spans="1:20" x14ac:dyDescent="0.2">
      <c r="A3134" s="1">
        <v>20190422</v>
      </c>
      <c r="B3134" s="1" t="s">
        <v>5</v>
      </c>
      <c r="C3134" s="2">
        <v>111.93</v>
      </c>
      <c r="D3134" s="2">
        <v>111.91</v>
      </c>
      <c r="E3134" s="2">
        <v>111.94</v>
      </c>
      <c r="F3134" s="2">
        <v>111.9</v>
      </c>
      <c r="G3134" s="1" t="s">
        <v>6</v>
      </c>
      <c r="H3134" s="2">
        <f t="shared" si="528"/>
        <v>1.0000000000005116E-2</v>
      </c>
      <c r="I3134" s="3">
        <f t="shared" si="529"/>
        <v>8.9349535382461727E-5</v>
      </c>
      <c r="K3134" s="4" t="str">
        <f t="shared" si="530"/>
        <v>'20190422',</v>
      </c>
      <c r="L3134" s="4" t="str">
        <f t="shared" si="531"/>
        <v>'USDJPY',</v>
      </c>
      <c r="M3134" s="4" t="str">
        <f t="shared" si="532"/>
        <v>111.93,</v>
      </c>
      <c r="N3134" s="4" t="str">
        <f t="shared" si="533"/>
        <v>111.91,</v>
      </c>
      <c r="O3134" s="4" t="str">
        <f t="shared" si="534"/>
        <v>111.94,</v>
      </c>
      <c r="P3134" s="4" t="str">
        <f t="shared" si="535"/>
        <v>111.9,</v>
      </c>
      <c r="Q3134" s="5" t="s">
        <v>10</v>
      </c>
      <c r="R3134" s="4" t="str">
        <f t="shared" si="536"/>
        <v>0.01,</v>
      </c>
      <c r="S3134" s="4" t="str">
        <f t="shared" si="537"/>
        <v>0.00009</v>
      </c>
      <c r="T3134" s="4" t="str">
        <f t="shared" si="538"/>
        <v>insert into FXRATE values ('20190422','USDJPY',111.93,111.91,111.94,111.9,null, 0.01,0.00009);</v>
      </c>
    </row>
    <row r="3135" spans="1:20" x14ac:dyDescent="0.2">
      <c r="A3135" s="1">
        <v>20190423</v>
      </c>
      <c r="B3135" s="1" t="s">
        <v>5</v>
      </c>
      <c r="C3135" s="2">
        <v>111.84</v>
      </c>
      <c r="D3135" s="2">
        <v>111.92</v>
      </c>
      <c r="E3135" s="2">
        <v>111.99</v>
      </c>
      <c r="F3135" s="2">
        <v>111.64</v>
      </c>
      <c r="G3135" s="1" t="s">
        <v>6</v>
      </c>
      <c r="H3135" s="2">
        <f t="shared" si="528"/>
        <v>-9.0000000000003411E-2</v>
      </c>
      <c r="I3135" s="3">
        <f t="shared" si="529"/>
        <v>-8.0407397480571259E-4</v>
      </c>
      <c r="K3135" s="4" t="str">
        <f t="shared" si="530"/>
        <v>'20190423',</v>
      </c>
      <c r="L3135" s="4" t="str">
        <f t="shared" si="531"/>
        <v>'USDJPY',</v>
      </c>
      <c r="M3135" s="4" t="str">
        <f t="shared" si="532"/>
        <v>111.84,</v>
      </c>
      <c r="N3135" s="4" t="str">
        <f t="shared" si="533"/>
        <v>111.92,</v>
      </c>
      <c r="O3135" s="4" t="str">
        <f t="shared" si="534"/>
        <v>111.99,</v>
      </c>
      <c r="P3135" s="4" t="str">
        <f t="shared" si="535"/>
        <v>111.64,</v>
      </c>
      <c r="Q3135" s="5" t="s">
        <v>10</v>
      </c>
      <c r="R3135" s="4" t="str">
        <f t="shared" si="536"/>
        <v>-0.09,</v>
      </c>
      <c r="S3135" s="4" t="str">
        <f t="shared" si="537"/>
        <v>-0.0008</v>
      </c>
      <c r="T3135" s="4" t="str">
        <f t="shared" si="538"/>
        <v>insert into FXRATE values ('20190423','USDJPY',111.84,111.92,111.99,111.64,null, -0.09,-0.0008);</v>
      </c>
    </row>
    <row r="3136" spans="1:20" x14ac:dyDescent="0.2">
      <c r="A3136" s="1">
        <v>20190424</v>
      </c>
      <c r="B3136" s="1" t="s">
        <v>5</v>
      </c>
      <c r="C3136" s="2">
        <v>112.18</v>
      </c>
      <c r="D3136" s="2">
        <v>111.83</v>
      </c>
      <c r="E3136" s="2">
        <v>112.36</v>
      </c>
      <c r="F3136" s="2">
        <v>111.68</v>
      </c>
      <c r="G3136" s="1" t="s">
        <v>6</v>
      </c>
      <c r="H3136" s="2">
        <f t="shared" si="528"/>
        <v>0.34000000000000341</v>
      </c>
      <c r="I3136" s="3">
        <f t="shared" si="529"/>
        <v>3.0400572246066112E-3</v>
      </c>
      <c r="K3136" s="4" t="str">
        <f t="shared" si="530"/>
        <v>'20190424',</v>
      </c>
      <c r="L3136" s="4" t="str">
        <f t="shared" si="531"/>
        <v>'USDJPY',</v>
      </c>
      <c r="M3136" s="4" t="str">
        <f t="shared" si="532"/>
        <v>112.18,</v>
      </c>
      <c r="N3136" s="4" t="str">
        <f t="shared" si="533"/>
        <v>111.83,</v>
      </c>
      <c r="O3136" s="4" t="str">
        <f t="shared" si="534"/>
        <v>112.36,</v>
      </c>
      <c r="P3136" s="4" t="str">
        <f t="shared" si="535"/>
        <v>111.68,</v>
      </c>
      <c r="Q3136" s="5" t="s">
        <v>10</v>
      </c>
      <c r="R3136" s="4" t="str">
        <f t="shared" si="536"/>
        <v>0.34,</v>
      </c>
      <c r="S3136" s="4" t="str">
        <f t="shared" si="537"/>
        <v>0.00304</v>
      </c>
      <c r="T3136" s="4" t="str">
        <f t="shared" si="538"/>
        <v>insert into FXRATE values ('20190424','USDJPY',112.18,111.83,112.36,111.68,null, 0.34,0.00304);</v>
      </c>
    </row>
    <row r="3137" spans="1:20" x14ac:dyDescent="0.2">
      <c r="A3137" s="1">
        <v>20190425</v>
      </c>
      <c r="B3137" s="1" t="s">
        <v>5</v>
      </c>
      <c r="C3137" s="2">
        <v>111.63</v>
      </c>
      <c r="D3137" s="2">
        <v>112.07</v>
      </c>
      <c r="E3137" s="2">
        <v>112.19</v>
      </c>
      <c r="F3137" s="2">
        <v>111.39</v>
      </c>
      <c r="G3137" s="1" t="s">
        <v>6</v>
      </c>
      <c r="H3137" s="2">
        <f t="shared" si="528"/>
        <v>-0.55000000000001137</v>
      </c>
      <c r="I3137" s="3">
        <f t="shared" si="529"/>
        <v>-4.9028347298984785E-3</v>
      </c>
      <c r="K3137" s="4" t="str">
        <f t="shared" si="530"/>
        <v>'20190425',</v>
      </c>
      <c r="L3137" s="4" t="str">
        <f t="shared" si="531"/>
        <v>'USDJPY',</v>
      </c>
      <c r="M3137" s="4" t="str">
        <f t="shared" si="532"/>
        <v>111.63,</v>
      </c>
      <c r="N3137" s="4" t="str">
        <f t="shared" si="533"/>
        <v>112.07,</v>
      </c>
      <c r="O3137" s="4" t="str">
        <f t="shared" si="534"/>
        <v>112.19,</v>
      </c>
      <c r="P3137" s="4" t="str">
        <f t="shared" si="535"/>
        <v>111.39,</v>
      </c>
      <c r="Q3137" s="5" t="s">
        <v>10</v>
      </c>
      <c r="R3137" s="4" t="str">
        <f t="shared" si="536"/>
        <v>-0.55,</v>
      </c>
      <c r="S3137" s="4" t="str">
        <f t="shared" si="537"/>
        <v>-0.0049</v>
      </c>
      <c r="T3137" s="4" t="str">
        <f t="shared" si="538"/>
        <v>insert into FXRATE values ('20190425','USDJPY',111.63,112.07,112.19,111.39,null, -0.55,-0.0049);</v>
      </c>
    </row>
    <row r="3138" spans="1:20" x14ac:dyDescent="0.2">
      <c r="A3138" s="1">
        <v>20190426</v>
      </c>
      <c r="B3138" s="1" t="s">
        <v>5</v>
      </c>
      <c r="C3138" s="2">
        <v>111.6</v>
      </c>
      <c r="D3138" s="2">
        <v>111.63</v>
      </c>
      <c r="E3138" s="2">
        <v>111.95</v>
      </c>
      <c r="F3138" s="2">
        <v>111.46</v>
      </c>
      <c r="G3138" s="1" t="s">
        <v>6</v>
      </c>
      <c r="H3138" s="2">
        <f t="shared" si="528"/>
        <v>-3.0000000000001137E-2</v>
      </c>
      <c r="I3138" s="3">
        <f t="shared" si="529"/>
        <v>-2.6874496103199087E-4</v>
      </c>
      <c r="K3138" s="4" t="str">
        <f t="shared" si="530"/>
        <v>'20190426',</v>
      </c>
      <c r="L3138" s="4" t="str">
        <f t="shared" si="531"/>
        <v>'USDJPY',</v>
      </c>
      <c r="M3138" s="4" t="str">
        <f t="shared" si="532"/>
        <v>111.6,</v>
      </c>
      <c r="N3138" s="4" t="str">
        <f t="shared" si="533"/>
        <v>111.63,</v>
      </c>
      <c r="O3138" s="4" t="str">
        <f t="shared" si="534"/>
        <v>111.95,</v>
      </c>
      <c r="P3138" s="4" t="str">
        <f t="shared" si="535"/>
        <v>111.46,</v>
      </c>
      <c r="Q3138" s="5" t="s">
        <v>10</v>
      </c>
      <c r="R3138" s="4" t="str">
        <f t="shared" si="536"/>
        <v>-0.03,</v>
      </c>
      <c r="S3138" s="4" t="str">
        <f t="shared" si="537"/>
        <v>-0.00027</v>
      </c>
      <c r="T3138" s="4" t="str">
        <f t="shared" si="538"/>
        <v>insert into FXRATE values ('20190426','USDJPY',111.6,111.63,111.95,111.46,null, -0.03,-0.00027);</v>
      </c>
    </row>
    <row r="3139" spans="1:20" x14ac:dyDescent="0.2">
      <c r="A3139" s="1">
        <v>20190429</v>
      </c>
      <c r="B3139" s="1" t="s">
        <v>5</v>
      </c>
      <c r="C3139" s="2">
        <v>111.66</v>
      </c>
      <c r="D3139" s="2">
        <v>111.57</v>
      </c>
      <c r="E3139" s="2">
        <v>111.85</v>
      </c>
      <c r="F3139" s="2">
        <v>111.57</v>
      </c>
      <c r="G3139" s="1" t="s">
        <v>6</v>
      </c>
      <c r="H3139" s="2">
        <f t="shared" si="528"/>
        <v>6.0000000000002274E-2</v>
      </c>
      <c r="I3139" s="3">
        <f t="shared" si="529"/>
        <v>5.3763440860217092E-4</v>
      </c>
      <c r="K3139" s="4" t="str">
        <f t="shared" si="530"/>
        <v>'20190429',</v>
      </c>
      <c r="L3139" s="4" t="str">
        <f t="shared" si="531"/>
        <v>'USDJPY',</v>
      </c>
      <c r="M3139" s="4" t="str">
        <f t="shared" si="532"/>
        <v>111.66,</v>
      </c>
      <c r="N3139" s="4" t="str">
        <f t="shared" si="533"/>
        <v>111.57,</v>
      </c>
      <c r="O3139" s="4" t="str">
        <f t="shared" si="534"/>
        <v>111.85,</v>
      </c>
      <c r="P3139" s="4" t="str">
        <f t="shared" si="535"/>
        <v>111.57,</v>
      </c>
      <c r="Q3139" s="5" t="s">
        <v>10</v>
      </c>
      <c r="R3139" s="4" t="str">
        <f t="shared" si="536"/>
        <v>0.06,</v>
      </c>
      <c r="S3139" s="4" t="str">
        <f t="shared" si="537"/>
        <v>0.00054</v>
      </c>
      <c r="T3139" s="4" t="str">
        <f t="shared" si="538"/>
        <v>insert into FXRATE values ('20190429','USDJPY',111.66,111.57,111.85,111.57,null, 0.06,0.00054);</v>
      </c>
    </row>
    <row r="3140" spans="1:20" x14ac:dyDescent="0.2">
      <c r="A3140" s="1">
        <v>20190430</v>
      </c>
      <c r="B3140" s="1" t="s">
        <v>5</v>
      </c>
      <c r="C3140" s="2">
        <v>111.45</v>
      </c>
      <c r="D3140" s="2">
        <v>111.64</v>
      </c>
      <c r="E3140" s="2">
        <v>111.67</v>
      </c>
      <c r="F3140" s="2">
        <v>111.23</v>
      </c>
      <c r="G3140" s="1" t="s">
        <v>6</v>
      </c>
      <c r="H3140" s="2">
        <f t="shared" ref="H3140:H3143" si="539">C3140-C3139</f>
        <v>-0.20999999999999375</v>
      </c>
      <c r="I3140" s="3">
        <f t="shared" ref="I3140:I3143" si="540">(C3140-C3139)/C3139</f>
        <v>-1.8807092960773219E-3</v>
      </c>
      <c r="K3140" s="4" t="str">
        <f t="shared" ref="K3140:K3143" si="541">"'"&amp;A3140&amp;"',"</f>
        <v>'20190430',</v>
      </c>
      <c r="L3140" s="4" t="str">
        <f t="shared" ref="L3140:L3143" si="542">"'"&amp;B3140&amp;"',"</f>
        <v>'USDJPY',</v>
      </c>
      <c r="M3140" s="4" t="str">
        <f t="shared" ref="M3140:M3143" si="543">""&amp;C3140&amp;","</f>
        <v>111.45,</v>
      </c>
      <c r="N3140" s="4" t="str">
        <f t="shared" ref="N3140:N3143" si="544">""&amp;D3140&amp;","</f>
        <v>111.64,</v>
      </c>
      <c r="O3140" s="4" t="str">
        <f t="shared" ref="O3140:O3143" si="545">""&amp;E3140&amp;","</f>
        <v>111.67,</v>
      </c>
      <c r="P3140" s="4" t="str">
        <f t="shared" ref="P3140:P3143" si="546">""&amp;F3140&amp;","</f>
        <v>111.23,</v>
      </c>
      <c r="Q3140" s="5" t="s">
        <v>10</v>
      </c>
      <c r="R3140" s="4" t="str">
        <f t="shared" ref="R3140:R3143" si="547">""&amp;ROUND(H3140, 5)&amp;","</f>
        <v>-0.21,</v>
      </c>
      <c r="S3140" s="4" t="str">
        <f t="shared" ref="S3140:S3143" si="548">""&amp;ROUND(I3140,5)&amp;""</f>
        <v>-0.00188</v>
      </c>
      <c r="T3140" s="4" t="str">
        <f t="shared" ref="T3140:T3143" si="549">"insert into FXRATE values ("&amp;K3140&amp;L3140&amp;M3140&amp;N3140&amp;O3140&amp;P3140&amp;Q3140&amp;R3140&amp;S3140&amp;");"</f>
        <v>insert into FXRATE values ('20190430','USDJPY',111.45,111.64,111.67,111.23,null, -0.21,-0.00188);</v>
      </c>
    </row>
    <row r="3141" spans="1:20" x14ac:dyDescent="0.2">
      <c r="A3141" s="1">
        <v>20190501</v>
      </c>
      <c r="B3141" s="1" t="s">
        <v>5</v>
      </c>
      <c r="C3141" s="2">
        <v>111.4</v>
      </c>
      <c r="D3141" s="2">
        <v>111.38</v>
      </c>
      <c r="E3141" s="2">
        <v>111.56</v>
      </c>
      <c r="F3141" s="2">
        <v>111.04</v>
      </c>
      <c r="G3141" s="1" t="s">
        <v>6</v>
      </c>
      <c r="H3141" s="2">
        <f t="shared" si="539"/>
        <v>-4.9999999999997158E-2</v>
      </c>
      <c r="I3141" s="3">
        <f t="shared" si="540"/>
        <v>-4.4863167339611627E-4</v>
      </c>
      <c r="K3141" s="4" t="str">
        <f t="shared" si="541"/>
        <v>'20190501',</v>
      </c>
      <c r="L3141" s="4" t="str">
        <f t="shared" si="542"/>
        <v>'USDJPY',</v>
      </c>
      <c r="M3141" s="4" t="str">
        <f t="shared" si="543"/>
        <v>111.4,</v>
      </c>
      <c r="N3141" s="4" t="str">
        <f t="shared" si="544"/>
        <v>111.38,</v>
      </c>
      <c r="O3141" s="4" t="str">
        <f t="shared" si="545"/>
        <v>111.56,</v>
      </c>
      <c r="P3141" s="4" t="str">
        <f t="shared" si="546"/>
        <v>111.04,</v>
      </c>
      <c r="Q3141" s="5" t="s">
        <v>10</v>
      </c>
      <c r="R3141" s="4" t="str">
        <f t="shared" si="547"/>
        <v>-0.05,</v>
      </c>
      <c r="S3141" s="4" t="str">
        <f t="shared" si="548"/>
        <v>-0.00045</v>
      </c>
      <c r="T3141" s="4" t="str">
        <f t="shared" si="549"/>
        <v>insert into FXRATE values ('20190501','USDJPY',111.4,111.38,111.56,111.04,null, -0.05,-0.00045);</v>
      </c>
    </row>
    <row r="3142" spans="1:20" x14ac:dyDescent="0.2">
      <c r="A3142" s="1">
        <v>20190502</v>
      </c>
      <c r="B3142" s="1" t="s">
        <v>5</v>
      </c>
      <c r="C3142" s="2">
        <v>111.49</v>
      </c>
      <c r="D3142" s="2">
        <v>111.41</v>
      </c>
      <c r="E3142" s="2">
        <v>111.63</v>
      </c>
      <c r="F3142" s="2">
        <v>111.37</v>
      </c>
      <c r="G3142" s="1" t="s">
        <v>6</v>
      </c>
      <c r="H3142" s="2">
        <f t="shared" si="539"/>
        <v>8.99999999999892E-2</v>
      </c>
      <c r="I3142" s="3">
        <f t="shared" si="540"/>
        <v>8.0789946140026212E-4</v>
      </c>
      <c r="K3142" s="4" t="str">
        <f t="shared" si="541"/>
        <v>'20190502',</v>
      </c>
      <c r="L3142" s="4" t="str">
        <f t="shared" si="542"/>
        <v>'USDJPY',</v>
      </c>
      <c r="M3142" s="4" t="str">
        <f t="shared" si="543"/>
        <v>111.49,</v>
      </c>
      <c r="N3142" s="4" t="str">
        <f t="shared" si="544"/>
        <v>111.41,</v>
      </c>
      <c r="O3142" s="4" t="str">
        <f t="shared" si="545"/>
        <v>111.63,</v>
      </c>
      <c r="P3142" s="4" t="str">
        <f t="shared" si="546"/>
        <v>111.37,</v>
      </c>
      <c r="Q3142" s="5" t="s">
        <v>10</v>
      </c>
      <c r="R3142" s="4" t="str">
        <f t="shared" si="547"/>
        <v>0.09,</v>
      </c>
      <c r="S3142" s="4" t="str">
        <f t="shared" si="548"/>
        <v>0.00081</v>
      </c>
      <c r="T3142" s="4" t="str">
        <f t="shared" si="549"/>
        <v>insert into FXRATE values ('20190502','USDJPY',111.49,111.41,111.63,111.37,null, 0.09,0.00081);</v>
      </c>
    </row>
    <row r="3143" spans="1:20" x14ac:dyDescent="0.2">
      <c r="A3143" s="1">
        <v>20190503</v>
      </c>
      <c r="B3143" s="1" t="s">
        <v>5</v>
      </c>
      <c r="C3143" s="2">
        <v>111.1</v>
      </c>
      <c r="D3143" s="2">
        <v>111.48</v>
      </c>
      <c r="E3143" s="2">
        <v>111.59</v>
      </c>
      <c r="F3143" s="2">
        <v>111.09</v>
      </c>
      <c r="G3143" s="1" t="s">
        <v>6</v>
      </c>
      <c r="H3143" s="2">
        <f t="shared" si="539"/>
        <v>-0.39000000000000057</v>
      </c>
      <c r="I3143" s="3">
        <f t="shared" si="540"/>
        <v>-3.4980715759260973E-3</v>
      </c>
      <c r="K3143" s="4" t="str">
        <f t="shared" si="541"/>
        <v>'20190503',</v>
      </c>
      <c r="L3143" s="4" t="str">
        <f t="shared" si="542"/>
        <v>'USDJPY',</v>
      </c>
      <c r="M3143" s="4" t="str">
        <f t="shared" si="543"/>
        <v>111.1,</v>
      </c>
      <c r="N3143" s="4" t="str">
        <f t="shared" si="544"/>
        <v>111.48,</v>
      </c>
      <c r="O3143" s="4" t="str">
        <f t="shared" si="545"/>
        <v>111.59,</v>
      </c>
      <c r="P3143" s="4" t="str">
        <f t="shared" si="546"/>
        <v>111.09,</v>
      </c>
      <c r="Q3143" s="5" t="s">
        <v>10</v>
      </c>
      <c r="R3143" s="4" t="str">
        <f t="shared" si="547"/>
        <v>-0.39,</v>
      </c>
      <c r="S3143" s="4" t="str">
        <f t="shared" si="548"/>
        <v>-0.0035</v>
      </c>
      <c r="T3143" s="4" t="str">
        <f t="shared" si="549"/>
        <v>insert into FXRATE values ('20190503','USDJPY',111.1,111.48,111.59,111.09,null, -0.39,-0.0035);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芝優</dc:creator>
  <cp:lastModifiedBy>芝優</cp:lastModifiedBy>
  <dcterms:created xsi:type="dcterms:W3CDTF">2019-05-05T05:50:56Z</dcterms:created>
  <dcterms:modified xsi:type="dcterms:W3CDTF">2019-05-05T06:00:47Z</dcterms:modified>
</cp:coreProperties>
</file>