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SSM-Demo\resources\"/>
    </mc:Choice>
  </mc:AlternateContent>
  <bookViews>
    <workbookView xWindow="0" yWindow="90" windowWidth="19200" windowHeight="11640" firstSheet="2" activeTab="4"/>
  </bookViews>
  <sheets>
    <sheet name="安装存量-东区" sheetId="2" r:id="rId1"/>
    <sheet name="安装存量-北区" sheetId="5" r:id="rId2"/>
    <sheet name="安装存量-南区" sheetId="6" r:id="rId3"/>
    <sheet name="安装存量-全国" sheetId="7" r:id="rId4"/>
    <sheet name="PM存量-东区" sheetId="3" r:id="rId5"/>
    <sheet name="PM存量-北区" sheetId="8" r:id="rId6"/>
    <sheet name="PM存量-南区" sheetId="9" r:id="rId7"/>
    <sheet name="PM存量-全国" sheetId="10" r:id="rId8"/>
  </sheets>
  <calcPr calcId="152511"/>
</workbook>
</file>

<file path=xl/calcChain.xml><?xml version="1.0" encoding="utf-8"?>
<calcChain xmlns="http://schemas.openxmlformats.org/spreadsheetml/2006/main">
  <c r="F6" i="9" l="1"/>
  <c r="E6" i="9"/>
  <c r="D6" i="9"/>
  <c r="C6" i="9"/>
  <c r="B5" i="9"/>
  <c r="B4" i="9"/>
  <c r="B3" i="9"/>
  <c r="B2" i="9"/>
  <c r="F6" i="8"/>
  <c r="E6" i="8"/>
  <c r="D6" i="8"/>
  <c r="C6" i="8"/>
  <c r="B5" i="8"/>
  <c r="B4" i="8"/>
  <c r="B3" i="8"/>
  <c r="B2" i="8"/>
  <c r="B6" i="9" l="1"/>
  <c r="B6" i="8"/>
  <c r="G9" i="6" l="1"/>
  <c r="F9" i="6"/>
  <c r="E9" i="6"/>
  <c r="D9" i="6"/>
  <c r="C9" i="6"/>
  <c r="B8" i="6"/>
  <c r="B7" i="6"/>
  <c r="B6" i="6"/>
  <c r="B5" i="6"/>
  <c r="B4" i="6"/>
  <c r="B3" i="6"/>
  <c r="B2" i="6"/>
  <c r="G9" i="5"/>
  <c r="F9" i="5"/>
  <c r="E9" i="5"/>
  <c r="D9" i="5"/>
  <c r="C9" i="5"/>
  <c r="B8" i="5"/>
  <c r="B7" i="5"/>
  <c r="B6" i="5"/>
  <c r="B5" i="5"/>
  <c r="B4" i="5"/>
  <c r="B3" i="5"/>
  <c r="B2" i="5"/>
  <c r="B5" i="3"/>
  <c r="E6" i="3"/>
  <c r="D6" i="3"/>
  <c r="C6" i="3"/>
  <c r="B3" i="2"/>
  <c r="B2" i="2"/>
  <c r="G9" i="2"/>
  <c r="B5" i="2"/>
  <c r="B6" i="2"/>
  <c r="B7" i="2"/>
  <c r="B8" i="2"/>
  <c r="B4" i="2"/>
  <c r="D9" i="2"/>
  <c r="E9" i="2"/>
  <c r="F9" i="2"/>
  <c r="C9" i="2"/>
  <c r="B9" i="6" l="1"/>
  <c r="B9" i="5"/>
  <c r="B9" i="2"/>
  <c r="F6" i="3"/>
  <c r="B4" i="3"/>
  <c r="B3" i="3"/>
  <c r="B2" i="3"/>
  <c r="B6" i="3" l="1"/>
</calcChain>
</file>

<file path=xl/sharedStrings.xml><?xml version="1.0" encoding="utf-8"?>
<sst xmlns="http://schemas.openxmlformats.org/spreadsheetml/2006/main" count="104" uniqueCount="19">
  <si>
    <t>LC</t>
  </si>
  <si>
    <t>MS</t>
  </si>
  <si>
    <t>Others</t>
  </si>
  <si>
    <t>TOF</t>
  </si>
  <si>
    <t>Status</t>
    <phoneticPr fontId="1" type="noConversion"/>
  </si>
  <si>
    <t>小计</t>
    <phoneticPr fontId="1" type="noConversion"/>
  </si>
  <si>
    <t>未发货</t>
    <phoneticPr fontId="1" type="noConversion"/>
  </si>
  <si>
    <t>在安装</t>
    <phoneticPr fontId="1" type="noConversion"/>
  </si>
  <si>
    <t>已安排</t>
    <phoneticPr fontId="1" type="noConversion"/>
  </si>
  <si>
    <t>等客户</t>
    <phoneticPr fontId="1" type="noConversion"/>
  </si>
  <si>
    <t>等文件</t>
    <phoneticPr fontId="1" type="noConversion"/>
  </si>
  <si>
    <t>待安排</t>
    <phoneticPr fontId="1" type="noConversion"/>
  </si>
  <si>
    <t>总计</t>
    <phoneticPr fontId="1" type="noConversion"/>
  </si>
  <si>
    <t>在执行</t>
    <phoneticPr fontId="1" type="noConversion"/>
  </si>
  <si>
    <t>等客户</t>
    <phoneticPr fontId="1" type="noConversion"/>
  </si>
  <si>
    <t>已安排</t>
    <phoneticPr fontId="1" type="noConversion"/>
  </si>
  <si>
    <t>Unknow</t>
    <phoneticPr fontId="1" type="noConversion"/>
  </si>
  <si>
    <t>网络版</t>
    <phoneticPr fontId="1" type="noConversion"/>
  </si>
  <si>
    <t>Unknow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</si>
</sst>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NumberFormat="1" applyFill="1" applyBorder="1">
      <alignment vertical="center"/>
    </xf>
    <xf numFmtId="0" fontId="0" fillId="0" borderId="1" xfId="0" applyNumberForma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altLang="zh-CN" sz="1100"/>
              <a:t>Backlog</a:t>
            </a:r>
            <a:r>
              <a:rPr lang="zh-CN" altLang="en-US" sz="1100"/>
              <a:t>：</a:t>
            </a:r>
            <a:r>
              <a:rPr lang="en-US" altLang="zh-CN" sz="1100"/>
              <a:t>East</a:t>
            </a:r>
            <a:endParaRPr lang="zh-CN" altLang="en-US" sz="11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'安装存量-东区'!$C$1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'安装存量-东区'!$A$2:$A$8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'安装存量-东区'!$C$2:$C$8</c:f>
              <c:numCache>
                <c:formatCode>General</c:formatCode>
                <c:ptCount val="7"/>
                <c:pt idx="0">
                  <c:v>45</c:v>
                </c:pt>
                <c:pt idx="1">
                  <c:v>196</c:v>
                </c:pt>
                <c:pt idx="2">
                  <c:v>138</c:v>
                </c:pt>
                <c:pt idx="3">
                  <c:v>56</c:v>
                </c:pt>
                <c:pt idx="4">
                  <c:v>72</c:v>
                </c:pt>
                <c:pt idx="5">
                  <c:v>11</c:v>
                </c:pt>
                <c:pt idx="6">
                  <c:v>71</c:v>
                </c:pt>
              </c:numCache>
            </c:numRef>
          </c:val>
        </c:ser>
        <c:ser>
          <c:idx val="1"/>
          <c:order val="1"/>
          <c:tx>
            <c:strRef>
              <c:f>'安装存量-东区'!$D$1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'安装存量-东区'!$A$2:$A$8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'安装存量-东区'!$D$2:$D$8</c:f>
              <c:numCache>
                <c:formatCode>General</c:formatCode>
                <c:ptCount val="7"/>
                <c:pt idx="0">
                  <c:v>9</c:v>
                </c:pt>
                <c:pt idx="1">
                  <c:v>46</c:v>
                </c:pt>
                <c:pt idx="2">
                  <c:v>28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23</c:v>
                </c:pt>
              </c:numCache>
            </c:numRef>
          </c:val>
        </c:ser>
        <c:ser>
          <c:idx val="2"/>
          <c:order val="2"/>
          <c:tx>
            <c:strRef>
              <c:f>'安装存量-东区'!$E$1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'安装存量-东区'!$A$2:$A$8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'安装存量-东区'!$E$2:$E$8</c:f>
              <c:numCache>
                <c:formatCode>General</c:formatCode>
                <c:ptCount val="7"/>
                <c:pt idx="0">
                  <c:v>11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0</c:v>
                </c:pt>
                <c:pt idx="5">
                  <c:v>11</c:v>
                </c:pt>
                <c:pt idx="6">
                  <c:v>9</c:v>
                </c:pt>
              </c:numCache>
            </c:numRef>
          </c:val>
        </c:ser>
        <c:ser>
          <c:idx val="3"/>
          <c:order val="3"/>
          <c:tx>
            <c:strRef>
              <c:f>'安装存量-东区'!$F$1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'安装存量-东区'!$A$2:$A$8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'安装存量-东区'!$F$2:$F$8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</c:ser>
        <c:ser>
          <c:idx val="4"/>
          <c:order val="4"/>
          <c:tx>
            <c:strRef>
              <c:f>'安装存量-东区'!$G$1</c:f>
              <c:strCache>
                <c:ptCount val="1"/>
                <c:pt idx="0">
                  <c:v>网络版</c:v>
                </c:pt>
              </c:strCache>
            </c:strRef>
          </c:tx>
          <c:invertIfNegative val="0"/>
          <c:cat>
            <c:strRef>
              <c:f>'安装存量-东区'!$A$2:$A$8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'安装存量-东区'!$G$2:$G$8</c:f>
              <c:numCache>
                <c:formatCode>General</c:formatCode>
                <c:ptCount val="7"/>
                <c:pt idx="0">
                  <c:v>48</c:v>
                </c:pt>
                <c:pt idx="1">
                  <c:v>32</c:v>
                </c:pt>
                <c:pt idx="2">
                  <c:v>13</c:v>
                </c:pt>
                <c:pt idx="3">
                  <c:v>13</c:v>
                </c:pt>
                <c:pt idx="4">
                  <c:v>0</c:v>
                </c:pt>
                <c:pt idx="5">
                  <c:v>10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8089680"/>
        <c:axId val="208090240"/>
      </c:barChart>
      <c:catAx>
        <c:axId val="208089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090240"/>
        <c:crosses val="autoZero"/>
        <c:auto val="1"/>
        <c:lblAlgn val="ctr"/>
        <c:lblOffset val="100"/>
        <c:noMultiLvlLbl val="0"/>
      </c:catAx>
      <c:valAx>
        <c:axId val="208090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08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altLang="zh-CN" sz="1100" b="1" i="0" baseline="0"/>
              <a:t>Backlog</a:t>
            </a:r>
            <a:r>
              <a:rPr lang="zh-CN" altLang="zh-CN" sz="1100" b="1" i="0" baseline="0"/>
              <a:t>：</a:t>
            </a:r>
            <a:r>
              <a:rPr lang="en-US" altLang="zh-CN" sz="1100" b="1" i="0" baseline="0"/>
              <a:t>North</a:t>
            </a:r>
            <a:endParaRPr lang="zh-CN" altLang="zh-CN" sz="11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'安装存量-北区'!$C$1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'安装存量-北区'!$A$2:$A$8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'安装存量-北区'!$C$2:$C$8</c:f>
              <c:numCache>
                <c:formatCode>General</c:formatCode>
                <c:ptCount val="7"/>
                <c:pt idx="0">
                  <c:v>46</c:v>
                </c:pt>
                <c:pt idx="1">
                  <c:v>277</c:v>
                </c:pt>
                <c:pt idx="2">
                  <c:v>140</c:v>
                </c:pt>
                <c:pt idx="3">
                  <c:v>38</c:v>
                </c:pt>
                <c:pt idx="4">
                  <c:v>20</c:v>
                </c:pt>
                <c:pt idx="5">
                  <c:v>10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strRef>
              <c:f>'安装存量-北区'!$D$1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'安装存量-北区'!$A$2:$A$8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'安装存量-北区'!$D$2:$D$8</c:f>
              <c:numCache>
                <c:formatCode>General</c:formatCode>
                <c:ptCount val="7"/>
                <c:pt idx="0">
                  <c:v>3</c:v>
                </c:pt>
                <c:pt idx="1">
                  <c:v>21</c:v>
                </c:pt>
                <c:pt idx="2">
                  <c:v>28</c:v>
                </c:pt>
                <c:pt idx="3">
                  <c:v>34</c:v>
                </c:pt>
                <c:pt idx="4">
                  <c:v>10</c:v>
                </c:pt>
                <c:pt idx="5">
                  <c:v>3</c:v>
                </c:pt>
                <c:pt idx="6">
                  <c:v>20</c:v>
                </c:pt>
              </c:numCache>
            </c:numRef>
          </c:val>
        </c:ser>
        <c:ser>
          <c:idx val="2"/>
          <c:order val="2"/>
          <c:tx>
            <c:strRef>
              <c:f>'安装存量-北区'!$E$1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'安装存量-北区'!$A$2:$A$8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'安装存量-北区'!$E$2:$E$8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val>
        </c:ser>
        <c:ser>
          <c:idx val="3"/>
          <c:order val="3"/>
          <c:tx>
            <c:strRef>
              <c:f>'安装存量-北区'!$F$1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'安装存量-北区'!$A$2:$A$8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'安装存量-北区'!$F$2:$F$8</c:f>
              <c:numCache>
                <c:formatCode>General</c:formatCode>
                <c:ptCount val="7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</c:ser>
        <c:ser>
          <c:idx val="4"/>
          <c:order val="4"/>
          <c:tx>
            <c:strRef>
              <c:f>'安装存量-北区'!$G$1</c:f>
              <c:strCache>
                <c:ptCount val="1"/>
                <c:pt idx="0">
                  <c:v>网络版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'安装存量-北区'!$A$2:$A$8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'安装存量-北区'!$G$2:$G$8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8455168"/>
        <c:axId val="208455728"/>
      </c:barChart>
      <c:catAx>
        <c:axId val="208455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455728"/>
        <c:crosses val="autoZero"/>
        <c:auto val="1"/>
        <c:lblAlgn val="ctr"/>
        <c:lblOffset val="100"/>
        <c:noMultiLvlLbl val="0"/>
      </c:catAx>
      <c:valAx>
        <c:axId val="208455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45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altLang="zh-CN" sz="1100" b="1" i="0" baseline="0"/>
              <a:t>Backlog</a:t>
            </a:r>
            <a:r>
              <a:rPr lang="zh-CN" altLang="zh-CN" sz="1100" b="1" i="0" baseline="0"/>
              <a:t>：</a:t>
            </a:r>
            <a:r>
              <a:rPr lang="en-US" altLang="zh-CN" sz="1100" b="1" i="0" baseline="0"/>
              <a:t>South</a:t>
            </a:r>
            <a:endParaRPr lang="zh-CN" altLang="zh-CN" sz="11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'安装存量-南区'!$C$1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'安装存量-南区'!$A$2:$A$8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'安装存量-南区'!$C$2:$C$8</c:f>
              <c:numCache>
                <c:formatCode>General</c:formatCode>
                <c:ptCount val="7"/>
                <c:pt idx="0">
                  <c:v>18</c:v>
                </c:pt>
                <c:pt idx="1">
                  <c:v>91</c:v>
                </c:pt>
                <c:pt idx="2">
                  <c:v>85</c:v>
                </c:pt>
                <c:pt idx="3">
                  <c:v>12</c:v>
                </c:pt>
                <c:pt idx="4">
                  <c:v>31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1"/>
          <c:order val="1"/>
          <c:tx>
            <c:strRef>
              <c:f>'安装存量-南区'!$D$1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'安装存量-南区'!$A$2:$A$8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'安装存量-南区'!$D$2:$D$8</c:f>
              <c:numCache>
                <c:formatCode>General</c:formatCode>
                <c:ptCount val="7"/>
                <c:pt idx="0">
                  <c:v>6</c:v>
                </c:pt>
                <c:pt idx="1">
                  <c:v>14</c:v>
                </c:pt>
                <c:pt idx="2">
                  <c:v>38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'安装存量-南区'!$E$1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'安装存量-南区'!$A$2:$A$8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'安装存量-南区'!$E$2:$E$8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'安装存量-南区'!$F$1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'安装存量-南区'!$A$2:$A$8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'安装存量-南区'!$F$2:$F$8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'安装存量-南区'!$G$1</c:f>
              <c:strCache>
                <c:ptCount val="1"/>
                <c:pt idx="0">
                  <c:v>网络版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'安装存量-南区'!$A$2:$A$8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'安装存量-南区'!$G$2:$G$8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21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8679664"/>
        <c:axId val="208680224"/>
      </c:barChart>
      <c:catAx>
        <c:axId val="208679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8680224"/>
        <c:crosses val="autoZero"/>
        <c:auto val="1"/>
        <c:lblAlgn val="ctr"/>
        <c:lblOffset val="100"/>
        <c:noMultiLvlLbl val="0"/>
      </c:catAx>
      <c:valAx>
        <c:axId val="208680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67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altLang="zh-CN" sz="1100" b="1" i="0" baseline="0"/>
              <a:t>Backlog</a:t>
            </a:r>
            <a:endParaRPr lang="zh-CN" altLang="zh-CN" sz="11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'安装存量-全国'!$C$1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'安装存量-全国'!$A$2:$A$8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'安装存量-全国'!$C$2:$C$8</c:f>
              <c:numCache>
                <c:formatCode>General</c:formatCode>
                <c:ptCount val="7"/>
                <c:pt idx="0">
                  <c:v>109</c:v>
                </c:pt>
                <c:pt idx="1">
                  <c:v>564</c:v>
                </c:pt>
                <c:pt idx="2">
                  <c:v>363</c:v>
                </c:pt>
                <c:pt idx="3">
                  <c:v>106</c:v>
                </c:pt>
                <c:pt idx="4">
                  <c:v>123</c:v>
                </c:pt>
                <c:pt idx="5">
                  <c:v>23</c:v>
                </c:pt>
                <c:pt idx="6">
                  <c:v>98</c:v>
                </c:pt>
              </c:numCache>
            </c:numRef>
          </c:val>
        </c:ser>
        <c:ser>
          <c:idx val="1"/>
          <c:order val="1"/>
          <c:tx>
            <c:strRef>
              <c:f>'安装存量-全国'!$D$1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'安装存量-全国'!$A$2:$A$8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'安装存量-全国'!$D$2:$D$8</c:f>
              <c:numCache>
                <c:formatCode>General</c:formatCode>
                <c:ptCount val="7"/>
                <c:pt idx="0">
                  <c:v>18</c:v>
                </c:pt>
                <c:pt idx="1">
                  <c:v>81</c:v>
                </c:pt>
                <c:pt idx="2">
                  <c:v>94</c:v>
                </c:pt>
                <c:pt idx="3">
                  <c:v>39</c:v>
                </c:pt>
                <c:pt idx="4">
                  <c:v>14</c:v>
                </c:pt>
                <c:pt idx="5">
                  <c:v>7</c:v>
                </c:pt>
                <c:pt idx="6">
                  <c:v>43</c:v>
                </c:pt>
              </c:numCache>
            </c:numRef>
          </c:val>
        </c:ser>
        <c:ser>
          <c:idx val="2"/>
          <c:order val="2"/>
          <c:tx>
            <c:strRef>
              <c:f>'安装存量-全国'!$E$1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'安装存量-全国'!$A$2:$A$8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'安装存量-全国'!$E$2:$E$8</c:f>
              <c:numCache>
                <c:formatCode>General</c:formatCode>
                <c:ptCount val="7"/>
                <c:pt idx="0">
                  <c:v>17</c:v>
                </c:pt>
                <c:pt idx="1">
                  <c:v>22</c:v>
                </c:pt>
                <c:pt idx="2">
                  <c:v>15</c:v>
                </c:pt>
                <c:pt idx="3">
                  <c:v>14</c:v>
                </c:pt>
                <c:pt idx="4">
                  <c:v>3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</c:ser>
        <c:ser>
          <c:idx val="3"/>
          <c:order val="3"/>
          <c:tx>
            <c:strRef>
              <c:f>'安装存量-全国'!$F$1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'安装存量-全国'!$A$2:$A$8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'安装存量-全国'!$F$2:$F$8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22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</c:numCache>
            </c:numRef>
          </c:val>
        </c:ser>
        <c:ser>
          <c:idx val="4"/>
          <c:order val="4"/>
          <c:tx>
            <c:strRef>
              <c:f>'安装存量-全国'!$G$1</c:f>
              <c:strCache>
                <c:ptCount val="1"/>
                <c:pt idx="0">
                  <c:v>网络版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'安装存量-全国'!$A$2:$A$8</c:f>
              <c:strCache>
                <c:ptCount val="7"/>
                <c:pt idx="0">
                  <c:v>未发货</c:v>
                </c:pt>
                <c:pt idx="1">
                  <c:v>等客户</c:v>
                </c:pt>
                <c:pt idx="2">
                  <c:v>在安装</c:v>
                </c:pt>
                <c:pt idx="3">
                  <c:v>已安排</c:v>
                </c:pt>
                <c:pt idx="4">
                  <c:v>等文件</c:v>
                </c:pt>
                <c:pt idx="5">
                  <c:v>待安排</c:v>
                </c:pt>
                <c:pt idx="6">
                  <c:v>Unknow</c:v>
                </c:pt>
              </c:strCache>
            </c:strRef>
          </c:cat>
          <c:val>
            <c:numRef>
              <c:f>'安装存量-全国'!$G$2:$G$8</c:f>
              <c:numCache>
                <c:formatCode>General</c:formatCode>
                <c:ptCount val="7"/>
                <c:pt idx="0">
                  <c:v>48</c:v>
                </c:pt>
                <c:pt idx="1">
                  <c:v>38</c:v>
                </c:pt>
                <c:pt idx="2">
                  <c:v>37</c:v>
                </c:pt>
                <c:pt idx="3">
                  <c:v>19</c:v>
                </c:pt>
                <c:pt idx="4">
                  <c:v>4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9345600"/>
        <c:axId val="209547616"/>
      </c:barChart>
      <c:catAx>
        <c:axId val="209345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547616"/>
        <c:crosses val="autoZero"/>
        <c:auto val="1"/>
        <c:lblAlgn val="ctr"/>
        <c:lblOffset val="100"/>
        <c:noMultiLvlLbl val="0"/>
      </c:catAx>
      <c:valAx>
        <c:axId val="209547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34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PM Backlog</a:t>
            </a:r>
            <a:r>
              <a:rPr lang="zh-CN" altLang="zh-CN" sz="1800" b="1" i="0" baseline="0"/>
              <a:t>：</a:t>
            </a:r>
            <a:r>
              <a:rPr lang="en-US" altLang="zh-CN" sz="1800" b="1" i="0" baseline="0"/>
              <a:t>East</a:t>
            </a:r>
            <a:endParaRPr lang="zh-CN" altLang="zh-CN" sz="18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'PM存量-东区'!$C$1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'PM存量-东区'!$A$2:$A$5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'PM存量-东区'!$C$2:$C$5</c:f>
              <c:numCache>
                <c:formatCode>General</c:formatCode>
                <c:ptCount val="4"/>
                <c:pt idx="0">
                  <c:v>184</c:v>
                </c:pt>
                <c:pt idx="1">
                  <c:v>31</c:v>
                </c:pt>
                <c:pt idx="2">
                  <c:v>23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'PM存量-东区'!$D$1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'PM存量-东区'!$A$2:$A$5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'PM存量-东区'!$D$2:$D$5</c:f>
              <c:numCache>
                <c:formatCode>General</c:formatCode>
                <c:ptCount val="4"/>
                <c:pt idx="0">
                  <c:v>14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'PM存量-东区'!$E$1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'PM存量-东区'!$A$2:$A$5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'PM存量-东区'!$E$2:$E$5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'PM存量-东区'!$F$1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cat>
            <c:strRef>
              <c:f>'PM存量-东区'!$A$2:$A$5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'PM存量-东区'!$F$2:$F$5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52096"/>
        <c:axId val="209552656"/>
      </c:barChart>
      <c:catAx>
        <c:axId val="20955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9552656"/>
        <c:crosses val="autoZero"/>
        <c:auto val="1"/>
        <c:lblAlgn val="ctr"/>
        <c:lblOffset val="100"/>
        <c:noMultiLvlLbl val="0"/>
      </c:catAx>
      <c:valAx>
        <c:axId val="209552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95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PM Backlog</a:t>
            </a:r>
            <a:r>
              <a:rPr lang="zh-CN" altLang="zh-CN" sz="1800" b="1" i="0" baseline="0"/>
              <a:t>：</a:t>
            </a:r>
            <a:r>
              <a:rPr lang="en-US" altLang="zh-CN" sz="1800" b="1" i="0" baseline="0"/>
              <a:t>North</a:t>
            </a:r>
            <a:endParaRPr lang="zh-CN" altLang="zh-CN" sz="18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'PM存量-北区'!$C$1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'PM存量-北区'!$A$2:$A$5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'PM存量-北区'!$C$2:$C$5</c:f>
              <c:numCache>
                <c:formatCode>General</c:formatCode>
                <c:ptCount val="4"/>
                <c:pt idx="0">
                  <c:v>66</c:v>
                </c:pt>
                <c:pt idx="1">
                  <c:v>16</c:v>
                </c:pt>
                <c:pt idx="2">
                  <c:v>38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'PM存量-北区'!$D$1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'PM存量-北区'!$A$2:$A$5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'PM存量-北区'!$D$2:$D$5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</c:ser>
        <c:ser>
          <c:idx val="2"/>
          <c:order val="2"/>
          <c:tx>
            <c:strRef>
              <c:f>'PM存量-北区'!$E$1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'PM存量-北区'!$A$2:$A$5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'PM存量-北区'!$E$2:$E$5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'PM存量-北区'!$F$1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cat>
            <c:strRef>
              <c:f>'PM存量-北区'!$A$2:$A$5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'PM存量-北区'!$F$2:$F$5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596752"/>
        <c:axId val="421596192"/>
      </c:barChart>
      <c:catAx>
        <c:axId val="421596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21596192"/>
        <c:crosses val="autoZero"/>
        <c:auto val="1"/>
        <c:lblAlgn val="ctr"/>
        <c:lblOffset val="100"/>
        <c:noMultiLvlLbl val="0"/>
      </c:catAx>
      <c:valAx>
        <c:axId val="421596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1596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PM Backlog</a:t>
            </a:r>
            <a:r>
              <a:rPr lang="zh-CN" altLang="zh-CN" sz="1800" b="1" i="0" baseline="0"/>
              <a:t>：</a:t>
            </a:r>
            <a:r>
              <a:rPr lang="en-US" altLang="zh-CN" sz="1800" b="1" i="0" baseline="0"/>
              <a:t>South</a:t>
            </a:r>
            <a:endParaRPr lang="zh-CN" altLang="zh-CN" sz="18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'PM存量-南区'!$C$1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'PM存量-南区'!$A$2:$A$5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'PM存量-南区'!$C$2:$C$5</c:f>
              <c:numCache>
                <c:formatCode>General</c:formatCode>
                <c:ptCount val="4"/>
                <c:pt idx="0">
                  <c:v>19</c:v>
                </c:pt>
                <c:pt idx="1">
                  <c:v>31</c:v>
                </c:pt>
                <c:pt idx="2">
                  <c:v>5</c:v>
                </c:pt>
                <c:pt idx="3">
                  <c:v>20</c:v>
                </c:pt>
              </c:numCache>
            </c:numRef>
          </c:val>
        </c:ser>
        <c:ser>
          <c:idx val="1"/>
          <c:order val="1"/>
          <c:tx>
            <c:strRef>
              <c:f>'PM存量-南区'!$D$1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'PM存量-南区'!$A$2:$A$5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'PM存量-南区'!$D$2:$D$5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'PM存量-南区'!$E$1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'PM存量-南区'!$A$2:$A$5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'PM存量-南区'!$E$2:$E$5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'PM存量-南区'!$F$1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cat>
            <c:strRef>
              <c:f>'PM存量-南区'!$A$2:$A$5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'PM存量-南区'!$F$2:$F$5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662000"/>
        <c:axId val="471622240"/>
      </c:barChart>
      <c:catAx>
        <c:axId val="47166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71622240"/>
        <c:crosses val="autoZero"/>
        <c:auto val="1"/>
        <c:lblAlgn val="ctr"/>
        <c:lblOffset val="100"/>
        <c:noMultiLvlLbl val="0"/>
      </c:catAx>
      <c:valAx>
        <c:axId val="471622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166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/>
              <a:t>PM Backlog</a:t>
            </a:r>
            <a:endParaRPr lang="zh-CN" altLang="zh-CN" sz="1800" b="1" i="0" baseline="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'PM存量-全国'!$C$1</c:f>
              <c:strCache>
                <c:ptCount val="1"/>
                <c:pt idx="0">
                  <c:v>LC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'PM存量-全国'!$A$2:$A$5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'PM存量-全国'!$C$2:$C$5</c:f>
              <c:numCache>
                <c:formatCode>General</c:formatCode>
                <c:ptCount val="4"/>
                <c:pt idx="0">
                  <c:v>269</c:v>
                </c:pt>
                <c:pt idx="1">
                  <c:v>78</c:v>
                </c:pt>
                <c:pt idx="2">
                  <c:v>66</c:v>
                </c:pt>
                <c:pt idx="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'PM存量-全国'!$D$1</c:f>
              <c:strCache>
                <c:ptCount val="1"/>
                <c:pt idx="0">
                  <c:v>MS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'PM存量-全国'!$A$2:$A$5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'PM存量-全国'!$D$2:$D$5</c:f>
              <c:numCache>
                <c:formatCode>General</c:formatCode>
                <c:ptCount val="4"/>
                <c:pt idx="0">
                  <c:v>16</c:v>
                </c:pt>
                <c:pt idx="1">
                  <c:v>1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2"/>
          <c:order val="2"/>
          <c:tx>
            <c:strRef>
              <c:f>'PM存量-全国'!$E$1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'PM存量-全国'!$A$2:$A$5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'PM存量-全国'!$E$2:$E$5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'PM存量-全国'!$F$1</c:f>
              <c:strCache>
                <c:ptCount val="1"/>
                <c:pt idx="0">
                  <c:v>TOF</c:v>
                </c:pt>
              </c:strCache>
            </c:strRef>
          </c:tx>
          <c:invertIfNegative val="0"/>
          <c:cat>
            <c:strRef>
              <c:f>'PM存量-全国'!$A$2:$A$5</c:f>
              <c:strCache>
                <c:ptCount val="4"/>
                <c:pt idx="0">
                  <c:v>等客户</c:v>
                </c:pt>
                <c:pt idx="1">
                  <c:v>在执行</c:v>
                </c:pt>
                <c:pt idx="2">
                  <c:v>已安排</c:v>
                </c:pt>
                <c:pt idx="3">
                  <c:v>Unknow</c:v>
                </c:pt>
              </c:strCache>
            </c:strRef>
          </c:cat>
          <c:val>
            <c:numRef>
              <c:f>'PM存量-全国'!$F$2:$F$5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649536"/>
        <c:axId val="369650096"/>
      </c:barChart>
      <c:catAx>
        <c:axId val="36964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69650096"/>
        <c:crosses val="autoZero"/>
        <c:auto val="1"/>
        <c:lblAlgn val="ctr"/>
        <c:lblOffset val="100"/>
        <c:noMultiLvlLbl val="0"/>
      </c:catAx>
      <c:valAx>
        <c:axId val="369650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6964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114300</xdr:rowOff>
    </xdr:from>
    <xdr:to>
      <xdr:col>7</xdr:col>
      <xdr:colOff>0</xdr:colOff>
      <xdr:row>26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11</xdr:row>
      <xdr:rowOff>137160</xdr:rowOff>
    </xdr:from>
    <xdr:to>
      <xdr:col>7</xdr:col>
      <xdr:colOff>0</xdr:colOff>
      <xdr:row>26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12383</xdr:colOff>
      <xdr:row>10</xdr:row>
      <xdr:rowOff>2144</xdr:rowOff>
    </xdr:from>
    <xdr:to>
      <xdr:col>7</xdr:col>
      <xdr:colOff>648891</xdr:colOff>
      <xdr:row>31</xdr:row>
      <xdr:rowOff>107156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11</xdr:row>
      <xdr:rowOff>137160</xdr:rowOff>
    </xdr:from>
    <xdr:to>
      <xdr:col>11</xdr:col>
      <xdr:colOff>99060</xdr:colOff>
      <xdr:row>26</xdr:row>
      <xdr:rowOff>137160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10</xdr:row>
      <xdr:rowOff>7620</xdr:rowOff>
    </xdr:from>
    <xdr:to>
      <xdr:col>6</xdr:col>
      <xdr:colOff>0</xdr:colOff>
      <xdr:row>20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9</xdr:row>
      <xdr:rowOff>144780</xdr:rowOff>
    </xdr:from>
    <xdr:to>
      <xdr:col>6</xdr:col>
      <xdr:colOff>0</xdr:colOff>
      <xdr:row>20</xdr:row>
      <xdr:rowOff>99060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121920</xdr:rowOff>
    </xdr:from>
    <xdr:to>
      <xdr:col>5</xdr:col>
      <xdr:colOff>571500</xdr:colOff>
      <xdr:row>20</xdr:row>
      <xdr:rowOff>137160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9</xdr:row>
      <xdr:rowOff>167640</xdr:rowOff>
    </xdr:from>
    <xdr:to>
      <xdr:col>5</xdr:col>
      <xdr:colOff>586740</xdr:colOff>
      <xdr:row>21</xdr:row>
      <xdr:rowOff>91440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</sheetPr>
  <dimension ref="A1:G10"/>
  <sheetViews>
    <sheetView workbookViewId="0">
      <selection activeCell="F5" sqref="F5"/>
    </sheetView>
  </sheetViews>
  <sheetFormatPr defaultRowHeight="13.5" x14ac:dyDescent="0.15"/>
  <sheetData>
    <row r="1" spans="1:7" x14ac:dyDescent="0.15">
      <c r="A1" s="11" t="s">
        <v>4</v>
      </c>
      <c r="B1" s="2" t="s">
        <v>5</v>
      </c>
      <c r="C1" s="5" t="s">
        <v>0</v>
      </c>
      <c r="D1" s="5" t="s">
        <v>1</v>
      </c>
      <c r="E1" s="5" t="s">
        <v>2</v>
      </c>
      <c r="F1" s="5" t="s">
        <v>3</v>
      </c>
      <c r="G1" s="20" t="s">
        <v>17</v>
      </c>
    </row>
    <row r="2" spans="1:7" x14ac:dyDescent="0.15">
      <c r="A2" s="13" t="s">
        <v>6</v>
      </c>
      <c r="B2" s="3">
        <f>SUM(C2:G2)</f>
        <v>116</v>
      </c>
      <c r="C2" s="7">
        <v>45</v>
      </c>
      <c r="D2" s="7">
        <v>9</v>
      </c>
      <c r="E2" s="7">
        <v>11</v>
      </c>
      <c r="F2" s="7">
        <v>3</v>
      </c>
      <c r="G2" s="21">
        <v>48</v>
      </c>
    </row>
    <row r="3" spans="1:7" x14ac:dyDescent="0.15">
      <c r="A3" s="13" t="s">
        <v>9</v>
      </c>
      <c r="B3" s="3">
        <f t="shared" ref="B3" si="0">SUM(C3:G3)</f>
        <v>284</v>
      </c>
      <c r="C3" s="7">
        <v>196</v>
      </c>
      <c r="D3" s="7">
        <v>46</v>
      </c>
      <c r="E3" s="7">
        <v>9</v>
      </c>
      <c r="F3" s="7">
        <v>1</v>
      </c>
      <c r="G3" s="22">
        <v>32</v>
      </c>
    </row>
    <row r="4" spans="1:7" x14ac:dyDescent="0.15">
      <c r="A4" s="13" t="s">
        <v>7</v>
      </c>
      <c r="B4" s="3">
        <f>SUM(C4:G4)</f>
        <v>195</v>
      </c>
      <c r="C4" s="7">
        <v>138</v>
      </c>
      <c r="D4" s="7">
        <v>28</v>
      </c>
      <c r="E4" s="7">
        <v>9</v>
      </c>
      <c r="F4" s="7">
        <v>7</v>
      </c>
      <c r="G4" s="22">
        <v>13</v>
      </c>
    </row>
    <row r="5" spans="1:7" x14ac:dyDescent="0.15">
      <c r="A5" s="13" t="s">
        <v>8</v>
      </c>
      <c r="B5" s="3">
        <f t="shared" ref="B5:B9" si="1">SUM(C5:G5)</f>
        <v>82</v>
      </c>
      <c r="C5" s="7">
        <v>56</v>
      </c>
      <c r="D5" s="7">
        <v>4</v>
      </c>
      <c r="E5" s="7">
        <v>9</v>
      </c>
      <c r="F5" s="6">
        <v>0</v>
      </c>
      <c r="G5" s="22">
        <v>13</v>
      </c>
    </row>
    <row r="6" spans="1:7" x14ac:dyDescent="0.15">
      <c r="A6" s="13" t="s">
        <v>10</v>
      </c>
      <c r="B6" s="3">
        <f t="shared" si="1"/>
        <v>73</v>
      </c>
      <c r="C6" s="7">
        <v>72</v>
      </c>
      <c r="D6" s="7">
        <v>1</v>
      </c>
      <c r="E6" s="7">
        <v>0</v>
      </c>
      <c r="F6" s="7">
        <v>0</v>
      </c>
      <c r="G6" s="21">
        <v>0</v>
      </c>
    </row>
    <row r="7" spans="1:7" x14ac:dyDescent="0.15">
      <c r="A7" s="13" t="s">
        <v>11</v>
      </c>
      <c r="B7" s="3">
        <f t="shared" si="1"/>
        <v>34</v>
      </c>
      <c r="C7" s="7">
        <v>11</v>
      </c>
      <c r="D7" s="7">
        <v>2</v>
      </c>
      <c r="E7" s="7">
        <v>11</v>
      </c>
      <c r="F7" s="7">
        <v>0</v>
      </c>
      <c r="G7" s="22">
        <v>10</v>
      </c>
    </row>
    <row r="8" spans="1:7" x14ac:dyDescent="0.15">
      <c r="A8" s="13" t="s">
        <v>16</v>
      </c>
      <c r="B8" s="3">
        <f t="shared" si="1"/>
        <v>123</v>
      </c>
      <c r="C8" s="7">
        <v>71</v>
      </c>
      <c r="D8" s="7">
        <v>23</v>
      </c>
      <c r="E8" s="7">
        <v>9</v>
      </c>
      <c r="F8" s="7">
        <v>11</v>
      </c>
      <c r="G8" s="22">
        <v>9</v>
      </c>
    </row>
    <row r="9" spans="1:7" ht="14.25" thickBot="1" x14ac:dyDescent="0.2">
      <c r="A9" s="15" t="s">
        <v>12</v>
      </c>
      <c r="B9" s="16">
        <f t="shared" si="1"/>
        <v>907</v>
      </c>
      <c r="C9" s="17">
        <f>SUM(C2:C8)</f>
        <v>589</v>
      </c>
      <c r="D9" s="17">
        <f t="shared" ref="D9:G9" si="2">SUM(D2:D8)</f>
        <v>113</v>
      </c>
      <c r="E9" s="17">
        <f t="shared" si="2"/>
        <v>58</v>
      </c>
      <c r="F9" s="17">
        <f t="shared" si="2"/>
        <v>22</v>
      </c>
      <c r="G9" s="23">
        <f t="shared" si="2"/>
        <v>125</v>
      </c>
    </row>
    <row r="10" spans="1:7" x14ac:dyDescent="0.15"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</sheetPr>
  <dimension ref="A1:G10"/>
  <sheetViews>
    <sheetView workbookViewId="0">
      <selection activeCell="G2" sqref="G2"/>
    </sheetView>
  </sheetViews>
  <sheetFormatPr defaultRowHeight="13.5" x14ac:dyDescent="0.15"/>
  <sheetData>
    <row r="1" spans="1:7" x14ac:dyDescent="0.15">
      <c r="A1" s="11" t="s">
        <v>4</v>
      </c>
      <c r="B1" s="2" t="s">
        <v>5</v>
      </c>
      <c r="C1" s="5" t="s">
        <v>0</v>
      </c>
      <c r="D1" s="5" t="s">
        <v>1</v>
      </c>
      <c r="E1" s="5" t="s">
        <v>2</v>
      </c>
      <c r="F1" s="5" t="s">
        <v>3</v>
      </c>
      <c r="G1" s="20" t="s">
        <v>17</v>
      </c>
    </row>
    <row r="2" spans="1:7" x14ac:dyDescent="0.15">
      <c r="A2" s="13" t="s">
        <v>6</v>
      </c>
      <c r="B2" s="3">
        <f>SUM(C2:F2)</f>
        <v>56</v>
      </c>
      <c r="C2" s="7">
        <v>46</v>
      </c>
      <c r="D2" s="7">
        <v>3</v>
      </c>
      <c r="E2" s="7">
        <v>1</v>
      </c>
      <c r="F2" s="7">
        <v>6</v>
      </c>
      <c r="G2" s="22">
        <v>0</v>
      </c>
    </row>
    <row r="3" spans="1:7" x14ac:dyDescent="0.15">
      <c r="A3" s="13" t="s">
        <v>9</v>
      </c>
      <c r="B3" s="3">
        <f t="shared" ref="B3" si="0">SUM(C3:G3)</f>
        <v>312</v>
      </c>
      <c r="C3" s="7">
        <v>277</v>
      </c>
      <c r="D3" s="7">
        <v>21</v>
      </c>
      <c r="E3" s="7">
        <v>10</v>
      </c>
      <c r="F3" s="7">
        <v>1</v>
      </c>
      <c r="G3" s="22">
        <v>3</v>
      </c>
    </row>
    <row r="4" spans="1:7" x14ac:dyDescent="0.15">
      <c r="A4" s="13" t="s">
        <v>7</v>
      </c>
      <c r="B4" s="3">
        <f>SUM(C4:G4)</f>
        <v>180</v>
      </c>
      <c r="C4" s="7">
        <v>140</v>
      </c>
      <c r="D4" s="7">
        <v>28</v>
      </c>
      <c r="E4" s="7">
        <v>2</v>
      </c>
      <c r="F4" s="7">
        <v>7</v>
      </c>
      <c r="G4" s="24">
        <v>3</v>
      </c>
    </row>
    <row r="5" spans="1:7" x14ac:dyDescent="0.15">
      <c r="A5" s="13" t="s">
        <v>8</v>
      </c>
      <c r="B5" s="3">
        <f t="shared" ref="B5:B8" si="1">SUM(C5:G5)</f>
        <v>86</v>
      </c>
      <c r="C5" s="7">
        <v>38</v>
      </c>
      <c r="D5" s="7">
        <v>34</v>
      </c>
      <c r="E5" s="7">
        <v>5</v>
      </c>
      <c r="F5" s="7">
        <v>6</v>
      </c>
      <c r="G5" s="22">
        <v>3</v>
      </c>
    </row>
    <row r="6" spans="1:7" x14ac:dyDescent="0.15">
      <c r="A6" s="13" t="s">
        <v>10</v>
      </c>
      <c r="B6" s="3">
        <f t="shared" si="1"/>
        <v>32</v>
      </c>
      <c r="C6" s="7">
        <v>20</v>
      </c>
      <c r="D6" s="7">
        <v>10</v>
      </c>
      <c r="E6" s="7">
        <v>2</v>
      </c>
      <c r="F6" s="7">
        <v>0</v>
      </c>
      <c r="G6" s="21">
        <v>0</v>
      </c>
    </row>
    <row r="7" spans="1:7" x14ac:dyDescent="0.15">
      <c r="A7" s="13" t="s">
        <v>11</v>
      </c>
      <c r="B7" s="3">
        <f t="shared" si="1"/>
        <v>17</v>
      </c>
      <c r="C7" s="7">
        <v>10</v>
      </c>
      <c r="D7" s="7">
        <v>3</v>
      </c>
      <c r="E7" s="7">
        <v>4</v>
      </c>
      <c r="F7" s="7">
        <v>0</v>
      </c>
      <c r="G7" s="22">
        <v>0</v>
      </c>
    </row>
    <row r="8" spans="1:7" x14ac:dyDescent="0.15">
      <c r="A8" s="13" t="s">
        <v>16</v>
      </c>
      <c r="B8" s="3">
        <f t="shared" si="1"/>
        <v>77</v>
      </c>
      <c r="C8" s="7">
        <v>24</v>
      </c>
      <c r="D8" s="7">
        <v>20</v>
      </c>
      <c r="E8" s="7">
        <v>8</v>
      </c>
      <c r="F8" s="7">
        <v>7</v>
      </c>
      <c r="G8" s="22">
        <v>18</v>
      </c>
    </row>
    <row r="9" spans="1:7" ht="14.25" thickBot="1" x14ac:dyDescent="0.2">
      <c r="A9" s="15" t="s">
        <v>12</v>
      </c>
      <c r="B9" s="17">
        <f t="shared" ref="B9:G9" si="2">SUM(B2:B8)</f>
        <v>760</v>
      </c>
      <c r="C9" s="17">
        <f t="shared" si="2"/>
        <v>555</v>
      </c>
      <c r="D9" s="17">
        <f t="shared" si="2"/>
        <v>119</v>
      </c>
      <c r="E9" s="17">
        <f t="shared" si="2"/>
        <v>32</v>
      </c>
      <c r="F9" s="17">
        <f t="shared" si="2"/>
        <v>27</v>
      </c>
      <c r="G9" s="23">
        <f t="shared" si="2"/>
        <v>27</v>
      </c>
    </row>
    <row r="10" spans="1:7" x14ac:dyDescent="0.15">
      <c r="C10" s="1"/>
      <c r="D10" s="1"/>
      <c r="E10" s="1"/>
      <c r="F10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G10"/>
  <sheetViews>
    <sheetView zoomScale="130" zoomScaleNormal="130" workbookViewId="0">
      <selection activeCell="J30" sqref="J30"/>
    </sheetView>
  </sheetViews>
  <sheetFormatPr defaultRowHeight="13.5" x14ac:dyDescent="0.15"/>
  <sheetData>
    <row r="1" spans="1:7" x14ac:dyDescent="0.15">
      <c r="A1" s="11" t="s">
        <v>4</v>
      </c>
      <c r="B1" s="2" t="s">
        <v>5</v>
      </c>
      <c r="C1" s="5" t="s">
        <v>0</v>
      </c>
      <c r="D1" s="5" t="s">
        <v>1</v>
      </c>
      <c r="E1" s="5" t="s">
        <v>2</v>
      </c>
      <c r="F1" s="5" t="s">
        <v>3</v>
      </c>
      <c r="G1" s="12" t="s">
        <v>17</v>
      </c>
    </row>
    <row r="2" spans="1:7" x14ac:dyDescent="0.15">
      <c r="A2" s="13" t="s">
        <v>6</v>
      </c>
      <c r="B2" s="3">
        <f>SUM(C2:F2)</f>
        <v>30</v>
      </c>
      <c r="C2" s="7">
        <v>18</v>
      </c>
      <c r="D2" s="7">
        <v>6</v>
      </c>
      <c r="E2" s="7">
        <v>5</v>
      </c>
      <c r="F2" s="7">
        <v>1</v>
      </c>
      <c r="G2" s="19">
        <v>0</v>
      </c>
    </row>
    <row r="3" spans="1:7" x14ac:dyDescent="0.15">
      <c r="A3" s="13" t="s">
        <v>9</v>
      </c>
      <c r="B3" s="3">
        <f t="shared" ref="B3" si="0">SUM(C3:G3)</f>
        <v>114</v>
      </c>
      <c r="C3" s="7">
        <v>91</v>
      </c>
      <c r="D3" s="7">
        <v>14</v>
      </c>
      <c r="E3" s="7">
        <v>3</v>
      </c>
      <c r="F3" s="7">
        <v>3</v>
      </c>
      <c r="G3" s="19">
        <v>3</v>
      </c>
    </row>
    <row r="4" spans="1:7" x14ac:dyDescent="0.15">
      <c r="A4" s="13" t="s">
        <v>7</v>
      </c>
      <c r="B4" s="3">
        <f>SUM(C4:G4)</f>
        <v>156</v>
      </c>
      <c r="C4" s="7">
        <v>85</v>
      </c>
      <c r="D4" s="7">
        <v>38</v>
      </c>
      <c r="E4" s="7">
        <v>4</v>
      </c>
      <c r="F4" s="7">
        <v>8</v>
      </c>
      <c r="G4" s="19">
        <v>21</v>
      </c>
    </row>
    <row r="5" spans="1:7" x14ac:dyDescent="0.15">
      <c r="A5" s="13" t="s">
        <v>8</v>
      </c>
      <c r="B5" s="3">
        <f t="shared" ref="B5:B8" si="1">SUM(C5:G5)</f>
        <v>17</v>
      </c>
      <c r="C5" s="7">
        <v>12</v>
      </c>
      <c r="D5" s="7">
        <v>1</v>
      </c>
      <c r="E5" s="7">
        <v>0</v>
      </c>
      <c r="F5" s="7">
        <v>1</v>
      </c>
      <c r="G5" s="14">
        <v>3</v>
      </c>
    </row>
    <row r="6" spans="1:7" x14ac:dyDescent="0.15">
      <c r="A6" s="13" t="s">
        <v>10</v>
      </c>
      <c r="B6" s="3">
        <f t="shared" si="1"/>
        <v>39</v>
      </c>
      <c r="C6" s="7">
        <v>31</v>
      </c>
      <c r="D6" s="7">
        <v>3</v>
      </c>
      <c r="E6" s="7">
        <v>1</v>
      </c>
      <c r="F6" s="7">
        <v>0</v>
      </c>
      <c r="G6" s="19">
        <v>4</v>
      </c>
    </row>
    <row r="7" spans="1:7" x14ac:dyDescent="0.15">
      <c r="A7" s="13" t="s">
        <v>11</v>
      </c>
      <c r="B7" s="3">
        <f t="shared" si="1"/>
        <v>4</v>
      </c>
      <c r="C7" s="7">
        <v>2</v>
      </c>
      <c r="D7" s="7">
        <v>2</v>
      </c>
      <c r="E7" s="7">
        <v>0</v>
      </c>
      <c r="F7" s="7">
        <v>0</v>
      </c>
      <c r="G7" s="19">
        <v>0</v>
      </c>
    </row>
    <row r="8" spans="1:7" x14ac:dyDescent="0.15">
      <c r="A8" s="13" t="s">
        <v>16</v>
      </c>
      <c r="B8" s="3">
        <f t="shared" si="1"/>
        <v>4</v>
      </c>
      <c r="C8" s="7">
        <v>3</v>
      </c>
      <c r="D8" s="7">
        <v>0</v>
      </c>
      <c r="E8" s="7">
        <v>0</v>
      </c>
      <c r="F8" s="7">
        <v>0</v>
      </c>
      <c r="G8" s="19">
        <v>1</v>
      </c>
    </row>
    <row r="9" spans="1:7" ht="14.25" thickBot="1" x14ac:dyDescent="0.2">
      <c r="A9" s="15" t="s">
        <v>12</v>
      </c>
      <c r="B9" s="17">
        <f t="shared" ref="B9:G9" si="2">SUM(B2:B8)</f>
        <v>364</v>
      </c>
      <c r="C9" s="17">
        <f t="shared" si="2"/>
        <v>242</v>
      </c>
      <c r="D9" s="17">
        <f t="shared" si="2"/>
        <v>64</v>
      </c>
      <c r="E9" s="17">
        <f t="shared" si="2"/>
        <v>13</v>
      </c>
      <c r="F9" s="17">
        <f t="shared" si="2"/>
        <v>13</v>
      </c>
      <c r="G9" s="18">
        <f t="shared" si="2"/>
        <v>32</v>
      </c>
    </row>
    <row r="10" spans="1:7" x14ac:dyDescent="0.15"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</sheetPr>
  <dimension ref="A1:G9"/>
  <sheetViews>
    <sheetView workbookViewId="0">
      <selection activeCell="N24" sqref="N24"/>
    </sheetView>
  </sheetViews>
  <sheetFormatPr defaultRowHeight="13.5" x14ac:dyDescent="0.15"/>
  <sheetData>
    <row r="1" spans="1:7" x14ac:dyDescent="0.15">
      <c r="A1" s="9" t="s">
        <v>4</v>
      </c>
      <c r="B1" s="2" t="s">
        <v>5</v>
      </c>
      <c r="C1" s="5" t="s">
        <v>0</v>
      </c>
      <c r="D1" s="5" t="s">
        <v>1</v>
      </c>
      <c r="E1" s="5" t="s">
        <v>2</v>
      </c>
      <c r="F1" s="5" t="s">
        <v>3</v>
      </c>
      <c r="G1" s="8" t="s">
        <v>17</v>
      </c>
    </row>
    <row r="2" spans="1:7" x14ac:dyDescent="0.15">
      <c r="A2" s="10" t="s">
        <v>6</v>
      </c>
      <c r="B2" s="3">
        <v>202</v>
      </c>
      <c r="C2" s="7">
        <v>109</v>
      </c>
      <c r="D2" s="7">
        <v>18</v>
      </c>
      <c r="E2" s="7">
        <v>17</v>
      </c>
      <c r="F2" s="7">
        <v>10</v>
      </c>
      <c r="G2" s="7">
        <v>48</v>
      </c>
    </row>
    <row r="3" spans="1:7" x14ac:dyDescent="0.15">
      <c r="A3" s="10" t="s">
        <v>9</v>
      </c>
      <c r="B3" s="3">
        <v>710</v>
      </c>
      <c r="C3" s="7">
        <v>564</v>
      </c>
      <c r="D3" s="7">
        <v>81</v>
      </c>
      <c r="E3" s="7">
        <v>22</v>
      </c>
      <c r="F3" s="7">
        <v>5</v>
      </c>
      <c r="G3" s="7">
        <v>38</v>
      </c>
    </row>
    <row r="4" spans="1:7" x14ac:dyDescent="0.15">
      <c r="A4" s="10" t="s">
        <v>7</v>
      </c>
      <c r="B4" s="3">
        <v>531</v>
      </c>
      <c r="C4" s="7">
        <v>363</v>
      </c>
      <c r="D4" s="7">
        <v>94</v>
      </c>
      <c r="E4" s="7">
        <v>15</v>
      </c>
      <c r="F4" s="7">
        <v>22</v>
      </c>
      <c r="G4" s="7">
        <v>37</v>
      </c>
    </row>
    <row r="5" spans="1:7" x14ac:dyDescent="0.15">
      <c r="A5" s="10" t="s">
        <v>8</v>
      </c>
      <c r="B5" s="3">
        <v>185</v>
      </c>
      <c r="C5" s="7">
        <v>106</v>
      </c>
      <c r="D5" s="7">
        <v>39</v>
      </c>
      <c r="E5" s="7">
        <v>14</v>
      </c>
      <c r="F5" s="7">
        <v>7</v>
      </c>
      <c r="G5" s="7">
        <v>19</v>
      </c>
    </row>
    <row r="6" spans="1:7" x14ac:dyDescent="0.15">
      <c r="A6" s="10" t="s">
        <v>10</v>
      </c>
      <c r="B6" s="3">
        <v>144</v>
      </c>
      <c r="C6" s="7">
        <v>123</v>
      </c>
      <c r="D6" s="7">
        <v>14</v>
      </c>
      <c r="E6" s="7">
        <v>3</v>
      </c>
      <c r="F6" s="7">
        <v>0</v>
      </c>
      <c r="G6" s="7">
        <v>4</v>
      </c>
    </row>
    <row r="7" spans="1:7" x14ac:dyDescent="0.15">
      <c r="A7" s="10" t="s">
        <v>11</v>
      </c>
      <c r="B7" s="3">
        <v>55</v>
      </c>
      <c r="C7" s="7">
        <v>23</v>
      </c>
      <c r="D7" s="7">
        <v>7</v>
      </c>
      <c r="E7" s="7">
        <v>15</v>
      </c>
      <c r="F7" s="7">
        <v>0</v>
      </c>
      <c r="G7" s="7">
        <v>10</v>
      </c>
    </row>
    <row r="8" spans="1:7" x14ac:dyDescent="0.15">
      <c r="A8" s="10" t="s">
        <v>16</v>
      </c>
      <c r="B8" s="3">
        <v>204</v>
      </c>
      <c r="C8" s="7">
        <v>98</v>
      </c>
      <c r="D8" s="7">
        <v>43</v>
      </c>
      <c r="E8" s="7">
        <v>17</v>
      </c>
      <c r="F8" s="7">
        <v>18</v>
      </c>
      <c r="G8" s="7">
        <v>28</v>
      </c>
    </row>
    <row r="9" spans="1:7" x14ac:dyDescent="0.15">
      <c r="A9" s="10" t="s">
        <v>12</v>
      </c>
      <c r="B9" s="3">
        <v>2031</v>
      </c>
      <c r="C9" s="4">
        <v>1386</v>
      </c>
      <c r="D9" s="4">
        <v>296</v>
      </c>
      <c r="E9" s="4">
        <v>103</v>
      </c>
      <c r="F9" s="4">
        <v>62</v>
      </c>
      <c r="G9" s="7">
        <v>184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F6"/>
  <sheetViews>
    <sheetView tabSelected="1" zoomScale="85" zoomScaleNormal="85" workbookViewId="0">
      <selection activeCell="G9" sqref="G9"/>
    </sheetView>
  </sheetViews>
  <sheetFormatPr defaultRowHeight="13.5" x14ac:dyDescent="0.15"/>
  <sheetData>
    <row r="1" spans="1:6" x14ac:dyDescent="0.15">
      <c r="A1" s="2" t="s">
        <v>4</v>
      </c>
      <c r="B1" s="2" t="s">
        <v>5</v>
      </c>
      <c r="C1" s="5" t="s">
        <v>0</v>
      </c>
      <c r="D1" s="5" t="s">
        <v>1</v>
      </c>
      <c r="E1" s="5" t="s">
        <v>2</v>
      </c>
      <c r="F1" s="5" t="s">
        <v>3</v>
      </c>
    </row>
    <row r="2" spans="1:6" x14ac:dyDescent="0.15">
      <c r="A2" s="6" t="s">
        <v>14</v>
      </c>
      <c r="B2" s="3">
        <f>SUM(C2:F2)</f>
        <v>199</v>
      </c>
      <c r="C2" s="1">
        <v>184</v>
      </c>
      <c r="D2" s="1">
        <v>14</v>
      </c>
      <c r="E2" s="1">
        <v>1</v>
      </c>
      <c r="F2" s="26">
        <v>0</v>
      </c>
    </row>
    <row r="3" spans="1:6" x14ac:dyDescent="0.15">
      <c r="A3" s="6" t="s">
        <v>13</v>
      </c>
      <c r="B3" s="3">
        <f t="shared" ref="B3:B6" si="0">SUM(C3:F3)</f>
        <v>36</v>
      </c>
      <c r="C3" s="1">
        <v>31</v>
      </c>
      <c r="D3" s="1">
        <v>0</v>
      </c>
      <c r="E3" s="1">
        <v>1</v>
      </c>
      <c r="F3" s="1">
        <v>4</v>
      </c>
    </row>
    <row r="4" spans="1:6" x14ac:dyDescent="0.15">
      <c r="A4" s="6" t="s">
        <v>15</v>
      </c>
      <c r="B4" s="3">
        <f t="shared" si="0"/>
        <v>26</v>
      </c>
      <c r="C4" s="1">
        <v>23</v>
      </c>
      <c r="D4" s="1">
        <v>2</v>
      </c>
      <c r="E4" s="1">
        <v>1</v>
      </c>
      <c r="F4" s="1">
        <v>0</v>
      </c>
    </row>
    <row r="5" spans="1:6" x14ac:dyDescent="0.15">
      <c r="A5" s="6" t="s">
        <v>18</v>
      </c>
      <c r="B5" s="3">
        <f t="shared" si="0"/>
        <v>18</v>
      </c>
      <c r="C5" s="25">
        <v>14</v>
      </c>
      <c r="D5" s="25">
        <v>3</v>
      </c>
      <c r="E5" s="25">
        <v>1</v>
      </c>
      <c r="F5" s="25">
        <v>0</v>
      </c>
    </row>
    <row r="6" spans="1:6" x14ac:dyDescent="0.15">
      <c r="A6" s="6" t="s">
        <v>12</v>
      </c>
      <c r="B6" s="3">
        <f t="shared" si="0"/>
        <v>279</v>
      </c>
      <c r="C6" s="4">
        <f>SUM(C2:C5)</f>
        <v>252</v>
      </c>
      <c r="D6" s="4">
        <f>SUM(D2:D5)</f>
        <v>19</v>
      </c>
      <c r="E6" s="4">
        <f>SUM(E2:E5)</f>
        <v>4</v>
      </c>
      <c r="F6" s="4">
        <f>SUM(F2:F4)</f>
        <v>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39997558519241921"/>
  </sheetPr>
  <dimension ref="A1:F6"/>
  <sheetViews>
    <sheetView zoomScale="85" zoomScaleNormal="85" workbookViewId="0">
      <selection activeCell="D3" sqref="D3:F5"/>
    </sheetView>
  </sheetViews>
  <sheetFormatPr defaultRowHeight="13.5" x14ac:dyDescent="0.15"/>
  <sheetData>
    <row r="1" spans="1:6" x14ac:dyDescent="0.15">
      <c r="A1" s="2" t="s">
        <v>4</v>
      </c>
      <c r="B1" s="2" t="s">
        <v>5</v>
      </c>
      <c r="C1" s="5" t="s">
        <v>0</v>
      </c>
      <c r="D1" s="5" t="s">
        <v>1</v>
      </c>
      <c r="E1" s="5" t="s">
        <v>2</v>
      </c>
      <c r="F1" s="5" t="s">
        <v>3</v>
      </c>
    </row>
    <row r="2" spans="1:6" x14ac:dyDescent="0.15">
      <c r="A2" s="6" t="s">
        <v>14</v>
      </c>
      <c r="B2" s="3">
        <f>SUM(C2:F2)</f>
        <v>69</v>
      </c>
      <c r="C2" s="7">
        <v>66</v>
      </c>
      <c r="D2" s="7">
        <v>2</v>
      </c>
      <c r="E2" s="7">
        <v>0</v>
      </c>
      <c r="F2" s="7">
        <v>1</v>
      </c>
    </row>
    <row r="3" spans="1:6" x14ac:dyDescent="0.15">
      <c r="A3" s="6" t="s">
        <v>13</v>
      </c>
      <c r="B3" s="3">
        <f t="shared" ref="B3:B6" si="0">SUM(C3:F3)</f>
        <v>16</v>
      </c>
      <c r="C3" s="7">
        <v>16</v>
      </c>
      <c r="D3" s="7">
        <v>0</v>
      </c>
      <c r="E3" s="7">
        <v>0</v>
      </c>
      <c r="F3" s="7">
        <v>0</v>
      </c>
    </row>
    <row r="4" spans="1:6" x14ac:dyDescent="0.15">
      <c r="A4" s="6" t="s">
        <v>15</v>
      </c>
      <c r="B4" s="3">
        <f t="shared" si="0"/>
        <v>38</v>
      </c>
      <c r="C4" s="7">
        <v>38</v>
      </c>
      <c r="D4" s="7">
        <v>0</v>
      </c>
      <c r="E4" s="7">
        <v>0</v>
      </c>
      <c r="F4" s="7">
        <v>0</v>
      </c>
    </row>
    <row r="5" spans="1:6" x14ac:dyDescent="0.15">
      <c r="A5" s="6" t="s">
        <v>18</v>
      </c>
      <c r="B5" s="3">
        <f t="shared" si="0"/>
        <v>33</v>
      </c>
      <c r="C5" s="7">
        <v>25</v>
      </c>
      <c r="D5" s="7">
        <v>8</v>
      </c>
      <c r="E5" s="7">
        <v>0</v>
      </c>
      <c r="F5" s="7">
        <v>0</v>
      </c>
    </row>
    <row r="6" spans="1:6" x14ac:dyDescent="0.15">
      <c r="A6" s="6" t="s">
        <v>12</v>
      </c>
      <c r="B6" s="3">
        <f t="shared" si="0"/>
        <v>156</v>
      </c>
      <c r="C6" s="4">
        <f>SUM(C2:C5)</f>
        <v>145</v>
      </c>
      <c r="D6" s="4">
        <f t="shared" ref="D6:F6" si="1">SUM(D2:D5)</f>
        <v>10</v>
      </c>
      <c r="E6" s="4">
        <f t="shared" si="1"/>
        <v>0</v>
      </c>
      <c r="F6" s="4">
        <f t="shared" si="1"/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8" tint="0.39997558519241921"/>
  </sheetPr>
  <dimension ref="A1:F6"/>
  <sheetViews>
    <sheetView zoomScale="85" zoomScaleNormal="85" workbookViewId="0">
      <selection activeCell="L25" sqref="L25"/>
    </sheetView>
  </sheetViews>
  <sheetFormatPr defaultRowHeight="13.5" x14ac:dyDescent="0.15"/>
  <sheetData>
    <row r="1" spans="1:6" x14ac:dyDescent="0.15">
      <c r="A1" s="2" t="s">
        <v>4</v>
      </c>
      <c r="B1" s="2" t="s">
        <v>5</v>
      </c>
      <c r="C1" s="5" t="s">
        <v>0</v>
      </c>
      <c r="D1" s="5" t="s">
        <v>1</v>
      </c>
      <c r="E1" s="5" t="s">
        <v>2</v>
      </c>
      <c r="F1" s="5" t="s">
        <v>3</v>
      </c>
    </row>
    <row r="2" spans="1:6" x14ac:dyDescent="0.15">
      <c r="A2" s="6" t="s">
        <v>14</v>
      </c>
      <c r="B2" s="3">
        <f>SUM(C2:F2)</f>
        <v>19</v>
      </c>
      <c r="C2" s="7">
        <v>19</v>
      </c>
      <c r="D2" s="7">
        <v>0</v>
      </c>
      <c r="E2" s="7">
        <v>0</v>
      </c>
      <c r="F2" s="7">
        <v>0</v>
      </c>
    </row>
    <row r="3" spans="1:6" x14ac:dyDescent="0.15">
      <c r="A3" s="6" t="s">
        <v>13</v>
      </c>
      <c r="B3" s="3">
        <f t="shared" ref="B3:B6" si="0">SUM(C3:F3)</f>
        <v>36</v>
      </c>
      <c r="C3" s="1">
        <v>31</v>
      </c>
      <c r="D3" s="1">
        <v>1</v>
      </c>
      <c r="E3" s="1">
        <v>3</v>
      </c>
      <c r="F3" s="1">
        <v>1</v>
      </c>
    </row>
    <row r="4" spans="1:6" x14ac:dyDescent="0.15">
      <c r="A4" s="6" t="s">
        <v>15</v>
      </c>
      <c r="B4" s="3">
        <f t="shared" si="0"/>
        <v>9</v>
      </c>
      <c r="C4" s="1">
        <v>5</v>
      </c>
      <c r="D4" s="1">
        <v>2</v>
      </c>
      <c r="E4" s="1">
        <v>1</v>
      </c>
      <c r="F4" s="1">
        <v>1</v>
      </c>
    </row>
    <row r="5" spans="1:6" x14ac:dyDescent="0.15">
      <c r="A5" s="6" t="s">
        <v>18</v>
      </c>
      <c r="B5" s="3">
        <f t="shared" si="0"/>
        <v>23</v>
      </c>
      <c r="C5" s="1">
        <v>20</v>
      </c>
      <c r="D5" s="1">
        <v>3</v>
      </c>
      <c r="E5" s="1">
        <v>0</v>
      </c>
      <c r="F5" s="25">
        <v>0</v>
      </c>
    </row>
    <row r="6" spans="1:6" x14ac:dyDescent="0.15">
      <c r="A6" s="6" t="s">
        <v>12</v>
      </c>
      <c r="B6" s="3">
        <f t="shared" si="0"/>
        <v>87</v>
      </c>
      <c r="C6" s="4">
        <f>SUM(C2:C5)</f>
        <v>75</v>
      </c>
      <c r="D6" s="4">
        <f t="shared" ref="D6:F6" si="1">SUM(D2:D5)</f>
        <v>6</v>
      </c>
      <c r="E6" s="4">
        <f t="shared" si="1"/>
        <v>4</v>
      </c>
      <c r="F6" s="4">
        <f t="shared" si="1"/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8" tint="0.39997558519241921"/>
  </sheetPr>
  <dimension ref="A1:F6"/>
  <sheetViews>
    <sheetView zoomScale="85" zoomScaleNormal="85" workbookViewId="0">
      <selection activeCell="I14" sqref="I14"/>
    </sheetView>
  </sheetViews>
  <sheetFormatPr defaultRowHeight="13.5" x14ac:dyDescent="0.15"/>
  <sheetData>
    <row r="1" spans="1:6" x14ac:dyDescent="0.15">
      <c r="A1" s="2" t="s">
        <v>4</v>
      </c>
      <c r="B1" s="2" t="s">
        <v>5</v>
      </c>
      <c r="C1" s="5" t="s">
        <v>0</v>
      </c>
      <c r="D1" s="5" t="s">
        <v>1</v>
      </c>
      <c r="E1" s="5" t="s">
        <v>2</v>
      </c>
      <c r="F1" s="5" t="s">
        <v>3</v>
      </c>
    </row>
    <row r="2" spans="1:6" x14ac:dyDescent="0.15">
      <c r="A2" s="6" t="s">
        <v>14</v>
      </c>
      <c r="B2" s="3">
        <v>287</v>
      </c>
      <c r="C2" s="7">
        <v>269</v>
      </c>
      <c r="D2" s="7">
        <v>16</v>
      </c>
      <c r="E2" s="7">
        <v>1</v>
      </c>
      <c r="F2" s="7">
        <v>1</v>
      </c>
    </row>
    <row r="3" spans="1:6" x14ac:dyDescent="0.15">
      <c r="A3" s="6" t="s">
        <v>13</v>
      </c>
      <c r="B3" s="3">
        <v>88</v>
      </c>
      <c r="C3" s="7">
        <v>78</v>
      </c>
      <c r="D3" s="7">
        <v>1</v>
      </c>
      <c r="E3" s="7">
        <v>4</v>
      </c>
      <c r="F3" s="7">
        <v>5</v>
      </c>
    </row>
    <row r="4" spans="1:6" x14ac:dyDescent="0.15">
      <c r="A4" s="6" t="s">
        <v>15</v>
      </c>
      <c r="B4" s="3">
        <v>73</v>
      </c>
      <c r="C4" s="7">
        <v>66</v>
      </c>
      <c r="D4" s="7">
        <v>4</v>
      </c>
      <c r="E4" s="7">
        <v>2</v>
      </c>
      <c r="F4" s="7">
        <v>1</v>
      </c>
    </row>
    <row r="5" spans="1:6" x14ac:dyDescent="0.15">
      <c r="A5" s="6" t="s">
        <v>18</v>
      </c>
      <c r="B5" s="3">
        <v>74</v>
      </c>
      <c r="C5" s="7">
        <v>59</v>
      </c>
      <c r="D5" s="7">
        <v>14</v>
      </c>
      <c r="E5" s="7">
        <v>1</v>
      </c>
      <c r="F5" s="7">
        <v>0</v>
      </c>
    </row>
    <row r="6" spans="1:6" x14ac:dyDescent="0.15">
      <c r="A6" s="6" t="s">
        <v>12</v>
      </c>
      <c r="B6" s="3">
        <v>522</v>
      </c>
      <c r="C6" s="4">
        <v>472</v>
      </c>
      <c r="D6" s="4">
        <v>35</v>
      </c>
      <c r="E6" s="4">
        <v>8</v>
      </c>
      <c r="F6" s="4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安装存量-东区</vt:lpstr>
      <vt:lpstr>安装存量-北区</vt:lpstr>
      <vt:lpstr>安装存量-南区</vt:lpstr>
      <vt:lpstr>安装存量-全国</vt:lpstr>
      <vt:lpstr>PM存量-东区</vt:lpstr>
      <vt:lpstr>PM存量-北区</vt:lpstr>
      <vt:lpstr>PM存量-南区</vt:lpstr>
      <vt:lpstr>PM存量-全国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shiboyue</cp:lastModifiedBy>
  <dcterms:created xsi:type="dcterms:W3CDTF">2006-09-13T11:21:51Z</dcterms:created>
  <dcterms:modified xsi:type="dcterms:W3CDTF">2018-11-07T14:24:22Z</dcterms:modified>
</cp:coreProperties>
</file>