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0d619dc0dfa08/Desktop/13964-21/"/>
    </mc:Choice>
  </mc:AlternateContent>
  <xr:revisionPtr revIDLastSave="84" documentId="8_{11A46927-B22E-4D20-B72E-564EE64F2D25}" xr6:coauthVersionLast="47" xr6:coauthVersionMax="47" xr10:uidLastSave="{646A8E20-3463-42DB-A481-67600DC0DD5D}"/>
  <bookViews>
    <workbookView xWindow="-108" yWindow="-108" windowWidth="23256" windowHeight="12456" xr2:uid="{C832B867-3840-416B-BD61-FF5370552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A65" i="1"/>
  <c r="B65" i="1"/>
  <c r="C65" i="1"/>
  <c r="D65" i="1"/>
  <c r="E65" i="1"/>
  <c r="F43" i="1"/>
  <c r="F44" i="1"/>
  <c r="F45" i="1" s="1"/>
  <c r="F42" i="1"/>
  <c r="C46" i="1"/>
  <c r="F41" i="1"/>
  <c r="C35" i="1"/>
  <c r="E3" i="1"/>
  <c r="E4" i="1" s="1"/>
  <c r="E5" i="1" s="1"/>
  <c r="E6" i="1" s="1"/>
  <c r="E7" i="1" s="1"/>
  <c r="B8" i="1"/>
  <c r="C28" i="1" s="1"/>
  <c r="G41" i="1" l="1"/>
  <c r="G42" i="1" s="1"/>
  <c r="G43" i="1" s="1"/>
  <c r="G44" i="1" s="1"/>
  <c r="G45" i="1" s="1"/>
  <c r="F2" i="1"/>
  <c r="F3" i="1" s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<sst xmlns="http://schemas.openxmlformats.org/spreadsheetml/2006/main" count="46" uniqueCount="34">
  <si>
    <t>Marks</t>
  </si>
  <si>
    <t>0-10</t>
  </si>
  <si>
    <t>10-20</t>
  </si>
  <si>
    <t>20-30</t>
  </si>
  <si>
    <t>30-40</t>
  </si>
  <si>
    <t>40-50</t>
  </si>
  <si>
    <t>50-60</t>
  </si>
  <si>
    <t>f</t>
  </si>
  <si>
    <t>LCB</t>
  </si>
  <si>
    <t>UCB</t>
  </si>
  <si>
    <t>LCF</t>
  </si>
  <si>
    <t>UCF</t>
  </si>
  <si>
    <t>Median</t>
  </si>
  <si>
    <t>N/2</t>
  </si>
  <si>
    <t>L</t>
  </si>
  <si>
    <t>cf</t>
  </si>
  <si>
    <t>h</t>
  </si>
  <si>
    <t xml:space="preserve"> =B8/2</t>
  </si>
  <si>
    <t>Cf just greater than 75 is 125 and its corresponding value is 30-40</t>
  </si>
  <si>
    <t xml:space="preserve"> </t>
  </si>
  <si>
    <t>Md</t>
  </si>
  <si>
    <t xml:space="preserve"> =C30+(C28-C32)/C31*C33</t>
  </si>
  <si>
    <t>Next Question</t>
  </si>
  <si>
    <t>Wages weekly</t>
  </si>
  <si>
    <t>0-20</t>
  </si>
  <si>
    <t>20-40</t>
  </si>
  <si>
    <t>40-60</t>
  </si>
  <si>
    <t>60-80</t>
  </si>
  <si>
    <t>80-120</t>
  </si>
  <si>
    <t>F</t>
  </si>
  <si>
    <t xml:space="preserve"> =F41+C42</t>
  </si>
  <si>
    <t xml:space="preserve"> =G41-C41</t>
  </si>
  <si>
    <t>Cf</t>
  </si>
  <si>
    <t xml:space="preserve"> =E43-D43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</si>
</sst>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ogive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LCF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10</c:v>
                </c:pt>
                <c:pt idx="1">
                  <c:v>35</c:v>
                </c:pt>
                <c:pt idx="2">
                  <c:v>75</c:v>
                </c:pt>
                <c:pt idx="3">
                  <c:v>125</c:v>
                </c:pt>
                <c:pt idx="4">
                  <c:v>141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4107-B1A0-1FEAD25401D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UCF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150</c:v>
                </c:pt>
                <c:pt idx="1">
                  <c:v>140</c:v>
                </c:pt>
                <c:pt idx="2">
                  <c:v>115</c:v>
                </c:pt>
                <c:pt idx="3">
                  <c:v>75</c:v>
                </c:pt>
                <c:pt idx="4">
                  <c:v>25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C-4107-B1A0-1FEAD25401D5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42562976"/>
        <c:axId val="442563936"/>
      </c:scatterChart>
      <c:valAx>
        <c:axId val="44256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</a:t>
                </a:r>
                <a:r>
                  <a:rPr lang="en-IN" baseline="0"/>
                  <a:t> Limits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36"/>
        <c:crosses val="autoZero"/>
        <c:crossBetween val="midCat"/>
      </c:valAx>
      <c:valAx>
        <c:axId val="442563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Frequency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11858200673127E-2"/>
          <c:y val="7.3590492686581271E-2"/>
          <c:w val="0.87027590007978783"/>
          <c:h val="0.83755596756041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Sheet1!$F$40</c:f>
              <c:strCache>
                <c:ptCount val="1"/>
                <c:pt idx="0">
                  <c:v>LCF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Sheet1!$E$41:$E$45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Sheet1!$F$41:$F$45</c:f>
              <c:numCache>
                <c:formatCode>General</c:formatCode>
                <c:ptCount val="5"/>
                <c:pt idx="0">
                  <c:v>30</c:v>
                </c:pt>
                <c:pt idx="1">
                  <c:v>70</c:v>
                </c:pt>
                <c:pt idx="2">
                  <c:v>145</c:v>
                </c:pt>
                <c:pt idx="3">
                  <c:v>180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4-4CE5-BC8C-925D2E0F6DD5}"/>
            </c:ext>
          </c:extLst>
        </c:ser>
        <c:ser>
          <c:idx val="1"/>
          <c:order val="1"/>
          <c:tx>
            <c:strRef>
              <c:f>Sheet1!$G$40</c:f>
              <c:strCache>
                <c:ptCount val="1"/>
                <c:pt idx="0">
                  <c:v>UCF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Sheet1!$D$41:$D$45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Sheet1!$G$41:$G$45</c:f>
              <c:numCache>
                <c:formatCode>General</c:formatCode>
                <c:ptCount val="5"/>
                <c:pt idx="0">
                  <c:v>200</c:v>
                </c:pt>
                <c:pt idx="1">
                  <c:v>170</c:v>
                </c:pt>
                <c:pt idx="2">
                  <c:v>130</c:v>
                </c:pt>
                <c:pt idx="3">
                  <c:v>55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4-4CE5-BC8C-925D2E0F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9296"/>
        <c:axId val="517887856"/>
      </c:scatterChart>
      <c:valAx>
        <c:axId val="517889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7856"/>
        <c:crosses val="autoZero"/>
        <c:crossBetween val="midCat"/>
      </c:valAx>
      <c:valAx>
        <c:axId val="51788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9</xdr:row>
      <xdr:rowOff>7620</xdr:rowOff>
    </xdr:from>
    <xdr:to>
      <xdr:col>8</xdr:col>
      <xdr:colOff>137160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B7D3-B760-D18B-0A05-8F6D766A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16</xdr:row>
      <xdr:rowOff>137160</xdr:rowOff>
    </xdr:from>
    <xdr:to>
      <xdr:col>4</xdr:col>
      <xdr:colOff>76200</xdr:colOff>
      <xdr:row>16</xdr:row>
      <xdr:rowOff>137160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2579C67-C447-C60F-AAA6-FACA9D36DDCC}"/>
            </a:ext>
          </a:extLst>
        </xdr:cNvPr>
        <xdr:cNvCxnSpPr/>
      </xdr:nvCxnSpPr>
      <xdr:spPr>
        <a:xfrm flipH="1">
          <a:off x="1303020" y="306324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16</xdr:row>
      <xdr:rowOff>137160</xdr:rowOff>
    </xdr:from>
    <xdr:to>
      <xdr:col>4</xdr:col>
      <xdr:colOff>91440</xdr:colOff>
      <xdr:row>20</xdr:row>
      <xdr:rowOff>160020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7411433-63FF-815F-7411-3E914D3C67FC}"/>
            </a:ext>
          </a:extLst>
        </xdr:cNvPr>
        <xdr:cNvCxnSpPr/>
      </xdr:nvCxnSpPr>
      <xdr:spPr>
        <a:xfrm>
          <a:off x="2651760" y="3063240"/>
          <a:ext cx="0" cy="754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19</xdr:row>
      <xdr:rowOff>121920</xdr:rowOff>
    </xdr:from>
    <xdr:ext cx="62369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5E73A1-EE04-2A15-1F3E-589E33A9A9F8}"/>
            </a:ext>
          </a:extLst>
        </xdr:cNvPr>
        <xdr:cNvSpPr txBox="1"/>
      </xdr:nvSpPr>
      <xdr:spPr>
        <a:xfrm>
          <a:off x="2644140" y="3596640"/>
          <a:ext cx="6236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Median</a:t>
          </a:r>
        </a:p>
      </xdr:txBody>
    </xdr:sp>
    <xdr:clientData/>
  </xdr:oneCellAnchor>
  <xdr:twoCellAnchor>
    <xdr:from>
      <xdr:col>0</xdr:col>
      <xdr:colOff>513256</xdr:colOff>
      <xdr:row>46</xdr:row>
      <xdr:rowOff>95136</xdr:rowOff>
    </xdr:from>
    <xdr:to>
      <xdr:col>7</xdr:col>
      <xdr:colOff>597339</xdr:colOff>
      <xdr:row>61</xdr:row>
      <xdr:rowOff>79371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9B68D-6C2D-58CE-BFCB-DBAD5BCE2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0.37853</cdr:x>
      <cdr:y>0.81197</cdr:y>
    </cdr:from>
    <cdr:to>
      <cdr:x>0.57855</cdr:x>
      <cdr:y>0.93294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C5A78EB-F1F4-5406-EA22-711EBD41F5F3}"/>
            </a:ext>
          </a:extLst>
        </cdr:cNvPr>
        <cdr:cNvSpPr txBox="1"/>
      </cdr:nvSpPr>
      <cdr:spPr>
        <a:xfrm xmlns:a="http://schemas.openxmlformats.org/drawingml/2006/main">
          <a:off x="1730411" y="2196912"/>
          <a:ext cx="914400" cy="32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Median</a:t>
          </a:r>
        </a:p>
      </cdr:txBody>
    </cdr:sp>
  </cdr:relSizeAnchor>
  <cdr:relSizeAnchor xmlns:cdr="http://schemas.openxmlformats.org/drawingml/2006/chartDrawing">
    <cdr:from>
      <cdr:x>0.08087</cdr:x>
      <cdr:y>0.57504</cdr:y>
    </cdr:from>
    <cdr:to>
      <cdr:x>0.38117</cdr:x>
      <cdr:y>0.57504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38553A6-7CB7-8DC3-1832-D2659FA5878F}"/>
            </a:ext>
          </a:extLst>
        </cdr:cNvPr>
        <cdr:cNvCxnSpPr/>
      </cdr:nvCxnSpPr>
      <cdr:spPr>
        <a:xfrm xmlns:a="http://schemas.openxmlformats.org/drawingml/2006/main">
          <a:off x="369696" y="1555864"/>
          <a:ext cx="13728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0.37853</cdr:x>
      <cdr:y>0.57504</cdr:y>
    </cdr:from>
    <cdr:to>
      <cdr:x>0.37853</cdr:x>
      <cdr:y>0.91032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07E82C27-06E6-4B3E-8298-46C68CC9F342}"/>
            </a:ext>
          </a:extLst>
        </cdr:cNvPr>
        <cdr:cNvCxnSpPr/>
      </cdr:nvCxnSpPr>
      <cdr:spPr>
        <a:xfrm xmlns:a="http://schemas.openxmlformats.org/drawingml/2006/main">
          <a:off x="1730411" y="1555864"/>
          <a:ext cx="0" cy="9071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E823-D43B-4944-9814-F8D87679899E}">
  <dimension ref="A1:I65"/>
  <sheetViews>
    <sheetView tabSelected="1" view="pageLayout" topLeftCell="A25" zoomScale="126" zoomScaleNormal="100" zoomScalePageLayoutView="126" workbookViewId="0">
      <selection activeCell="G66" sqref="G66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</v>
      </c>
      <c r="B2">
        <v>10</v>
      </c>
      <c r="C2">
        <v>0</v>
      </c>
      <c r="D2">
        <v>10</v>
      </c>
      <c r="E2">
        <v>10</v>
      </c>
      <c r="F2">
        <f>B8</f>
        <v>150</v>
      </c>
    </row>
    <row r="3" spans="1:6" x14ac:dyDescent="0.3">
      <c r="A3" s="1" t="s">
        <v>2</v>
      </c>
      <c r="B3">
        <v>25</v>
      </c>
      <c r="C3">
        <v>10</v>
      </c>
      <c r="D3">
        <v>20</v>
      </c>
      <c r="E3">
        <f>E2+B3</f>
        <v>35</v>
      </c>
      <c r="F3">
        <f>F2-B2</f>
        <v>140</v>
      </c>
    </row>
    <row r="4" spans="1:6" x14ac:dyDescent="0.3">
      <c r="A4" t="s">
        <v>3</v>
      </c>
      <c r="B4">
        <v>40</v>
      </c>
      <c r="C4">
        <v>20</v>
      </c>
      <c r="D4">
        <v>30</v>
      </c>
      <c r="E4">
        <f t="shared" ref="E4:E7" si="0">E3+B4</f>
        <v>75</v>
      </c>
      <c r="F4">
        <f t="shared" ref="F4:F7" si="1">F3-B3</f>
        <v>115</v>
      </c>
    </row>
    <row r="5" spans="1:6" x14ac:dyDescent="0.3">
      <c r="A5" t="s">
        <v>4</v>
      </c>
      <c r="B5">
        <v>50</v>
      </c>
      <c r="C5">
        <v>30</v>
      </c>
      <c r="D5">
        <v>40</v>
      </c>
      <c r="E5">
        <f t="shared" si="0"/>
        <v>125</v>
      </c>
      <c r="F5">
        <f t="shared" si="1"/>
        <v>75</v>
      </c>
    </row>
    <row r="6" spans="1:6" x14ac:dyDescent="0.3">
      <c r="A6" t="s">
        <v>5</v>
      </c>
      <c r="B6">
        <v>16</v>
      </c>
      <c r="C6">
        <v>40</v>
      </c>
      <c r="D6">
        <v>50</v>
      </c>
      <c r="E6">
        <f t="shared" si="0"/>
        <v>141</v>
      </c>
      <c r="F6">
        <f t="shared" si="1"/>
        <v>25</v>
      </c>
    </row>
    <row r="7" spans="1:6" x14ac:dyDescent="0.3">
      <c r="A7" t="s">
        <v>6</v>
      </c>
      <c r="B7">
        <v>9</v>
      </c>
      <c r="C7">
        <v>50</v>
      </c>
      <c r="D7">
        <v>60</v>
      </c>
      <c r="E7">
        <f t="shared" si="0"/>
        <v>150</v>
      </c>
      <c r="F7">
        <f t="shared" si="1"/>
        <v>9</v>
      </c>
    </row>
    <row r="8" spans="1:6" x14ac:dyDescent="0.3">
      <c r="B8">
        <f>SUM(B2:B7)</f>
        <v>150</v>
      </c>
    </row>
    <row r="27" spans="2:4" x14ac:dyDescent="0.3">
      <c r="B27" t="s">
        <v>12</v>
      </c>
    </row>
    <row r="28" spans="2:4" x14ac:dyDescent="0.3">
      <c r="B28" t="s">
        <v>13</v>
      </c>
      <c r="C28">
        <f>B8/2</f>
        <v>75</v>
      </c>
      <c r="D28" t="s">
        <v>17</v>
      </c>
    </row>
    <row r="29" spans="2:4" x14ac:dyDescent="0.3">
      <c r="B29" t="s">
        <v>18</v>
      </c>
    </row>
    <row r="30" spans="2:4" x14ac:dyDescent="0.3">
      <c r="B30" t="s">
        <v>14</v>
      </c>
      <c r="C30">
        <v>30</v>
      </c>
    </row>
    <row r="31" spans="2:4" x14ac:dyDescent="0.3">
      <c r="B31" t="s">
        <v>7</v>
      </c>
      <c r="C31">
        <v>50</v>
      </c>
    </row>
    <row r="32" spans="2:4" x14ac:dyDescent="0.3">
      <c r="B32" t="s">
        <v>15</v>
      </c>
      <c r="C32">
        <v>75</v>
      </c>
    </row>
    <row r="33" spans="2:9" x14ac:dyDescent="0.3">
      <c r="B33" t="s">
        <v>16</v>
      </c>
      <c r="C33">
        <v>10</v>
      </c>
    </row>
    <row r="34" spans="2:9" x14ac:dyDescent="0.3">
      <c r="C34" t="s">
        <v>19</v>
      </c>
    </row>
    <row r="35" spans="2:9" x14ac:dyDescent="0.3">
      <c r="B35" t="s">
        <v>20</v>
      </c>
      <c r="C35">
        <f>C30+(C28-C32)/C31*C33</f>
        <v>30</v>
      </c>
      <c r="D35" t="s">
        <v>21</v>
      </c>
    </row>
    <row r="39" spans="2:9" x14ac:dyDescent="0.3">
      <c r="B39" t="s">
        <v>22</v>
      </c>
    </row>
    <row r="40" spans="2:9" ht="28.8" x14ac:dyDescent="0.3">
      <c r="B40" s="3" t="s">
        <v>23</v>
      </c>
      <c r="C40" s="2" t="s">
        <v>29</v>
      </c>
      <c r="D40" s="2" t="s">
        <v>8</v>
      </c>
      <c r="E40" s="2" t="s">
        <v>9</v>
      </c>
      <c r="F40" s="2" t="s">
        <v>10</v>
      </c>
      <c r="G40" s="2" t="s">
        <v>11</v>
      </c>
    </row>
    <row r="41" spans="2:9" x14ac:dyDescent="0.3">
      <c r="B41" s="2" t="s">
        <v>24</v>
      </c>
      <c r="C41" s="2">
        <v>30</v>
      </c>
      <c r="D41" s="2">
        <v>0</v>
      </c>
      <c r="E41" s="2">
        <v>20</v>
      </c>
      <c r="F41" s="2">
        <f>C41</f>
        <v>30</v>
      </c>
      <c r="G41" s="2">
        <f>C46</f>
        <v>200</v>
      </c>
    </row>
    <row r="42" spans="2:9" x14ac:dyDescent="0.3">
      <c r="B42" s="2" t="s">
        <v>25</v>
      </c>
      <c r="C42" s="2">
        <v>40</v>
      </c>
      <c r="D42" s="2">
        <v>20</v>
      </c>
      <c r="E42" s="2">
        <v>40</v>
      </c>
      <c r="F42" s="2">
        <f>F41+C42</f>
        <v>70</v>
      </c>
      <c r="G42" s="2">
        <f>G41-C41</f>
        <v>170</v>
      </c>
      <c r="H42" t="s">
        <v>8</v>
      </c>
      <c r="I42" t="s">
        <v>30</v>
      </c>
    </row>
    <row r="43" spans="2:9" x14ac:dyDescent="0.3">
      <c r="B43" s="2" t="s">
        <v>26</v>
      </c>
      <c r="C43" s="2">
        <v>75</v>
      </c>
      <c r="D43" s="2">
        <v>40</v>
      </c>
      <c r="E43" s="2">
        <v>60</v>
      </c>
      <c r="F43" s="2">
        <f t="shared" ref="F43:F45" si="2">F42+C43</f>
        <v>145</v>
      </c>
      <c r="G43" s="2">
        <f t="shared" ref="G43:G45" si="3">G42-C42</f>
        <v>130</v>
      </c>
      <c r="H43" t="s">
        <v>9</v>
      </c>
      <c r="I43" t="s">
        <v>31</v>
      </c>
    </row>
    <row r="44" spans="2:9" x14ac:dyDescent="0.3">
      <c r="B44" s="2" t="s">
        <v>27</v>
      </c>
      <c r="C44" s="2">
        <v>35</v>
      </c>
      <c r="D44" s="2">
        <v>60</v>
      </c>
      <c r="E44" s="2">
        <v>80</v>
      </c>
      <c r="F44" s="2">
        <f t="shared" si="2"/>
        <v>180</v>
      </c>
      <c r="G44" s="2">
        <f t="shared" si="3"/>
        <v>55</v>
      </c>
    </row>
    <row r="45" spans="2:9" x14ac:dyDescent="0.3">
      <c r="B45" s="2" t="s">
        <v>28</v>
      </c>
      <c r="C45" s="2">
        <v>20</v>
      </c>
      <c r="D45" s="2">
        <v>80</v>
      </c>
      <c r="E45" s="2">
        <v>120</v>
      </c>
      <c r="F45" s="2">
        <f t="shared" si="2"/>
        <v>200</v>
      </c>
      <c r="G45" s="2">
        <f t="shared" si="3"/>
        <v>20</v>
      </c>
    </row>
    <row r="46" spans="2:9" x14ac:dyDescent="0.3">
      <c r="B46" s="2"/>
      <c r="C46" s="2">
        <f>SUM(C41:C45)</f>
        <v>200</v>
      </c>
      <c r="D46" s="2"/>
      <c r="E46" s="2"/>
      <c r="F46" s="2"/>
      <c r="G46" s="2"/>
    </row>
    <row r="63" spans="2:6" x14ac:dyDescent="0.3">
      <c r="B63" t="s">
        <v>12</v>
      </c>
    </row>
    <row r="64" spans="2:6" x14ac:dyDescent="0.3">
      <c r="B64" t="s">
        <v>13</v>
      </c>
      <c r="C64" t="s">
        <v>14</v>
      </c>
      <c r="D64" t="s">
        <v>32</v>
      </c>
      <c r="E64" t="s">
        <v>29</v>
      </c>
      <c r="F64" t="s">
        <v>16</v>
      </c>
    </row>
    <row r="65" spans="1:7" x14ac:dyDescent="0.3">
      <c r="A65">
        <f>C46/2</f>
        <v>100</v>
      </c>
      <c r="B65">
        <f>C46/2</f>
        <v>100</v>
      </c>
      <c r="C65">
        <f>D43</f>
        <v>40</v>
      </c>
      <c r="D65">
        <f>F42</f>
        <v>70</v>
      </c>
      <c r="E65">
        <f>C43</f>
        <v>75</v>
      </c>
      <c r="F65">
        <f>E43-D43</f>
        <v>20</v>
      </c>
      <c r="G65" t="s">
        <v>33</v>
      </c>
    </row>
  </sheetData>
  <printOptions headings="1" gridLines="1"/>
  <pageMargins left="0.7" right="0.7" top="0.75" bottom="0.75" header="0.3" footer="0.3"/>
  <pageSetup paperSize="9" scale="7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Sharma</dc:creator>
  <cp:lastModifiedBy>shibu Sharma</cp:lastModifiedBy>
  <dcterms:created xsi:type="dcterms:W3CDTF">2024-01-05T17:02:25Z</dcterms:created>
  <dcterms:modified xsi:type="dcterms:W3CDTF">2024-01-05T19:03:25Z</dcterms:modified>
</cp:coreProperties>
</file>